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san\OneDrive\Desktop\BECAS\CoderHouse\"/>
    </mc:Choice>
  </mc:AlternateContent>
  <xr:revisionPtr revIDLastSave="0" documentId="13_ncr:1_{EF6AD135-259A-4D69-AC76-736D6C347464}" xr6:coauthVersionLast="47" xr6:coauthVersionMax="47" xr10:uidLastSave="{00000000-0000-0000-0000-000000000000}"/>
  <bookViews>
    <workbookView xWindow="-38520" yWindow="-120" windowWidth="38640" windowHeight="16440" tabRatio="612" activeTab="4" xr2:uid="{0C3188B6-33B5-42D3-8CA9-D0D1E1821A80}"/>
  </bookViews>
  <sheets>
    <sheet name="general_data" sheetId="6" r:id="rId1"/>
    <sheet name="employee_survey_data" sheetId="8" r:id="rId2"/>
    <sheet name="manager_survey_data" sheetId="9" r:id="rId3"/>
    <sheet name="data_dictionary" sheetId="3" r:id="rId4"/>
    <sheet name="Preguntas" sheetId="10" r:id="rId5"/>
  </sheets>
  <definedNames>
    <definedName name="_xlcn.WorksheetConnection_1°preentregaSancho.xlsxemployee_survey_data" hidden="1">employee_survey_data[]</definedName>
    <definedName name="_xlcn.WorksheetConnection_1°preentregaSancho.xlsxgeneral_data" hidden="1">general_data[]</definedName>
    <definedName name="_xlcn.WorksheetConnection_1°preentregaSancho.xlsxmanager_survey_data" hidden="1">manager_survey_data[]</definedName>
    <definedName name="data_dictionary">dictionary[#All]</definedName>
    <definedName name="DatosExternos_1" localSheetId="1" hidden="1">employee_survey_data!$A$1:$D$4411</definedName>
    <definedName name="DatosExternos_1" localSheetId="0" hidden="1">general_data!$A$1:$W$4411</definedName>
    <definedName name="DatosExternos_2" localSheetId="2" hidden="1">manager_survey_data!$A$1:$C$4411</definedName>
    <definedName name="eed">dictionary[]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_survey_data" name="employee_survey_data" connection="WorksheetConnection_1°pre-entrega Sancho.xlsx!employee_survey_data"/>
          <x15:modelTable id="manager_survey_data" name="manager_survey_data" connection="WorksheetConnection_1°pre-entrega Sancho.xlsx!manager_survey_data"/>
          <x15:modelTable id="general_data" name="general_data" connection="WorksheetConnection_1°pre-entrega Sancho.xlsx!general_data"/>
        </x15:modelTables>
        <x15:modelRelationships>
          <x15:modelRelationship fromTable="employee_survey_data" fromColumn="EmployeeID" toTable="manager_survey_data" toColumn="EmployeeID"/>
          <x15:modelRelationship fromTable="manager_survey_data" fromColumn="EmployeeID" toTable="general_data" toColumn="Employe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0" l="1"/>
  <c r="I53" i="10"/>
  <c r="H53" i="10"/>
  <c r="G53" i="10"/>
  <c r="E53" i="10"/>
  <c r="B53" i="10"/>
  <c r="E39" i="10"/>
  <c r="E40" i="10"/>
  <c r="E41" i="10"/>
  <c r="D40" i="10"/>
  <c r="D41" i="10"/>
  <c r="B40" i="10"/>
  <c r="B41" i="10"/>
  <c r="C40" i="10"/>
  <c r="C41" i="10"/>
  <c r="C39" i="10"/>
  <c r="D53" i="10"/>
  <c r="C53" i="10"/>
  <c r="F53" i="10"/>
  <c r="B10" i="10"/>
  <c r="B18" i="10" l="1"/>
  <c r="C23" i="10"/>
  <c r="C24" i="10"/>
  <c r="B47" i="10"/>
  <c r="B48" i="10"/>
  <c r="B49" i="10"/>
  <c r="B45" i="10"/>
  <c r="B46" i="10"/>
  <c r="B39" i="10"/>
  <c r="B13" i="10"/>
  <c r="B12" i="10"/>
  <c r="B11" i="10"/>
  <c r="B9" i="10"/>
  <c r="C31" i="10"/>
  <c r="C32" i="10"/>
  <c r="C33" i="10"/>
  <c r="C34" i="10"/>
  <c r="C35" i="10"/>
  <c r="B31" i="10"/>
  <c r="B32" i="10"/>
  <c r="B33" i="10"/>
  <c r="B34" i="10"/>
  <c r="B35" i="10"/>
  <c r="C25" i="10"/>
  <c r="C26" i="10"/>
  <c r="C27" i="10"/>
  <c r="B24" i="10"/>
  <c r="B23" i="10"/>
  <c r="B27" i="10"/>
  <c r="B26" i="10"/>
  <c r="B25" i="10"/>
  <c r="B19" i="10"/>
  <c r="B17" i="10"/>
  <c r="B5" i="10"/>
  <c r="B4" i="10"/>
  <c r="B3" i="10"/>
  <c r="D26" i="10" l="1"/>
  <c r="D25" i="10"/>
  <c r="D35" i="10"/>
  <c r="D33" i="10"/>
  <c r="D31" i="10"/>
  <c r="D32" i="10"/>
  <c r="D34" i="10"/>
  <c r="D24" i="10"/>
  <c r="D23" i="10"/>
  <c r="D2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0A5466-2E28-4333-9950-4229A5F1BDB2}" keepAlive="1" name="Consulta - employee_survey_data" description="Conexión a la consulta 'employee_survey_data' en el libro." type="5" refreshedVersion="8" background="1" saveData="1">
    <dbPr connection="Provider=Microsoft.Mashup.OleDb.1;Data Source=$Workbook$;Location=employee_survey_data;Extended Properties=&quot;&quot;" command="SELECT * FROM [employee_survey_data]"/>
  </connection>
  <connection id="2" xr16:uid="{575AF742-B6C1-44C3-B510-D106C6A9E7CD}" keepAlive="1" name="Consulta - general_data" description="Conexión a la consulta 'general_data' en el libro." type="5" refreshedVersion="8" background="1" saveData="1">
    <dbPr connection="Provider=Microsoft.Mashup.OleDb.1;Data Source=$Workbook$;Location=general_data;Extended Properties=&quot;&quot;" command="SELECT * FROM [general_data]"/>
  </connection>
  <connection id="3" xr16:uid="{4E1EE1D8-716E-4CB7-A3F0-6D7F50EFBC3A}" keepAlive="1" name="Consulta - manager_survey_data" description="Conexión a la consulta 'manager_survey_data' en el libro." type="5" refreshedVersion="8" background="1" saveData="1">
    <dbPr connection="Provider=Microsoft.Mashup.OleDb.1;Data Source=$Workbook$;Location=manager_survey_data;Extended Properties=&quot;&quot;" command="SELECT * FROM [manager_survey_data]"/>
  </connection>
  <connection id="4" xr16:uid="{B627937D-48F4-4DF1-AEDF-1972D37116A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ADAB269C-D4D4-4D3D-B386-BAE8E5177E41}" name="WorksheetConnection_1°pre-entrega Sancho.xlsx!employee_survey_data" type="102" refreshedVersion="8" minRefreshableVersion="5">
    <extLst>
      <ext xmlns:x15="http://schemas.microsoft.com/office/spreadsheetml/2010/11/main" uri="{DE250136-89BD-433C-8126-D09CA5730AF9}">
        <x15:connection id="employee_survey_data">
          <x15:rangePr sourceName="_xlcn.WorksheetConnection_1°preentregaSancho.xlsxemployee_survey_data"/>
        </x15:connection>
      </ext>
    </extLst>
  </connection>
  <connection id="6" xr16:uid="{B8FCFBA0-2D01-4710-BCD3-17B2289DB448}" name="WorksheetConnection_1°pre-entrega Sancho.xlsx!general_data" type="102" refreshedVersion="8" minRefreshableVersion="5">
    <extLst>
      <ext xmlns:x15="http://schemas.microsoft.com/office/spreadsheetml/2010/11/main" uri="{DE250136-89BD-433C-8126-D09CA5730AF9}">
        <x15:connection id="general_data">
          <x15:rangePr sourceName="_xlcn.WorksheetConnection_1°preentregaSancho.xlsxgeneral_data"/>
        </x15:connection>
      </ext>
    </extLst>
  </connection>
  <connection id="7" xr16:uid="{45F6D59E-ECB8-49AC-9240-C4E25C73E57A}" name="WorksheetConnection_1°pre-entrega Sancho.xlsx!manager_survey_data" type="102" refreshedVersion="8" minRefreshableVersion="5">
    <extLst>
      <ext xmlns:x15="http://schemas.microsoft.com/office/spreadsheetml/2010/11/main" uri="{DE250136-89BD-433C-8126-D09CA5730AF9}">
        <x15:connection id="manager_survey_data">
          <x15:rangePr sourceName="_xlcn.WorksheetConnection_1°preentregaSancho.xlsxmanager_survey_data"/>
        </x15:connection>
      </ext>
    </extLst>
  </connection>
</connections>
</file>

<file path=xl/sharedStrings.xml><?xml version="1.0" encoding="utf-8"?>
<sst xmlns="http://schemas.openxmlformats.org/spreadsheetml/2006/main" count="70793" uniqueCount="202">
  <si>
    <t>EmployeeID</t>
  </si>
  <si>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</si>
  <si>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</si>
  <si>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</si>
  <si>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</si>
  <si>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</si>
  <si>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</si>
  <si>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</si>
  <si>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Gender</t>
  </si>
  <si>
    <t>JobLevel</t>
  </si>
  <si>
    <t>JobRole</t>
  </si>
  <si>
    <t>MaritalStatus</t>
  </si>
  <si>
    <t>MonthlyIncome</t>
  </si>
  <si>
    <t>NumCompaniesWorked</t>
  </si>
  <si>
    <t>Over18</t>
  </si>
  <si>
    <t>PercentSalaryHike</t>
  </si>
  <si>
    <t>StandardHours</t>
  </si>
  <si>
    <t>StockOptionLevel</t>
  </si>
  <si>
    <t>TotalWorkingYears</t>
  </si>
  <si>
    <t>TrainingTimesLastYear</t>
  </si>
  <si>
    <t>YearsAtCompany</t>
  </si>
  <si>
    <t>YearsSinceLastPromotion</t>
  </si>
  <si>
    <t>YearsWithCurrManager</t>
  </si>
  <si>
    <t>No</t>
  </si>
  <si>
    <t>Travel_Rarely</t>
  </si>
  <si>
    <t>Sales</t>
  </si>
  <si>
    <t>Life Sciences</t>
  </si>
  <si>
    <t>Female</t>
  </si>
  <si>
    <t>Healthcare Representative</t>
  </si>
  <si>
    <t>Married</t>
  </si>
  <si>
    <t>1</t>
  </si>
  <si>
    <t>Yes</t>
  </si>
  <si>
    <t>Travel_Frequently</t>
  </si>
  <si>
    <t>Research &amp; Development</t>
  </si>
  <si>
    <t>Research Scientist</t>
  </si>
  <si>
    <t>Single</t>
  </si>
  <si>
    <t>0</t>
  </si>
  <si>
    <t>6</t>
  </si>
  <si>
    <t>Other</t>
  </si>
  <si>
    <t>Male</t>
  </si>
  <si>
    <t>Sales Executive</t>
  </si>
  <si>
    <t>5</t>
  </si>
  <si>
    <t>Non-Travel</t>
  </si>
  <si>
    <t>Human Resources</t>
  </si>
  <si>
    <t>3</t>
  </si>
  <si>
    <t>13</t>
  </si>
  <si>
    <t>Medical</t>
  </si>
  <si>
    <t>4</t>
  </si>
  <si>
    <t>9</t>
  </si>
  <si>
    <t>Research Director</t>
  </si>
  <si>
    <t>28</t>
  </si>
  <si>
    <t>2</t>
  </si>
  <si>
    <t>10</t>
  </si>
  <si>
    <t>Laboratory Technician</t>
  </si>
  <si>
    <t>Divorced</t>
  </si>
  <si>
    <t>21</t>
  </si>
  <si>
    <t>16</t>
  </si>
  <si>
    <t>37</t>
  </si>
  <si>
    <t>Manufacturing Director</t>
  </si>
  <si>
    <t>7</t>
  </si>
  <si>
    <t>15</t>
  </si>
  <si>
    <t>Sales Representative</t>
  </si>
  <si>
    <t>Manager</t>
  </si>
  <si>
    <t>8</t>
  </si>
  <si>
    <t>NA</t>
  </si>
  <si>
    <t>12</t>
  </si>
  <si>
    <t>Marketing</t>
  </si>
  <si>
    <t>17</t>
  </si>
  <si>
    <t>19</t>
  </si>
  <si>
    <t>22</t>
  </si>
  <si>
    <t>Technical Degree</t>
  </si>
  <si>
    <t>23</t>
  </si>
  <si>
    <t>11</t>
  </si>
  <si>
    <t>24</t>
  </si>
  <si>
    <t>25</t>
  </si>
  <si>
    <t>20</t>
  </si>
  <si>
    <t>14</t>
  </si>
  <si>
    <t>26</t>
  </si>
  <si>
    <t>18</t>
  </si>
  <si>
    <t>30</t>
  </si>
  <si>
    <t>36</t>
  </si>
  <si>
    <t>31</t>
  </si>
  <si>
    <t>33</t>
  </si>
  <si>
    <t>32</t>
  </si>
  <si>
    <t>34</t>
  </si>
  <si>
    <t>40</t>
  </si>
  <si>
    <t>29</t>
  </si>
  <si>
    <t>35</t>
  </si>
  <si>
    <t>27</t>
  </si>
  <si>
    <t>38</t>
  </si>
  <si>
    <t>Number of years under current manager</t>
  </si>
  <si>
    <t>Number of years since last promotion</t>
  </si>
  <si>
    <t>Total number of years spent at the company by the employee</t>
  </si>
  <si>
    <t>Work life balance level</t>
  </si>
  <si>
    <t>WorkLifeBalance</t>
  </si>
  <si>
    <t>Number of times training was conducted for this employee last year</t>
  </si>
  <si>
    <t>Total number of years the employee has worked so far</t>
  </si>
  <si>
    <t>Stock option level of the employee</t>
  </si>
  <si>
    <t>Standard hours of work for the employee</t>
  </si>
  <si>
    <t>Relationship satisfaction level</t>
  </si>
  <si>
    <t>RelationshipSatisfaction</t>
  </si>
  <si>
    <t>Performance rating for last year</t>
  </si>
  <si>
    <t>PerformanceRating</t>
  </si>
  <si>
    <t>Percent salary hike for last year</t>
  </si>
  <si>
    <t>Whether the employee is above 18 years of age or not</t>
  </si>
  <si>
    <t>Total number of companies the employee has worked for</t>
  </si>
  <si>
    <t>Monthly income in rupees per month</t>
  </si>
  <si>
    <t>Marital status of the employee</t>
  </si>
  <si>
    <t>Job Satisfaction Level</t>
  </si>
  <si>
    <t>JobSatisfaction</t>
  </si>
  <si>
    <t>Name of job role in company</t>
  </si>
  <si>
    <t>Job level at company on a scale of 1 to 5</t>
  </si>
  <si>
    <t>Job Involvement Level</t>
  </si>
  <si>
    <t>JobInvolvement</t>
  </si>
  <si>
    <t>Gender of employee</t>
  </si>
  <si>
    <t>Work Environment Satisfaction Level</t>
  </si>
  <si>
    <t>EnvironmentSatisfaction</t>
  </si>
  <si>
    <t>Employee number/id</t>
  </si>
  <si>
    <t>EmployeeNumber</t>
  </si>
  <si>
    <t>Employee count</t>
  </si>
  <si>
    <t>EmployeeCount</t>
  </si>
  <si>
    <t>Field of education</t>
  </si>
  <si>
    <t>Education Level</t>
  </si>
  <si>
    <t>Distance from home in kms</t>
  </si>
  <si>
    <t>Department in company</t>
  </si>
  <si>
    <t>How frequently the employees travelled for business purposes in the last year</t>
  </si>
  <si>
    <t>Whether the employee left in the previous year or not</t>
  </si>
  <si>
    <t>Age of the employee</t>
  </si>
  <si>
    <t>Levels</t>
  </si>
  <si>
    <t>Meaning</t>
  </si>
  <si>
    <t>Variable</t>
  </si>
  <si>
    <t>Below College</t>
  </si>
  <si>
    <t>College</t>
  </si>
  <si>
    <t>Bachelor</t>
  </si>
  <si>
    <t>Master</t>
  </si>
  <si>
    <t>Doctor</t>
  </si>
  <si>
    <t>Low</t>
  </si>
  <si>
    <t>Medium</t>
  </si>
  <si>
    <t>High</t>
  </si>
  <si>
    <t>Very High</t>
  </si>
  <si>
    <t>Good</t>
  </si>
  <si>
    <t>Excellent</t>
  </si>
  <si>
    <t>Outstanding</t>
  </si>
  <si>
    <t>Bad</t>
  </si>
  <si>
    <t>Better</t>
  </si>
  <si>
    <t>Best</t>
  </si>
  <si>
    <t>Edad</t>
  </si>
  <si>
    <t>Edad promedio</t>
  </si>
  <si>
    <t>Menor edad</t>
  </si>
  <si>
    <t>Mayor edad</t>
  </si>
  <si>
    <t>-</t>
  </si>
  <si>
    <t>18-27</t>
  </si>
  <si>
    <t>Salario promedio</t>
  </si>
  <si>
    <t>28-37</t>
  </si>
  <si>
    <t>38-47</t>
  </si>
  <si>
    <t>48-57</t>
  </si>
  <si>
    <t>58-60</t>
  </si>
  <si>
    <t>Departamento</t>
  </si>
  <si>
    <t xml:space="preserve">Nivel jerárquico </t>
  </si>
  <si>
    <t>Porcentaje extra</t>
  </si>
  <si>
    <t>Nivel de Estudio</t>
  </si>
  <si>
    <t>Grupo etario</t>
  </si>
  <si>
    <t>Salario Promedio</t>
  </si>
  <si>
    <t>Sueldo promedio</t>
  </si>
  <si>
    <t>Rendimiento</t>
  </si>
  <si>
    <t>Performance</t>
  </si>
  <si>
    <t>Funciones:</t>
  </si>
  <si>
    <t>Contar.si</t>
  </si>
  <si>
    <t>Promedio.si</t>
  </si>
  <si>
    <t>SI</t>
  </si>
  <si>
    <t>Promedio</t>
  </si>
  <si>
    <t>Min</t>
  </si>
  <si>
    <t>Max</t>
  </si>
  <si>
    <t>Nro de empleado</t>
  </si>
  <si>
    <t>Sueldo</t>
  </si>
  <si>
    <t>está en la empresa?</t>
  </si>
  <si>
    <t>Research &amp; Developmen</t>
  </si>
  <si>
    <t>Promedio.SI</t>
  </si>
  <si>
    <t>Promedio.si.conjunto</t>
  </si>
  <si>
    <t>MIN</t>
  </si>
  <si>
    <t>MAX</t>
  </si>
  <si>
    <t>Empleados</t>
  </si>
  <si>
    <t>Sobresaliente</t>
  </si>
  <si>
    <t>Contar.si.Conjunto</t>
  </si>
  <si>
    <t>Nivel Jerárquico</t>
  </si>
  <si>
    <t>Estado marital</t>
  </si>
  <si>
    <t>Satisfaccion con el ambiente</t>
  </si>
  <si>
    <t>Balance vida-trabajo</t>
  </si>
  <si>
    <t>BuscarV</t>
  </si>
  <si>
    <t>Validacion de datos</t>
  </si>
  <si>
    <t>1. Edad Promedio de los empleados</t>
  </si>
  <si>
    <t>3. Cual es la edad promedio de cada departamento de la empresa?</t>
  </si>
  <si>
    <t>4. Cuanto es la diferencia en el salario de cada género según el nivel jerárquico?</t>
  </si>
  <si>
    <t>5. Cuanto es la diferencia en el salario de cada género según el nivel de estudio?</t>
  </si>
  <si>
    <t>8. Busca los datos del empleado</t>
  </si>
  <si>
    <t>2. Cual es el salario promedio por grupo etario?</t>
  </si>
  <si>
    <t>6. Cuales son los datos basicos de cada departamento?</t>
  </si>
  <si>
    <t>7. Cual es el salario promedio por performance?</t>
  </si>
  <si>
    <t>Formato condicional</t>
  </si>
  <si>
    <t>Promedio.Si.Conjunto</t>
  </si>
  <si>
    <t>Excelente</t>
  </si>
  <si>
    <t>Satisfaccion con 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</si>
</sst>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\ * #,##0.00_-;\-&quot;$&quot;\ * #,##0.00_-;_-&quot;$&quot;\ * &quot;-&quot;??_-;_-@_-"/>
    <numFmt numFmtId="164" formatCode="&quot;$&quot;\ #,##0"/>
    <numFmt numFmtId="165" formatCode="0.0"/>
    <numFmt numFmtId="166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2" borderId="11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64" fontId="0" fillId="0" borderId="0" xfId="0" applyNumberFormat="1"/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3" borderId="0" xfId="0" applyFill="1"/>
    <xf numFmtId="0" fontId="3" fillId="0" borderId="12" xfId="0" applyFont="1" applyBorder="1" applyAlignment="1">
      <alignment horizontal="center" vertical="center"/>
    </xf>
    <xf numFmtId="165" fontId="0" fillId="0" borderId="0" xfId="0" applyNumberFormat="1"/>
    <xf numFmtId="165" fontId="0" fillId="4" borderId="13" xfId="0" applyNumberFormat="1" applyFill="1" applyBorder="1"/>
    <xf numFmtId="165" fontId="0" fillId="0" borderId="13" xfId="0" applyNumberFormat="1" applyBorder="1"/>
    <xf numFmtId="9" fontId="0" fillId="0" borderId="0" xfId="2" applyFont="1"/>
    <xf numFmtId="2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0" borderId="14" xfId="0" applyBorder="1"/>
    <xf numFmtId="0" fontId="0" fillId="0" borderId="15" xfId="0" applyBorder="1"/>
    <xf numFmtId="166" fontId="0" fillId="0" borderId="15" xfId="1" applyNumberFormat="1" applyFont="1" applyBorder="1"/>
    <xf numFmtId="0" fontId="0" fillId="0" borderId="16" xfId="0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</cellXfs>
  <cellStyles count="3">
    <cellStyle name="Moneda" xfId="1" builtinId="4"/>
    <cellStyle name="Normal" xfId="0" builtinId="0"/>
    <cellStyle name="Porcentaje" xfId="2" builtinId="5"/>
  </cellStyles>
  <dxfs count="42">
    <dxf>
      <fill>
        <patternFill>
          <bgColor rgb="FFFF66FF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0066F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6" formatCode="_-&quot;$&quot;\ * #,##0_-;\-&quot;$&quot;\ * #,##0_-;_-&quot;$&quot;\ * &quot;-&quot;??_-;_-@_-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\ #,##0"/>
    </dxf>
    <dxf>
      <numFmt numFmtId="164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\ #,##0"/>
    </dxf>
    <dxf>
      <numFmt numFmtId="164" formatCode="&quot;$&quot;\ #,##0"/>
    </dxf>
    <dxf>
      <numFmt numFmtId="164" formatCode="&quot;$&quot;\ #,##0"/>
    </dxf>
    <dxf>
      <numFmt numFmtId="2" formatCode="0.00"/>
    </dxf>
    <dxf>
      <numFmt numFmtId="165" formatCode="0.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\ 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DB0FFB2-0833-4AD7-AE9E-961A14A794BA}"/>
  </tableStyles>
  <colors>
    <mruColors>
      <color rgb="FF0066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5A08535-C062-4180-B29C-AE20ABE2683E}" autoFormatId="16" applyNumberFormats="0" applyBorderFormats="0" applyFontFormats="0" applyPatternFormats="0" applyAlignmentFormats="0" applyWidthHeightFormats="0">
  <queryTableRefresh nextId="24">
    <queryTableFields count="23">
      <queryTableField id="1" name="EmployeeID" tableColumnId="1"/>
      <queryTableField id="2" name="Age" tableColumnId="2"/>
      <queryTableField id="3" name="Attrition" tableColumnId="3"/>
      <queryTableField id="4" name="BusinessTravel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Gender" tableColumnId="9"/>
      <queryTableField id="10" name="JobLevel" tableColumnId="10"/>
      <queryTableField id="11" name="JobRole" tableColumnId="11"/>
      <queryTableField id="12" name="MaritalStatus" tableColumnId="12"/>
      <queryTableField id="13" name="MonthlyIncome" tableColumnId="13"/>
      <queryTableField id="14" name="NumCompaniesWorked" tableColumnId="14"/>
      <queryTableField id="15" name="Over18" tableColumnId="15"/>
      <queryTableField id="16" name="PercentSalaryHike" tableColumnId="16"/>
      <queryTableField id="17" name="StandardHours" tableColumnId="17"/>
      <queryTableField id="18" name="StockOptionLevel" tableColumnId="18"/>
      <queryTableField id="19" name="TotalWorkingYears" tableColumnId="19"/>
      <queryTableField id="20" name="TrainingTimesLastYear" tableColumnId="20"/>
      <queryTableField id="21" name="YearsAtCompany" tableColumnId="21"/>
      <queryTableField id="22" name="YearsSinceLastPromotion" tableColumnId="22"/>
      <queryTableField id="23" name="YearsWithCurrManager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780A54F-58AF-4BEC-B272-801563F58D83}" autoFormatId="16" applyNumberFormats="0" applyBorderFormats="0" applyFontFormats="0" applyPatternFormats="0" applyAlignmentFormats="0" applyWidthHeightFormats="0">
  <queryTableRefresh nextId="5">
    <queryTableFields count="4">
      <queryTableField id="1" name="EmployeeID" tableColumnId="1"/>
      <queryTableField id="2" name="EnvironmentSatisfaction" tableColumnId="2"/>
      <queryTableField id="3" name="JobSatisfaction" tableColumnId="3"/>
      <queryTableField id="4" name="WorkLifeBalanc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122A4DD8-A669-4326-9D58-51664488D5C1}" autoFormatId="16" applyNumberFormats="0" applyBorderFormats="0" applyFontFormats="0" applyPatternFormats="0" applyAlignmentFormats="0" applyWidthHeightFormats="0">
  <queryTableRefresh nextId="4">
    <queryTableFields count="3">
      <queryTableField id="1" name="EmployeeID" tableColumnId="1"/>
      <queryTableField id="2" name="JobInvolvement" tableColumnId="2"/>
      <queryTableField id="3" name="PerformanceRating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CA282E-21F0-47AC-86BD-20B96323B3DD}" name="general_data" displayName="general_data" ref="A1:W4411" tableType="queryTable" totalsRowShown="0">
  <autoFilter ref="A1:W4411" xr:uid="{70CA282E-21F0-47AC-86BD-20B96323B3DD}"/>
  <tableColumns count="23">
    <tableColumn id="1" xr3:uid="{FE6A7990-510A-4DD5-B33A-D14315C09885}" uniqueName="1" name="EmployeeID" queryTableFieldId="1"/>
    <tableColumn id="2" xr3:uid="{5B1CB377-3EC0-4AB7-B037-BE3B6369753C}" uniqueName="2" name="Age" queryTableFieldId="2"/>
    <tableColumn id="3" xr3:uid="{F1BEB139-401D-4F46-B49E-6762EDAF1483}" uniqueName="3" name="Attrition" queryTableFieldId="3" dataDxfId="41"/>
    <tableColumn id="4" xr3:uid="{5B340D43-C518-4E6E-9050-316207E92B36}" uniqueName="4" name="BusinessTravel" queryTableFieldId="4" dataDxfId="40"/>
    <tableColumn id="5" xr3:uid="{F45C5471-BA3D-4534-92FB-306CA6946535}" uniqueName="5" name="Department" queryTableFieldId="5" dataDxfId="39"/>
    <tableColumn id="6" xr3:uid="{F814C70E-9C91-4665-9D1F-B70237C073F4}" uniqueName="6" name="DistanceFromHome" queryTableFieldId="6"/>
    <tableColumn id="7" xr3:uid="{0BA6BCC3-9AAE-4FDC-9109-5A5C6167A361}" uniqueName="7" name="Education" queryTableFieldId="7" dataDxfId="38"/>
    <tableColumn id="8" xr3:uid="{4A7F13CE-1DE0-4F64-A11B-051168E50ABE}" uniqueName="8" name="EducationField" queryTableFieldId="8" dataDxfId="37"/>
    <tableColumn id="9" xr3:uid="{8D40417B-EA0A-45D9-8E4E-B8B8E5FCD7B8}" uniqueName="9" name="Gender" queryTableFieldId="9" dataDxfId="36"/>
    <tableColumn id="10" xr3:uid="{F3DCC804-2084-4466-BD4A-3D08CAAADC0F}" uniqueName="10" name="JobLevel" queryTableFieldId="10"/>
    <tableColumn id="11" xr3:uid="{BF5E147D-C84B-4ACC-8923-245ADF8C0978}" uniqueName="11" name="JobRole" queryTableFieldId="11" dataDxfId="35"/>
    <tableColumn id="12" xr3:uid="{C5FB6588-A285-415F-9670-39A0BC38B08F}" uniqueName="12" name="MaritalStatus" queryTableFieldId="12" dataDxfId="34"/>
    <tableColumn id="13" xr3:uid="{E2B3E7DC-D08D-4BC5-903B-BAEE168DB80D}" uniqueName="13" name="MonthlyIncome" queryTableFieldId="13" dataDxfId="33"/>
    <tableColumn id="14" xr3:uid="{7DE3886D-2B93-4507-90B3-E2579D2CD088}" uniqueName="14" name="NumCompaniesWorked" queryTableFieldId="14" dataDxfId="32"/>
    <tableColumn id="15" xr3:uid="{2D8AAF3A-C29B-43D7-AD77-88B57254A5D1}" uniqueName="15" name="Over18" queryTableFieldId="15" dataDxfId="31"/>
    <tableColumn id="16" xr3:uid="{4B5BCAEE-5B1A-4223-ACFA-59337D2CA3F4}" uniqueName="16" name="PercentSalaryHike" queryTableFieldId="16"/>
    <tableColumn id="17" xr3:uid="{C25B3022-F1CB-47AF-81CE-BF0FAE0D39BA}" uniqueName="17" name="StandardHours" queryTableFieldId="17"/>
    <tableColumn id="18" xr3:uid="{0ECE43A8-378A-474C-87FF-18FAF3BDE72C}" uniqueName="18" name="StockOptionLevel" queryTableFieldId="18"/>
    <tableColumn id="19" xr3:uid="{25413485-D188-4ED0-AA5B-C24E52F0FB07}" uniqueName="19" name="TotalWorkingYears" queryTableFieldId="19" dataDxfId="30"/>
    <tableColumn id="20" xr3:uid="{ED6987C0-1A50-4E55-A766-A57770035F51}" uniqueName="20" name="TrainingTimesLastYear" queryTableFieldId="20"/>
    <tableColumn id="21" xr3:uid="{E13628AD-2A53-429B-A805-9C71A0E8C024}" uniqueName="21" name="YearsAtCompany" queryTableFieldId="21"/>
    <tableColumn id="22" xr3:uid="{913EC977-5521-4FC4-9BC2-4B27976C5BBE}" uniqueName="22" name="YearsSinceLastPromotion" queryTableFieldId="22"/>
    <tableColumn id="23" xr3:uid="{892F297E-89DC-45DE-A0A1-2C68FD8C93AB}" uniqueName="23" name="YearsWithCurrManager" queryTableFieldId="2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4209C23-EB95-47B5-BD97-00DA5A50AC27}" name="Tabla14" displayName="Tabla14" ref="A38:E41" totalsRowShown="0">
  <autoFilter ref="A38:E41" xr:uid="{04209C23-EB95-47B5-BD97-00DA5A50AC27}"/>
  <tableColumns count="5">
    <tableColumn id="1" xr3:uid="{C3D31363-E7B8-4EA8-A108-59C948D7857D}" name="Departamento"/>
    <tableColumn id="2" xr3:uid="{0ED8E688-EBD6-40A4-BB14-EE742184EA6D}" name="Sueldo promedio" dataDxfId="9" dataCellStyle="Moneda">
      <calculatedColumnFormula>AVERAGEIF(general_data[Department],A39, general_data[MonthlyIncome])</calculatedColumnFormula>
    </tableColumn>
    <tableColumn id="3" xr3:uid="{069DB251-9CEE-49AD-B1BD-54FCDCF30C32}" name="Empleados">
      <calculatedColumnFormula>COUNTIF(general_data[Department],A39)</calculatedColumnFormula>
    </tableColumn>
    <tableColumn id="4" xr3:uid="{2DC5BD4E-F58B-40B7-B9F1-B48A2E4F6796}" name="Excelente" dataCellStyle="Porcentaje">
      <calculatedColumnFormula>COUNTIFS(manager_survey_data[PerformanceRating],data_dictionary!$C$48, general_data[Department],Tabla14[[#This Row],[Departamento]])/COUNTIF(general_data[Department],Tabla14[[#This Row],[Departamento]])</calculatedColumnFormula>
    </tableColumn>
    <tableColumn id="5" xr3:uid="{BC8F2EF7-6994-43BB-AED5-B84284454435}" name="Sobresaliente" dataDxfId="8" dataCellStyle="Porcentaje">
      <calculatedColumnFormula>COUNTIFS(manager_survey_data[PerformanceRating],data_dictionary!$C$49, general_data[Department],Tabla14[[#This Row],[Departamento]])/COUNTIF(general_data[Department],Tabla14[[#This Row],[Departamento]])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86E23FF-DFE1-4FB4-8B04-F5841EB68F03}" name="Tabla15" displayName="Tabla15" ref="A44:B49" totalsRowShown="0">
  <autoFilter ref="A44:B49" xr:uid="{986E23FF-DFE1-4FB4-8B04-F5841EB68F03}"/>
  <tableColumns count="2">
    <tableColumn id="1" xr3:uid="{8096AB0E-AD6F-4C75-9081-5D2EC681909D}" name="Performance"/>
    <tableColumn id="2" xr3:uid="{830CD0E3-D819-4B4F-B5D7-8CFBAD532341}" name="Salario promedio" dataDxfId="7">
      <calculatedColumnFormula>IF(COUNTIF(manager_survey_data[PerformanceRating],A45)&gt;0,AVERAGEIF(manager_survey_data[PerformanceRating],A45, general_data[MonthlyIncome]),"No hay datos")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7069FD-CCFE-4DC4-AC61-8BE97104A635}" name="employee_survey_data" displayName="employee_survey_data" ref="A1:D4411" tableType="queryTable" totalsRowShown="0">
  <autoFilter ref="A1:D4411" xr:uid="{267069FD-CCFE-4DC4-AC61-8BE97104A635}"/>
  <tableColumns count="4">
    <tableColumn id="1" xr3:uid="{01FDA63C-02A6-4159-B0BF-4401716137CD}" uniqueName="1" name="EmployeeID" queryTableFieldId="1"/>
    <tableColumn id="2" xr3:uid="{C2F1CBCE-6FB7-4D0E-9376-C3B40257E357}" uniqueName="2" name="EnvironmentSatisfaction" queryTableFieldId="2" dataDxfId="29"/>
    <tableColumn id="3" xr3:uid="{8B16C4F3-BC3F-46A8-A9E2-5B06E82FFDD8}" uniqueName="3" name="JobSatisfaction" queryTableFieldId="3" dataDxfId="28"/>
    <tableColumn id="4" xr3:uid="{F067004E-C90A-4051-9ED3-820EF35BBDA5}" uniqueName="4" name="WorkLifeBalance" queryTableFieldId="4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897631-ED6A-4FD0-A8A3-E3D33D131BFA}" name="manager_survey_data" displayName="manager_survey_data" ref="A1:C4411" tableType="queryTable" totalsRowShown="0">
  <autoFilter ref="A1:C4411" xr:uid="{F5897631-ED6A-4FD0-A8A3-E3D33D131BFA}"/>
  <tableColumns count="3">
    <tableColumn id="1" xr3:uid="{BC57D932-030D-4514-8ECF-670436E94107}" uniqueName="1" name="EmployeeID" queryTableFieldId="1"/>
    <tableColumn id="2" xr3:uid="{7DF47ABD-311F-46EA-B681-78FA3AF93C59}" uniqueName="2" name="JobInvolvement" queryTableFieldId="2" dataDxfId="26"/>
    <tableColumn id="3" xr3:uid="{8FCFE664-E3D7-48B5-B0B2-6F7F5D948DC2}" uniqueName="3" name="PerformanceRating" queryTableFieldId="3" dataDxf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31ED04-5133-47F1-AC4C-81F1C643D962}" name="dictionary" displayName="dictionary" ref="A1:C67" totalsRowShown="0" headerRowDxfId="24" headerRowBorderDxfId="23" tableBorderDxfId="22">
  <autoFilter ref="A1:C67" xr:uid="{76A237D8-2508-47B3-B817-C340E7537F19}"/>
  <tableColumns count="3">
    <tableColumn id="1" xr3:uid="{3621A82D-A5E3-4577-B384-11B16F2FB621}" name="Variable" dataDxfId="21"/>
    <tableColumn id="2" xr3:uid="{F62A33D1-85FF-49B6-8369-1EA95C944D48}" name="Meaning" dataDxfId="20"/>
    <tableColumn id="3" xr3:uid="{E1632B47-5B2E-4FEC-A4B9-D7DC74D12985}" name="Levels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62E828-20B0-4B82-A3B4-3BDF44F463DD}" name="Tabla8" displayName="Tabla8" ref="A2:B5" totalsRowShown="0">
  <autoFilter ref="A2:B5" xr:uid="{0962E828-20B0-4B82-A3B4-3BDF44F463DD}"/>
  <tableColumns count="2">
    <tableColumn id="1" xr3:uid="{944A52A0-E021-4C0F-8FEC-A1B5DC797718}" name="-"/>
    <tableColumn id="2" xr3:uid="{F57040E9-B46A-49FE-9A3A-7B247A97033D}" name="Edad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450D97-E592-4783-B9AF-C6C762C9ED65}" name="Tabla9" displayName="Tabla9" ref="A8:B13" totalsRowShown="0">
  <autoFilter ref="A8:B13" xr:uid="{9B450D97-E592-4783-B9AF-C6C762C9ED65}"/>
  <tableColumns count="2">
    <tableColumn id="1" xr3:uid="{E212FCA7-13C4-4072-8D75-08481F8AC575}" name="Grupo etario" dataDxfId="17"/>
    <tableColumn id="2" xr3:uid="{BAC6A48D-01C6-41ED-877A-9EEEF478E663}" name="Salario Promedio" dataDxfId="16">
      <calculatedColumnFormula>AVERAGEIFS(general_data[MonthlyIncome],general_data[Age],"&gt;=18",general_data[Age],"&lt;=27")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5C867C-1B51-4BDF-A48B-B4EA86A31D43}" name="Tabla10" displayName="Tabla10" ref="A16:B19" totalsRowShown="0">
  <autoFilter ref="A16:B19" xr:uid="{FE5C867C-1B51-4BDF-A48B-B4EA86A31D43}"/>
  <tableColumns count="2">
    <tableColumn id="1" xr3:uid="{A01863E8-99DB-44E1-BF3B-207E714305E9}" name="Departamento"/>
    <tableColumn id="2" xr3:uid="{DC6637F0-5E8D-4E2B-82AA-8386C07B6153}" name="Edad promedio">
      <calculatedColumnFormula>AVERAGEIF(general_data[Department],A17,general_data[Age] 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4F93CC-3AF6-4BB0-864A-D27BAAB1FFA2}" name="Tabla11" displayName="Tabla11" ref="A22:D27" totalsRowShown="0">
  <autoFilter ref="A22:D27" xr:uid="{174F93CC-3AF6-4BB0-864A-D27BAAB1FFA2}"/>
  <tableColumns count="4">
    <tableColumn id="1" xr3:uid="{F120E53E-80CC-4DE1-8CDF-45E6CA796B6A}" name="Nivel jerárquico "/>
    <tableColumn id="2" xr3:uid="{DAB6DC6D-B72E-487D-8449-0DE7D1EBE3CD}" name="Female" dataDxfId="15">
      <calculatedColumnFormula>AVERAGEIFS(general_data[MonthlyIncome],general_data[Gender], B$22,general_data[JobLevel], $A23)</calculatedColumnFormula>
    </tableColumn>
    <tableColumn id="3" xr3:uid="{3859E830-79D4-4167-BB34-0E4E9AE92AA9}" name="Male" dataDxfId="14">
      <calculatedColumnFormula>AVERAGEIFS(general_data[MonthlyIncome],general_data[Gender], C$22,general_data[JobLevel], A23)</calculatedColumnFormula>
    </tableColumn>
    <tableColumn id="4" xr3:uid="{BA0DF254-7311-4003-A152-76CD25EC9E6C}" name="Porcentaje extra" dataDxfId="13" dataCellStyle="Porcentaje">
      <calculatedColumnFormula>((MAX(B23,C23) - MIN(B23,C23)) / MIN(B23,C23))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AC1EE8E-1828-46C8-85E9-7EEFA4E6881A}" name="Tabla1113" displayName="Tabla1113" ref="A30:D35" totalsRowShown="0">
  <autoFilter ref="A30:D35" xr:uid="{8AC1EE8E-1828-46C8-85E9-7EEFA4E6881A}"/>
  <tableColumns count="4">
    <tableColumn id="1" xr3:uid="{7E00649D-066B-4F4A-B7EF-7A1F8F4340C8}" name="Nivel de Estudio"/>
    <tableColumn id="2" xr3:uid="{2FCC9E8A-6B2D-489D-8CFF-E2FA6D428767}" name="Female" dataDxfId="12">
      <calculatedColumnFormula>AVERAGEIFS(general_data[MonthlyIncome],general_data[Gender], B$30,general_data[Education], A31)</calculatedColumnFormula>
    </tableColumn>
    <tableColumn id="3" xr3:uid="{0479D076-19D1-4FBE-AD5F-7557D6861920}" name="Male" dataDxfId="11">
      <calculatedColumnFormula>AVERAGEIFS(general_data[MonthlyIncome],general_data[Gender], C$30,general_data[Education], A31)</calculatedColumnFormula>
    </tableColumn>
    <tableColumn id="4" xr3:uid="{A3B7B589-A5B4-4E38-87E1-7F35474F74AD}" name="Porcentaje extra" dataDxfId="10" dataCellStyle="Porcentaje">
      <calculatedColumnFormula>((MAX(B31,C31) - MIN(B31,C31)) / MIN(B31,C31))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8943-90EC-4E8D-86F7-4582F435D9B3}">
  <dimension ref="A1:W4411"/>
  <sheetViews>
    <sheetView zoomScaleNormal="100" workbookViewId="0"/>
  </sheetViews>
  <sheetFormatPr baseColWidth="10" defaultRowHeight="15" customHeight="1" x14ac:dyDescent="0.25"/>
  <cols>
    <col min="1" max="1" width="14" bestFit="1" customWidth="1"/>
    <col min="2" max="2" width="6.7109375" bestFit="1" customWidth="1"/>
    <col min="3" max="3" width="10.85546875" bestFit="1" customWidth="1"/>
    <col min="4" max="4" width="16.42578125" bestFit="1" customWidth="1"/>
    <col min="5" max="5" width="17.140625" customWidth="1"/>
    <col min="6" max="6" width="20.85546875" bestFit="1" customWidth="1"/>
    <col min="7" max="7" width="12" bestFit="1" customWidth="1"/>
    <col min="8" max="8" width="16.42578125" bestFit="1" customWidth="1"/>
    <col min="9" max="9" width="10" bestFit="1" customWidth="1"/>
    <col min="10" max="10" width="11" bestFit="1" customWidth="1"/>
    <col min="11" max="11" width="10.28515625" bestFit="1" customWidth="1"/>
    <col min="12" max="12" width="15.140625" bestFit="1" customWidth="1"/>
    <col min="13" max="13" width="17.42578125" style="16" bestFit="1" customWidth="1"/>
    <col min="14" max="14" width="24.85546875" bestFit="1" customWidth="1"/>
    <col min="15" max="15" width="9.5703125" bestFit="1" customWidth="1"/>
    <col min="16" max="16" width="19.5703125" bestFit="1" customWidth="1"/>
    <col min="17" max="17" width="16.28515625" bestFit="1" customWidth="1"/>
    <col min="18" max="18" width="19" bestFit="1" customWidth="1"/>
    <col min="19" max="19" width="20.28515625" bestFit="1" customWidth="1"/>
    <col min="20" max="20" width="23.28515625" bestFit="1" customWidth="1"/>
    <col min="21" max="21" width="18.5703125" bestFit="1" customWidth="1"/>
    <col min="22" max="22" width="26" bestFit="1" customWidth="1"/>
    <col min="23" max="23" width="24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6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>
        <v>51</v>
      </c>
      <c r="C2" t="s">
        <v>23</v>
      </c>
      <c r="D2" t="s">
        <v>24</v>
      </c>
      <c r="E2" t="s">
        <v>25</v>
      </c>
      <c r="F2">
        <v>6</v>
      </c>
      <c r="G2" t="s">
        <v>132</v>
      </c>
      <c r="H2" t="s">
        <v>26</v>
      </c>
      <c r="I2" t="s">
        <v>27</v>
      </c>
      <c r="J2">
        <v>1</v>
      </c>
      <c r="K2" t="s">
        <v>28</v>
      </c>
      <c r="L2" t="s">
        <v>29</v>
      </c>
      <c r="M2" s="16">
        <v>552184</v>
      </c>
      <c r="N2" t="s">
        <v>30</v>
      </c>
      <c r="O2" t="s">
        <v>30</v>
      </c>
      <c r="P2">
        <v>11</v>
      </c>
      <c r="Q2">
        <v>8</v>
      </c>
      <c r="R2">
        <v>0</v>
      </c>
      <c r="S2" t="s">
        <v>30</v>
      </c>
      <c r="T2">
        <v>6</v>
      </c>
      <c r="U2">
        <v>1</v>
      </c>
      <c r="V2">
        <v>0</v>
      </c>
      <c r="W2">
        <v>0</v>
      </c>
    </row>
    <row r="3" spans="1:23" x14ac:dyDescent="0.25">
      <c r="A3">
        <v>2</v>
      </c>
      <c r="B3">
        <v>31</v>
      </c>
      <c r="C3" t="s">
        <v>31</v>
      </c>
      <c r="D3" t="s">
        <v>32</v>
      </c>
      <c r="E3" t="s">
        <v>33</v>
      </c>
      <c r="F3">
        <v>10</v>
      </c>
      <c r="G3" t="s">
        <v>131</v>
      </c>
      <c r="H3" t="s">
        <v>26</v>
      </c>
      <c r="I3" t="s">
        <v>27</v>
      </c>
      <c r="J3">
        <v>1</v>
      </c>
      <c r="K3" t="s">
        <v>34</v>
      </c>
      <c r="L3" t="s">
        <v>35</v>
      </c>
      <c r="M3" s="16">
        <v>176357</v>
      </c>
      <c r="N3" t="s">
        <v>36</v>
      </c>
      <c r="O3" t="s">
        <v>30</v>
      </c>
      <c r="P3">
        <v>23</v>
      </c>
      <c r="Q3">
        <v>8</v>
      </c>
      <c r="R3">
        <v>1</v>
      </c>
      <c r="S3" t="s">
        <v>37</v>
      </c>
      <c r="T3">
        <v>3</v>
      </c>
      <c r="U3">
        <v>5</v>
      </c>
      <c r="V3">
        <v>1</v>
      </c>
      <c r="W3">
        <v>4</v>
      </c>
    </row>
    <row r="4" spans="1:23" x14ac:dyDescent="0.25">
      <c r="A4">
        <v>3</v>
      </c>
      <c r="B4">
        <v>32</v>
      </c>
      <c r="C4" t="s">
        <v>23</v>
      </c>
      <c r="D4" t="s">
        <v>32</v>
      </c>
      <c r="E4" t="s">
        <v>176</v>
      </c>
      <c r="F4">
        <v>17</v>
      </c>
      <c r="G4" t="s">
        <v>134</v>
      </c>
      <c r="H4" t="s">
        <v>38</v>
      </c>
      <c r="I4" t="s">
        <v>39</v>
      </c>
      <c r="J4">
        <v>4</v>
      </c>
      <c r="K4" t="s">
        <v>40</v>
      </c>
      <c r="L4" t="s">
        <v>29</v>
      </c>
      <c r="M4" s="16">
        <v>813709</v>
      </c>
      <c r="N4" t="s">
        <v>30</v>
      </c>
      <c r="O4" t="s">
        <v>30</v>
      </c>
      <c r="P4">
        <v>15</v>
      </c>
      <c r="Q4">
        <v>8</v>
      </c>
      <c r="R4">
        <v>3</v>
      </c>
      <c r="S4" t="s">
        <v>41</v>
      </c>
      <c r="T4">
        <v>2</v>
      </c>
      <c r="U4">
        <v>5</v>
      </c>
      <c r="V4">
        <v>0</v>
      </c>
      <c r="W4">
        <v>3</v>
      </c>
    </row>
    <row r="5" spans="1:23" x14ac:dyDescent="0.25">
      <c r="A5">
        <v>4</v>
      </c>
      <c r="B5">
        <v>38</v>
      </c>
      <c r="C5" t="s">
        <v>23</v>
      </c>
      <c r="D5" t="s">
        <v>42</v>
      </c>
      <c r="E5" t="s">
        <v>33</v>
      </c>
      <c r="F5">
        <v>2</v>
      </c>
      <c r="G5" t="s">
        <v>135</v>
      </c>
      <c r="H5" t="s">
        <v>26</v>
      </c>
      <c r="I5" t="s">
        <v>39</v>
      </c>
      <c r="J5">
        <v>3</v>
      </c>
      <c r="K5" t="s">
        <v>43</v>
      </c>
      <c r="L5" t="s">
        <v>29</v>
      </c>
      <c r="M5" s="16">
        <v>350315</v>
      </c>
      <c r="N5" t="s">
        <v>44</v>
      </c>
      <c r="O5" t="s">
        <v>30</v>
      </c>
      <c r="P5">
        <v>11</v>
      </c>
      <c r="Q5">
        <v>8</v>
      </c>
      <c r="R5">
        <v>3</v>
      </c>
      <c r="S5" t="s">
        <v>45</v>
      </c>
      <c r="T5">
        <v>5</v>
      </c>
      <c r="U5">
        <v>8</v>
      </c>
      <c r="V5">
        <v>7</v>
      </c>
      <c r="W5">
        <v>5</v>
      </c>
    </row>
    <row r="6" spans="1:23" x14ac:dyDescent="0.25">
      <c r="A6">
        <v>5</v>
      </c>
      <c r="B6">
        <v>32</v>
      </c>
      <c r="C6" t="s">
        <v>23</v>
      </c>
      <c r="D6" t="s">
        <v>24</v>
      </c>
      <c r="E6" t="s">
        <v>33</v>
      </c>
      <c r="F6">
        <v>10</v>
      </c>
      <c r="G6" t="s">
        <v>131</v>
      </c>
      <c r="H6" t="s">
        <v>46</v>
      </c>
      <c r="I6" t="s">
        <v>39</v>
      </c>
      <c r="J6">
        <v>1</v>
      </c>
      <c r="K6" t="s">
        <v>40</v>
      </c>
      <c r="L6" t="s">
        <v>35</v>
      </c>
      <c r="M6" s="16">
        <v>98599</v>
      </c>
      <c r="N6" t="s">
        <v>47</v>
      </c>
      <c r="O6" t="s">
        <v>30</v>
      </c>
      <c r="P6">
        <v>12</v>
      </c>
      <c r="Q6">
        <v>8</v>
      </c>
      <c r="R6">
        <v>2</v>
      </c>
      <c r="S6" t="s">
        <v>48</v>
      </c>
      <c r="T6">
        <v>2</v>
      </c>
      <c r="U6">
        <v>6</v>
      </c>
      <c r="V6">
        <v>0</v>
      </c>
      <c r="W6">
        <v>4</v>
      </c>
    </row>
    <row r="7" spans="1:23" x14ac:dyDescent="0.25">
      <c r="A7">
        <v>6</v>
      </c>
      <c r="B7">
        <v>46</v>
      </c>
      <c r="C7" t="s">
        <v>23</v>
      </c>
      <c r="D7" t="s">
        <v>24</v>
      </c>
      <c r="E7" t="s">
        <v>33</v>
      </c>
      <c r="F7">
        <v>8</v>
      </c>
      <c r="G7" t="s">
        <v>133</v>
      </c>
      <c r="H7" t="s">
        <v>26</v>
      </c>
      <c r="I7" t="s">
        <v>27</v>
      </c>
      <c r="J7">
        <v>4</v>
      </c>
      <c r="K7" t="s">
        <v>49</v>
      </c>
      <c r="L7" t="s">
        <v>29</v>
      </c>
      <c r="M7" s="16">
        <v>171390</v>
      </c>
      <c r="N7" t="s">
        <v>44</v>
      </c>
      <c r="O7" t="s">
        <v>30</v>
      </c>
      <c r="P7">
        <v>13</v>
      </c>
      <c r="Q7">
        <v>8</v>
      </c>
      <c r="R7">
        <v>0</v>
      </c>
      <c r="S7" t="s">
        <v>50</v>
      </c>
      <c r="T7">
        <v>5</v>
      </c>
      <c r="U7">
        <v>7</v>
      </c>
      <c r="V7">
        <v>7</v>
      </c>
      <c r="W7">
        <v>7</v>
      </c>
    </row>
    <row r="8" spans="1:23" x14ac:dyDescent="0.25">
      <c r="A8">
        <v>7</v>
      </c>
      <c r="B8">
        <v>28</v>
      </c>
      <c r="C8" t="s">
        <v>31</v>
      </c>
      <c r="D8" t="s">
        <v>24</v>
      </c>
      <c r="E8" t="s">
        <v>33</v>
      </c>
      <c r="F8">
        <v>11</v>
      </c>
      <c r="G8" t="s">
        <v>132</v>
      </c>
      <c r="H8" t="s">
        <v>46</v>
      </c>
      <c r="I8" t="s">
        <v>39</v>
      </c>
      <c r="J8">
        <v>2</v>
      </c>
      <c r="K8" t="s">
        <v>40</v>
      </c>
      <c r="L8" t="s">
        <v>35</v>
      </c>
      <c r="M8" s="16">
        <v>244728</v>
      </c>
      <c r="N8" t="s">
        <v>51</v>
      </c>
      <c r="O8" t="s">
        <v>30</v>
      </c>
      <c r="P8">
        <v>20</v>
      </c>
      <c r="Q8">
        <v>8</v>
      </c>
      <c r="R8">
        <v>1</v>
      </c>
      <c r="S8" t="s">
        <v>41</v>
      </c>
      <c r="T8">
        <v>2</v>
      </c>
      <c r="U8">
        <v>0</v>
      </c>
      <c r="V8">
        <v>0</v>
      </c>
      <c r="W8">
        <v>0</v>
      </c>
    </row>
    <row r="9" spans="1:23" x14ac:dyDescent="0.25">
      <c r="A9">
        <v>8</v>
      </c>
      <c r="B9">
        <v>29</v>
      </c>
      <c r="C9" t="s">
        <v>23</v>
      </c>
      <c r="D9" t="s">
        <v>24</v>
      </c>
      <c r="E9" t="s">
        <v>33</v>
      </c>
      <c r="F9">
        <v>18</v>
      </c>
      <c r="G9" t="s">
        <v>133</v>
      </c>
      <c r="H9" t="s">
        <v>26</v>
      </c>
      <c r="I9" t="s">
        <v>39</v>
      </c>
      <c r="J9">
        <v>2</v>
      </c>
      <c r="K9" t="s">
        <v>40</v>
      </c>
      <c r="L9" t="s">
        <v>29</v>
      </c>
      <c r="M9" s="16">
        <v>132321</v>
      </c>
      <c r="N9" t="s">
        <v>51</v>
      </c>
      <c r="O9" t="s">
        <v>30</v>
      </c>
      <c r="P9">
        <v>22</v>
      </c>
      <c r="Q9">
        <v>8</v>
      </c>
      <c r="R9">
        <v>3</v>
      </c>
      <c r="S9" t="s">
        <v>52</v>
      </c>
      <c r="T9">
        <v>2</v>
      </c>
      <c r="U9">
        <v>0</v>
      </c>
      <c r="V9">
        <v>0</v>
      </c>
      <c r="W9">
        <v>0</v>
      </c>
    </row>
    <row r="10" spans="1:23" x14ac:dyDescent="0.25">
      <c r="A10">
        <v>9</v>
      </c>
      <c r="B10">
        <v>31</v>
      </c>
      <c r="C10" t="s">
        <v>23</v>
      </c>
      <c r="D10" t="s">
        <v>24</v>
      </c>
      <c r="E10" t="s">
        <v>33</v>
      </c>
      <c r="F10">
        <v>1</v>
      </c>
      <c r="G10" t="s">
        <v>133</v>
      </c>
      <c r="H10" t="s">
        <v>26</v>
      </c>
      <c r="I10" t="s">
        <v>39</v>
      </c>
      <c r="J10">
        <v>3</v>
      </c>
      <c r="K10" t="s">
        <v>53</v>
      </c>
      <c r="L10" t="s">
        <v>29</v>
      </c>
      <c r="M10" s="16">
        <v>86053</v>
      </c>
      <c r="N10" t="s">
        <v>36</v>
      </c>
      <c r="O10" t="s">
        <v>30</v>
      </c>
      <c r="P10">
        <v>21</v>
      </c>
      <c r="Q10">
        <v>8</v>
      </c>
      <c r="R10">
        <v>0</v>
      </c>
      <c r="S10" t="s">
        <v>52</v>
      </c>
      <c r="T10">
        <v>2</v>
      </c>
      <c r="U10">
        <v>9</v>
      </c>
      <c r="V10">
        <v>7</v>
      </c>
      <c r="W10">
        <v>8</v>
      </c>
    </row>
    <row r="11" spans="1:23" x14ac:dyDescent="0.25">
      <c r="A11">
        <v>10</v>
      </c>
      <c r="B11">
        <v>25</v>
      </c>
      <c r="C11" t="s">
        <v>23</v>
      </c>
      <c r="D11" t="s">
        <v>42</v>
      </c>
      <c r="E11" t="s">
        <v>33</v>
      </c>
      <c r="F11">
        <v>7</v>
      </c>
      <c r="G11" t="s">
        <v>134</v>
      </c>
      <c r="H11" t="s">
        <v>46</v>
      </c>
      <c r="I11" t="s">
        <v>27</v>
      </c>
      <c r="J11">
        <v>4</v>
      </c>
      <c r="K11" t="s">
        <v>53</v>
      </c>
      <c r="L11" t="s">
        <v>54</v>
      </c>
      <c r="M11" s="16">
        <v>566835</v>
      </c>
      <c r="N11" t="s">
        <v>30</v>
      </c>
      <c r="O11" t="s">
        <v>30</v>
      </c>
      <c r="P11">
        <v>13</v>
      </c>
      <c r="Q11">
        <v>8</v>
      </c>
      <c r="R11">
        <v>1</v>
      </c>
      <c r="S11" t="s">
        <v>37</v>
      </c>
      <c r="T11">
        <v>2</v>
      </c>
      <c r="U11">
        <v>6</v>
      </c>
      <c r="V11">
        <v>1</v>
      </c>
      <c r="W11">
        <v>5</v>
      </c>
    </row>
    <row r="12" spans="1:23" x14ac:dyDescent="0.25">
      <c r="A12">
        <v>11</v>
      </c>
      <c r="B12">
        <v>45</v>
      </c>
      <c r="C12" t="s">
        <v>23</v>
      </c>
      <c r="D12" t="s">
        <v>24</v>
      </c>
      <c r="E12" t="s">
        <v>33</v>
      </c>
      <c r="F12">
        <v>17</v>
      </c>
      <c r="G12" t="s">
        <v>132</v>
      </c>
      <c r="H12" t="s">
        <v>46</v>
      </c>
      <c r="I12" t="s">
        <v>39</v>
      </c>
      <c r="J12">
        <v>2</v>
      </c>
      <c r="K12" t="s">
        <v>53</v>
      </c>
      <c r="L12" t="s">
        <v>29</v>
      </c>
      <c r="M12" s="16">
        <v>336422</v>
      </c>
      <c r="N12" t="s">
        <v>36</v>
      </c>
      <c r="O12" t="s">
        <v>30</v>
      </c>
      <c r="P12">
        <v>13</v>
      </c>
      <c r="Q12">
        <v>8</v>
      </c>
      <c r="R12">
        <v>2</v>
      </c>
      <c r="S12" t="s">
        <v>55</v>
      </c>
      <c r="T12">
        <v>2</v>
      </c>
      <c r="U12">
        <v>20</v>
      </c>
      <c r="V12">
        <v>4</v>
      </c>
      <c r="W12">
        <v>10</v>
      </c>
    </row>
    <row r="13" spans="1:23" x14ac:dyDescent="0.25">
      <c r="A13">
        <v>12</v>
      </c>
      <c r="B13">
        <v>36</v>
      </c>
      <c r="C13" t="s">
        <v>23</v>
      </c>
      <c r="D13" t="s">
        <v>24</v>
      </c>
      <c r="E13" t="s">
        <v>33</v>
      </c>
      <c r="F13">
        <v>28</v>
      </c>
      <c r="G13" t="s">
        <v>131</v>
      </c>
      <c r="H13" t="s">
        <v>26</v>
      </c>
      <c r="I13" t="s">
        <v>39</v>
      </c>
      <c r="J13">
        <v>1</v>
      </c>
      <c r="K13" t="s">
        <v>53</v>
      </c>
      <c r="L13" t="s">
        <v>29</v>
      </c>
      <c r="M13" s="16">
        <v>142172</v>
      </c>
      <c r="N13" t="s">
        <v>36</v>
      </c>
      <c r="O13" t="s">
        <v>30</v>
      </c>
      <c r="P13">
        <v>12</v>
      </c>
      <c r="Q13">
        <v>8</v>
      </c>
      <c r="R13">
        <v>2</v>
      </c>
      <c r="S13" t="s">
        <v>56</v>
      </c>
      <c r="T13">
        <v>2</v>
      </c>
      <c r="U13">
        <v>15</v>
      </c>
      <c r="V13">
        <v>10</v>
      </c>
      <c r="W13">
        <v>11</v>
      </c>
    </row>
    <row r="14" spans="1:23" x14ac:dyDescent="0.25">
      <c r="A14">
        <v>13</v>
      </c>
      <c r="B14">
        <v>55</v>
      </c>
      <c r="C14" t="s">
        <v>23</v>
      </c>
      <c r="D14" t="s">
        <v>24</v>
      </c>
      <c r="E14" t="s">
        <v>33</v>
      </c>
      <c r="F14">
        <v>14</v>
      </c>
      <c r="G14" t="s">
        <v>134</v>
      </c>
      <c r="H14" t="s">
        <v>26</v>
      </c>
      <c r="I14" t="s">
        <v>27</v>
      </c>
      <c r="J14">
        <v>1</v>
      </c>
      <c r="K14" t="s">
        <v>40</v>
      </c>
      <c r="L14" t="s">
        <v>35</v>
      </c>
      <c r="M14" s="16">
        <v>233150</v>
      </c>
      <c r="N14" t="s">
        <v>36</v>
      </c>
      <c r="O14" t="s">
        <v>30</v>
      </c>
      <c r="P14">
        <v>17</v>
      </c>
      <c r="Q14">
        <v>8</v>
      </c>
      <c r="R14">
        <v>0</v>
      </c>
      <c r="S14" t="s">
        <v>57</v>
      </c>
      <c r="T14">
        <v>2</v>
      </c>
      <c r="U14">
        <v>36</v>
      </c>
      <c r="V14">
        <v>4</v>
      </c>
      <c r="W14">
        <v>13</v>
      </c>
    </row>
    <row r="15" spans="1:23" x14ac:dyDescent="0.25">
      <c r="A15">
        <v>14</v>
      </c>
      <c r="B15">
        <v>47</v>
      </c>
      <c r="C15" t="s">
        <v>31</v>
      </c>
      <c r="D15" t="s">
        <v>42</v>
      </c>
      <c r="E15" t="s">
        <v>33</v>
      </c>
      <c r="F15">
        <v>1</v>
      </c>
      <c r="G15" t="s">
        <v>131</v>
      </c>
      <c r="H15" t="s">
        <v>46</v>
      </c>
      <c r="I15" t="s">
        <v>39</v>
      </c>
      <c r="J15">
        <v>1</v>
      </c>
      <c r="K15" t="s">
        <v>34</v>
      </c>
      <c r="L15" t="s">
        <v>29</v>
      </c>
      <c r="M15" s="16">
        <v>242581</v>
      </c>
      <c r="N15" t="s">
        <v>30</v>
      </c>
      <c r="O15" t="s">
        <v>30</v>
      </c>
      <c r="P15">
        <v>11</v>
      </c>
      <c r="Q15">
        <v>8</v>
      </c>
      <c r="R15">
        <v>2</v>
      </c>
      <c r="S15" t="s">
        <v>52</v>
      </c>
      <c r="T15">
        <v>4</v>
      </c>
      <c r="U15">
        <v>10</v>
      </c>
      <c r="V15">
        <v>9</v>
      </c>
      <c r="W15">
        <v>9</v>
      </c>
    </row>
    <row r="16" spans="1:23" x14ac:dyDescent="0.25">
      <c r="A16">
        <v>15</v>
      </c>
      <c r="B16">
        <v>28</v>
      </c>
      <c r="C16" t="s">
        <v>23</v>
      </c>
      <c r="D16" t="s">
        <v>24</v>
      </c>
      <c r="E16" t="s">
        <v>33</v>
      </c>
      <c r="F16">
        <v>1</v>
      </c>
      <c r="G16" t="s">
        <v>133</v>
      </c>
      <c r="H16" t="s">
        <v>26</v>
      </c>
      <c r="I16" t="s">
        <v>39</v>
      </c>
      <c r="J16">
        <v>1</v>
      </c>
      <c r="K16" t="s">
        <v>58</v>
      </c>
      <c r="L16" t="s">
        <v>29</v>
      </c>
      <c r="M16" s="16">
        <v>109124</v>
      </c>
      <c r="N16" t="s">
        <v>30</v>
      </c>
      <c r="O16" t="s">
        <v>30</v>
      </c>
      <c r="P16">
        <v>14</v>
      </c>
      <c r="Q16">
        <v>8</v>
      </c>
      <c r="R16">
        <v>0</v>
      </c>
      <c r="S16" t="s">
        <v>41</v>
      </c>
      <c r="T16">
        <v>2</v>
      </c>
      <c r="U16">
        <v>5</v>
      </c>
      <c r="V16">
        <v>0</v>
      </c>
      <c r="W16">
        <v>4</v>
      </c>
    </row>
    <row r="17" spans="1:23" x14ac:dyDescent="0.25">
      <c r="A17">
        <v>16</v>
      </c>
      <c r="B17">
        <v>37</v>
      </c>
      <c r="C17" t="s">
        <v>23</v>
      </c>
      <c r="D17" t="s">
        <v>24</v>
      </c>
      <c r="E17" t="s">
        <v>33</v>
      </c>
      <c r="F17">
        <v>1</v>
      </c>
      <c r="G17" t="s">
        <v>133</v>
      </c>
      <c r="H17" t="s">
        <v>26</v>
      </c>
      <c r="I17" t="s">
        <v>39</v>
      </c>
      <c r="J17">
        <v>2</v>
      </c>
      <c r="K17" t="s">
        <v>28</v>
      </c>
      <c r="L17" t="s">
        <v>29</v>
      </c>
      <c r="M17" s="16">
        <v>225067</v>
      </c>
      <c r="N17" t="s">
        <v>47</v>
      </c>
      <c r="O17" t="s">
        <v>30</v>
      </c>
      <c r="P17">
        <v>11</v>
      </c>
      <c r="Q17">
        <v>8</v>
      </c>
      <c r="R17">
        <v>0</v>
      </c>
      <c r="S17" t="s">
        <v>59</v>
      </c>
      <c r="T17">
        <v>2</v>
      </c>
      <c r="U17">
        <v>5</v>
      </c>
      <c r="V17">
        <v>0</v>
      </c>
      <c r="W17">
        <v>1</v>
      </c>
    </row>
    <row r="18" spans="1:23" x14ac:dyDescent="0.25">
      <c r="A18">
        <v>17</v>
      </c>
      <c r="B18">
        <v>21</v>
      </c>
      <c r="C18" t="s">
        <v>23</v>
      </c>
      <c r="D18" t="s">
        <v>24</v>
      </c>
      <c r="E18" t="s">
        <v>33</v>
      </c>
      <c r="F18">
        <v>3</v>
      </c>
      <c r="G18" t="s">
        <v>132</v>
      </c>
      <c r="H18" t="s">
        <v>26</v>
      </c>
      <c r="I18" t="s">
        <v>39</v>
      </c>
      <c r="J18">
        <v>1</v>
      </c>
      <c r="K18" t="s">
        <v>53</v>
      </c>
      <c r="L18" t="s">
        <v>35</v>
      </c>
      <c r="M18" s="16">
        <v>177368</v>
      </c>
      <c r="N18" t="s">
        <v>30</v>
      </c>
      <c r="O18" t="s">
        <v>30</v>
      </c>
      <c r="P18">
        <v>12</v>
      </c>
      <c r="Q18">
        <v>8</v>
      </c>
      <c r="R18">
        <v>3</v>
      </c>
      <c r="S18" t="s">
        <v>44</v>
      </c>
      <c r="T18">
        <v>3</v>
      </c>
      <c r="U18">
        <v>3</v>
      </c>
      <c r="V18">
        <v>1</v>
      </c>
      <c r="W18">
        <v>0</v>
      </c>
    </row>
    <row r="19" spans="1:23" x14ac:dyDescent="0.25">
      <c r="A19">
        <v>18</v>
      </c>
      <c r="B19">
        <v>37</v>
      </c>
      <c r="C19" t="s">
        <v>23</v>
      </c>
      <c r="D19" t="s">
        <v>42</v>
      </c>
      <c r="E19" t="s">
        <v>33</v>
      </c>
      <c r="F19">
        <v>1</v>
      </c>
      <c r="G19" t="s">
        <v>133</v>
      </c>
      <c r="H19" t="s">
        <v>46</v>
      </c>
      <c r="I19" t="s">
        <v>39</v>
      </c>
      <c r="J19">
        <v>2</v>
      </c>
      <c r="K19" t="s">
        <v>40</v>
      </c>
      <c r="L19" t="s">
        <v>54</v>
      </c>
      <c r="M19" s="16">
        <v>173747</v>
      </c>
      <c r="N19" t="s">
        <v>51</v>
      </c>
      <c r="O19" t="s">
        <v>30</v>
      </c>
      <c r="P19">
        <v>13</v>
      </c>
      <c r="Q19">
        <v>8</v>
      </c>
      <c r="R19">
        <v>1</v>
      </c>
      <c r="S19" t="s">
        <v>60</v>
      </c>
      <c r="T19">
        <v>2</v>
      </c>
      <c r="U19">
        <v>5</v>
      </c>
      <c r="V19">
        <v>0</v>
      </c>
      <c r="W19">
        <v>2</v>
      </c>
    </row>
    <row r="20" spans="1:23" x14ac:dyDescent="0.25">
      <c r="A20">
        <v>19</v>
      </c>
      <c r="B20">
        <v>35</v>
      </c>
      <c r="C20" t="s">
        <v>23</v>
      </c>
      <c r="D20" t="s">
        <v>24</v>
      </c>
      <c r="E20" t="s">
        <v>25</v>
      </c>
      <c r="F20">
        <v>7</v>
      </c>
      <c r="G20" t="s">
        <v>134</v>
      </c>
      <c r="H20" t="s">
        <v>26</v>
      </c>
      <c r="I20" t="s">
        <v>39</v>
      </c>
      <c r="J20">
        <v>1</v>
      </c>
      <c r="K20" t="s">
        <v>61</v>
      </c>
      <c r="L20" t="s">
        <v>54</v>
      </c>
      <c r="M20" s="16">
        <v>102640</v>
      </c>
      <c r="N20" t="s">
        <v>59</v>
      </c>
      <c r="O20" t="s">
        <v>30</v>
      </c>
      <c r="P20">
        <v>16</v>
      </c>
      <c r="Q20">
        <v>8</v>
      </c>
      <c r="R20">
        <v>0</v>
      </c>
      <c r="S20" t="s">
        <v>52</v>
      </c>
      <c r="T20">
        <v>5</v>
      </c>
      <c r="U20">
        <v>7</v>
      </c>
      <c r="V20">
        <v>6</v>
      </c>
      <c r="W20">
        <v>2</v>
      </c>
    </row>
    <row r="21" spans="1:23" x14ac:dyDescent="0.25">
      <c r="A21">
        <v>20</v>
      </c>
      <c r="B21">
        <v>38</v>
      </c>
      <c r="C21" t="s">
        <v>23</v>
      </c>
      <c r="D21" t="s">
        <v>24</v>
      </c>
      <c r="E21" t="s">
        <v>33</v>
      </c>
      <c r="F21">
        <v>8</v>
      </c>
      <c r="G21" t="s">
        <v>133</v>
      </c>
      <c r="H21" t="s">
        <v>26</v>
      </c>
      <c r="I21" t="s">
        <v>27</v>
      </c>
      <c r="J21">
        <v>1</v>
      </c>
      <c r="K21" t="s">
        <v>62</v>
      </c>
      <c r="L21" t="s">
        <v>54</v>
      </c>
      <c r="M21" s="16">
        <v>289227</v>
      </c>
      <c r="N21" t="s">
        <v>30</v>
      </c>
      <c r="O21" t="s">
        <v>30</v>
      </c>
      <c r="P21">
        <v>11</v>
      </c>
      <c r="Q21">
        <v>8</v>
      </c>
      <c r="R21">
        <v>1</v>
      </c>
      <c r="S21" t="s">
        <v>63</v>
      </c>
      <c r="T21">
        <v>5</v>
      </c>
      <c r="U21">
        <v>8</v>
      </c>
      <c r="V21">
        <v>7</v>
      </c>
      <c r="W21">
        <v>7</v>
      </c>
    </row>
    <row r="22" spans="1:23" x14ac:dyDescent="0.25">
      <c r="A22">
        <v>21</v>
      </c>
      <c r="B22">
        <v>26</v>
      </c>
      <c r="C22" t="s">
        <v>23</v>
      </c>
      <c r="D22" t="s">
        <v>32</v>
      </c>
      <c r="E22" t="s">
        <v>33</v>
      </c>
      <c r="F22">
        <v>1</v>
      </c>
      <c r="G22" t="s">
        <v>134</v>
      </c>
      <c r="H22" t="s">
        <v>38</v>
      </c>
      <c r="I22" t="s">
        <v>39</v>
      </c>
      <c r="J22">
        <v>2</v>
      </c>
      <c r="K22" t="s">
        <v>53</v>
      </c>
      <c r="L22" t="s">
        <v>54</v>
      </c>
      <c r="M22" s="16">
        <v>439819</v>
      </c>
      <c r="N22" t="s">
        <v>30</v>
      </c>
      <c r="O22" t="s">
        <v>30</v>
      </c>
      <c r="P22">
        <v>18</v>
      </c>
      <c r="Q22">
        <v>8</v>
      </c>
      <c r="R22">
        <v>0</v>
      </c>
      <c r="S22" t="s">
        <v>37</v>
      </c>
      <c r="T22">
        <v>3</v>
      </c>
      <c r="U22">
        <v>6</v>
      </c>
      <c r="V22">
        <v>1</v>
      </c>
      <c r="W22">
        <v>4</v>
      </c>
    </row>
    <row r="23" spans="1:23" x14ac:dyDescent="0.25">
      <c r="A23">
        <v>22</v>
      </c>
      <c r="B23">
        <v>50</v>
      </c>
      <c r="C23" t="s">
        <v>23</v>
      </c>
      <c r="D23" t="s">
        <v>24</v>
      </c>
      <c r="E23" t="s">
        <v>25</v>
      </c>
      <c r="F23">
        <v>8</v>
      </c>
      <c r="G23" t="s">
        <v>134</v>
      </c>
      <c r="H23" t="s">
        <v>26</v>
      </c>
      <c r="I23" t="s">
        <v>39</v>
      </c>
      <c r="J23">
        <v>1</v>
      </c>
      <c r="K23" t="s">
        <v>34</v>
      </c>
      <c r="L23" t="s">
        <v>54</v>
      </c>
      <c r="M23" s="16">
        <v>406981</v>
      </c>
      <c r="N23" t="s">
        <v>44</v>
      </c>
      <c r="O23" t="s">
        <v>30</v>
      </c>
      <c r="P23">
        <v>23</v>
      </c>
      <c r="Q23">
        <v>8</v>
      </c>
      <c r="R23">
        <v>0</v>
      </c>
      <c r="S23" t="s">
        <v>50</v>
      </c>
      <c r="T23">
        <v>2</v>
      </c>
      <c r="U23">
        <v>10</v>
      </c>
      <c r="V23">
        <v>1</v>
      </c>
      <c r="W23">
        <v>6</v>
      </c>
    </row>
    <row r="24" spans="1:23" x14ac:dyDescent="0.25">
      <c r="A24">
        <v>23</v>
      </c>
      <c r="B24">
        <v>53</v>
      </c>
      <c r="C24" t="s">
        <v>23</v>
      </c>
      <c r="D24" t="s">
        <v>24</v>
      </c>
      <c r="E24" t="s">
        <v>33</v>
      </c>
      <c r="F24">
        <v>11</v>
      </c>
      <c r="G24" t="s">
        <v>134</v>
      </c>
      <c r="H24" t="s">
        <v>26</v>
      </c>
      <c r="I24" t="s">
        <v>27</v>
      </c>
      <c r="J24">
        <v>2</v>
      </c>
      <c r="K24" t="s">
        <v>34</v>
      </c>
      <c r="L24" t="s">
        <v>29</v>
      </c>
      <c r="M24" s="16">
        <v>90431</v>
      </c>
      <c r="N24" t="s">
        <v>44</v>
      </c>
      <c r="O24" t="s">
        <v>30</v>
      </c>
      <c r="P24">
        <v>11</v>
      </c>
      <c r="Q24">
        <v>8</v>
      </c>
      <c r="R24">
        <v>0</v>
      </c>
      <c r="S24" t="s">
        <v>55</v>
      </c>
      <c r="T24">
        <v>2</v>
      </c>
      <c r="U24">
        <v>5</v>
      </c>
      <c r="V24">
        <v>1</v>
      </c>
      <c r="W24">
        <v>3</v>
      </c>
    </row>
    <row r="25" spans="1:23" x14ac:dyDescent="0.25">
      <c r="A25">
        <v>24</v>
      </c>
      <c r="B25">
        <v>42</v>
      </c>
      <c r="C25" t="s">
        <v>23</v>
      </c>
      <c r="D25" t="s">
        <v>24</v>
      </c>
      <c r="E25" t="s">
        <v>33</v>
      </c>
      <c r="F25">
        <v>4</v>
      </c>
      <c r="G25" t="s">
        <v>134</v>
      </c>
      <c r="H25" t="s">
        <v>26</v>
      </c>
      <c r="I25" t="s">
        <v>39</v>
      </c>
      <c r="J25">
        <v>1</v>
      </c>
      <c r="K25" t="s">
        <v>58</v>
      </c>
      <c r="L25" t="s">
        <v>29</v>
      </c>
      <c r="M25" s="16">
        <v>375785</v>
      </c>
      <c r="N25" t="s">
        <v>30</v>
      </c>
      <c r="O25" t="s">
        <v>30</v>
      </c>
      <c r="P25">
        <v>14</v>
      </c>
      <c r="Q25">
        <v>8</v>
      </c>
      <c r="R25">
        <v>0</v>
      </c>
      <c r="S25" t="s">
        <v>64</v>
      </c>
      <c r="T25">
        <v>4</v>
      </c>
      <c r="U25">
        <v>20</v>
      </c>
      <c r="V25">
        <v>11</v>
      </c>
      <c r="W25">
        <v>6</v>
      </c>
    </row>
    <row r="26" spans="1:23" x14ac:dyDescent="0.25">
      <c r="A26">
        <v>25</v>
      </c>
      <c r="B26">
        <v>29</v>
      </c>
      <c r="C26" t="s">
        <v>23</v>
      </c>
      <c r="D26" t="s">
        <v>32</v>
      </c>
      <c r="E26" t="s">
        <v>33</v>
      </c>
      <c r="F26">
        <v>16</v>
      </c>
      <c r="G26" t="s">
        <v>134</v>
      </c>
      <c r="H26" t="s">
        <v>46</v>
      </c>
      <c r="I26" t="s">
        <v>39</v>
      </c>
      <c r="J26">
        <v>1</v>
      </c>
      <c r="K26" t="s">
        <v>53</v>
      </c>
      <c r="L26" t="s">
        <v>35</v>
      </c>
      <c r="M26" s="16">
        <v>274198</v>
      </c>
      <c r="N26" t="s">
        <v>30</v>
      </c>
      <c r="O26" t="s">
        <v>30</v>
      </c>
      <c r="P26">
        <v>11</v>
      </c>
      <c r="Q26">
        <v>8</v>
      </c>
      <c r="R26">
        <v>1</v>
      </c>
      <c r="S26" t="s">
        <v>52</v>
      </c>
      <c r="T26">
        <v>2</v>
      </c>
      <c r="U26">
        <v>10</v>
      </c>
      <c r="V26">
        <v>0</v>
      </c>
      <c r="W26">
        <v>9</v>
      </c>
    </row>
    <row r="27" spans="1:23" x14ac:dyDescent="0.25">
      <c r="A27">
        <v>26</v>
      </c>
      <c r="B27">
        <v>55</v>
      </c>
      <c r="C27" t="s">
        <v>23</v>
      </c>
      <c r="D27" t="s">
        <v>24</v>
      </c>
      <c r="E27" t="s">
        <v>33</v>
      </c>
      <c r="F27">
        <v>1</v>
      </c>
      <c r="G27" t="s">
        <v>134</v>
      </c>
      <c r="H27" t="s">
        <v>38</v>
      </c>
      <c r="I27" t="s">
        <v>27</v>
      </c>
      <c r="J27">
        <v>1</v>
      </c>
      <c r="K27" t="s">
        <v>34</v>
      </c>
      <c r="L27" t="s">
        <v>29</v>
      </c>
      <c r="M27" s="16">
        <v>286238</v>
      </c>
      <c r="N27" t="s">
        <v>44</v>
      </c>
      <c r="O27" t="s">
        <v>30</v>
      </c>
      <c r="P27">
        <v>11</v>
      </c>
      <c r="Q27">
        <v>8</v>
      </c>
      <c r="R27">
        <v>0</v>
      </c>
      <c r="S27" t="s">
        <v>65</v>
      </c>
      <c r="T27">
        <v>2</v>
      </c>
      <c r="U27">
        <v>10</v>
      </c>
      <c r="V27">
        <v>0</v>
      </c>
      <c r="W27">
        <v>8</v>
      </c>
    </row>
    <row r="28" spans="1:23" x14ac:dyDescent="0.25">
      <c r="A28">
        <v>27</v>
      </c>
      <c r="B28">
        <v>26</v>
      </c>
      <c r="C28" t="s">
        <v>23</v>
      </c>
      <c r="D28" t="s">
        <v>32</v>
      </c>
      <c r="E28" t="s">
        <v>33</v>
      </c>
      <c r="F28">
        <v>9</v>
      </c>
      <c r="G28" t="s">
        <v>133</v>
      </c>
      <c r="H28" t="s">
        <v>26</v>
      </c>
      <c r="I28" t="s">
        <v>27</v>
      </c>
      <c r="J28">
        <v>1</v>
      </c>
      <c r="K28" t="s">
        <v>62</v>
      </c>
      <c r="L28" t="s">
        <v>29</v>
      </c>
      <c r="M28" s="16">
        <v>685852</v>
      </c>
      <c r="N28" t="s">
        <v>30</v>
      </c>
      <c r="O28" t="s">
        <v>30</v>
      </c>
      <c r="P28">
        <v>22</v>
      </c>
      <c r="Q28">
        <v>8</v>
      </c>
      <c r="R28">
        <v>0</v>
      </c>
      <c r="S28" t="s">
        <v>41</v>
      </c>
      <c r="T28">
        <v>3</v>
      </c>
      <c r="U28">
        <v>5</v>
      </c>
      <c r="V28">
        <v>3</v>
      </c>
      <c r="W28">
        <v>3</v>
      </c>
    </row>
    <row r="29" spans="1:23" x14ac:dyDescent="0.25">
      <c r="A29">
        <v>28</v>
      </c>
      <c r="B29">
        <v>37</v>
      </c>
      <c r="C29" t="s">
        <v>23</v>
      </c>
      <c r="D29" t="s">
        <v>24</v>
      </c>
      <c r="E29" t="s">
        <v>25</v>
      </c>
      <c r="F29">
        <v>5</v>
      </c>
      <c r="G29" t="s">
        <v>131</v>
      </c>
      <c r="H29" t="s">
        <v>66</v>
      </c>
      <c r="I29" t="s">
        <v>39</v>
      </c>
      <c r="J29">
        <v>1</v>
      </c>
      <c r="K29" t="s">
        <v>34</v>
      </c>
      <c r="L29" t="s">
        <v>35</v>
      </c>
      <c r="M29" s="16">
        <v>113881</v>
      </c>
      <c r="N29" t="s">
        <v>30</v>
      </c>
      <c r="O29" t="s">
        <v>30</v>
      </c>
      <c r="P29">
        <v>11</v>
      </c>
      <c r="Q29">
        <v>8</v>
      </c>
      <c r="R29">
        <v>0</v>
      </c>
      <c r="S29" t="s">
        <v>67</v>
      </c>
      <c r="T29">
        <v>2</v>
      </c>
      <c r="U29">
        <v>17</v>
      </c>
      <c r="V29">
        <v>5</v>
      </c>
      <c r="W29">
        <v>7</v>
      </c>
    </row>
    <row r="30" spans="1:23" x14ac:dyDescent="0.25">
      <c r="A30">
        <v>29</v>
      </c>
      <c r="B30">
        <v>44</v>
      </c>
      <c r="C30" t="s">
        <v>31</v>
      </c>
      <c r="D30" t="s">
        <v>32</v>
      </c>
      <c r="E30" t="s">
        <v>33</v>
      </c>
      <c r="F30">
        <v>1</v>
      </c>
      <c r="G30" t="s">
        <v>132</v>
      </c>
      <c r="H30" t="s">
        <v>46</v>
      </c>
      <c r="I30" t="s">
        <v>39</v>
      </c>
      <c r="J30">
        <v>2</v>
      </c>
      <c r="K30" t="s">
        <v>34</v>
      </c>
      <c r="L30" t="s">
        <v>54</v>
      </c>
      <c r="M30" s="16">
        <v>435020</v>
      </c>
      <c r="N30" t="s">
        <v>44</v>
      </c>
      <c r="O30" t="s">
        <v>30</v>
      </c>
      <c r="P30">
        <v>14</v>
      </c>
      <c r="Q30">
        <v>8</v>
      </c>
      <c r="R30">
        <v>1</v>
      </c>
      <c r="S30" t="s">
        <v>68</v>
      </c>
      <c r="T30">
        <v>2</v>
      </c>
      <c r="U30">
        <v>1</v>
      </c>
      <c r="V30">
        <v>0</v>
      </c>
      <c r="W30">
        <v>0</v>
      </c>
    </row>
    <row r="31" spans="1:23" x14ac:dyDescent="0.25">
      <c r="A31">
        <v>30</v>
      </c>
      <c r="B31">
        <v>38</v>
      </c>
      <c r="C31" t="s">
        <v>23</v>
      </c>
      <c r="D31" t="s">
        <v>24</v>
      </c>
      <c r="E31" t="s">
        <v>25</v>
      </c>
      <c r="F31">
        <v>2</v>
      </c>
      <c r="G31" t="s">
        <v>133</v>
      </c>
      <c r="H31" t="s">
        <v>66</v>
      </c>
      <c r="I31" t="s">
        <v>27</v>
      </c>
      <c r="J31">
        <v>1</v>
      </c>
      <c r="K31" t="s">
        <v>62</v>
      </c>
      <c r="L31" t="s">
        <v>54</v>
      </c>
      <c r="M31" s="16">
        <v>187261</v>
      </c>
      <c r="N31" t="s">
        <v>48</v>
      </c>
      <c r="O31" t="s">
        <v>30</v>
      </c>
      <c r="P31">
        <v>12</v>
      </c>
      <c r="Q31">
        <v>8</v>
      </c>
      <c r="R31">
        <v>0</v>
      </c>
      <c r="S31" t="s">
        <v>52</v>
      </c>
      <c r="T31">
        <v>3</v>
      </c>
      <c r="U31">
        <v>2</v>
      </c>
      <c r="V31">
        <v>1</v>
      </c>
      <c r="W31">
        <v>2</v>
      </c>
    </row>
    <row r="32" spans="1:23" x14ac:dyDescent="0.25">
      <c r="A32">
        <v>31</v>
      </c>
      <c r="B32">
        <v>26</v>
      </c>
      <c r="C32" t="s">
        <v>31</v>
      </c>
      <c r="D32" t="s">
        <v>24</v>
      </c>
      <c r="E32" t="s">
        <v>33</v>
      </c>
      <c r="F32">
        <v>4</v>
      </c>
      <c r="G32" t="s">
        <v>133</v>
      </c>
      <c r="H32" t="s">
        <v>46</v>
      </c>
      <c r="I32" t="s">
        <v>39</v>
      </c>
      <c r="J32">
        <v>3</v>
      </c>
      <c r="K32" t="s">
        <v>34</v>
      </c>
      <c r="L32" t="s">
        <v>54</v>
      </c>
      <c r="M32" s="16">
        <v>288554</v>
      </c>
      <c r="N32" t="s">
        <v>51</v>
      </c>
      <c r="O32" t="s">
        <v>30</v>
      </c>
      <c r="P32">
        <v>11</v>
      </c>
      <c r="Q32">
        <v>8</v>
      </c>
      <c r="R32">
        <v>0</v>
      </c>
      <c r="S32" t="s">
        <v>41</v>
      </c>
      <c r="T32">
        <v>5</v>
      </c>
      <c r="U32">
        <v>3</v>
      </c>
      <c r="V32">
        <v>0</v>
      </c>
      <c r="W32">
        <v>2</v>
      </c>
    </row>
    <row r="33" spans="1:23" x14ac:dyDescent="0.25">
      <c r="A33">
        <v>32</v>
      </c>
      <c r="B33">
        <v>28</v>
      </c>
      <c r="C33" t="s">
        <v>23</v>
      </c>
      <c r="D33" t="s">
        <v>24</v>
      </c>
      <c r="E33" t="s">
        <v>33</v>
      </c>
      <c r="F33">
        <v>7</v>
      </c>
      <c r="G33" t="s">
        <v>133</v>
      </c>
      <c r="H33" t="s">
        <v>38</v>
      </c>
      <c r="I33" t="s">
        <v>39</v>
      </c>
      <c r="J33">
        <v>1</v>
      </c>
      <c r="K33" t="s">
        <v>43</v>
      </c>
      <c r="L33" t="s">
        <v>35</v>
      </c>
      <c r="M33" s="16">
        <v>405718</v>
      </c>
      <c r="N33" t="s">
        <v>30</v>
      </c>
      <c r="O33" t="s">
        <v>30</v>
      </c>
      <c r="P33">
        <v>13</v>
      </c>
      <c r="Q33">
        <v>8</v>
      </c>
      <c r="R33">
        <v>0</v>
      </c>
      <c r="S33" t="s">
        <v>41</v>
      </c>
      <c r="T33">
        <v>6</v>
      </c>
      <c r="U33">
        <v>5</v>
      </c>
      <c r="V33">
        <v>0</v>
      </c>
      <c r="W33">
        <v>2</v>
      </c>
    </row>
    <row r="34" spans="1:23" x14ac:dyDescent="0.25">
      <c r="A34">
        <v>33</v>
      </c>
      <c r="B34">
        <v>49</v>
      </c>
      <c r="C34" t="s">
        <v>23</v>
      </c>
      <c r="D34" t="s">
        <v>32</v>
      </c>
      <c r="E34" t="s">
        <v>33</v>
      </c>
      <c r="F34">
        <v>1</v>
      </c>
      <c r="G34" t="s">
        <v>131</v>
      </c>
      <c r="H34" t="s">
        <v>46</v>
      </c>
      <c r="I34" t="s">
        <v>27</v>
      </c>
      <c r="J34">
        <v>2</v>
      </c>
      <c r="K34" t="s">
        <v>34</v>
      </c>
      <c r="L34" t="s">
        <v>35</v>
      </c>
      <c r="M34" s="16">
        <v>151182</v>
      </c>
      <c r="N34" t="s">
        <v>48</v>
      </c>
      <c r="O34" t="s">
        <v>30</v>
      </c>
      <c r="P34">
        <v>13</v>
      </c>
      <c r="Q34">
        <v>8</v>
      </c>
      <c r="R34">
        <v>0</v>
      </c>
      <c r="S34" t="s">
        <v>69</v>
      </c>
      <c r="T34">
        <v>2</v>
      </c>
      <c r="U34">
        <v>3</v>
      </c>
      <c r="V34">
        <v>1</v>
      </c>
      <c r="W34">
        <v>2</v>
      </c>
    </row>
    <row r="35" spans="1:23" x14ac:dyDescent="0.25">
      <c r="A35">
        <v>34</v>
      </c>
      <c r="B35">
        <v>36</v>
      </c>
      <c r="C35" t="s">
        <v>23</v>
      </c>
      <c r="D35" t="s">
        <v>24</v>
      </c>
      <c r="E35" t="s">
        <v>25</v>
      </c>
      <c r="F35">
        <v>5</v>
      </c>
      <c r="G35" t="s">
        <v>133</v>
      </c>
      <c r="H35" t="s">
        <v>70</v>
      </c>
      <c r="I35" t="s">
        <v>39</v>
      </c>
      <c r="J35">
        <v>3</v>
      </c>
      <c r="K35" t="s">
        <v>40</v>
      </c>
      <c r="L35" t="s">
        <v>35</v>
      </c>
      <c r="M35" s="16">
        <v>227551</v>
      </c>
      <c r="N35" t="s">
        <v>47</v>
      </c>
      <c r="O35" t="s">
        <v>30</v>
      </c>
      <c r="P35">
        <v>14</v>
      </c>
      <c r="Q35">
        <v>8</v>
      </c>
      <c r="R35">
        <v>0</v>
      </c>
      <c r="S35" t="s">
        <v>52</v>
      </c>
      <c r="T35">
        <v>2</v>
      </c>
      <c r="U35">
        <v>8</v>
      </c>
      <c r="V35">
        <v>7</v>
      </c>
      <c r="W35">
        <v>7</v>
      </c>
    </row>
    <row r="36" spans="1:23" x14ac:dyDescent="0.25">
      <c r="A36">
        <v>35</v>
      </c>
      <c r="B36">
        <v>31</v>
      </c>
      <c r="C36" t="s">
        <v>23</v>
      </c>
      <c r="D36" t="s">
        <v>32</v>
      </c>
      <c r="E36" t="s">
        <v>33</v>
      </c>
      <c r="F36">
        <v>9</v>
      </c>
      <c r="G36" t="s">
        <v>134</v>
      </c>
      <c r="H36" t="s">
        <v>46</v>
      </c>
      <c r="I36" t="s">
        <v>39</v>
      </c>
      <c r="J36">
        <v>1</v>
      </c>
      <c r="K36" t="s">
        <v>40</v>
      </c>
      <c r="L36" t="s">
        <v>54</v>
      </c>
      <c r="M36" s="16">
        <v>197197</v>
      </c>
      <c r="N36" t="s">
        <v>30</v>
      </c>
      <c r="O36" t="s">
        <v>30</v>
      </c>
      <c r="P36">
        <v>16</v>
      </c>
      <c r="Q36">
        <v>8</v>
      </c>
      <c r="R36">
        <v>1</v>
      </c>
      <c r="S36" t="s">
        <v>51</v>
      </c>
      <c r="T36">
        <v>4</v>
      </c>
      <c r="U36">
        <v>2</v>
      </c>
      <c r="V36">
        <v>2</v>
      </c>
      <c r="W36">
        <v>2</v>
      </c>
    </row>
    <row r="37" spans="1:23" x14ac:dyDescent="0.25">
      <c r="A37">
        <v>36</v>
      </c>
      <c r="B37">
        <v>26</v>
      </c>
      <c r="C37" t="s">
        <v>31</v>
      </c>
      <c r="D37" t="s">
        <v>24</v>
      </c>
      <c r="E37" t="s">
        <v>33</v>
      </c>
      <c r="F37">
        <v>8</v>
      </c>
      <c r="G37" t="s">
        <v>133</v>
      </c>
      <c r="H37" t="s">
        <v>46</v>
      </c>
      <c r="I37" t="s">
        <v>39</v>
      </c>
      <c r="J37">
        <v>2</v>
      </c>
      <c r="K37" t="s">
        <v>62</v>
      </c>
      <c r="L37" t="s">
        <v>35</v>
      </c>
      <c r="M37" s="16">
        <v>664633</v>
      </c>
      <c r="N37" t="s">
        <v>30</v>
      </c>
      <c r="O37" t="s">
        <v>30</v>
      </c>
      <c r="P37">
        <v>12</v>
      </c>
      <c r="Q37">
        <v>8</v>
      </c>
      <c r="R37">
        <v>2</v>
      </c>
      <c r="S37" t="s">
        <v>63</v>
      </c>
      <c r="T37">
        <v>5</v>
      </c>
      <c r="U37">
        <v>8</v>
      </c>
      <c r="V37">
        <v>7</v>
      </c>
      <c r="W37">
        <v>4</v>
      </c>
    </row>
    <row r="38" spans="1:23" x14ac:dyDescent="0.25">
      <c r="A38">
        <v>37</v>
      </c>
      <c r="B38">
        <v>37</v>
      </c>
      <c r="C38" t="s">
        <v>23</v>
      </c>
      <c r="D38" t="s">
        <v>32</v>
      </c>
      <c r="E38" t="s">
        <v>25</v>
      </c>
      <c r="F38">
        <v>9</v>
      </c>
      <c r="G38" t="s">
        <v>131</v>
      </c>
      <c r="H38" t="s">
        <v>66</v>
      </c>
      <c r="I38" t="s">
        <v>39</v>
      </c>
      <c r="J38">
        <v>1</v>
      </c>
      <c r="K38" t="s">
        <v>53</v>
      </c>
      <c r="L38" t="s">
        <v>29</v>
      </c>
      <c r="M38" s="16">
        <v>63740</v>
      </c>
      <c r="N38" t="s">
        <v>30</v>
      </c>
      <c r="O38" t="s">
        <v>30</v>
      </c>
      <c r="P38">
        <v>14</v>
      </c>
      <c r="Q38">
        <v>8</v>
      </c>
      <c r="R38">
        <v>0</v>
      </c>
      <c r="S38" t="s">
        <v>47</v>
      </c>
      <c r="T38">
        <v>3</v>
      </c>
      <c r="U38">
        <v>4</v>
      </c>
      <c r="V38">
        <v>1</v>
      </c>
      <c r="W38">
        <v>2</v>
      </c>
    </row>
    <row r="39" spans="1:23" x14ac:dyDescent="0.25">
      <c r="A39">
        <v>38</v>
      </c>
      <c r="B39">
        <v>42</v>
      </c>
      <c r="C39" t="s">
        <v>23</v>
      </c>
      <c r="D39" t="s">
        <v>32</v>
      </c>
      <c r="E39" t="s">
        <v>25</v>
      </c>
      <c r="F39">
        <v>2</v>
      </c>
      <c r="G39" t="s">
        <v>132</v>
      </c>
      <c r="H39" t="s">
        <v>66</v>
      </c>
      <c r="I39" t="s">
        <v>39</v>
      </c>
      <c r="J39">
        <v>3</v>
      </c>
      <c r="K39" t="s">
        <v>49</v>
      </c>
      <c r="L39" t="s">
        <v>29</v>
      </c>
      <c r="M39" s="16">
        <v>124448</v>
      </c>
      <c r="N39" t="s">
        <v>41</v>
      </c>
      <c r="O39" t="s">
        <v>30</v>
      </c>
      <c r="P39">
        <v>13</v>
      </c>
      <c r="Q39">
        <v>8</v>
      </c>
      <c r="R39">
        <v>0</v>
      </c>
      <c r="S39" t="s">
        <v>71</v>
      </c>
      <c r="T39">
        <v>2</v>
      </c>
      <c r="U39">
        <v>20</v>
      </c>
      <c r="V39">
        <v>4</v>
      </c>
      <c r="W39">
        <v>8</v>
      </c>
    </row>
    <row r="40" spans="1:23" x14ac:dyDescent="0.25">
      <c r="A40">
        <v>39</v>
      </c>
      <c r="B40">
        <v>18</v>
      </c>
      <c r="C40" t="s">
        <v>31</v>
      </c>
      <c r="D40" t="s">
        <v>24</v>
      </c>
      <c r="E40" t="s">
        <v>33</v>
      </c>
      <c r="F40">
        <v>1</v>
      </c>
      <c r="G40" t="s">
        <v>134</v>
      </c>
      <c r="H40" t="s">
        <v>26</v>
      </c>
      <c r="I40" t="s">
        <v>39</v>
      </c>
      <c r="J40">
        <v>1</v>
      </c>
      <c r="K40" t="s">
        <v>40</v>
      </c>
      <c r="L40" t="s">
        <v>35</v>
      </c>
      <c r="M40" s="16">
        <v>98304</v>
      </c>
      <c r="N40" t="s">
        <v>30</v>
      </c>
      <c r="O40" t="s">
        <v>30</v>
      </c>
      <c r="P40">
        <v>14</v>
      </c>
      <c r="Q40">
        <v>8</v>
      </c>
      <c r="R40">
        <v>2</v>
      </c>
      <c r="S40" t="s">
        <v>36</v>
      </c>
      <c r="T40">
        <v>3</v>
      </c>
      <c r="U40">
        <v>0</v>
      </c>
      <c r="V40">
        <v>0</v>
      </c>
      <c r="W40">
        <v>0</v>
      </c>
    </row>
    <row r="41" spans="1:23" x14ac:dyDescent="0.25">
      <c r="A41">
        <v>40</v>
      </c>
      <c r="B41">
        <v>35</v>
      </c>
      <c r="C41" t="s">
        <v>23</v>
      </c>
      <c r="D41" t="s">
        <v>24</v>
      </c>
      <c r="E41" t="s">
        <v>25</v>
      </c>
      <c r="F41">
        <v>20</v>
      </c>
      <c r="G41" t="s">
        <v>132</v>
      </c>
      <c r="H41" t="s">
        <v>26</v>
      </c>
      <c r="I41" t="s">
        <v>39</v>
      </c>
      <c r="J41">
        <v>1</v>
      </c>
      <c r="K41" t="s">
        <v>53</v>
      </c>
      <c r="L41" t="s">
        <v>29</v>
      </c>
      <c r="M41" s="16">
        <v>216984</v>
      </c>
      <c r="N41" t="s">
        <v>36</v>
      </c>
      <c r="O41" t="s">
        <v>30</v>
      </c>
      <c r="P41">
        <v>19</v>
      </c>
      <c r="Q41">
        <v>8</v>
      </c>
      <c r="R41">
        <v>0</v>
      </c>
      <c r="S41" t="s">
        <v>65</v>
      </c>
      <c r="T41">
        <v>2</v>
      </c>
      <c r="U41">
        <v>11</v>
      </c>
      <c r="V41">
        <v>6</v>
      </c>
      <c r="W41">
        <v>9</v>
      </c>
    </row>
    <row r="42" spans="1:23" x14ac:dyDescent="0.25">
      <c r="A42">
        <v>41</v>
      </c>
      <c r="B42">
        <v>36</v>
      </c>
      <c r="C42" t="s">
        <v>23</v>
      </c>
      <c r="D42" t="s">
        <v>32</v>
      </c>
      <c r="E42" t="s">
        <v>33</v>
      </c>
      <c r="F42">
        <v>8</v>
      </c>
      <c r="G42" t="s">
        <v>133</v>
      </c>
      <c r="H42" t="s">
        <v>38</v>
      </c>
      <c r="I42" t="s">
        <v>27</v>
      </c>
      <c r="J42">
        <v>3</v>
      </c>
      <c r="K42" t="s">
        <v>40</v>
      </c>
      <c r="L42" t="s">
        <v>29</v>
      </c>
      <c r="M42" s="16">
        <v>293101</v>
      </c>
      <c r="N42" t="s">
        <v>47</v>
      </c>
      <c r="O42" t="s">
        <v>30</v>
      </c>
      <c r="P42">
        <v>12</v>
      </c>
      <c r="Q42">
        <v>8</v>
      </c>
      <c r="R42">
        <v>2</v>
      </c>
      <c r="S42" t="s">
        <v>47</v>
      </c>
      <c r="T42">
        <v>2</v>
      </c>
      <c r="U42">
        <v>1</v>
      </c>
      <c r="V42">
        <v>0</v>
      </c>
      <c r="W42">
        <v>0</v>
      </c>
    </row>
    <row r="43" spans="1:23" x14ac:dyDescent="0.25">
      <c r="A43">
        <v>42</v>
      </c>
      <c r="B43">
        <v>51</v>
      </c>
      <c r="C43" t="s">
        <v>23</v>
      </c>
      <c r="D43" t="s">
        <v>24</v>
      </c>
      <c r="E43" t="s">
        <v>33</v>
      </c>
      <c r="F43">
        <v>2</v>
      </c>
      <c r="G43" t="s">
        <v>133</v>
      </c>
      <c r="H43" t="s">
        <v>26</v>
      </c>
      <c r="I43" t="s">
        <v>39</v>
      </c>
      <c r="J43">
        <v>2</v>
      </c>
      <c r="K43" t="s">
        <v>53</v>
      </c>
      <c r="L43" t="s">
        <v>54</v>
      </c>
      <c r="M43" s="16">
        <v>238918</v>
      </c>
      <c r="N43" t="s">
        <v>41</v>
      </c>
      <c r="O43" t="s">
        <v>30</v>
      </c>
      <c r="P43">
        <v>13</v>
      </c>
      <c r="Q43">
        <v>8</v>
      </c>
      <c r="R43">
        <v>0</v>
      </c>
      <c r="S43" t="s">
        <v>45</v>
      </c>
      <c r="T43">
        <v>2</v>
      </c>
      <c r="U43">
        <v>4</v>
      </c>
      <c r="V43">
        <v>1</v>
      </c>
      <c r="W43">
        <v>2</v>
      </c>
    </row>
    <row r="44" spans="1:23" x14ac:dyDescent="0.25">
      <c r="A44">
        <v>43</v>
      </c>
      <c r="B44">
        <v>41</v>
      </c>
      <c r="C44" t="s">
        <v>23</v>
      </c>
      <c r="D44" t="s">
        <v>24</v>
      </c>
      <c r="E44" t="s">
        <v>33</v>
      </c>
      <c r="F44">
        <v>29</v>
      </c>
      <c r="G44" t="s">
        <v>131</v>
      </c>
      <c r="H44" t="s">
        <v>26</v>
      </c>
      <c r="I44" t="s">
        <v>39</v>
      </c>
      <c r="J44">
        <v>1</v>
      </c>
      <c r="K44" t="s">
        <v>53</v>
      </c>
      <c r="L44" t="s">
        <v>35</v>
      </c>
      <c r="M44" s="16">
        <v>100156</v>
      </c>
      <c r="N44" t="s">
        <v>30</v>
      </c>
      <c r="O44" t="s">
        <v>30</v>
      </c>
      <c r="P44">
        <v>12</v>
      </c>
      <c r="Q44">
        <v>8</v>
      </c>
      <c r="R44">
        <v>0</v>
      </c>
      <c r="S44" t="s">
        <v>69</v>
      </c>
      <c r="T44">
        <v>6</v>
      </c>
      <c r="U44">
        <v>22</v>
      </c>
      <c r="V44">
        <v>0</v>
      </c>
      <c r="W44">
        <v>4</v>
      </c>
    </row>
    <row r="45" spans="1:23" x14ac:dyDescent="0.25">
      <c r="A45">
        <v>44</v>
      </c>
      <c r="B45">
        <v>18</v>
      </c>
      <c r="C45" t="s">
        <v>23</v>
      </c>
      <c r="D45" t="s">
        <v>24</v>
      </c>
      <c r="E45" t="s">
        <v>25</v>
      </c>
      <c r="F45">
        <v>7</v>
      </c>
      <c r="G45" t="s">
        <v>133</v>
      </c>
      <c r="H45" t="s">
        <v>26</v>
      </c>
      <c r="I45" t="s">
        <v>39</v>
      </c>
      <c r="J45">
        <v>1</v>
      </c>
      <c r="K45" t="s">
        <v>34</v>
      </c>
      <c r="L45" t="s">
        <v>35</v>
      </c>
      <c r="M45" s="16">
        <v>160486</v>
      </c>
      <c r="N45" t="s">
        <v>30</v>
      </c>
      <c r="O45" t="s">
        <v>30</v>
      </c>
      <c r="P45">
        <v>15</v>
      </c>
      <c r="Q45">
        <v>8</v>
      </c>
      <c r="R45">
        <v>0</v>
      </c>
      <c r="S45" t="s">
        <v>36</v>
      </c>
      <c r="T45">
        <v>3</v>
      </c>
      <c r="U45">
        <v>0</v>
      </c>
      <c r="V45">
        <v>0</v>
      </c>
      <c r="W45">
        <v>0</v>
      </c>
    </row>
    <row r="46" spans="1:23" x14ac:dyDescent="0.25">
      <c r="A46">
        <v>45</v>
      </c>
      <c r="B46">
        <v>28</v>
      </c>
      <c r="C46" t="s">
        <v>23</v>
      </c>
      <c r="D46" t="s">
        <v>24</v>
      </c>
      <c r="E46" t="s">
        <v>33</v>
      </c>
      <c r="F46">
        <v>9</v>
      </c>
      <c r="G46" t="s">
        <v>133</v>
      </c>
      <c r="H46" t="s">
        <v>46</v>
      </c>
      <c r="I46" t="s">
        <v>39</v>
      </c>
      <c r="J46">
        <v>1</v>
      </c>
      <c r="K46" t="s">
        <v>61</v>
      </c>
      <c r="L46" t="s">
        <v>35</v>
      </c>
      <c r="M46" s="16">
        <v>195681</v>
      </c>
      <c r="N46" t="s">
        <v>36</v>
      </c>
      <c r="O46" t="s">
        <v>30</v>
      </c>
      <c r="P46">
        <v>23</v>
      </c>
      <c r="Q46">
        <v>8</v>
      </c>
      <c r="R46">
        <v>2</v>
      </c>
      <c r="S46" t="s">
        <v>48</v>
      </c>
      <c r="T46">
        <v>2</v>
      </c>
      <c r="U46">
        <v>8</v>
      </c>
      <c r="V46">
        <v>0</v>
      </c>
      <c r="W46">
        <v>7</v>
      </c>
    </row>
    <row r="47" spans="1:23" x14ac:dyDescent="0.25">
      <c r="A47">
        <v>46</v>
      </c>
      <c r="B47">
        <v>31</v>
      </c>
      <c r="C47" t="s">
        <v>23</v>
      </c>
      <c r="D47" t="s">
        <v>24</v>
      </c>
      <c r="E47" t="s">
        <v>33</v>
      </c>
      <c r="F47">
        <v>8</v>
      </c>
      <c r="G47" t="s">
        <v>131</v>
      </c>
      <c r="H47" t="s">
        <v>70</v>
      </c>
      <c r="I47" t="s">
        <v>39</v>
      </c>
      <c r="J47">
        <v>1</v>
      </c>
      <c r="K47" t="s">
        <v>58</v>
      </c>
      <c r="L47" t="s">
        <v>29</v>
      </c>
      <c r="M47" s="16">
        <v>123606</v>
      </c>
      <c r="N47" t="s">
        <v>47</v>
      </c>
      <c r="O47" t="s">
        <v>30</v>
      </c>
      <c r="P47">
        <v>12</v>
      </c>
      <c r="Q47">
        <v>8</v>
      </c>
      <c r="R47">
        <v>1</v>
      </c>
      <c r="S47" t="s">
        <v>52</v>
      </c>
      <c r="T47">
        <v>2</v>
      </c>
      <c r="U47">
        <v>8</v>
      </c>
      <c r="V47">
        <v>7</v>
      </c>
      <c r="W47">
        <v>7</v>
      </c>
    </row>
    <row r="48" spans="1:23" x14ac:dyDescent="0.25">
      <c r="A48">
        <v>47</v>
      </c>
      <c r="B48">
        <v>39</v>
      </c>
      <c r="C48" t="s">
        <v>23</v>
      </c>
      <c r="D48" t="s">
        <v>24</v>
      </c>
      <c r="E48" t="s">
        <v>25</v>
      </c>
      <c r="F48">
        <v>5</v>
      </c>
      <c r="G48" t="s">
        <v>134</v>
      </c>
      <c r="H48" t="s">
        <v>66</v>
      </c>
      <c r="I48" t="s">
        <v>27</v>
      </c>
      <c r="J48">
        <v>2</v>
      </c>
      <c r="K48" t="s">
        <v>43</v>
      </c>
      <c r="L48" t="s">
        <v>54</v>
      </c>
      <c r="M48" s="16">
        <v>88621</v>
      </c>
      <c r="N48" t="s">
        <v>36</v>
      </c>
      <c r="O48" t="s">
        <v>30</v>
      </c>
      <c r="P48">
        <v>20</v>
      </c>
      <c r="Q48">
        <v>8</v>
      </c>
      <c r="R48">
        <v>0</v>
      </c>
      <c r="S48" t="s">
        <v>68</v>
      </c>
      <c r="T48">
        <v>3</v>
      </c>
      <c r="U48">
        <v>18</v>
      </c>
      <c r="V48">
        <v>3</v>
      </c>
      <c r="W48">
        <v>7</v>
      </c>
    </row>
    <row r="49" spans="1:23" x14ac:dyDescent="0.25">
      <c r="A49">
        <v>48</v>
      </c>
      <c r="B49">
        <v>36</v>
      </c>
      <c r="C49" t="s">
        <v>23</v>
      </c>
      <c r="D49" t="s">
        <v>42</v>
      </c>
      <c r="E49" t="s">
        <v>33</v>
      </c>
      <c r="F49">
        <v>5</v>
      </c>
      <c r="G49" t="s">
        <v>134</v>
      </c>
      <c r="H49" t="s">
        <v>26</v>
      </c>
      <c r="I49" t="s">
        <v>39</v>
      </c>
      <c r="J49">
        <v>1</v>
      </c>
      <c r="K49" t="s">
        <v>40</v>
      </c>
      <c r="L49" t="s">
        <v>29</v>
      </c>
      <c r="M49" s="16">
        <v>361134</v>
      </c>
      <c r="N49" t="s">
        <v>59</v>
      </c>
      <c r="O49" t="s">
        <v>30</v>
      </c>
      <c r="P49">
        <v>21</v>
      </c>
      <c r="Q49">
        <v>8</v>
      </c>
      <c r="R49">
        <v>0</v>
      </c>
      <c r="S49" t="s">
        <v>72</v>
      </c>
      <c r="T49">
        <v>4</v>
      </c>
      <c r="U49">
        <v>9</v>
      </c>
      <c r="V49">
        <v>0</v>
      </c>
      <c r="W49">
        <v>8</v>
      </c>
    </row>
    <row r="50" spans="1:23" x14ac:dyDescent="0.25">
      <c r="A50">
        <v>49</v>
      </c>
      <c r="B50">
        <v>32</v>
      </c>
      <c r="C50" t="s">
        <v>23</v>
      </c>
      <c r="D50" t="s">
        <v>24</v>
      </c>
      <c r="E50" t="s">
        <v>25</v>
      </c>
      <c r="F50">
        <v>2</v>
      </c>
      <c r="G50" t="s">
        <v>133</v>
      </c>
      <c r="H50" t="s">
        <v>66</v>
      </c>
      <c r="I50" t="s">
        <v>39</v>
      </c>
      <c r="J50">
        <v>2</v>
      </c>
      <c r="K50" t="s">
        <v>53</v>
      </c>
      <c r="L50" t="s">
        <v>29</v>
      </c>
      <c r="M50" s="16">
        <v>113923</v>
      </c>
      <c r="N50" t="s">
        <v>30</v>
      </c>
      <c r="O50" t="s">
        <v>30</v>
      </c>
      <c r="P50">
        <v>21</v>
      </c>
      <c r="Q50">
        <v>8</v>
      </c>
      <c r="R50">
        <v>1</v>
      </c>
      <c r="S50" t="s">
        <v>45</v>
      </c>
      <c r="T50">
        <v>4</v>
      </c>
      <c r="U50">
        <v>13</v>
      </c>
      <c r="V50">
        <v>4</v>
      </c>
      <c r="W50">
        <v>8</v>
      </c>
    </row>
    <row r="51" spans="1:23" x14ac:dyDescent="0.25">
      <c r="A51">
        <v>50</v>
      </c>
      <c r="B51">
        <v>38</v>
      </c>
      <c r="C51" t="s">
        <v>23</v>
      </c>
      <c r="D51" t="s">
        <v>24</v>
      </c>
      <c r="E51" t="s">
        <v>33</v>
      </c>
      <c r="F51">
        <v>5</v>
      </c>
      <c r="G51" t="s">
        <v>132</v>
      </c>
      <c r="H51" t="s">
        <v>26</v>
      </c>
      <c r="I51" t="s">
        <v>27</v>
      </c>
      <c r="J51">
        <v>3</v>
      </c>
      <c r="K51" t="s">
        <v>34</v>
      </c>
      <c r="L51" t="s">
        <v>29</v>
      </c>
      <c r="M51" s="16">
        <v>268767</v>
      </c>
      <c r="N51" t="s">
        <v>44</v>
      </c>
      <c r="O51" t="s">
        <v>30</v>
      </c>
      <c r="P51">
        <v>19</v>
      </c>
      <c r="Q51">
        <v>8</v>
      </c>
      <c r="R51">
        <v>2</v>
      </c>
      <c r="S51" t="s">
        <v>68</v>
      </c>
      <c r="T51">
        <v>4</v>
      </c>
      <c r="U51">
        <v>10</v>
      </c>
      <c r="V51">
        <v>0</v>
      </c>
      <c r="W51">
        <v>1</v>
      </c>
    </row>
    <row r="52" spans="1:23" x14ac:dyDescent="0.25">
      <c r="A52">
        <v>51</v>
      </c>
      <c r="B52">
        <v>58</v>
      </c>
      <c r="C52" t="s">
        <v>23</v>
      </c>
      <c r="D52" t="s">
        <v>42</v>
      </c>
      <c r="E52" t="s">
        <v>33</v>
      </c>
      <c r="F52">
        <v>2</v>
      </c>
      <c r="G52" t="s">
        <v>133</v>
      </c>
      <c r="H52" t="s">
        <v>26</v>
      </c>
      <c r="I52" t="s">
        <v>39</v>
      </c>
      <c r="J52">
        <v>2</v>
      </c>
      <c r="K52" t="s">
        <v>58</v>
      </c>
      <c r="L52" t="s">
        <v>54</v>
      </c>
      <c r="M52" s="16">
        <v>167053</v>
      </c>
      <c r="N52" t="s">
        <v>51</v>
      </c>
      <c r="O52" t="s">
        <v>30</v>
      </c>
      <c r="P52">
        <v>13</v>
      </c>
      <c r="Q52">
        <v>8</v>
      </c>
      <c r="R52">
        <v>2</v>
      </c>
      <c r="S52" t="s">
        <v>65</v>
      </c>
      <c r="T52">
        <v>3</v>
      </c>
      <c r="U52">
        <v>5</v>
      </c>
      <c r="V52">
        <v>1</v>
      </c>
      <c r="W52">
        <v>2</v>
      </c>
    </row>
    <row r="53" spans="1:23" x14ac:dyDescent="0.25">
      <c r="A53">
        <v>52</v>
      </c>
      <c r="B53">
        <v>31</v>
      </c>
      <c r="C53" t="s">
        <v>23</v>
      </c>
      <c r="D53" t="s">
        <v>24</v>
      </c>
      <c r="E53" t="s">
        <v>33</v>
      </c>
      <c r="F53">
        <v>20</v>
      </c>
      <c r="G53" t="s">
        <v>131</v>
      </c>
      <c r="H53" t="s">
        <v>70</v>
      </c>
      <c r="I53" t="s">
        <v>27</v>
      </c>
      <c r="J53">
        <v>3</v>
      </c>
      <c r="K53" t="s">
        <v>34</v>
      </c>
      <c r="L53" t="s">
        <v>29</v>
      </c>
      <c r="M53" s="16">
        <v>417085</v>
      </c>
      <c r="N53" t="s">
        <v>36</v>
      </c>
      <c r="O53" t="s">
        <v>30</v>
      </c>
      <c r="P53">
        <v>13</v>
      </c>
      <c r="Q53">
        <v>8</v>
      </c>
      <c r="R53">
        <v>1</v>
      </c>
      <c r="S53" t="s">
        <v>37</v>
      </c>
      <c r="T53">
        <v>3</v>
      </c>
      <c r="U53">
        <v>5</v>
      </c>
      <c r="V53">
        <v>0</v>
      </c>
      <c r="W53">
        <v>3</v>
      </c>
    </row>
    <row r="54" spans="1:23" x14ac:dyDescent="0.25">
      <c r="A54">
        <v>53</v>
      </c>
      <c r="B54">
        <v>31</v>
      </c>
      <c r="C54" t="s">
        <v>23</v>
      </c>
      <c r="D54" t="s">
        <v>24</v>
      </c>
      <c r="E54" t="s">
        <v>25</v>
      </c>
      <c r="F54">
        <v>7</v>
      </c>
      <c r="G54" t="s">
        <v>134</v>
      </c>
      <c r="H54" t="s">
        <v>66</v>
      </c>
      <c r="I54" t="s">
        <v>39</v>
      </c>
      <c r="J54">
        <v>2</v>
      </c>
      <c r="K54" t="s">
        <v>40</v>
      </c>
      <c r="L54" t="s">
        <v>29</v>
      </c>
      <c r="M54" s="16">
        <v>556773</v>
      </c>
      <c r="N54" t="s">
        <v>44</v>
      </c>
      <c r="O54" t="s">
        <v>30</v>
      </c>
      <c r="P54">
        <v>21</v>
      </c>
      <c r="Q54">
        <v>8</v>
      </c>
      <c r="R54">
        <v>1</v>
      </c>
      <c r="S54" t="s">
        <v>48</v>
      </c>
      <c r="T54">
        <v>2</v>
      </c>
      <c r="U54">
        <v>2</v>
      </c>
      <c r="V54">
        <v>1</v>
      </c>
      <c r="W54">
        <v>0</v>
      </c>
    </row>
    <row r="55" spans="1:23" x14ac:dyDescent="0.25">
      <c r="A55">
        <v>54</v>
      </c>
      <c r="B55">
        <v>45</v>
      </c>
      <c r="C55" t="s">
        <v>23</v>
      </c>
      <c r="D55" t="s">
        <v>32</v>
      </c>
      <c r="E55" t="s">
        <v>33</v>
      </c>
      <c r="F55">
        <v>3</v>
      </c>
      <c r="G55" t="s">
        <v>131</v>
      </c>
      <c r="H55" t="s">
        <v>46</v>
      </c>
      <c r="I55" t="s">
        <v>27</v>
      </c>
      <c r="J55">
        <v>1</v>
      </c>
      <c r="K55" t="s">
        <v>40</v>
      </c>
      <c r="L55" t="s">
        <v>54</v>
      </c>
      <c r="M55" s="16">
        <v>149034</v>
      </c>
      <c r="N55" t="s">
        <v>30</v>
      </c>
      <c r="O55" t="s">
        <v>30</v>
      </c>
      <c r="P55">
        <v>13</v>
      </c>
      <c r="Q55">
        <v>8</v>
      </c>
      <c r="R55">
        <v>0</v>
      </c>
      <c r="S55" t="s">
        <v>73</v>
      </c>
      <c r="T55">
        <v>6</v>
      </c>
      <c r="U55">
        <v>24</v>
      </c>
      <c r="V55">
        <v>9</v>
      </c>
      <c r="W55">
        <v>11</v>
      </c>
    </row>
    <row r="56" spans="1:23" x14ac:dyDescent="0.25">
      <c r="A56">
        <v>55</v>
      </c>
      <c r="B56">
        <v>31</v>
      </c>
      <c r="C56" t="s">
        <v>23</v>
      </c>
      <c r="D56" t="s">
        <v>24</v>
      </c>
      <c r="E56" t="s">
        <v>25</v>
      </c>
      <c r="F56">
        <v>16</v>
      </c>
      <c r="G56" t="s">
        <v>134</v>
      </c>
      <c r="H56" t="s">
        <v>66</v>
      </c>
      <c r="I56" t="s">
        <v>27</v>
      </c>
      <c r="J56">
        <v>2</v>
      </c>
      <c r="K56" t="s">
        <v>34</v>
      </c>
      <c r="L56" t="s">
        <v>54</v>
      </c>
      <c r="M56" s="16">
        <v>118049</v>
      </c>
      <c r="N56" t="s">
        <v>36</v>
      </c>
      <c r="O56" t="s">
        <v>30</v>
      </c>
      <c r="P56">
        <v>19</v>
      </c>
      <c r="Q56">
        <v>8</v>
      </c>
      <c r="R56">
        <v>2</v>
      </c>
      <c r="S56" t="s">
        <v>44</v>
      </c>
      <c r="T56">
        <v>0</v>
      </c>
      <c r="U56">
        <v>2</v>
      </c>
      <c r="V56">
        <v>2</v>
      </c>
      <c r="W56">
        <v>2</v>
      </c>
    </row>
    <row r="57" spans="1:23" x14ac:dyDescent="0.25">
      <c r="A57">
        <v>56</v>
      </c>
      <c r="B57">
        <v>33</v>
      </c>
      <c r="C57" t="s">
        <v>23</v>
      </c>
      <c r="D57" t="s">
        <v>32</v>
      </c>
      <c r="E57" t="s">
        <v>33</v>
      </c>
      <c r="F57">
        <v>9</v>
      </c>
      <c r="G57" t="s">
        <v>133</v>
      </c>
      <c r="H57" t="s">
        <v>26</v>
      </c>
      <c r="I57" t="s">
        <v>39</v>
      </c>
      <c r="J57">
        <v>4</v>
      </c>
      <c r="K57" t="s">
        <v>49</v>
      </c>
      <c r="L57" t="s">
        <v>29</v>
      </c>
      <c r="M57" s="16">
        <v>816404</v>
      </c>
      <c r="N57" t="s">
        <v>37</v>
      </c>
      <c r="O57" t="s">
        <v>30</v>
      </c>
      <c r="P57">
        <v>12</v>
      </c>
      <c r="Q57">
        <v>8</v>
      </c>
      <c r="R57">
        <v>1</v>
      </c>
      <c r="S57" t="s">
        <v>65</v>
      </c>
      <c r="T57">
        <v>3</v>
      </c>
      <c r="U57">
        <v>10</v>
      </c>
      <c r="V57">
        <v>8</v>
      </c>
      <c r="W57">
        <v>8</v>
      </c>
    </row>
    <row r="58" spans="1:23" x14ac:dyDescent="0.25">
      <c r="A58">
        <v>57</v>
      </c>
      <c r="B58">
        <v>39</v>
      </c>
      <c r="C58" t="s">
        <v>23</v>
      </c>
      <c r="D58" t="s">
        <v>24</v>
      </c>
      <c r="E58" t="s">
        <v>25</v>
      </c>
      <c r="F58">
        <v>1</v>
      </c>
      <c r="G58" t="s">
        <v>134</v>
      </c>
      <c r="H58" t="s">
        <v>26</v>
      </c>
      <c r="I58" t="s">
        <v>39</v>
      </c>
      <c r="J58">
        <v>1</v>
      </c>
      <c r="K58" t="s">
        <v>40</v>
      </c>
      <c r="L58" t="s">
        <v>29</v>
      </c>
      <c r="M58" s="16">
        <v>827897</v>
      </c>
      <c r="N58" t="s">
        <v>30</v>
      </c>
      <c r="O58" t="s">
        <v>30</v>
      </c>
      <c r="P58">
        <v>22</v>
      </c>
      <c r="Q58">
        <v>8</v>
      </c>
      <c r="R58">
        <v>1</v>
      </c>
      <c r="S58" t="s">
        <v>55</v>
      </c>
      <c r="T58">
        <v>6</v>
      </c>
      <c r="U58">
        <v>21</v>
      </c>
      <c r="V58">
        <v>11</v>
      </c>
      <c r="W58">
        <v>10</v>
      </c>
    </row>
    <row r="59" spans="1:23" x14ac:dyDescent="0.25">
      <c r="A59">
        <v>58</v>
      </c>
      <c r="B59">
        <v>43</v>
      </c>
      <c r="C59" t="s">
        <v>23</v>
      </c>
      <c r="D59" t="s">
        <v>32</v>
      </c>
      <c r="E59" t="s">
        <v>33</v>
      </c>
      <c r="F59">
        <v>7</v>
      </c>
      <c r="G59" t="s">
        <v>134</v>
      </c>
      <c r="H59" t="s">
        <v>46</v>
      </c>
      <c r="I59" t="s">
        <v>39</v>
      </c>
      <c r="J59">
        <v>4</v>
      </c>
      <c r="K59" t="s">
        <v>34</v>
      </c>
      <c r="L59" t="s">
        <v>35</v>
      </c>
      <c r="M59" s="16">
        <v>102682</v>
      </c>
      <c r="N59" t="s">
        <v>36</v>
      </c>
      <c r="O59" t="s">
        <v>30</v>
      </c>
      <c r="P59">
        <v>15</v>
      </c>
      <c r="Q59">
        <v>8</v>
      </c>
      <c r="R59">
        <v>0</v>
      </c>
      <c r="S59" t="s">
        <v>48</v>
      </c>
      <c r="T59">
        <v>2</v>
      </c>
      <c r="U59">
        <v>8</v>
      </c>
      <c r="V59">
        <v>1</v>
      </c>
      <c r="W59">
        <v>7</v>
      </c>
    </row>
    <row r="60" spans="1:23" x14ac:dyDescent="0.25">
      <c r="A60">
        <v>59</v>
      </c>
      <c r="B60">
        <v>49</v>
      </c>
      <c r="C60" t="s">
        <v>23</v>
      </c>
      <c r="D60" t="s">
        <v>24</v>
      </c>
      <c r="E60" t="s">
        <v>33</v>
      </c>
      <c r="F60">
        <v>1</v>
      </c>
      <c r="G60" t="s">
        <v>133</v>
      </c>
      <c r="H60" t="s">
        <v>26</v>
      </c>
      <c r="I60" t="s">
        <v>39</v>
      </c>
      <c r="J60">
        <v>3</v>
      </c>
      <c r="K60" t="s">
        <v>58</v>
      </c>
      <c r="L60" t="s">
        <v>35</v>
      </c>
      <c r="M60" s="16">
        <v>307920</v>
      </c>
      <c r="N60" t="s">
        <v>59</v>
      </c>
      <c r="O60" t="s">
        <v>30</v>
      </c>
      <c r="P60">
        <v>22</v>
      </c>
      <c r="Q60">
        <v>8</v>
      </c>
      <c r="R60">
        <v>0</v>
      </c>
      <c r="S60" t="s">
        <v>74</v>
      </c>
      <c r="T60">
        <v>2</v>
      </c>
      <c r="U60">
        <v>7</v>
      </c>
      <c r="V60">
        <v>0</v>
      </c>
      <c r="W60">
        <v>7</v>
      </c>
    </row>
    <row r="61" spans="1:23" x14ac:dyDescent="0.25">
      <c r="A61">
        <v>60</v>
      </c>
      <c r="B61">
        <v>52</v>
      </c>
      <c r="C61" t="s">
        <v>31</v>
      </c>
      <c r="D61" t="s">
        <v>24</v>
      </c>
      <c r="E61" t="s">
        <v>33</v>
      </c>
      <c r="F61">
        <v>7</v>
      </c>
      <c r="G61" t="s">
        <v>131</v>
      </c>
      <c r="H61" t="s">
        <v>26</v>
      </c>
      <c r="I61" t="s">
        <v>27</v>
      </c>
      <c r="J61">
        <v>2</v>
      </c>
      <c r="K61" t="s">
        <v>34</v>
      </c>
      <c r="L61" t="s">
        <v>29</v>
      </c>
      <c r="M61" s="16">
        <v>200986</v>
      </c>
      <c r="N61" t="s">
        <v>51</v>
      </c>
      <c r="O61" t="s">
        <v>30</v>
      </c>
      <c r="P61">
        <v>18</v>
      </c>
      <c r="Q61">
        <v>8</v>
      </c>
      <c r="R61">
        <v>1</v>
      </c>
      <c r="S61" t="s">
        <v>72</v>
      </c>
      <c r="T61">
        <v>2</v>
      </c>
      <c r="U61">
        <v>8</v>
      </c>
      <c r="V61">
        <v>7</v>
      </c>
      <c r="W61">
        <v>7</v>
      </c>
    </row>
    <row r="62" spans="1:23" x14ac:dyDescent="0.25">
      <c r="A62">
        <v>61</v>
      </c>
      <c r="B62">
        <v>27</v>
      </c>
      <c r="C62" t="s">
        <v>23</v>
      </c>
      <c r="D62" t="s">
        <v>24</v>
      </c>
      <c r="E62" t="s">
        <v>33</v>
      </c>
      <c r="F62">
        <v>15</v>
      </c>
      <c r="G62" t="s">
        <v>134</v>
      </c>
      <c r="H62" t="s">
        <v>46</v>
      </c>
      <c r="I62" t="s">
        <v>39</v>
      </c>
      <c r="J62">
        <v>3</v>
      </c>
      <c r="K62" t="s">
        <v>34</v>
      </c>
      <c r="L62" t="s">
        <v>35</v>
      </c>
      <c r="M62" s="16">
        <v>164275</v>
      </c>
      <c r="N62" t="s">
        <v>30</v>
      </c>
      <c r="O62" t="s">
        <v>30</v>
      </c>
      <c r="P62">
        <v>22</v>
      </c>
      <c r="Q62">
        <v>8</v>
      </c>
      <c r="R62">
        <v>0</v>
      </c>
      <c r="S62" t="s">
        <v>47</v>
      </c>
      <c r="T62">
        <v>2</v>
      </c>
      <c r="U62">
        <v>4</v>
      </c>
      <c r="V62">
        <v>1</v>
      </c>
      <c r="W62">
        <v>2</v>
      </c>
    </row>
    <row r="63" spans="1:23" x14ac:dyDescent="0.25">
      <c r="A63">
        <v>62</v>
      </c>
      <c r="B63">
        <v>32</v>
      </c>
      <c r="C63" t="s">
        <v>23</v>
      </c>
      <c r="D63" t="s">
        <v>24</v>
      </c>
      <c r="E63" t="s">
        <v>33</v>
      </c>
      <c r="F63">
        <v>1</v>
      </c>
      <c r="G63" t="s">
        <v>133</v>
      </c>
      <c r="H63" t="s">
        <v>26</v>
      </c>
      <c r="I63" t="s">
        <v>39</v>
      </c>
      <c r="J63">
        <v>3</v>
      </c>
      <c r="K63" t="s">
        <v>34</v>
      </c>
      <c r="L63" t="s">
        <v>29</v>
      </c>
      <c r="M63" s="16">
        <v>112071</v>
      </c>
      <c r="N63" t="s">
        <v>30</v>
      </c>
      <c r="O63" t="s">
        <v>30</v>
      </c>
      <c r="P63">
        <v>11</v>
      </c>
      <c r="Q63">
        <v>8</v>
      </c>
      <c r="R63">
        <v>1</v>
      </c>
      <c r="S63" t="s">
        <v>45</v>
      </c>
      <c r="T63">
        <v>6</v>
      </c>
      <c r="U63">
        <v>13</v>
      </c>
      <c r="V63">
        <v>11</v>
      </c>
      <c r="W63">
        <v>9</v>
      </c>
    </row>
    <row r="64" spans="1:23" x14ac:dyDescent="0.25">
      <c r="A64">
        <v>63</v>
      </c>
      <c r="B64">
        <v>27</v>
      </c>
      <c r="C64" t="s">
        <v>23</v>
      </c>
      <c r="D64" t="s">
        <v>24</v>
      </c>
      <c r="E64" t="s">
        <v>33</v>
      </c>
      <c r="F64">
        <v>13</v>
      </c>
      <c r="G64" t="s">
        <v>132</v>
      </c>
      <c r="H64" t="s">
        <v>46</v>
      </c>
      <c r="I64" t="s">
        <v>27</v>
      </c>
      <c r="J64">
        <v>4</v>
      </c>
      <c r="K64" t="s">
        <v>49</v>
      </c>
      <c r="L64" t="s">
        <v>35</v>
      </c>
      <c r="M64" s="16">
        <v>120238</v>
      </c>
      <c r="N64" t="s">
        <v>30</v>
      </c>
      <c r="O64" t="s">
        <v>30</v>
      </c>
      <c r="P64">
        <v>12</v>
      </c>
      <c r="Q64">
        <v>8</v>
      </c>
      <c r="R64">
        <v>2</v>
      </c>
      <c r="S64" t="s">
        <v>41</v>
      </c>
      <c r="T64">
        <v>5</v>
      </c>
      <c r="U64">
        <v>5</v>
      </c>
      <c r="V64">
        <v>0</v>
      </c>
      <c r="W64">
        <v>4</v>
      </c>
    </row>
    <row r="65" spans="1:23" x14ac:dyDescent="0.25">
      <c r="A65">
        <v>64</v>
      </c>
      <c r="B65">
        <v>31</v>
      </c>
      <c r="C65" t="s">
        <v>23</v>
      </c>
      <c r="D65" t="s">
        <v>24</v>
      </c>
      <c r="E65" t="s">
        <v>25</v>
      </c>
      <c r="F65">
        <v>24</v>
      </c>
      <c r="G65" t="s">
        <v>133</v>
      </c>
      <c r="H65" t="s">
        <v>26</v>
      </c>
      <c r="I65" t="s">
        <v>39</v>
      </c>
      <c r="J65">
        <v>2</v>
      </c>
      <c r="K65" t="s">
        <v>28</v>
      </c>
      <c r="L65" t="s">
        <v>54</v>
      </c>
      <c r="M65" s="16">
        <v>45511</v>
      </c>
      <c r="N65" t="s">
        <v>47</v>
      </c>
      <c r="O65" t="s">
        <v>30</v>
      </c>
      <c r="P65">
        <v>11</v>
      </c>
      <c r="Q65">
        <v>8</v>
      </c>
      <c r="R65">
        <v>3</v>
      </c>
      <c r="S65" t="s">
        <v>45</v>
      </c>
      <c r="T65">
        <v>4</v>
      </c>
      <c r="U65">
        <v>7</v>
      </c>
      <c r="V65">
        <v>1</v>
      </c>
      <c r="W65">
        <v>7</v>
      </c>
    </row>
    <row r="66" spans="1:23" x14ac:dyDescent="0.25">
      <c r="A66">
        <v>65</v>
      </c>
      <c r="B66">
        <v>32</v>
      </c>
      <c r="C66" t="s">
        <v>23</v>
      </c>
      <c r="D66" t="s">
        <v>24</v>
      </c>
      <c r="E66" t="s">
        <v>33</v>
      </c>
      <c r="F66">
        <v>7</v>
      </c>
      <c r="G66" t="s">
        <v>133</v>
      </c>
      <c r="H66" t="s">
        <v>70</v>
      </c>
      <c r="I66" t="s">
        <v>39</v>
      </c>
      <c r="J66">
        <v>2</v>
      </c>
      <c r="K66" t="s">
        <v>28</v>
      </c>
      <c r="L66" t="s">
        <v>35</v>
      </c>
      <c r="M66" s="16">
        <v>104072</v>
      </c>
      <c r="N66" t="s">
        <v>59</v>
      </c>
      <c r="O66" t="s">
        <v>30</v>
      </c>
      <c r="P66">
        <v>13</v>
      </c>
      <c r="Q66">
        <v>8</v>
      </c>
      <c r="R66">
        <v>0</v>
      </c>
      <c r="S66" t="s">
        <v>52</v>
      </c>
      <c r="T66">
        <v>2</v>
      </c>
      <c r="U66">
        <v>7</v>
      </c>
      <c r="V66">
        <v>0</v>
      </c>
      <c r="W66">
        <v>7</v>
      </c>
    </row>
    <row r="67" spans="1:23" x14ac:dyDescent="0.25">
      <c r="A67">
        <v>66</v>
      </c>
      <c r="B67">
        <v>28</v>
      </c>
      <c r="C67" t="s">
        <v>31</v>
      </c>
      <c r="D67" t="s">
        <v>24</v>
      </c>
      <c r="E67" t="s">
        <v>33</v>
      </c>
      <c r="F67">
        <v>9</v>
      </c>
      <c r="G67" t="s">
        <v>134</v>
      </c>
      <c r="H67" t="s">
        <v>46</v>
      </c>
      <c r="I67" t="s">
        <v>39</v>
      </c>
      <c r="J67">
        <v>1</v>
      </c>
      <c r="K67" t="s">
        <v>40</v>
      </c>
      <c r="L67" t="s">
        <v>29</v>
      </c>
      <c r="M67" s="16">
        <v>238834</v>
      </c>
      <c r="N67" t="s">
        <v>41</v>
      </c>
      <c r="O67" t="s">
        <v>30</v>
      </c>
      <c r="P67">
        <v>14</v>
      </c>
      <c r="Q67">
        <v>8</v>
      </c>
      <c r="R67">
        <v>1</v>
      </c>
      <c r="S67" t="s">
        <v>41</v>
      </c>
      <c r="T67">
        <v>4</v>
      </c>
      <c r="U67">
        <v>3</v>
      </c>
      <c r="V67">
        <v>2</v>
      </c>
      <c r="W67">
        <v>2</v>
      </c>
    </row>
    <row r="68" spans="1:23" x14ac:dyDescent="0.25">
      <c r="A68">
        <v>67</v>
      </c>
      <c r="B68">
        <v>30</v>
      </c>
      <c r="C68" t="s">
        <v>23</v>
      </c>
      <c r="D68" t="s">
        <v>24</v>
      </c>
      <c r="E68" t="s">
        <v>33</v>
      </c>
      <c r="F68">
        <v>13</v>
      </c>
      <c r="G68" t="s">
        <v>133</v>
      </c>
      <c r="H68" t="s">
        <v>26</v>
      </c>
      <c r="I68" t="s">
        <v>27</v>
      </c>
      <c r="J68">
        <v>4</v>
      </c>
      <c r="K68" t="s">
        <v>49</v>
      </c>
      <c r="L68" t="s">
        <v>29</v>
      </c>
      <c r="M68" s="16">
        <v>176694</v>
      </c>
      <c r="N68" t="s">
        <v>30</v>
      </c>
      <c r="O68" t="s">
        <v>30</v>
      </c>
      <c r="P68">
        <v>13</v>
      </c>
      <c r="Q68">
        <v>8</v>
      </c>
      <c r="R68">
        <v>0</v>
      </c>
      <c r="S68" t="s">
        <v>72</v>
      </c>
      <c r="T68">
        <v>3</v>
      </c>
      <c r="U68">
        <v>10</v>
      </c>
      <c r="V68">
        <v>1</v>
      </c>
      <c r="W68">
        <v>9</v>
      </c>
    </row>
    <row r="69" spans="1:23" x14ac:dyDescent="0.25">
      <c r="A69">
        <v>68</v>
      </c>
      <c r="B69">
        <v>31</v>
      </c>
      <c r="C69" t="s">
        <v>23</v>
      </c>
      <c r="D69" t="s">
        <v>32</v>
      </c>
      <c r="E69" t="s">
        <v>33</v>
      </c>
      <c r="F69">
        <v>2</v>
      </c>
      <c r="G69" t="s">
        <v>131</v>
      </c>
      <c r="H69" t="s">
        <v>26</v>
      </c>
      <c r="I69" t="s">
        <v>27</v>
      </c>
      <c r="J69">
        <v>1</v>
      </c>
      <c r="K69" t="s">
        <v>62</v>
      </c>
      <c r="L69" t="s">
        <v>29</v>
      </c>
      <c r="M69" s="16">
        <v>408918</v>
      </c>
      <c r="N69" t="s">
        <v>30</v>
      </c>
      <c r="O69" t="s">
        <v>30</v>
      </c>
      <c r="P69">
        <v>17</v>
      </c>
      <c r="Q69">
        <v>8</v>
      </c>
      <c r="R69">
        <v>0</v>
      </c>
      <c r="S69" t="s">
        <v>52</v>
      </c>
      <c r="T69">
        <v>5</v>
      </c>
      <c r="U69">
        <v>10</v>
      </c>
      <c r="V69">
        <v>8</v>
      </c>
      <c r="W69">
        <v>9</v>
      </c>
    </row>
    <row r="70" spans="1:23" x14ac:dyDescent="0.25">
      <c r="A70">
        <v>69</v>
      </c>
      <c r="B70">
        <v>39</v>
      </c>
      <c r="C70" t="s">
        <v>23</v>
      </c>
      <c r="D70" t="s">
        <v>32</v>
      </c>
      <c r="E70" t="s">
        <v>33</v>
      </c>
      <c r="F70">
        <v>19</v>
      </c>
      <c r="G70" t="s">
        <v>134</v>
      </c>
      <c r="H70" t="s">
        <v>46</v>
      </c>
      <c r="I70" t="s">
        <v>27</v>
      </c>
      <c r="J70">
        <v>1</v>
      </c>
      <c r="K70" t="s">
        <v>34</v>
      </c>
      <c r="L70" t="s">
        <v>29</v>
      </c>
      <c r="M70" s="16">
        <v>86811</v>
      </c>
      <c r="N70" t="s">
        <v>30</v>
      </c>
      <c r="O70" t="s">
        <v>30</v>
      </c>
      <c r="P70">
        <v>13</v>
      </c>
      <c r="Q70">
        <v>8</v>
      </c>
      <c r="R70">
        <v>0</v>
      </c>
      <c r="S70" t="s">
        <v>55</v>
      </c>
      <c r="T70">
        <v>4</v>
      </c>
      <c r="U70">
        <v>21</v>
      </c>
      <c r="V70">
        <v>13</v>
      </c>
      <c r="W70">
        <v>3</v>
      </c>
    </row>
    <row r="71" spans="1:23" x14ac:dyDescent="0.25">
      <c r="A71">
        <v>70</v>
      </c>
      <c r="B71">
        <v>39</v>
      </c>
      <c r="C71" t="s">
        <v>31</v>
      </c>
      <c r="D71" t="s">
        <v>24</v>
      </c>
      <c r="E71" t="s">
        <v>33</v>
      </c>
      <c r="F71">
        <v>1</v>
      </c>
      <c r="G71" t="s">
        <v>131</v>
      </c>
      <c r="H71" t="s">
        <v>46</v>
      </c>
      <c r="I71" t="s">
        <v>27</v>
      </c>
      <c r="J71">
        <v>1</v>
      </c>
      <c r="K71" t="s">
        <v>53</v>
      </c>
      <c r="L71" t="s">
        <v>29</v>
      </c>
      <c r="M71" s="16">
        <v>180357</v>
      </c>
      <c r="N71" t="s">
        <v>47</v>
      </c>
      <c r="O71" t="s">
        <v>30</v>
      </c>
      <c r="P71">
        <v>17</v>
      </c>
      <c r="Q71">
        <v>8</v>
      </c>
      <c r="R71">
        <v>1</v>
      </c>
      <c r="S71" t="s">
        <v>65</v>
      </c>
      <c r="T71">
        <v>0</v>
      </c>
      <c r="U71">
        <v>1</v>
      </c>
      <c r="V71">
        <v>0</v>
      </c>
      <c r="W71">
        <v>0</v>
      </c>
    </row>
    <row r="72" spans="1:23" x14ac:dyDescent="0.25">
      <c r="A72">
        <v>71</v>
      </c>
      <c r="B72">
        <v>33</v>
      </c>
      <c r="C72" t="s">
        <v>23</v>
      </c>
      <c r="D72" t="s">
        <v>32</v>
      </c>
      <c r="E72" t="s">
        <v>25</v>
      </c>
      <c r="F72">
        <v>4</v>
      </c>
      <c r="G72" t="s">
        <v>132</v>
      </c>
      <c r="H72" t="s">
        <v>26</v>
      </c>
      <c r="I72" t="s">
        <v>39</v>
      </c>
      <c r="J72">
        <v>4</v>
      </c>
      <c r="K72" t="s">
        <v>34</v>
      </c>
      <c r="L72" t="s">
        <v>35</v>
      </c>
      <c r="M72" s="16">
        <v>201575</v>
      </c>
      <c r="N72" t="s">
        <v>44</v>
      </c>
      <c r="O72" t="s">
        <v>30</v>
      </c>
      <c r="P72">
        <v>11</v>
      </c>
      <c r="Q72">
        <v>8</v>
      </c>
      <c r="R72">
        <v>1</v>
      </c>
      <c r="S72" t="s">
        <v>48</v>
      </c>
      <c r="T72">
        <v>0</v>
      </c>
      <c r="U72">
        <v>7</v>
      </c>
      <c r="V72">
        <v>0</v>
      </c>
      <c r="W72">
        <v>1</v>
      </c>
    </row>
    <row r="73" spans="1:23" x14ac:dyDescent="0.25">
      <c r="A73">
        <v>72</v>
      </c>
      <c r="B73">
        <v>47</v>
      </c>
      <c r="C73" t="s">
        <v>23</v>
      </c>
      <c r="D73" t="s">
        <v>24</v>
      </c>
      <c r="E73" t="s">
        <v>33</v>
      </c>
      <c r="F73">
        <v>4</v>
      </c>
      <c r="G73" t="s">
        <v>133</v>
      </c>
      <c r="H73" t="s">
        <v>26</v>
      </c>
      <c r="I73" t="s">
        <v>27</v>
      </c>
      <c r="J73">
        <v>2</v>
      </c>
      <c r="K73" t="s">
        <v>28</v>
      </c>
      <c r="L73" t="s">
        <v>29</v>
      </c>
      <c r="M73" s="16">
        <v>248643</v>
      </c>
      <c r="N73" t="s">
        <v>47</v>
      </c>
      <c r="O73" t="s">
        <v>30</v>
      </c>
      <c r="P73">
        <v>23</v>
      </c>
      <c r="Q73">
        <v>8</v>
      </c>
      <c r="R73">
        <v>0</v>
      </c>
      <c r="S73" t="s">
        <v>55</v>
      </c>
      <c r="T73">
        <v>4</v>
      </c>
      <c r="U73">
        <v>3</v>
      </c>
      <c r="V73">
        <v>1</v>
      </c>
      <c r="W73">
        <v>1</v>
      </c>
    </row>
    <row r="74" spans="1:23" x14ac:dyDescent="0.25">
      <c r="A74">
        <v>73</v>
      </c>
      <c r="B74">
        <v>43</v>
      </c>
      <c r="C74" t="s">
        <v>23</v>
      </c>
      <c r="D74" t="s">
        <v>32</v>
      </c>
      <c r="E74" t="s">
        <v>33</v>
      </c>
      <c r="F74">
        <v>14</v>
      </c>
      <c r="G74" t="s">
        <v>133</v>
      </c>
      <c r="H74" t="s">
        <v>46</v>
      </c>
      <c r="I74" t="s">
        <v>27</v>
      </c>
      <c r="J74">
        <v>5</v>
      </c>
      <c r="K74" t="s">
        <v>49</v>
      </c>
      <c r="L74" t="s">
        <v>54</v>
      </c>
      <c r="M74" s="16">
        <v>163601</v>
      </c>
      <c r="N74" t="s">
        <v>30</v>
      </c>
      <c r="O74" t="s">
        <v>30</v>
      </c>
      <c r="P74">
        <v>17</v>
      </c>
      <c r="Q74">
        <v>8</v>
      </c>
      <c r="R74">
        <v>2</v>
      </c>
      <c r="S74" t="s">
        <v>48</v>
      </c>
      <c r="T74">
        <v>2</v>
      </c>
      <c r="U74">
        <v>9</v>
      </c>
      <c r="V74">
        <v>0</v>
      </c>
      <c r="W74">
        <v>0</v>
      </c>
    </row>
    <row r="75" spans="1:23" x14ac:dyDescent="0.25">
      <c r="A75">
        <v>74</v>
      </c>
      <c r="B75">
        <v>27</v>
      </c>
      <c r="C75" t="s">
        <v>23</v>
      </c>
      <c r="D75" t="s">
        <v>42</v>
      </c>
      <c r="E75" t="s">
        <v>33</v>
      </c>
      <c r="F75">
        <v>2</v>
      </c>
      <c r="G75" t="s">
        <v>133</v>
      </c>
      <c r="H75" t="s">
        <v>26</v>
      </c>
      <c r="I75" t="s">
        <v>39</v>
      </c>
      <c r="J75">
        <v>1</v>
      </c>
      <c r="K75" t="s">
        <v>49</v>
      </c>
      <c r="L75" t="s">
        <v>29</v>
      </c>
      <c r="M75" s="16">
        <v>708249</v>
      </c>
      <c r="N75" t="s">
        <v>36</v>
      </c>
      <c r="O75" t="s">
        <v>30</v>
      </c>
      <c r="P75">
        <v>17</v>
      </c>
      <c r="Q75">
        <v>8</v>
      </c>
      <c r="R75">
        <v>0</v>
      </c>
      <c r="S75" t="s">
        <v>37</v>
      </c>
      <c r="T75">
        <v>3</v>
      </c>
      <c r="U75">
        <v>5</v>
      </c>
      <c r="V75">
        <v>1</v>
      </c>
      <c r="W75">
        <v>4</v>
      </c>
    </row>
    <row r="76" spans="1:23" x14ac:dyDescent="0.25">
      <c r="A76">
        <v>75</v>
      </c>
      <c r="B76">
        <v>54</v>
      </c>
      <c r="C76" t="s">
        <v>23</v>
      </c>
      <c r="D76" t="s">
        <v>32</v>
      </c>
      <c r="E76" t="s">
        <v>33</v>
      </c>
      <c r="F76">
        <v>1</v>
      </c>
      <c r="G76" t="s">
        <v>134</v>
      </c>
      <c r="H76" t="s">
        <v>26</v>
      </c>
      <c r="I76" t="s">
        <v>39</v>
      </c>
      <c r="J76">
        <v>2</v>
      </c>
      <c r="K76" t="s">
        <v>34</v>
      </c>
      <c r="L76" t="s">
        <v>35</v>
      </c>
      <c r="M76" s="16">
        <v>123480</v>
      </c>
      <c r="N76" t="s">
        <v>44</v>
      </c>
      <c r="O76" t="s">
        <v>30</v>
      </c>
      <c r="P76">
        <v>12</v>
      </c>
      <c r="Q76">
        <v>8</v>
      </c>
      <c r="R76">
        <v>2</v>
      </c>
      <c r="S76" t="s">
        <v>75</v>
      </c>
      <c r="T76">
        <v>2</v>
      </c>
      <c r="U76">
        <v>4</v>
      </c>
      <c r="V76">
        <v>0</v>
      </c>
      <c r="W76">
        <v>3</v>
      </c>
    </row>
    <row r="77" spans="1:23" x14ac:dyDescent="0.25">
      <c r="A77">
        <v>76</v>
      </c>
      <c r="B77">
        <v>43</v>
      </c>
      <c r="C77" t="s">
        <v>23</v>
      </c>
      <c r="D77" t="s">
        <v>24</v>
      </c>
      <c r="E77" t="s">
        <v>33</v>
      </c>
      <c r="F77">
        <v>7</v>
      </c>
      <c r="G77" t="s">
        <v>132</v>
      </c>
      <c r="H77" t="s">
        <v>26</v>
      </c>
      <c r="I77" t="s">
        <v>27</v>
      </c>
      <c r="J77">
        <v>2</v>
      </c>
      <c r="K77" t="s">
        <v>62</v>
      </c>
      <c r="L77" t="s">
        <v>29</v>
      </c>
      <c r="M77" s="16">
        <v>273650</v>
      </c>
      <c r="N77" t="s">
        <v>63</v>
      </c>
      <c r="O77" t="s">
        <v>30</v>
      </c>
      <c r="P77">
        <v>23</v>
      </c>
      <c r="Q77">
        <v>8</v>
      </c>
      <c r="R77">
        <v>0</v>
      </c>
      <c r="S77" t="s">
        <v>52</v>
      </c>
      <c r="T77">
        <v>3</v>
      </c>
      <c r="U77">
        <v>1</v>
      </c>
      <c r="V77">
        <v>0</v>
      </c>
      <c r="W77">
        <v>0</v>
      </c>
    </row>
    <row r="78" spans="1:23" x14ac:dyDescent="0.25">
      <c r="A78">
        <v>77</v>
      </c>
      <c r="B78">
        <v>45</v>
      </c>
      <c r="C78" t="s">
        <v>23</v>
      </c>
      <c r="D78" t="s">
        <v>24</v>
      </c>
      <c r="E78" t="s">
        <v>25</v>
      </c>
      <c r="F78">
        <v>3</v>
      </c>
      <c r="G78" t="s">
        <v>131</v>
      </c>
      <c r="H78" t="s">
        <v>66</v>
      </c>
      <c r="I78" t="s">
        <v>27</v>
      </c>
      <c r="J78">
        <v>1</v>
      </c>
      <c r="K78" t="s">
        <v>40</v>
      </c>
      <c r="L78" t="s">
        <v>29</v>
      </c>
      <c r="M78" s="16">
        <v>723026</v>
      </c>
      <c r="N78" t="s">
        <v>48</v>
      </c>
      <c r="O78" t="s">
        <v>30</v>
      </c>
      <c r="P78">
        <v>14</v>
      </c>
      <c r="Q78">
        <v>8</v>
      </c>
      <c r="R78">
        <v>1</v>
      </c>
      <c r="S78" t="s">
        <v>65</v>
      </c>
      <c r="T78">
        <v>6</v>
      </c>
      <c r="U78">
        <v>10</v>
      </c>
      <c r="V78">
        <v>9</v>
      </c>
      <c r="W78">
        <v>8</v>
      </c>
    </row>
    <row r="79" spans="1:23" x14ac:dyDescent="0.25">
      <c r="A79">
        <v>78</v>
      </c>
      <c r="B79">
        <v>40</v>
      </c>
      <c r="C79" t="s">
        <v>23</v>
      </c>
      <c r="D79" t="s">
        <v>24</v>
      </c>
      <c r="E79" t="s">
        <v>33</v>
      </c>
      <c r="F79">
        <v>2</v>
      </c>
      <c r="G79" t="s">
        <v>134</v>
      </c>
      <c r="H79" t="s">
        <v>38</v>
      </c>
      <c r="I79" t="s">
        <v>39</v>
      </c>
      <c r="J79">
        <v>4</v>
      </c>
      <c r="K79" t="s">
        <v>34</v>
      </c>
      <c r="L79" t="s">
        <v>29</v>
      </c>
      <c r="M79" s="16">
        <v>211890</v>
      </c>
      <c r="N79" t="s">
        <v>51</v>
      </c>
      <c r="O79" t="s">
        <v>30</v>
      </c>
      <c r="P79">
        <v>14</v>
      </c>
      <c r="Q79">
        <v>8</v>
      </c>
      <c r="R79">
        <v>2</v>
      </c>
      <c r="S79" t="s">
        <v>37</v>
      </c>
      <c r="T79">
        <v>6</v>
      </c>
      <c r="U79">
        <v>4</v>
      </c>
      <c r="V79">
        <v>0</v>
      </c>
      <c r="W79">
        <v>2</v>
      </c>
    </row>
    <row r="80" spans="1:23" x14ac:dyDescent="0.25">
      <c r="A80">
        <v>79</v>
      </c>
      <c r="B80">
        <v>29</v>
      </c>
      <c r="C80" t="s">
        <v>31</v>
      </c>
      <c r="D80" t="s">
        <v>24</v>
      </c>
      <c r="E80" t="s">
        <v>33</v>
      </c>
      <c r="F80">
        <v>29</v>
      </c>
      <c r="G80" t="s">
        <v>133</v>
      </c>
      <c r="H80" t="s">
        <v>46</v>
      </c>
      <c r="I80" t="s">
        <v>27</v>
      </c>
      <c r="J80">
        <v>1</v>
      </c>
      <c r="K80" t="s">
        <v>34</v>
      </c>
      <c r="L80" t="s">
        <v>29</v>
      </c>
      <c r="M80" s="16">
        <v>97125</v>
      </c>
      <c r="N80" t="s">
        <v>30</v>
      </c>
      <c r="O80" t="s">
        <v>30</v>
      </c>
      <c r="P80">
        <v>13</v>
      </c>
      <c r="Q80">
        <v>8</v>
      </c>
      <c r="R80">
        <v>1</v>
      </c>
      <c r="S80" t="s">
        <v>59</v>
      </c>
      <c r="T80">
        <v>0</v>
      </c>
      <c r="U80">
        <v>7</v>
      </c>
      <c r="V80">
        <v>0</v>
      </c>
      <c r="W80">
        <v>7</v>
      </c>
    </row>
    <row r="81" spans="1:23" x14ac:dyDescent="0.25">
      <c r="A81">
        <v>80</v>
      </c>
      <c r="B81">
        <v>29</v>
      </c>
      <c r="C81" t="s">
        <v>23</v>
      </c>
      <c r="D81" t="s">
        <v>24</v>
      </c>
      <c r="E81" t="s">
        <v>43</v>
      </c>
      <c r="F81">
        <v>8</v>
      </c>
      <c r="G81" t="s">
        <v>133</v>
      </c>
      <c r="H81" t="s">
        <v>46</v>
      </c>
      <c r="I81" t="s">
        <v>39</v>
      </c>
      <c r="J81">
        <v>3</v>
      </c>
      <c r="K81" t="s">
        <v>61</v>
      </c>
      <c r="L81" t="s">
        <v>35</v>
      </c>
      <c r="M81" s="16">
        <v>108913</v>
      </c>
      <c r="N81" t="s">
        <v>36</v>
      </c>
      <c r="O81" t="s">
        <v>30</v>
      </c>
      <c r="P81">
        <v>22</v>
      </c>
      <c r="Q81">
        <v>8</v>
      </c>
      <c r="R81">
        <v>2</v>
      </c>
      <c r="S81" t="s">
        <v>47</v>
      </c>
      <c r="T81">
        <v>3</v>
      </c>
      <c r="U81">
        <v>3</v>
      </c>
      <c r="V81">
        <v>2</v>
      </c>
      <c r="W81">
        <v>2</v>
      </c>
    </row>
    <row r="82" spans="1:23" x14ac:dyDescent="0.25">
      <c r="A82">
        <v>81</v>
      </c>
      <c r="B82">
        <v>30</v>
      </c>
      <c r="C82" t="s">
        <v>23</v>
      </c>
      <c r="D82" t="s">
        <v>24</v>
      </c>
      <c r="E82" t="s">
        <v>33</v>
      </c>
      <c r="F82">
        <v>10</v>
      </c>
      <c r="G82" t="s">
        <v>133</v>
      </c>
      <c r="H82" t="s">
        <v>26</v>
      </c>
      <c r="I82" t="s">
        <v>39</v>
      </c>
      <c r="J82">
        <v>2</v>
      </c>
      <c r="K82" t="s">
        <v>34</v>
      </c>
      <c r="L82" t="s">
        <v>54</v>
      </c>
      <c r="M82" s="16">
        <v>231845</v>
      </c>
      <c r="N82" t="s">
        <v>30</v>
      </c>
      <c r="O82" t="s">
        <v>30</v>
      </c>
      <c r="P82">
        <v>12</v>
      </c>
      <c r="Q82">
        <v>8</v>
      </c>
      <c r="R82">
        <v>2</v>
      </c>
      <c r="S82" t="s">
        <v>52</v>
      </c>
      <c r="T82">
        <v>2</v>
      </c>
      <c r="U82">
        <v>10</v>
      </c>
      <c r="V82">
        <v>1</v>
      </c>
      <c r="W82">
        <v>2</v>
      </c>
    </row>
    <row r="83" spans="1:23" x14ac:dyDescent="0.25">
      <c r="A83">
        <v>82</v>
      </c>
      <c r="B83">
        <v>27</v>
      </c>
      <c r="C83" t="s">
        <v>23</v>
      </c>
      <c r="D83" t="s">
        <v>24</v>
      </c>
      <c r="E83" t="s">
        <v>33</v>
      </c>
      <c r="F83">
        <v>11</v>
      </c>
      <c r="G83" t="s">
        <v>132</v>
      </c>
      <c r="H83" t="s">
        <v>46</v>
      </c>
      <c r="I83" t="s">
        <v>39</v>
      </c>
      <c r="J83">
        <v>1</v>
      </c>
      <c r="K83" t="s">
        <v>62</v>
      </c>
      <c r="L83" t="s">
        <v>29</v>
      </c>
      <c r="M83" s="16">
        <v>184946</v>
      </c>
      <c r="N83" t="s">
        <v>30</v>
      </c>
      <c r="O83" t="s">
        <v>30</v>
      </c>
      <c r="P83">
        <v>18</v>
      </c>
      <c r="Q83">
        <v>8</v>
      </c>
      <c r="R83">
        <v>1</v>
      </c>
      <c r="S83" t="s">
        <v>63</v>
      </c>
      <c r="T83">
        <v>2</v>
      </c>
      <c r="U83">
        <v>8</v>
      </c>
      <c r="V83">
        <v>0</v>
      </c>
      <c r="W83">
        <v>7</v>
      </c>
    </row>
    <row r="84" spans="1:23" x14ac:dyDescent="0.25">
      <c r="A84">
        <v>83</v>
      </c>
      <c r="B84">
        <v>37</v>
      </c>
      <c r="C84" t="s">
        <v>23</v>
      </c>
      <c r="D84" t="s">
        <v>24</v>
      </c>
      <c r="E84" t="s">
        <v>25</v>
      </c>
      <c r="F84">
        <v>1</v>
      </c>
      <c r="G84" t="s">
        <v>134</v>
      </c>
      <c r="H84" t="s">
        <v>26</v>
      </c>
      <c r="I84" t="s">
        <v>39</v>
      </c>
      <c r="J84">
        <v>2</v>
      </c>
      <c r="K84" t="s">
        <v>28</v>
      </c>
      <c r="L84" t="s">
        <v>54</v>
      </c>
      <c r="M84" s="16">
        <v>561951</v>
      </c>
      <c r="N84" t="s">
        <v>59</v>
      </c>
      <c r="O84" t="s">
        <v>30</v>
      </c>
      <c r="P84">
        <v>14</v>
      </c>
      <c r="Q84">
        <v>8</v>
      </c>
      <c r="R84">
        <v>0</v>
      </c>
      <c r="S84" t="s">
        <v>63</v>
      </c>
      <c r="T84">
        <v>4</v>
      </c>
      <c r="U84">
        <v>6</v>
      </c>
      <c r="V84">
        <v>0</v>
      </c>
      <c r="W84">
        <v>4</v>
      </c>
    </row>
    <row r="85" spans="1:23" x14ac:dyDescent="0.25">
      <c r="A85">
        <v>84</v>
      </c>
      <c r="B85">
        <v>38</v>
      </c>
      <c r="C85" t="s">
        <v>23</v>
      </c>
      <c r="D85" t="s">
        <v>24</v>
      </c>
      <c r="E85" t="s">
        <v>33</v>
      </c>
      <c r="F85">
        <v>28</v>
      </c>
      <c r="G85" t="s">
        <v>134</v>
      </c>
      <c r="H85" t="s">
        <v>46</v>
      </c>
      <c r="I85" t="s">
        <v>39</v>
      </c>
      <c r="J85">
        <v>1</v>
      </c>
      <c r="K85" t="s">
        <v>53</v>
      </c>
      <c r="L85" t="s">
        <v>54</v>
      </c>
      <c r="M85" s="16">
        <v>277145</v>
      </c>
      <c r="N85" t="s">
        <v>36</v>
      </c>
      <c r="O85" t="s">
        <v>30</v>
      </c>
      <c r="P85">
        <v>12</v>
      </c>
      <c r="Q85">
        <v>8</v>
      </c>
      <c r="R85">
        <v>0</v>
      </c>
      <c r="S85" t="s">
        <v>65</v>
      </c>
      <c r="T85">
        <v>1</v>
      </c>
      <c r="U85">
        <v>11</v>
      </c>
      <c r="V85">
        <v>2</v>
      </c>
      <c r="W85">
        <v>9</v>
      </c>
    </row>
    <row r="86" spans="1:23" x14ac:dyDescent="0.25">
      <c r="A86">
        <v>85</v>
      </c>
      <c r="B86">
        <v>31</v>
      </c>
      <c r="C86" t="s">
        <v>23</v>
      </c>
      <c r="D86" t="s">
        <v>24</v>
      </c>
      <c r="E86" t="s">
        <v>33</v>
      </c>
      <c r="F86">
        <v>6</v>
      </c>
      <c r="G86" t="s">
        <v>133</v>
      </c>
      <c r="H86" t="s">
        <v>46</v>
      </c>
      <c r="I86" t="s">
        <v>27</v>
      </c>
      <c r="J86">
        <v>3</v>
      </c>
      <c r="K86" t="s">
        <v>62</v>
      </c>
      <c r="L86" t="s">
        <v>35</v>
      </c>
      <c r="M86" s="16">
        <v>341137</v>
      </c>
      <c r="N86" t="s">
        <v>30</v>
      </c>
      <c r="O86" t="s">
        <v>30</v>
      </c>
      <c r="P86">
        <v>15</v>
      </c>
      <c r="Q86">
        <v>8</v>
      </c>
      <c r="R86">
        <v>1</v>
      </c>
      <c r="S86" t="s">
        <v>72</v>
      </c>
      <c r="T86">
        <v>5</v>
      </c>
      <c r="U86">
        <v>11</v>
      </c>
      <c r="V86">
        <v>4</v>
      </c>
      <c r="W86">
        <v>10</v>
      </c>
    </row>
    <row r="87" spans="1:23" x14ac:dyDescent="0.25">
      <c r="A87">
        <v>86</v>
      </c>
      <c r="B87">
        <v>29</v>
      </c>
      <c r="C87" t="s">
        <v>23</v>
      </c>
      <c r="D87" t="s">
        <v>24</v>
      </c>
      <c r="E87" t="s">
        <v>33</v>
      </c>
      <c r="F87">
        <v>3</v>
      </c>
      <c r="G87" t="s">
        <v>134</v>
      </c>
      <c r="H87" t="s">
        <v>26</v>
      </c>
      <c r="I87" t="s">
        <v>39</v>
      </c>
      <c r="J87">
        <v>3</v>
      </c>
      <c r="K87" t="s">
        <v>40</v>
      </c>
      <c r="L87" t="s">
        <v>54</v>
      </c>
      <c r="M87" s="16">
        <v>167474</v>
      </c>
      <c r="N87" t="s">
        <v>30</v>
      </c>
      <c r="O87" t="s">
        <v>30</v>
      </c>
      <c r="P87">
        <v>11</v>
      </c>
      <c r="Q87">
        <v>8</v>
      </c>
      <c r="R87">
        <v>0</v>
      </c>
      <c r="S87" t="s">
        <v>59</v>
      </c>
      <c r="T87">
        <v>0</v>
      </c>
      <c r="U87">
        <v>7</v>
      </c>
      <c r="V87">
        <v>1</v>
      </c>
      <c r="W87">
        <v>7</v>
      </c>
    </row>
    <row r="88" spans="1:23" x14ac:dyDescent="0.25">
      <c r="A88">
        <v>87</v>
      </c>
      <c r="B88">
        <v>35</v>
      </c>
      <c r="C88" t="s">
        <v>23</v>
      </c>
      <c r="D88" t="s">
        <v>24</v>
      </c>
      <c r="E88" t="s">
        <v>25</v>
      </c>
      <c r="F88">
        <v>16</v>
      </c>
      <c r="G88" t="s">
        <v>132</v>
      </c>
      <c r="H88" t="s">
        <v>70</v>
      </c>
      <c r="I88" t="s">
        <v>39</v>
      </c>
      <c r="J88">
        <v>3</v>
      </c>
      <c r="K88" t="s">
        <v>62</v>
      </c>
      <c r="L88" t="s">
        <v>35</v>
      </c>
      <c r="M88" s="16">
        <v>107103</v>
      </c>
      <c r="N88" t="s">
        <v>36</v>
      </c>
      <c r="O88" t="s">
        <v>30</v>
      </c>
      <c r="P88">
        <v>13</v>
      </c>
      <c r="Q88">
        <v>8</v>
      </c>
      <c r="R88">
        <v>1</v>
      </c>
      <c r="S88" t="s">
        <v>67</v>
      </c>
      <c r="T88">
        <v>3</v>
      </c>
      <c r="U88">
        <v>16</v>
      </c>
      <c r="V88">
        <v>0</v>
      </c>
      <c r="W88">
        <v>13</v>
      </c>
    </row>
    <row r="89" spans="1:23" x14ac:dyDescent="0.25">
      <c r="A89">
        <v>88</v>
      </c>
      <c r="B89">
        <v>23</v>
      </c>
      <c r="C89" t="s">
        <v>23</v>
      </c>
      <c r="D89" t="s">
        <v>24</v>
      </c>
      <c r="E89" t="s">
        <v>33</v>
      </c>
      <c r="F89">
        <v>20</v>
      </c>
      <c r="G89" t="s">
        <v>134</v>
      </c>
      <c r="H89" t="s">
        <v>26</v>
      </c>
      <c r="I89" t="s">
        <v>39</v>
      </c>
      <c r="J89">
        <v>1</v>
      </c>
      <c r="K89" t="s">
        <v>58</v>
      </c>
      <c r="L89" t="s">
        <v>54</v>
      </c>
      <c r="M89" s="16">
        <v>227298</v>
      </c>
      <c r="N89" t="s">
        <v>30</v>
      </c>
      <c r="O89" t="s">
        <v>30</v>
      </c>
      <c r="P89">
        <v>23</v>
      </c>
      <c r="Q89">
        <v>8</v>
      </c>
      <c r="R89">
        <v>0</v>
      </c>
      <c r="S89" t="s">
        <v>47</v>
      </c>
      <c r="T89">
        <v>2</v>
      </c>
      <c r="U89">
        <v>4</v>
      </c>
      <c r="V89">
        <v>0</v>
      </c>
      <c r="W89">
        <v>2</v>
      </c>
    </row>
    <row r="90" spans="1:23" x14ac:dyDescent="0.25">
      <c r="A90">
        <v>89</v>
      </c>
      <c r="B90">
        <v>41</v>
      </c>
      <c r="C90" t="s">
        <v>23</v>
      </c>
      <c r="D90" t="s">
        <v>24</v>
      </c>
      <c r="E90" t="s">
        <v>33</v>
      </c>
      <c r="F90">
        <v>9</v>
      </c>
      <c r="G90" t="s">
        <v>132</v>
      </c>
      <c r="H90" t="s">
        <v>26</v>
      </c>
      <c r="I90" t="s">
        <v>27</v>
      </c>
      <c r="J90">
        <v>1</v>
      </c>
      <c r="K90" t="s">
        <v>53</v>
      </c>
      <c r="L90" t="s">
        <v>35</v>
      </c>
      <c r="M90" s="16">
        <v>231003</v>
      </c>
      <c r="N90" t="s">
        <v>37</v>
      </c>
      <c r="O90" t="s">
        <v>30</v>
      </c>
      <c r="P90">
        <v>19</v>
      </c>
      <c r="Q90">
        <v>8</v>
      </c>
      <c r="R90">
        <v>2</v>
      </c>
      <c r="S90" t="s">
        <v>63</v>
      </c>
      <c r="T90">
        <v>0</v>
      </c>
      <c r="U90">
        <v>5</v>
      </c>
      <c r="V90">
        <v>1</v>
      </c>
      <c r="W90">
        <v>2</v>
      </c>
    </row>
    <row r="91" spans="1:23" x14ac:dyDescent="0.25">
      <c r="A91">
        <v>90</v>
      </c>
      <c r="B91">
        <v>47</v>
      </c>
      <c r="C91" t="s">
        <v>23</v>
      </c>
      <c r="D91" t="s">
        <v>32</v>
      </c>
      <c r="E91" t="s">
        <v>25</v>
      </c>
      <c r="F91">
        <v>1</v>
      </c>
      <c r="G91" t="s">
        <v>133</v>
      </c>
      <c r="H91" t="s">
        <v>46</v>
      </c>
      <c r="I91" t="s">
        <v>27</v>
      </c>
      <c r="J91">
        <v>2</v>
      </c>
      <c r="K91" t="s">
        <v>53</v>
      </c>
      <c r="L91" t="s">
        <v>35</v>
      </c>
      <c r="M91" s="16">
        <v>287712</v>
      </c>
      <c r="N91" t="s">
        <v>44</v>
      </c>
      <c r="O91" t="s">
        <v>30</v>
      </c>
      <c r="P91">
        <v>16</v>
      </c>
      <c r="Q91">
        <v>8</v>
      </c>
      <c r="R91">
        <v>1</v>
      </c>
      <c r="S91" t="s">
        <v>41</v>
      </c>
      <c r="T91">
        <v>2</v>
      </c>
      <c r="U91">
        <v>0</v>
      </c>
      <c r="V91">
        <v>0</v>
      </c>
      <c r="W91">
        <v>0</v>
      </c>
    </row>
    <row r="92" spans="1:23" x14ac:dyDescent="0.25">
      <c r="A92">
        <v>91</v>
      </c>
      <c r="B92">
        <v>42</v>
      </c>
      <c r="C92" t="s">
        <v>23</v>
      </c>
      <c r="D92" t="s">
        <v>24</v>
      </c>
      <c r="E92" t="s">
        <v>33</v>
      </c>
      <c r="F92">
        <v>3</v>
      </c>
      <c r="G92" t="s">
        <v>134</v>
      </c>
      <c r="H92" t="s">
        <v>26</v>
      </c>
      <c r="I92" t="s">
        <v>39</v>
      </c>
      <c r="J92">
        <v>1</v>
      </c>
      <c r="K92" t="s">
        <v>62</v>
      </c>
      <c r="L92" t="s">
        <v>35</v>
      </c>
      <c r="M92" s="16">
        <v>45932</v>
      </c>
      <c r="N92" t="s">
        <v>51</v>
      </c>
      <c r="O92" t="s">
        <v>30</v>
      </c>
      <c r="P92">
        <v>22</v>
      </c>
      <c r="Q92">
        <v>8</v>
      </c>
      <c r="R92">
        <v>0</v>
      </c>
      <c r="S92" t="s">
        <v>56</v>
      </c>
      <c r="T92">
        <v>0</v>
      </c>
      <c r="U92">
        <v>1</v>
      </c>
      <c r="V92">
        <v>0</v>
      </c>
      <c r="W92">
        <v>0</v>
      </c>
    </row>
    <row r="93" spans="1:23" x14ac:dyDescent="0.25">
      <c r="A93">
        <v>92</v>
      </c>
      <c r="B93">
        <v>29</v>
      </c>
      <c r="C93" t="s">
        <v>23</v>
      </c>
      <c r="D93" t="s">
        <v>42</v>
      </c>
      <c r="E93" t="s">
        <v>25</v>
      </c>
      <c r="F93">
        <v>22</v>
      </c>
      <c r="G93" t="s">
        <v>134</v>
      </c>
      <c r="H93" t="s">
        <v>66</v>
      </c>
      <c r="I93" t="s">
        <v>39</v>
      </c>
      <c r="J93">
        <v>2</v>
      </c>
      <c r="K93" t="s">
        <v>43</v>
      </c>
      <c r="L93" t="s">
        <v>29</v>
      </c>
      <c r="M93" s="16">
        <v>241486</v>
      </c>
      <c r="N93" t="s">
        <v>30</v>
      </c>
      <c r="O93" t="s">
        <v>30</v>
      </c>
      <c r="P93">
        <v>22</v>
      </c>
      <c r="Q93">
        <v>8</v>
      </c>
      <c r="R93">
        <v>0</v>
      </c>
      <c r="S93" t="s">
        <v>47</v>
      </c>
      <c r="T93">
        <v>1</v>
      </c>
      <c r="U93">
        <v>4</v>
      </c>
      <c r="V93">
        <v>0</v>
      </c>
      <c r="W93">
        <v>2</v>
      </c>
    </row>
    <row r="94" spans="1:23" x14ac:dyDescent="0.25">
      <c r="A94">
        <v>93</v>
      </c>
      <c r="B94">
        <v>42</v>
      </c>
      <c r="C94" t="s">
        <v>23</v>
      </c>
      <c r="D94" t="s">
        <v>24</v>
      </c>
      <c r="E94" t="s">
        <v>25</v>
      </c>
      <c r="F94">
        <v>7</v>
      </c>
      <c r="G94" t="s">
        <v>134</v>
      </c>
      <c r="H94" t="s">
        <v>46</v>
      </c>
      <c r="I94" t="s">
        <v>39</v>
      </c>
      <c r="J94">
        <v>3</v>
      </c>
      <c r="K94" t="s">
        <v>34</v>
      </c>
      <c r="L94" t="s">
        <v>54</v>
      </c>
      <c r="M94" s="16">
        <v>93715</v>
      </c>
      <c r="N94" t="s">
        <v>36</v>
      </c>
      <c r="O94" t="s">
        <v>30</v>
      </c>
      <c r="P94">
        <v>12</v>
      </c>
      <c r="Q94">
        <v>8</v>
      </c>
      <c r="R94">
        <v>1</v>
      </c>
      <c r="S94" t="s">
        <v>47</v>
      </c>
      <c r="T94">
        <v>3</v>
      </c>
      <c r="U94">
        <v>3</v>
      </c>
      <c r="V94">
        <v>1</v>
      </c>
      <c r="W94">
        <v>0</v>
      </c>
    </row>
    <row r="95" spans="1:23" x14ac:dyDescent="0.25">
      <c r="A95">
        <v>94</v>
      </c>
      <c r="B95">
        <v>32</v>
      </c>
      <c r="C95" t="s">
        <v>23</v>
      </c>
      <c r="D95" t="s">
        <v>24</v>
      </c>
      <c r="E95" t="s">
        <v>33</v>
      </c>
      <c r="F95">
        <v>2</v>
      </c>
      <c r="G95" t="s">
        <v>133</v>
      </c>
      <c r="H95" t="s">
        <v>46</v>
      </c>
      <c r="I95" t="s">
        <v>39</v>
      </c>
      <c r="J95">
        <v>2</v>
      </c>
      <c r="K95" t="s">
        <v>34</v>
      </c>
      <c r="L95" t="s">
        <v>29</v>
      </c>
      <c r="M95" s="16">
        <v>241949</v>
      </c>
      <c r="N95" t="s">
        <v>30</v>
      </c>
      <c r="O95" t="s">
        <v>30</v>
      </c>
      <c r="P95">
        <v>13</v>
      </c>
      <c r="Q95">
        <v>8</v>
      </c>
      <c r="R95">
        <v>0</v>
      </c>
      <c r="S95" t="s">
        <v>63</v>
      </c>
      <c r="T95">
        <v>0</v>
      </c>
      <c r="U95">
        <v>8</v>
      </c>
      <c r="V95">
        <v>0</v>
      </c>
      <c r="W95">
        <v>7</v>
      </c>
    </row>
    <row r="96" spans="1:23" x14ac:dyDescent="0.25">
      <c r="A96">
        <v>95</v>
      </c>
      <c r="B96">
        <v>48</v>
      </c>
      <c r="C96" t="s">
        <v>23</v>
      </c>
      <c r="D96" t="s">
        <v>24</v>
      </c>
      <c r="E96" t="s">
        <v>25</v>
      </c>
      <c r="F96">
        <v>13</v>
      </c>
      <c r="G96" t="s">
        <v>134</v>
      </c>
      <c r="H96" t="s">
        <v>46</v>
      </c>
      <c r="I96" t="s">
        <v>39</v>
      </c>
      <c r="J96">
        <v>4</v>
      </c>
      <c r="K96" t="s">
        <v>40</v>
      </c>
      <c r="L96" t="s">
        <v>29</v>
      </c>
      <c r="M96" s="16">
        <v>414854</v>
      </c>
      <c r="N96" t="s">
        <v>44</v>
      </c>
      <c r="O96" t="s">
        <v>30</v>
      </c>
      <c r="P96">
        <v>16</v>
      </c>
      <c r="Q96">
        <v>8</v>
      </c>
      <c r="R96">
        <v>1</v>
      </c>
      <c r="S96" t="s">
        <v>60</v>
      </c>
      <c r="T96">
        <v>2</v>
      </c>
      <c r="U96">
        <v>0</v>
      </c>
      <c r="V96">
        <v>0</v>
      </c>
      <c r="W96">
        <v>0</v>
      </c>
    </row>
    <row r="97" spans="1:23" x14ac:dyDescent="0.25">
      <c r="A97">
        <v>96</v>
      </c>
      <c r="B97">
        <v>37</v>
      </c>
      <c r="C97" t="s">
        <v>23</v>
      </c>
      <c r="D97" t="s">
        <v>24</v>
      </c>
      <c r="E97" t="s">
        <v>33</v>
      </c>
      <c r="F97">
        <v>8</v>
      </c>
      <c r="G97" t="s">
        <v>135</v>
      </c>
      <c r="H97" t="s">
        <v>70</v>
      </c>
      <c r="I97" t="s">
        <v>39</v>
      </c>
      <c r="J97">
        <v>2</v>
      </c>
      <c r="K97" t="s">
        <v>58</v>
      </c>
      <c r="L97" t="s">
        <v>54</v>
      </c>
      <c r="M97" s="16">
        <v>230161</v>
      </c>
      <c r="N97" t="s">
        <v>47</v>
      </c>
      <c r="O97" t="s">
        <v>30</v>
      </c>
      <c r="P97">
        <v>12</v>
      </c>
      <c r="Q97">
        <v>8</v>
      </c>
      <c r="R97">
        <v>0</v>
      </c>
      <c r="S97" t="s">
        <v>45</v>
      </c>
      <c r="T97">
        <v>2</v>
      </c>
      <c r="U97">
        <v>7</v>
      </c>
      <c r="V97">
        <v>6</v>
      </c>
      <c r="W97">
        <v>7</v>
      </c>
    </row>
    <row r="98" spans="1:23" x14ac:dyDescent="0.25">
      <c r="A98">
        <v>97</v>
      </c>
      <c r="B98">
        <v>30</v>
      </c>
      <c r="C98" t="s">
        <v>23</v>
      </c>
      <c r="D98" t="s">
        <v>42</v>
      </c>
      <c r="E98" t="s">
        <v>25</v>
      </c>
      <c r="F98">
        <v>25</v>
      </c>
      <c r="G98" t="s">
        <v>134</v>
      </c>
      <c r="H98" t="s">
        <v>38</v>
      </c>
      <c r="I98" t="s">
        <v>39</v>
      </c>
      <c r="J98">
        <v>1</v>
      </c>
      <c r="K98" t="s">
        <v>28</v>
      </c>
      <c r="L98" t="s">
        <v>29</v>
      </c>
      <c r="M98" s="16">
        <v>226498</v>
      </c>
      <c r="N98" t="s">
        <v>59</v>
      </c>
      <c r="O98" t="s">
        <v>30</v>
      </c>
      <c r="P98">
        <v>21</v>
      </c>
      <c r="Q98">
        <v>8</v>
      </c>
      <c r="R98">
        <v>1</v>
      </c>
      <c r="S98" t="s">
        <v>47</v>
      </c>
      <c r="T98">
        <v>0</v>
      </c>
      <c r="U98">
        <v>2</v>
      </c>
      <c r="V98">
        <v>2</v>
      </c>
      <c r="W98">
        <v>2</v>
      </c>
    </row>
    <row r="99" spans="1:23" x14ac:dyDescent="0.25">
      <c r="A99">
        <v>98</v>
      </c>
      <c r="B99">
        <v>26</v>
      </c>
      <c r="C99" t="s">
        <v>23</v>
      </c>
      <c r="D99" t="s">
        <v>24</v>
      </c>
      <c r="E99" t="s">
        <v>25</v>
      </c>
      <c r="F99">
        <v>28</v>
      </c>
      <c r="G99" t="s">
        <v>133</v>
      </c>
      <c r="H99" t="s">
        <v>46</v>
      </c>
      <c r="I99" t="s">
        <v>27</v>
      </c>
      <c r="J99">
        <v>5</v>
      </c>
      <c r="K99" t="s">
        <v>53</v>
      </c>
      <c r="L99" t="s">
        <v>29</v>
      </c>
      <c r="M99" s="16">
        <v>216858</v>
      </c>
      <c r="N99" t="s">
        <v>30</v>
      </c>
      <c r="O99" t="s">
        <v>30</v>
      </c>
      <c r="P99">
        <v>15</v>
      </c>
      <c r="Q99">
        <v>8</v>
      </c>
      <c r="R99">
        <v>3</v>
      </c>
      <c r="S99" t="s">
        <v>63</v>
      </c>
      <c r="T99">
        <v>3</v>
      </c>
      <c r="U99">
        <v>8</v>
      </c>
      <c r="V99">
        <v>7</v>
      </c>
      <c r="W99">
        <v>7</v>
      </c>
    </row>
    <row r="100" spans="1:23" x14ac:dyDescent="0.25">
      <c r="A100">
        <v>99</v>
      </c>
      <c r="B100">
        <v>42</v>
      </c>
      <c r="C100" t="s">
        <v>23</v>
      </c>
      <c r="D100" t="s">
        <v>24</v>
      </c>
      <c r="E100" t="s">
        <v>25</v>
      </c>
      <c r="F100">
        <v>2</v>
      </c>
      <c r="G100" t="s">
        <v>132</v>
      </c>
      <c r="H100" t="s">
        <v>46</v>
      </c>
      <c r="I100" t="s">
        <v>27</v>
      </c>
      <c r="J100">
        <v>1</v>
      </c>
      <c r="K100" t="s">
        <v>53</v>
      </c>
      <c r="L100" t="s">
        <v>35</v>
      </c>
      <c r="M100" s="16">
        <v>89800</v>
      </c>
      <c r="N100" t="s">
        <v>44</v>
      </c>
      <c r="O100" t="s">
        <v>30</v>
      </c>
      <c r="P100">
        <v>13</v>
      </c>
      <c r="Q100">
        <v>8</v>
      </c>
      <c r="R100">
        <v>2</v>
      </c>
      <c r="S100" t="s">
        <v>76</v>
      </c>
      <c r="T100">
        <v>2</v>
      </c>
      <c r="U100">
        <v>1</v>
      </c>
      <c r="V100">
        <v>0</v>
      </c>
      <c r="W100">
        <v>0</v>
      </c>
    </row>
    <row r="101" spans="1:23" x14ac:dyDescent="0.25">
      <c r="A101">
        <v>100</v>
      </c>
      <c r="B101">
        <v>21</v>
      </c>
      <c r="C101" t="s">
        <v>31</v>
      </c>
      <c r="D101" t="s">
        <v>32</v>
      </c>
      <c r="E101" t="s">
        <v>33</v>
      </c>
      <c r="F101">
        <v>9</v>
      </c>
      <c r="G101" t="s">
        <v>133</v>
      </c>
      <c r="H101" t="s">
        <v>46</v>
      </c>
      <c r="I101" t="s">
        <v>27</v>
      </c>
      <c r="J101">
        <v>4</v>
      </c>
      <c r="K101" t="s">
        <v>58</v>
      </c>
      <c r="L101" t="s">
        <v>35</v>
      </c>
      <c r="M101" s="16">
        <v>752538</v>
      </c>
      <c r="N101" t="s">
        <v>30</v>
      </c>
      <c r="O101" t="s">
        <v>30</v>
      </c>
      <c r="P101">
        <v>12</v>
      </c>
      <c r="Q101">
        <v>8</v>
      </c>
      <c r="R101">
        <v>0</v>
      </c>
      <c r="S101" t="s">
        <v>44</v>
      </c>
      <c r="T101">
        <v>5</v>
      </c>
      <c r="U101">
        <v>3</v>
      </c>
      <c r="V101">
        <v>1</v>
      </c>
      <c r="W101">
        <v>2</v>
      </c>
    </row>
    <row r="102" spans="1:23" x14ac:dyDescent="0.25">
      <c r="A102">
        <v>101</v>
      </c>
      <c r="B102">
        <v>36</v>
      </c>
      <c r="C102" t="s">
        <v>23</v>
      </c>
      <c r="D102" t="s">
        <v>42</v>
      </c>
      <c r="E102" t="s">
        <v>43</v>
      </c>
      <c r="F102">
        <v>28</v>
      </c>
      <c r="G102" t="s">
        <v>133</v>
      </c>
      <c r="H102" t="s">
        <v>43</v>
      </c>
      <c r="I102" t="s">
        <v>39</v>
      </c>
      <c r="J102">
        <v>2</v>
      </c>
      <c r="K102" t="s">
        <v>53</v>
      </c>
      <c r="L102" t="s">
        <v>35</v>
      </c>
      <c r="M102" s="16">
        <v>102388</v>
      </c>
      <c r="N102" t="s">
        <v>47</v>
      </c>
      <c r="O102" t="s">
        <v>30</v>
      </c>
      <c r="P102">
        <v>22</v>
      </c>
      <c r="Q102">
        <v>8</v>
      </c>
      <c r="R102">
        <v>0</v>
      </c>
      <c r="S102" t="s">
        <v>59</v>
      </c>
      <c r="T102">
        <v>4</v>
      </c>
      <c r="U102">
        <v>1</v>
      </c>
      <c r="V102">
        <v>0</v>
      </c>
      <c r="W102">
        <v>0</v>
      </c>
    </row>
    <row r="103" spans="1:23" x14ac:dyDescent="0.25">
      <c r="A103">
        <v>102</v>
      </c>
      <c r="B103">
        <v>36</v>
      </c>
      <c r="C103" t="s">
        <v>23</v>
      </c>
      <c r="D103" t="s">
        <v>32</v>
      </c>
      <c r="E103" t="s">
        <v>33</v>
      </c>
      <c r="F103">
        <v>6</v>
      </c>
      <c r="G103" t="s">
        <v>133</v>
      </c>
      <c r="H103" t="s">
        <v>26</v>
      </c>
      <c r="I103" t="s">
        <v>27</v>
      </c>
      <c r="J103">
        <v>2</v>
      </c>
      <c r="K103" t="s">
        <v>34</v>
      </c>
      <c r="L103" t="s">
        <v>29</v>
      </c>
      <c r="M103" s="16">
        <v>200860</v>
      </c>
      <c r="N103" t="s">
        <v>47</v>
      </c>
      <c r="O103" t="s">
        <v>30</v>
      </c>
      <c r="P103">
        <v>13</v>
      </c>
      <c r="Q103">
        <v>8</v>
      </c>
      <c r="R103">
        <v>1</v>
      </c>
      <c r="S103" t="s">
        <v>56</v>
      </c>
      <c r="T103">
        <v>2</v>
      </c>
      <c r="U103">
        <v>13</v>
      </c>
      <c r="V103">
        <v>1</v>
      </c>
      <c r="W103">
        <v>12</v>
      </c>
    </row>
    <row r="104" spans="1:23" x14ac:dyDescent="0.25">
      <c r="A104">
        <v>103</v>
      </c>
      <c r="B104">
        <v>57</v>
      </c>
      <c r="C104" t="s">
        <v>23</v>
      </c>
      <c r="D104" t="s">
        <v>24</v>
      </c>
      <c r="E104" t="s">
        <v>33</v>
      </c>
      <c r="F104">
        <v>21</v>
      </c>
      <c r="G104" t="s">
        <v>134</v>
      </c>
      <c r="H104" t="s">
        <v>26</v>
      </c>
      <c r="I104" t="s">
        <v>39</v>
      </c>
      <c r="J104">
        <v>5</v>
      </c>
      <c r="K104" t="s">
        <v>34</v>
      </c>
      <c r="L104" t="s">
        <v>29</v>
      </c>
      <c r="M104" s="16">
        <v>806679</v>
      </c>
      <c r="N104" t="s">
        <v>51</v>
      </c>
      <c r="O104" t="s">
        <v>30</v>
      </c>
      <c r="P104">
        <v>18</v>
      </c>
      <c r="Q104">
        <v>8</v>
      </c>
      <c r="R104">
        <v>0</v>
      </c>
      <c r="S104" t="s">
        <v>60</v>
      </c>
      <c r="T104">
        <v>2</v>
      </c>
      <c r="U104">
        <v>3</v>
      </c>
      <c r="V104">
        <v>1</v>
      </c>
      <c r="W104">
        <v>2</v>
      </c>
    </row>
    <row r="105" spans="1:23" x14ac:dyDescent="0.25">
      <c r="A105">
        <v>104</v>
      </c>
      <c r="B105">
        <v>40</v>
      </c>
      <c r="C105" t="s">
        <v>23</v>
      </c>
      <c r="D105" t="s">
        <v>24</v>
      </c>
      <c r="E105" t="s">
        <v>33</v>
      </c>
      <c r="F105">
        <v>8</v>
      </c>
      <c r="G105" t="s">
        <v>133</v>
      </c>
      <c r="H105" t="s">
        <v>38</v>
      </c>
      <c r="I105" t="s">
        <v>39</v>
      </c>
      <c r="J105">
        <v>2</v>
      </c>
      <c r="K105" t="s">
        <v>40</v>
      </c>
      <c r="L105" t="s">
        <v>29</v>
      </c>
      <c r="M105" s="16">
        <v>214163</v>
      </c>
      <c r="N105" t="s">
        <v>44</v>
      </c>
      <c r="O105" t="s">
        <v>30</v>
      </c>
      <c r="P105">
        <v>14</v>
      </c>
      <c r="Q105">
        <v>8</v>
      </c>
      <c r="R105">
        <v>1</v>
      </c>
      <c r="S105" t="s">
        <v>52</v>
      </c>
      <c r="T105">
        <v>3</v>
      </c>
      <c r="U105">
        <v>7</v>
      </c>
      <c r="V105">
        <v>1</v>
      </c>
      <c r="W105">
        <v>7</v>
      </c>
    </row>
    <row r="106" spans="1:23" x14ac:dyDescent="0.25">
      <c r="A106">
        <v>105</v>
      </c>
      <c r="B106">
        <v>21</v>
      </c>
      <c r="C106" t="s">
        <v>23</v>
      </c>
      <c r="D106" t="s">
        <v>42</v>
      </c>
      <c r="E106" t="s">
        <v>33</v>
      </c>
      <c r="F106">
        <v>1</v>
      </c>
      <c r="G106" t="s">
        <v>135</v>
      </c>
      <c r="H106" t="s">
        <v>26</v>
      </c>
      <c r="I106" t="s">
        <v>27</v>
      </c>
      <c r="J106">
        <v>2</v>
      </c>
      <c r="K106" t="s">
        <v>62</v>
      </c>
      <c r="L106" t="s">
        <v>35</v>
      </c>
      <c r="M106" s="16">
        <v>120533</v>
      </c>
      <c r="N106" t="s">
        <v>30</v>
      </c>
      <c r="O106" t="s">
        <v>30</v>
      </c>
      <c r="P106">
        <v>14</v>
      </c>
      <c r="Q106">
        <v>8</v>
      </c>
      <c r="R106">
        <v>0</v>
      </c>
      <c r="S106" t="s">
        <v>44</v>
      </c>
      <c r="T106">
        <v>2</v>
      </c>
      <c r="U106">
        <v>3</v>
      </c>
      <c r="V106">
        <v>2</v>
      </c>
      <c r="W106">
        <v>2</v>
      </c>
    </row>
    <row r="107" spans="1:23" x14ac:dyDescent="0.25">
      <c r="A107">
        <v>106</v>
      </c>
      <c r="B107">
        <v>33</v>
      </c>
      <c r="C107" t="s">
        <v>31</v>
      </c>
      <c r="D107" t="s">
        <v>24</v>
      </c>
      <c r="E107" t="s">
        <v>43</v>
      </c>
      <c r="F107">
        <v>28</v>
      </c>
      <c r="G107" t="s">
        <v>132</v>
      </c>
      <c r="H107" t="s">
        <v>43</v>
      </c>
      <c r="I107" t="s">
        <v>27</v>
      </c>
      <c r="J107">
        <v>5</v>
      </c>
      <c r="K107" t="s">
        <v>62</v>
      </c>
      <c r="L107" t="s">
        <v>35</v>
      </c>
      <c r="M107" s="16">
        <v>234119</v>
      </c>
      <c r="N107" t="s">
        <v>30</v>
      </c>
      <c r="O107" t="s">
        <v>30</v>
      </c>
      <c r="P107">
        <v>21</v>
      </c>
      <c r="Q107">
        <v>8</v>
      </c>
      <c r="R107">
        <v>1</v>
      </c>
      <c r="S107" t="s">
        <v>30</v>
      </c>
      <c r="T107">
        <v>3</v>
      </c>
      <c r="U107">
        <v>1</v>
      </c>
      <c r="V107">
        <v>0</v>
      </c>
      <c r="W107">
        <v>0</v>
      </c>
    </row>
    <row r="108" spans="1:23" x14ac:dyDescent="0.25">
      <c r="A108">
        <v>107</v>
      </c>
      <c r="B108">
        <v>37</v>
      </c>
      <c r="C108" t="s">
        <v>23</v>
      </c>
      <c r="D108" t="s">
        <v>24</v>
      </c>
      <c r="E108" t="s">
        <v>33</v>
      </c>
      <c r="F108">
        <v>5</v>
      </c>
      <c r="G108" t="s">
        <v>133</v>
      </c>
      <c r="H108" t="s">
        <v>26</v>
      </c>
      <c r="I108" t="s">
        <v>39</v>
      </c>
      <c r="J108">
        <v>4</v>
      </c>
      <c r="K108" t="s">
        <v>34</v>
      </c>
      <c r="L108" t="s">
        <v>29</v>
      </c>
      <c r="M108" s="16">
        <v>90263</v>
      </c>
      <c r="N108" t="s">
        <v>37</v>
      </c>
      <c r="O108" t="s">
        <v>30</v>
      </c>
      <c r="P108">
        <v>19</v>
      </c>
      <c r="Q108">
        <v>8</v>
      </c>
      <c r="R108">
        <v>0</v>
      </c>
      <c r="S108" t="s">
        <v>67</v>
      </c>
      <c r="T108">
        <v>3</v>
      </c>
      <c r="U108">
        <v>5</v>
      </c>
      <c r="V108">
        <v>0</v>
      </c>
      <c r="W108">
        <v>3</v>
      </c>
    </row>
    <row r="109" spans="1:23" x14ac:dyDescent="0.25">
      <c r="A109">
        <v>108</v>
      </c>
      <c r="B109">
        <v>46</v>
      </c>
      <c r="C109" t="s">
        <v>23</v>
      </c>
      <c r="D109" t="s">
        <v>42</v>
      </c>
      <c r="E109" t="s">
        <v>25</v>
      </c>
      <c r="F109">
        <v>2</v>
      </c>
      <c r="G109" t="s">
        <v>134</v>
      </c>
      <c r="H109" t="s">
        <v>66</v>
      </c>
      <c r="I109" t="s">
        <v>27</v>
      </c>
      <c r="J109">
        <v>2</v>
      </c>
      <c r="K109" t="s">
        <v>53</v>
      </c>
      <c r="L109" t="s">
        <v>29</v>
      </c>
      <c r="M109" s="16">
        <v>129037</v>
      </c>
      <c r="N109" t="s">
        <v>51</v>
      </c>
      <c r="O109" t="s">
        <v>30</v>
      </c>
      <c r="P109">
        <v>11</v>
      </c>
      <c r="Q109">
        <v>8</v>
      </c>
      <c r="R109">
        <v>0</v>
      </c>
      <c r="S109" t="s">
        <v>59</v>
      </c>
      <c r="T109">
        <v>3</v>
      </c>
      <c r="U109">
        <v>1</v>
      </c>
      <c r="V109">
        <v>0</v>
      </c>
      <c r="W109">
        <v>0</v>
      </c>
    </row>
    <row r="110" spans="1:23" x14ac:dyDescent="0.25">
      <c r="A110">
        <v>109</v>
      </c>
      <c r="B110">
        <v>41</v>
      </c>
      <c r="C110" t="s">
        <v>31</v>
      </c>
      <c r="D110" t="s">
        <v>32</v>
      </c>
      <c r="E110" t="s">
        <v>33</v>
      </c>
      <c r="F110">
        <v>16</v>
      </c>
      <c r="G110" t="s">
        <v>131</v>
      </c>
      <c r="H110" t="s">
        <v>46</v>
      </c>
      <c r="I110" t="s">
        <v>27</v>
      </c>
      <c r="J110">
        <v>1</v>
      </c>
      <c r="K110" t="s">
        <v>34</v>
      </c>
      <c r="L110" t="s">
        <v>35</v>
      </c>
      <c r="M110" s="16">
        <v>118301</v>
      </c>
      <c r="N110" t="s">
        <v>30</v>
      </c>
      <c r="O110" t="s">
        <v>30</v>
      </c>
      <c r="P110">
        <v>11</v>
      </c>
      <c r="Q110">
        <v>8</v>
      </c>
      <c r="R110">
        <v>0</v>
      </c>
      <c r="S110" t="s">
        <v>63</v>
      </c>
      <c r="T110">
        <v>3</v>
      </c>
      <c r="U110">
        <v>8</v>
      </c>
      <c r="V110">
        <v>7</v>
      </c>
      <c r="W110">
        <v>7</v>
      </c>
    </row>
    <row r="111" spans="1:23" x14ac:dyDescent="0.25">
      <c r="A111">
        <v>110</v>
      </c>
      <c r="B111">
        <v>50</v>
      </c>
      <c r="C111" t="s">
        <v>23</v>
      </c>
      <c r="D111" t="s">
        <v>24</v>
      </c>
      <c r="E111" t="s">
        <v>33</v>
      </c>
      <c r="F111">
        <v>9</v>
      </c>
      <c r="G111" t="s">
        <v>133</v>
      </c>
      <c r="H111" t="s">
        <v>46</v>
      </c>
      <c r="I111" t="s">
        <v>27</v>
      </c>
      <c r="J111">
        <v>3</v>
      </c>
      <c r="K111" t="s">
        <v>53</v>
      </c>
      <c r="L111" t="s">
        <v>35</v>
      </c>
      <c r="M111" s="16">
        <v>416285</v>
      </c>
      <c r="N111" t="s">
        <v>37</v>
      </c>
      <c r="O111" t="s">
        <v>30</v>
      </c>
      <c r="P111">
        <v>15</v>
      </c>
      <c r="Q111">
        <v>8</v>
      </c>
      <c r="R111">
        <v>0</v>
      </c>
      <c r="S111" t="s">
        <v>75</v>
      </c>
      <c r="T111">
        <v>2</v>
      </c>
      <c r="U111">
        <v>4</v>
      </c>
      <c r="V111">
        <v>1</v>
      </c>
      <c r="W111">
        <v>3</v>
      </c>
    </row>
    <row r="112" spans="1:23" x14ac:dyDescent="0.25">
      <c r="A112">
        <v>111</v>
      </c>
      <c r="B112">
        <v>40</v>
      </c>
      <c r="C112" t="s">
        <v>31</v>
      </c>
      <c r="D112" t="s">
        <v>24</v>
      </c>
      <c r="E112" t="s">
        <v>33</v>
      </c>
      <c r="F112">
        <v>8</v>
      </c>
      <c r="G112" t="s">
        <v>133</v>
      </c>
      <c r="H112" t="s">
        <v>46</v>
      </c>
      <c r="I112" t="s">
        <v>27</v>
      </c>
      <c r="J112">
        <v>1</v>
      </c>
      <c r="K112" t="s">
        <v>28</v>
      </c>
      <c r="L112" t="s">
        <v>29</v>
      </c>
      <c r="M112" s="16">
        <v>363239</v>
      </c>
      <c r="N112" t="s">
        <v>51</v>
      </c>
      <c r="O112" t="s">
        <v>30</v>
      </c>
      <c r="P112">
        <v>20</v>
      </c>
      <c r="Q112">
        <v>8</v>
      </c>
      <c r="R112">
        <v>0</v>
      </c>
      <c r="S112" t="s">
        <v>63</v>
      </c>
      <c r="T112">
        <v>2</v>
      </c>
      <c r="U112">
        <v>6</v>
      </c>
      <c r="V112">
        <v>1</v>
      </c>
      <c r="W112">
        <v>0</v>
      </c>
    </row>
    <row r="113" spans="1:23" x14ac:dyDescent="0.25">
      <c r="A113">
        <v>112</v>
      </c>
      <c r="B113">
        <v>31</v>
      </c>
      <c r="C113" t="s">
        <v>23</v>
      </c>
      <c r="D113" t="s">
        <v>24</v>
      </c>
      <c r="E113" t="s">
        <v>33</v>
      </c>
      <c r="F113">
        <v>1</v>
      </c>
      <c r="G113" t="s">
        <v>133</v>
      </c>
      <c r="H113" t="s">
        <v>26</v>
      </c>
      <c r="I113" t="s">
        <v>39</v>
      </c>
      <c r="J113">
        <v>4</v>
      </c>
      <c r="K113" t="s">
        <v>43</v>
      </c>
      <c r="L113" t="s">
        <v>35</v>
      </c>
      <c r="M113" s="16">
        <v>120701</v>
      </c>
      <c r="N113" t="s">
        <v>36</v>
      </c>
      <c r="O113" t="s">
        <v>30</v>
      </c>
      <c r="P113">
        <v>24</v>
      </c>
      <c r="Q113">
        <v>8</v>
      </c>
      <c r="R113">
        <v>0</v>
      </c>
      <c r="S113" t="s">
        <v>44</v>
      </c>
      <c r="T113">
        <v>5</v>
      </c>
      <c r="U113">
        <v>2</v>
      </c>
      <c r="V113">
        <v>2</v>
      </c>
      <c r="W113">
        <v>2</v>
      </c>
    </row>
    <row r="114" spans="1:23" x14ac:dyDescent="0.25">
      <c r="A114">
        <v>113</v>
      </c>
      <c r="B114">
        <v>21</v>
      </c>
      <c r="C114" t="s">
        <v>31</v>
      </c>
      <c r="D114" t="s">
        <v>24</v>
      </c>
      <c r="E114" t="s">
        <v>43</v>
      </c>
      <c r="F114">
        <v>10</v>
      </c>
      <c r="G114" t="s">
        <v>132</v>
      </c>
      <c r="H114" t="s">
        <v>43</v>
      </c>
      <c r="I114" t="s">
        <v>39</v>
      </c>
      <c r="J114">
        <v>1</v>
      </c>
      <c r="K114" t="s">
        <v>53</v>
      </c>
      <c r="L114" t="s">
        <v>35</v>
      </c>
      <c r="M114" s="16">
        <v>226204</v>
      </c>
      <c r="N114" t="s">
        <v>30</v>
      </c>
      <c r="O114" t="s">
        <v>30</v>
      </c>
      <c r="P114">
        <v>12</v>
      </c>
      <c r="Q114">
        <v>8</v>
      </c>
      <c r="R114">
        <v>1</v>
      </c>
      <c r="S114" t="s">
        <v>30</v>
      </c>
      <c r="T114">
        <v>2</v>
      </c>
      <c r="U114">
        <v>1</v>
      </c>
      <c r="V114">
        <v>0</v>
      </c>
      <c r="W114">
        <v>0</v>
      </c>
    </row>
    <row r="115" spans="1:23" x14ac:dyDescent="0.25">
      <c r="A115">
        <v>114</v>
      </c>
      <c r="B115">
        <v>29</v>
      </c>
      <c r="C115" t="s">
        <v>23</v>
      </c>
      <c r="D115" t="s">
        <v>24</v>
      </c>
      <c r="E115" t="s">
        <v>33</v>
      </c>
      <c r="F115">
        <v>1</v>
      </c>
      <c r="G115" t="s">
        <v>133</v>
      </c>
      <c r="H115" t="s">
        <v>26</v>
      </c>
      <c r="I115" t="s">
        <v>27</v>
      </c>
      <c r="J115">
        <v>2</v>
      </c>
      <c r="K115" t="s">
        <v>49</v>
      </c>
      <c r="L115" t="s">
        <v>35</v>
      </c>
      <c r="M115" s="16">
        <v>280681</v>
      </c>
      <c r="N115" t="s">
        <v>48</v>
      </c>
      <c r="O115" t="s">
        <v>30</v>
      </c>
      <c r="P115">
        <v>12</v>
      </c>
      <c r="Q115">
        <v>8</v>
      </c>
      <c r="R115">
        <v>1</v>
      </c>
      <c r="S115" t="s">
        <v>37</v>
      </c>
      <c r="T115">
        <v>6</v>
      </c>
      <c r="U115">
        <v>3</v>
      </c>
      <c r="V115">
        <v>1</v>
      </c>
      <c r="W115">
        <v>2</v>
      </c>
    </row>
    <row r="116" spans="1:23" x14ac:dyDescent="0.25">
      <c r="A116">
        <v>115</v>
      </c>
      <c r="B116">
        <v>35</v>
      </c>
      <c r="C116" t="s">
        <v>23</v>
      </c>
      <c r="D116" t="s">
        <v>24</v>
      </c>
      <c r="E116" t="s">
        <v>33</v>
      </c>
      <c r="F116">
        <v>29</v>
      </c>
      <c r="G116" t="s">
        <v>133</v>
      </c>
      <c r="H116" t="s">
        <v>26</v>
      </c>
      <c r="I116" t="s">
        <v>27</v>
      </c>
      <c r="J116">
        <v>3</v>
      </c>
      <c r="K116" t="s">
        <v>40</v>
      </c>
      <c r="L116" t="s">
        <v>35</v>
      </c>
      <c r="M116" s="16">
        <v>210627</v>
      </c>
      <c r="N116" t="s">
        <v>48</v>
      </c>
      <c r="O116" t="s">
        <v>30</v>
      </c>
      <c r="P116">
        <v>15</v>
      </c>
      <c r="Q116">
        <v>8</v>
      </c>
      <c r="R116">
        <v>0</v>
      </c>
      <c r="S116" t="s">
        <v>52</v>
      </c>
      <c r="T116">
        <v>2</v>
      </c>
      <c r="U116">
        <v>1</v>
      </c>
      <c r="V116">
        <v>0</v>
      </c>
      <c r="W116">
        <v>0</v>
      </c>
    </row>
    <row r="117" spans="1:23" x14ac:dyDescent="0.25">
      <c r="A117">
        <v>116</v>
      </c>
      <c r="B117">
        <v>27</v>
      </c>
      <c r="C117" t="s">
        <v>23</v>
      </c>
      <c r="D117" t="s">
        <v>24</v>
      </c>
      <c r="E117" t="s">
        <v>25</v>
      </c>
      <c r="F117">
        <v>2</v>
      </c>
      <c r="G117" t="s">
        <v>133</v>
      </c>
      <c r="H117" t="s">
        <v>26</v>
      </c>
      <c r="I117" t="s">
        <v>39</v>
      </c>
      <c r="J117">
        <v>1</v>
      </c>
      <c r="K117" t="s">
        <v>40</v>
      </c>
      <c r="L117" t="s">
        <v>54</v>
      </c>
      <c r="M117" s="16">
        <v>99651</v>
      </c>
      <c r="N117" t="s">
        <v>64</v>
      </c>
      <c r="O117" t="s">
        <v>30</v>
      </c>
      <c r="P117">
        <v>12</v>
      </c>
      <c r="Q117">
        <v>8</v>
      </c>
      <c r="R117">
        <v>1</v>
      </c>
      <c r="S117" t="s">
        <v>41</v>
      </c>
      <c r="T117">
        <v>2</v>
      </c>
      <c r="U117">
        <v>5</v>
      </c>
      <c r="V117">
        <v>0</v>
      </c>
      <c r="W117">
        <v>4</v>
      </c>
    </row>
    <row r="118" spans="1:23" x14ac:dyDescent="0.25">
      <c r="A118">
        <v>117</v>
      </c>
      <c r="B118">
        <v>28</v>
      </c>
      <c r="C118" t="s">
        <v>23</v>
      </c>
      <c r="D118" t="s">
        <v>24</v>
      </c>
      <c r="E118" t="s">
        <v>33</v>
      </c>
      <c r="F118">
        <v>2</v>
      </c>
      <c r="G118" t="s">
        <v>132</v>
      </c>
      <c r="H118" t="s">
        <v>46</v>
      </c>
      <c r="I118" t="s">
        <v>39</v>
      </c>
      <c r="J118">
        <v>3</v>
      </c>
      <c r="K118" t="s">
        <v>62</v>
      </c>
      <c r="L118" t="s">
        <v>35</v>
      </c>
      <c r="M118" s="16">
        <v>120322</v>
      </c>
      <c r="N118" t="s">
        <v>30</v>
      </c>
      <c r="O118" t="s">
        <v>30</v>
      </c>
      <c r="P118">
        <v>12</v>
      </c>
      <c r="Q118">
        <v>8</v>
      </c>
      <c r="R118">
        <v>0</v>
      </c>
      <c r="S118" t="s">
        <v>59</v>
      </c>
      <c r="T118">
        <v>2</v>
      </c>
      <c r="U118">
        <v>7</v>
      </c>
      <c r="V118">
        <v>0</v>
      </c>
      <c r="W118">
        <v>7</v>
      </c>
    </row>
    <row r="119" spans="1:23" x14ac:dyDescent="0.25">
      <c r="A119">
        <v>118</v>
      </c>
      <c r="B119">
        <v>49</v>
      </c>
      <c r="C119" t="s">
        <v>23</v>
      </c>
      <c r="D119" t="s">
        <v>24</v>
      </c>
      <c r="E119" t="s">
        <v>25</v>
      </c>
      <c r="F119">
        <v>2</v>
      </c>
      <c r="G119" t="s">
        <v>133</v>
      </c>
      <c r="H119" t="s">
        <v>70</v>
      </c>
      <c r="I119" t="s">
        <v>39</v>
      </c>
      <c r="J119">
        <v>2</v>
      </c>
      <c r="K119" t="s">
        <v>58</v>
      </c>
      <c r="L119" t="s">
        <v>35</v>
      </c>
      <c r="M119" s="16">
        <v>219089</v>
      </c>
      <c r="N119" t="s">
        <v>63</v>
      </c>
      <c r="O119" t="s">
        <v>30</v>
      </c>
      <c r="P119">
        <v>14</v>
      </c>
      <c r="Q119">
        <v>8</v>
      </c>
      <c r="R119">
        <v>1</v>
      </c>
      <c r="S119" t="s">
        <v>77</v>
      </c>
      <c r="T119">
        <v>3</v>
      </c>
      <c r="U119">
        <v>5</v>
      </c>
      <c r="V119">
        <v>0</v>
      </c>
      <c r="W119">
        <v>0</v>
      </c>
    </row>
    <row r="120" spans="1:23" x14ac:dyDescent="0.25">
      <c r="A120">
        <v>119</v>
      </c>
      <c r="B120">
        <v>51</v>
      </c>
      <c r="C120" t="s">
        <v>23</v>
      </c>
      <c r="D120" t="s">
        <v>24</v>
      </c>
      <c r="E120" t="s">
        <v>33</v>
      </c>
      <c r="F120">
        <v>1</v>
      </c>
      <c r="G120" t="s">
        <v>132</v>
      </c>
      <c r="H120" t="s">
        <v>26</v>
      </c>
      <c r="I120" t="s">
        <v>39</v>
      </c>
      <c r="J120">
        <v>1</v>
      </c>
      <c r="K120" t="s">
        <v>40</v>
      </c>
      <c r="L120" t="s">
        <v>29</v>
      </c>
      <c r="M120" s="16">
        <v>172821</v>
      </c>
      <c r="N120" t="s">
        <v>47</v>
      </c>
      <c r="O120" t="s">
        <v>30</v>
      </c>
      <c r="P120">
        <v>22</v>
      </c>
      <c r="Q120">
        <v>8</v>
      </c>
      <c r="R120">
        <v>1</v>
      </c>
      <c r="S120" t="s">
        <v>78</v>
      </c>
      <c r="T120">
        <v>2</v>
      </c>
      <c r="U120">
        <v>7</v>
      </c>
      <c r="V120">
        <v>0</v>
      </c>
      <c r="W120">
        <v>7</v>
      </c>
    </row>
    <row r="121" spans="1:23" x14ac:dyDescent="0.25">
      <c r="A121">
        <v>120</v>
      </c>
      <c r="B121">
        <v>36</v>
      </c>
      <c r="C121" t="s">
        <v>23</v>
      </c>
      <c r="D121" t="s">
        <v>24</v>
      </c>
      <c r="E121" t="s">
        <v>25</v>
      </c>
      <c r="F121">
        <v>15</v>
      </c>
      <c r="G121" t="s">
        <v>132</v>
      </c>
      <c r="H121" t="s">
        <v>26</v>
      </c>
      <c r="I121" t="s">
        <v>39</v>
      </c>
      <c r="J121">
        <v>1</v>
      </c>
      <c r="K121" t="s">
        <v>40</v>
      </c>
      <c r="L121" t="s">
        <v>29</v>
      </c>
      <c r="M121" s="16">
        <v>407486</v>
      </c>
      <c r="N121" t="s">
        <v>47</v>
      </c>
      <c r="O121" t="s">
        <v>30</v>
      </c>
      <c r="P121">
        <v>12</v>
      </c>
      <c r="Q121">
        <v>8</v>
      </c>
      <c r="R121">
        <v>0</v>
      </c>
      <c r="S121" t="s">
        <v>37</v>
      </c>
      <c r="T121">
        <v>1</v>
      </c>
      <c r="U121">
        <v>2</v>
      </c>
      <c r="V121">
        <v>2</v>
      </c>
      <c r="W121">
        <v>2</v>
      </c>
    </row>
    <row r="122" spans="1:23" x14ac:dyDescent="0.25">
      <c r="A122">
        <v>121</v>
      </c>
      <c r="B122">
        <v>34</v>
      </c>
      <c r="C122" t="s">
        <v>31</v>
      </c>
      <c r="D122" t="s">
        <v>42</v>
      </c>
      <c r="E122" t="s">
        <v>33</v>
      </c>
      <c r="F122">
        <v>7</v>
      </c>
      <c r="G122" t="s">
        <v>133</v>
      </c>
      <c r="H122" t="s">
        <v>26</v>
      </c>
      <c r="I122" t="s">
        <v>39</v>
      </c>
      <c r="J122">
        <v>1</v>
      </c>
      <c r="K122" t="s">
        <v>61</v>
      </c>
      <c r="L122" t="s">
        <v>35</v>
      </c>
      <c r="M122" s="16">
        <v>236476</v>
      </c>
      <c r="N122" t="s">
        <v>63</v>
      </c>
      <c r="O122" t="s">
        <v>30</v>
      </c>
      <c r="P122">
        <v>25</v>
      </c>
      <c r="Q122">
        <v>8</v>
      </c>
      <c r="R122">
        <v>1</v>
      </c>
      <c r="S122" t="s">
        <v>48</v>
      </c>
      <c r="T122">
        <v>3</v>
      </c>
      <c r="U122">
        <v>5</v>
      </c>
      <c r="V122">
        <v>0</v>
      </c>
      <c r="W122">
        <v>4</v>
      </c>
    </row>
    <row r="123" spans="1:23" x14ac:dyDescent="0.25">
      <c r="A123">
        <v>122</v>
      </c>
      <c r="B123">
        <v>55</v>
      </c>
      <c r="C123" t="s">
        <v>23</v>
      </c>
      <c r="D123" t="s">
        <v>24</v>
      </c>
      <c r="E123" t="s">
        <v>25</v>
      </c>
      <c r="F123">
        <v>26</v>
      </c>
      <c r="G123" t="s">
        <v>133</v>
      </c>
      <c r="H123" t="s">
        <v>66</v>
      </c>
      <c r="I123" t="s">
        <v>39</v>
      </c>
      <c r="J123">
        <v>1</v>
      </c>
      <c r="K123" t="s">
        <v>53</v>
      </c>
      <c r="L123" t="s">
        <v>35</v>
      </c>
      <c r="M123" s="16">
        <v>439861</v>
      </c>
      <c r="N123" t="s">
        <v>51</v>
      </c>
      <c r="O123" t="s">
        <v>30</v>
      </c>
      <c r="P123">
        <v>13</v>
      </c>
      <c r="Q123">
        <v>8</v>
      </c>
      <c r="R123">
        <v>0</v>
      </c>
      <c r="S123" t="s">
        <v>79</v>
      </c>
      <c r="T123">
        <v>3</v>
      </c>
      <c r="U123">
        <v>5</v>
      </c>
      <c r="V123">
        <v>1</v>
      </c>
      <c r="W123">
        <v>2</v>
      </c>
    </row>
    <row r="124" spans="1:23" x14ac:dyDescent="0.25">
      <c r="A124">
        <v>123</v>
      </c>
      <c r="B124">
        <v>24</v>
      </c>
      <c r="C124" t="s">
        <v>23</v>
      </c>
      <c r="D124" t="s">
        <v>24</v>
      </c>
      <c r="E124" t="s">
        <v>33</v>
      </c>
      <c r="F124">
        <v>1</v>
      </c>
      <c r="G124" t="s">
        <v>133</v>
      </c>
      <c r="H124" t="s">
        <v>26</v>
      </c>
      <c r="I124" t="s">
        <v>27</v>
      </c>
      <c r="J124">
        <v>5</v>
      </c>
      <c r="K124" t="s">
        <v>62</v>
      </c>
      <c r="L124" t="s">
        <v>54</v>
      </c>
      <c r="M124" s="16">
        <v>121964</v>
      </c>
      <c r="N124" t="s">
        <v>30</v>
      </c>
      <c r="O124" t="s">
        <v>30</v>
      </c>
      <c r="P124">
        <v>18</v>
      </c>
      <c r="Q124">
        <v>8</v>
      </c>
      <c r="R124">
        <v>3</v>
      </c>
      <c r="S124" t="s">
        <v>41</v>
      </c>
      <c r="T124">
        <v>4</v>
      </c>
      <c r="U124">
        <v>5</v>
      </c>
      <c r="V124">
        <v>0</v>
      </c>
      <c r="W124">
        <v>3</v>
      </c>
    </row>
    <row r="125" spans="1:23" x14ac:dyDescent="0.25">
      <c r="A125">
        <v>124</v>
      </c>
      <c r="B125">
        <v>30</v>
      </c>
      <c r="C125" t="s">
        <v>23</v>
      </c>
      <c r="D125" t="s">
        <v>24</v>
      </c>
      <c r="E125" t="s">
        <v>33</v>
      </c>
      <c r="F125">
        <v>3</v>
      </c>
      <c r="G125" t="s">
        <v>133</v>
      </c>
      <c r="H125" t="s">
        <v>26</v>
      </c>
      <c r="I125" t="s">
        <v>27</v>
      </c>
      <c r="J125">
        <v>2</v>
      </c>
      <c r="K125" t="s">
        <v>62</v>
      </c>
      <c r="L125" t="s">
        <v>29</v>
      </c>
      <c r="M125" s="16">
        <v>251253</v>
      </c>
      <c r="N125" t="s">
        <v>30</v>
      </c>
      <c r="O125" t="s">
        <v>30</v>
      </c>
      <c r="P125">
        <v>13</v>
      </c>
      <c r="Q125">
        <v>8</v>
      </c>
      <c r="R125">
        <v>0</v>
      </c>
      <c r="S125" t="s">
        <v>30</v>
      </c>
      <c r="T125">
        <v>3</v>
      </c>
      <c r="U125">
        <v>1</v>
      </c>
      <c r="V125">
        <v>0</v>
      </c>
      <c r="W125">
        <v>0</v>
      </c>
    </row>
    <row r="126" spans="1:23" x14ac:dyDescent="0.25">
      <c r="A126">
        <v>125</v>
      </c>
      <c r="B126">
        <v>26</v>
      </c>
      <c r="C126" t="s">
        <v>31</v>
      </c>
      <c r="D126" t="s">
        <v>32</v>
      </c>
      <c r="E126" t="s">
        <v>25</v>
      </c>
      <c r="F126">
        <v>14</v>
      </c>
      <c r="G126" t="s">
        <v>133</v>
      </c>
      <c r="H126" t="s">
        <v>26</v>
      </c>
      <c r="I126" t="s">
        <v>39</v>
      </c>
      <c r="J126">
        <v>2</v>
      </c>
      <c r="K126" t="s">
        <v>62</v>
      </c>
      <c r="L126" t="s">
        <v>35</v>
      </c>
      <c r="M126" s="16">
        <v>316171</v>
      </c>
      <c r="N126" t="s">
        <v>36</v>
      </c>
      <c r="O126" t="s">
        <v>30</v>
      </c>
      <c r="P126">
        <v>18</v>
      </c>
      <c r="Q126">
        <v>8</v>
      </c>
      <c r="R126">
        <v>3</v>
      </c>
      <c r="S126" t="s">
        <v>59</v>
      </c>
      <c r="T126">
        <v>3</v>
      </c>
      <c r="U126">
        <v>6</v>
      </c>
      <c r="V126">
        <v>0</v>
      </c>
      <c r="W126">
        <v>4</v>
      </c>
    </row>
    <row r="127" spans="1:23" x14ac:dyDescent="0.25">
      <c r="A127">
        <v>126</v>
      </c>
      <c r="B127">
        <v>22</v>
      </c>
      <c r="C127" t="s">
        <v>23</v>
      </c>
      <c r="D127" t="s">
        <v>24</v>
      </c>
      <c r="E127" t="s">
        <v>33</v>
      </c>
      <c r="F127">
        <v>16</v>
      </c>
      <c r="G127" t="s">
        <v>135</v>
      </c>
      <c r="H127" t="s">
        <v>38</v>
      </c>
      <c r="I127" t="s">
        <v>39</v>
      </c>
      <c r="J127">
        <v>1</v>
      </c>
      <c r="K127" t="s">
        <v>34</v>
      </c>
      <c r="L127" t="s">
        <v>29</v>
      </c>
      <c r="M127" s="16">
        <v>125922</v>
      </c>
      <c r="N127" t="s">
        <v>30</v>
      </c>
      <c r="O127" t="s">
        <v>30</v>
      </c>
      <c r="P127">
        <v>19</v>
      </c>
      <c r="Q127">
        <v>8</v>
      </c>
      <c r="R127">
        <v>2</v>
      </c>
      <c r="S127" t="s">
        <v>51</v>
      </c>
      <c r="T127">
        <v>3</v>
      </c>
      <c r="U127">
        <v>2</v>
      </c>
      <c r="V127">
        <v>1</v>
      </c>
      <c r="W127">
        <v>2</v>
      </c>
    </row>
    <row r="128" spans="1:23" x14ac:dyDescent="0.25">
      <c r="A128">
        <v>127</v>
      </c>
      <c r="B128">
        <v>36</v>
      </c>
      <c r="C128" t="s">
        <v>23</v>
      </c>
      <c r="D128" t="s">
        <v>24</v>
      </c>
      <c r="E128" t="s">
        <v>33</v>
      </c>
      <c r="F128">
        <v>1</v>
      </c>
      <c r="G128" t="s">
        <v>133</v>
      </c>
      <c r="H128" t="s">
        <v>46</v>
      </c>
      <c r="I128" t="s">
        <v>27</v>
      </c>
      <c r="J128">
        <v>5</v>
      </c>
      <c r="K128" t="s">
        <v>28</v>
      </c>
      <c r="L128" t="s">
        <v>29</v>
      </c>
      <c r="M128" s="16">
        <v>826676</v>
      </c>
      <c r="N128" t="s">
        <v>30</v>
      </c>
      <c r="O128" t="s">
        <v>30</v>
      </c>
      <c r="P128">
        <v>12</v>
      </c>
      <c r="Q128">
        <v>8</v>
      </c>
      <c r="R128">
        <v>1</v>
      </c>
      <c r="S128" t="s">
        <v>52</v>
      </c>
      <c r="T128">
        <v>3</v>
      </c>
      <c r="U128">
        <v>10</v>
      </c>
      <c r="V128">
        <v>9</v>
      </c>
      <c r="W128">
        <v>0</v>
      </c>
    </row>
    <row r="129" spans="1:23" x14ac:dyDescent="0.25">
      <c r="A129">
        <v>128</v>
      </c>
      <c r="B129">
        <v>30</v>
      </c>
      <c r="C129" t="s">
        <v>31</v>
      </c>
      <c r="D129" t="s">
        <v>32</v>
      </c>
      <c r="E129" t="s">
        <v>25</v>
      </c>
      <c r="F129">
        <v>3</v>
      </c>
      <c r="G129" t="s">
        <v>132</v>
      </c>
      <c r="H129" t="s">
        <v>66</v>
      </c>
      <c r="I129" t="s">
        <v>39</v>
      </c>
      <c r="J129">
        <v>3</v>
      </c>
      <c r="K129" t="s">
        <v>34</v>
      </c>
      <c r="L129" t="s">
        <v>35</v>
      </c>
      <c r="M129" s="16">
        <v>47531</v>
      </c>
      <c r="N129" t="s">
        <v>48</v>
      </c>
      <c r="O129" t="s">
        <v>30</v>
      </c>
      <c r="P129">
        <v>19</v>
      </c>
      <c r="Q129">
        <v>8</v>
      </c>
      <c r="R129">
        <v>0</v>
      </c>
      <c r="S129" t="s">
        <v>44</v>
      </c>
      <c r="T129">
        <v>2</v>
      </c>
      <c r="U129">
        <v>1</v>
      </c>
      <c r="V129">
        <v>0</v>
      </c>
      <c r="W129">
        <v>0</v>
      </c>
    </row>
    <row r="130" spans="1:23" x14ac:dyDescent="0.25">
      <c r="A130">
        <v>129</v>
      </c>
      <c r="B130">
        <v>37</v>
      </c>
      <c r="C130" t="s">
        <v>23</v>
      </c>
      <c r="D130" t="s">
        <v>24</v>
      </c>
      <c r="E130" t="s">
        <v>33</v>
      </c>
      <c r="F130">
        <v>10</v>
      </c>
      <c r="G130" t="s">
        <v>131</v>
      </c>
      <c r="H130" t="s">
        <v>70</v>
      </c>
      <c r="I130" t="s">
        <v>39</v>
      </c>
      <c r="J130">
        <v>1</v>
      </c>
      <c r="K130" t="s">
        <v>40</v>
      </c>
      <c r="L130" t="s">
        <v>54</v>
      </c>
      <c r="M130" s="16">
        <v>561657</v>
      </c>
      <c r="N130" t="s">
        <v>30</v>
      </c>
      <c r="O130" t="s">
        <v>30</v>
      </c>
      <c r="P130">
        <v>14</v>
      </c>
      <c r="Q130">
        <v>8</v>
      </c>
      <c r="R130">
        <v>1</v>
      </c>
      <c r="S130" t="s">
        <v>78</v>
      </c>
      <c r="T130">
        <v>3</v>
      </c>
      <c r="U130">
        <v>18</v>
      </c>
      <c r="V130">
        <v>12</v>
      </c>
      <c r="W130">
        <v>17</v>
      </c>
    </row>
    <row r="131" spans="1:23" x14ac:dyDescent="0.25">
      <c r="A131">
        <v>130</v>
      </c>
      <c r="B131">
        <v>40</v>
      </c>
      <c r="C131" t="s">
        <v>23</v>
      </c>
      <c r="D131" t="s">
        <v>24</v>
      </c>
      <c r="E131" t="s">
        <v>33</v>
      </c>
      <c r="F131">
        <v>6</v>
      </c>
      <c r="G131" t="s">
        <v>132</v>
      </c>
      <c r="H131" t="s">
        <v>46</v>
      </c>
      <c r="I131" t="s">
        <v>39</v>
      </c>
      <c r="J131">
        <v>3</v>
      </c>
      <c r="K131" t="s">
        <v>34</v>
      </c>
      <c r="L131" t="s">
        <v>54</v>
      </c>
      <c r="M131" s="16">
        <v>182378</v>
      </c>
      <c r="N131" t="s">
        <v>59</v>
      </c>
      <c r="O131" t="s">
        <v>30</v>
      </c>
      <c r="P131">
        <v>14</v>
      </c>
      <c r="Q131">
        <v>8</v>
      </c>
      <c r="R131">
        <v>2</v>
      </c>
      <c r="S131" t="s">
        <v>63</v>
      </c>
      <c r="T131">
        <v>3</v>
      </c>
      <c r="U131">
        <v>5</v>
      </c>
      <c r="V131">
        <v>1</v>
      </c>
      <c r="W131">
        <v>3</v>
      </c>
    </row>
    <row r="132" spans="1:23" x14ac:dyDescent="0.25">
      <c r="A132">
        <v>131</v>
      </c>
      <c r="B132">
        <v>42</v>
      </c>
      <c r="C132" t="s">
        <v>23</v>
      </c>
      <c r="D132" t="s">
        <v>24</v>
      </c>
      <c r="E132" t="s">
        <v>33</v>
      </c>
      <c r="F132">
        <v>2</v>
      </c>
      <c r="G132" t="s">
        <v>133</v>
      </c>
      <c r="H132" t="s">
        <v>46</v>
      </c>
      <c r="I132" t="s">
        <v>27</v>
      </c>
      <c r="J132">
        <v>4</v>
      </c>
      <c r="K132" t="s">
        <v>62</v>
      </c>
      <c r="L132" t="s">
        <v>54</v>
      </c>
      <c r="M132" s="16">
        <v>464406</v>
      </c>
      <c r="N132" t="s">
        <v>44</v>
      </c>
      <c r="O132" t="s">
        <v>30</v>
      </c>
      <c r="P132">
        <v>12</v>
      </c>
      <c r="Q132">
        <v>8</v>
      </c>
      <c r="R132">
        <v>1</v>
      </c>
      <c r="S132" t="s">
        <v>63</v>
      </c>
      <c r="T132">
        <v>2</v>
      </c>
      <c r="U132">
        <v>5</v>
      </c>
      <c r="V132">
        <v>1</v>
      </c>
      <c r="W132">
        <v>2</v>
      </c>
    </row>
    <row r="133" spans="1:23" x14ac:dyDescent="0.25">
      <c r="A133">
        <v>132</v>
      </c>
      <c r="B133">
        <v>37</v>
      </c>
      <c r="C133" t="s">
        <v>23</v>
      </c>
      <c r="D133" t="s">
        <v>24</v>
      </c>
      <c r="E133" t="s">
        <v>25</v>
      </c>
      <c r="F133">
        <v>9</v>
      </c>
      <c r="G133" t="s">
        <v>131</v>
      </c>
      <c r="H133" t="s">
        <v>66</v>
      </c>
      <c r="I133" t="s">
        <v>39</v>
      </c>
      <c r="J133">
        <v>3</v>
      </c>
      <c r="K133" t="s">
        <v>40</v>
      </c>
      <c r="L133" t="s">
        <v>35</v>
      </c>
      <c r="M133" s="16">
        <v>186924</v>
      </c>
      <c r="N133" t="s">
        <v>51</v>
      </c>
      <c r="O133" t="s">
        <v>30</v>
      </c>
      <c r="P133">
        <v>11</v>
      </c>
      <c r="Q133">
        <v>8</v>
      </c>
      <c r="R133">
        <v>1</v>
      </c>
      <c r="S133" t="s">
        <v>78</v>
      </c>
      <c r="T133">
        <v>3</v>
      </c>
      <c r="U133">
        <v>1</v>
      </c>
      <c r="V133">
        <v>0</v>
      </c>
      <c r="W133">
        <v>1</v>
      </c>
    </row>
    <row r="134" spans="1:23" x14ac:dyDescent="0.25">
      <c r="A134">
        <v>133</v>
      </c>
      <c r="B134">
        <v>43</v>
      </c>
      <c r="C134" t="s">
        <v>23</v>
      </c>
      <c r="D134" t="s">
        <v>24</v>
      </c>
      <c r="E134" t="s">
        <v>25</v>
      </c>
      <c r="F134">
        <v>10</v>
      </c>
      <c r="G134" t="s">
        <v>132</v>
      </c>
      <c r="H134" t="s">
        <v>26</v>
      </c>
      <c r="I134" t="s">
        <v>27</v>
      </c>
      <c r="J134">
        <v>1</v>
      </c>
      <c r="K134" t="s">
        <v>40</v>
      </c>
      <c r="L134" t="s">
        <v>54</v>
      </c>
      <c r="M134" s="16">
        <v>194376</v>
      </c>
      <c r="N134" t="s">
        <v>30</v>
      </c>
      <c r="O134" t="s">
        <v>30</v>
      </c>
      <c r="P134">
        <v>11</v>
      </c>
      <c r="Q134">
        <v>8</v>
      </c>
      <c r="R134">
        <v>0</v>
      </c>
      <c r="S134" t="s">
        <v>74</v>
      </c>
      <c r="T134">
        <v>2</v>
      </c>
      <c r="U134">
        <v>25</v>
      </c>
      <c r="V134">
        <v>3</v>
      </c>
      <c r="W134">
        <v>9</v>
      </c>
    </row>
    <row r="135" spans="1:23" x14ac:dyDescent="0.25">
      <c r="A135">
        <v>134</v>
      </c>
      <c r="B135">
        <v>40</v>
      </c>
      <c r="C135" t="s">
        <v>23</v>
      </c>
      <c r="D135" t="s">
        <v>24</v>
      </c>
      <c r="E135" t="s">
        <v>25</v>
      </c>
      <c r="F135">
        <v>6</v>
      </c>
      <c r="G135" t="s">
        <v>132</v>
      </c>
      <c r="H135" t="s">
        <v>26</v>
      </c>
      <c r="I135" t="s">
        <v>27</v>
      </c>
      <c r="J135">
        <v>1</v>
      </c>
      <c r="K135" t="s">
        <v>53</v>
      </c>
      <c r="L135" t="s">
        <v>29</v>
      </c>
      <c r="M135" s="16">
        <v>111439</v>
      </c>
      <c r="N135" t="s">
        <v>37</v>
      </c>
      <c r="O135" t="s">
        <v>30</v>
      </c>
      <c r="P135">
        <v>13</v>
      </c>
      <c r="Q135">
        <v>8</v>
      </c>
      <c r="R135">
        <v>0</v>
      </c>
      <c r="S135" t="s">
        <v>75</v>
      </c>
      <c r="T135">
        <v>2</v>
      </c>
      <c r="U135">
        <v>1</v>
      </c>
      <c r="V135">
        <v>0</v>
      </c>
      <c r="W135">
        <v>0</v>
      </c>
    </row>
    <row r="136" spans="1:23" x14ac:dyDescent="0.25">
      <c r="A136">
        <v>135</v>
      </c>
      <c r="B136">
        <v>54</v>
      </c>
      <c r="C136" t="s">
        <v>23</v>
      </c>
      <c r="D136" t="s">
        <v>24</v>
      </c>
      <c r="E136" t="s">
        <v>43</v>
      </c>
      <c r="F136">
        <v>9</v>
      </c>
      <c r="G136" t="s">
        <v>133</v>
      </c>
      <c r="H136" t="s">
        <v>26</v>
      </c>
      <c r="I136" t="s">
        <v>27</v>
      </c>
      <c r="J136">
        <v>2</v>
      </c>
      <c r="K136" t="s">
        <v>58</v>
      </c>
      <c r="L136" t="s">
        <v>29</v>
      </c>
      <c r="M136" s="16">
        <v>266199</v>
      </c>
      <c r="N136" t="s">
        <v>47</v>
      </c>
      <c r="O136" t="s">
        <v>30</v>
      </c>
      <c r="P136">
        <v>23</v>
      </c>
      <c r="Q136">
        <v>8</v>
      </c>
      <c r="R136">
        <v>1</v>
      </c>
      <c r="S136" t="s">
        <v>73</v>
      </c>
      <c r="T136">
        <v>2</v>
      </c>
      <c r="U136">
        <v>4</v>
      </c>
      <c r="V136">
        <v>1</v>
      </c>
      <c r="W136">
        <v>2</v>
      </c>
    </row>
    <row r="137" spans="1:23" x14ac:dyDescent="0.25">
      <c r="A137">
        <v>136</v>
      </c>
      <c r="B137">
        <v>34</v>
      </c>
      <c r="C137" t="s">
        <v>23</v>
      </c>
      <c r="D137" t="s">
        <v>42</v>
      </c>
      <c r="E137" t="s">
        <v>33</v>
      </c>
      <c r="F137">
        <v>28</v>
      </c>
      <c r="G137" t="s">
        <v>133</v>
      </c>
      <c r="H137" t="s">
        <v>46</v>
      </c>
      <c r="I137" t="s">
        <v>39</v>
      </c>
      <c r="J137">
        <v>1</v>
      </c>
      <c r="K137" t="s">
        <v>53</v>
      </c>
      <c r="L137" t="s">
        <v>29</v>
      </c>
      <c r="M137" s="16">
        <v>239002</v>
      </c>
      <c r="N137" t="s">
        <v>48</v>
      </c>
      <c r="O137" t="s">
        <v>30</v>
      </c>
      <c r="P137">
        <v>20</v>
      </c>
      <c r="Q137">
        <v>8</v>
      </c>
      <c r="R137">
        <v>1</v>
      </c>
      <c r="S137" t="s">
        <v>37</v>
      </c>
      <c r="T137">
        <v>3</v>
      </c>
      <c r="U137">
        <v>3</v>
      </c>
      <c r="V137">
        <v>1</v>
      </c>
      <c r="W137">
        <v>2</v>
      </c>
    </row>
    <row r="138" spans="1:23" x14ac:dyDescent="0.25">
      <c r="A138">
        <v>137</v>
      </c>
      <c r="B138">
        <v>31</v>
      </c>
      <c r="C138" t="s">
        <v>23</v>
      </c>
      <c r="D138" t="s">
        <v>24</v>
      </c>
      <c r="E138" t="s">
        <v>33</v>
      </c>
      <c r="F138">
        <v>10</v>
      </c>
      <c r="G138" t="s">
        <v>134</v>
      </c>
      <c r="H138" t="s">
        <v>26</v>
      </c>
      <c r="I138" t="s">
        <v>39</v>
      </c>
      <c r="J138">
        <v>3</v>
      </c>
      <c r="K138" t="s">
        <v>40</v>
      </c>
      <c r="L138" t="s">
        <v>29</v>
      </c>
      <c r="M138" s="16">
        <v>92073</v>
      </c>
      <c r="N138" t="s">
        <v>30</v>
      </c>
      <c r="O138" t="s">
        <v>30</v>
      </c>
      <c r="P138">
        <v>15</v>
      </c>
      <c r="Q138">
        <v>8</v>
      </c>
      <c r="R138">
        <v>1</v>
      </c>
      <c r="S138" t="s">
        <v>45</v>
      </c>
      <c r="T138">
        <v>2</v>
      </c>
      <c r="U138">
        <v>13</v>
      </c>
      <c r="V138">
        <v>3</v>
      </c>
      <c r="W138">
        <v>12</v>
      </c>
    </row>
    <row r="139" spans="1:23" x14ac:dyDescent="0.25">
      <c r="A139">
        <v>138</v>
      </c>
      <c r="B139">
        <v>43</v>
      </c>
      <c r="C139" t="s">
        <v>23</v>
      </c>
      <c r="D139" t="s">
        <v>32</v>
      </c>
      <c r="E139" t="s">
        <v>25</v>
      </c>
      <c r="F139">
        <v>14</v>
      </c>
      <c r="G139" t="s">
        <v>133</v>
      </c>
      <c r="H139" t="s">
        <v>26</v>
      </c>
      <c r="I139" t="s">
        <v>27</v>
      </c>
      <c r="J139">
        <v>1</v>
      </c>
      <c r="K139" t="s">
        <v>58</v>
      </c>
      <c r="L139" t="s">
        <v>29</v>
      </c>
      <c r="M139" s="16">
        <v>157791</v>
      </c>
      <c r="N139" t="s">
        <v>59</v>
      </c>
      <c r="O139" t="s">
        <v>30</v>
      </c>
      <c r="P139">
        <v>14</v>
      </c>
      <c r="Q139">
        <v>8</v>
      </c>
      <c r="R139">
        <v>2</v>
      </c>
      <c r="S139" t="s">
        <v>64</v>
      </c>
      <c r="T139">
        <v>3</v>
      </c>
      <c r="U139">
        <v>3</v>
      </c>
      <c r="V139">
        <v>1</v>
      </c>
      <c r="W139">
        <v>2</v>
      </c>
    </row>
    <row r="140" spans="1:23" x14ac:dyDescent="0.25">
      <c r="A140">
        <v>139</v>
      </c>
      <c r="B140">
        <v>43</v>
      </c>
      <c r="C140" t="s">
        <v>23</v>
      </c>
      <c r="D140" t="s">
        <v>24</v>
      </c>
      <c r="E140" t="s">
        <v>25</v>
      </c>
      <c r="F140">
        <v>27</v>
      </c>
      <c r="G140" t="s">
        <v>134</v>
      </c>
      <c r="H140" t="s">
        <v>26</v>
      </c>
      <c r="I140" t="s">
        <v>39</v>
      </c>
      <c r="J140">
        <v>2</v>
      </c>
      <c r="K140" t="s">
        <v>61</v>
      </c>
      <c r="L140" t="s">
        <v>54</v>
      </c>
      <c r="M140" s="16">
        <v>167432</v>
      </c>
      <c r="N140" t="s">
        <v>47</v>
      </c>
      <c r="O140" t="s">
        <v>30</v>
      </c>
      <c r="P140">
        <v>18</v>
      </c>
      <c r="Q140">
        <v>8</v>
      </c>
      <c r="R140">
        <v>1</v>
      </c>
      <c r="S140" t="s">
        <v>63</v>
      </c>
      <c r="T140">
        <v>3</v>
      </c>
      <c r="U140">
        <v>5</v>
      </c>
      <c r="V140">
        <v>0</v>
      </c>
      <c r="W140">
        <v>2</v>
      </c>
    </row>
    <row r="141" spans="1:23" x14ac:dyDescent="0.25">
      <c r="A141">
        <v>140</v>
      </c>
      <c r="B141">
        <v>25</v>
      </c>
      <c r="C141" t="s">
        <v>23</v>
      </c>
      <c r="D141" t="s">
        <v>24</v>
      </c>
      <c r="E141" t="s">
        <v>43</v>
      </c>
      <c r="F141">
        <v>7</v>
      </c>
      <c r="G141" t="s">
        <v>132</v>
      </c>
      <c r="H141" t="s">
        <v>43</v>
      </c>
      <c r="I141" t="s">
        <v>39</v>
      </c>
      <c r="J141">
        <v>1</v>
      </c>
      <c r="K141" t="s">
        <v>58</v>
      </c>
      <c r="L141" t="s">
        <v>35</v>
      </c>
      <c r="M141" s="16">
        <v>363450</v>
      </c>
      <c r="N141" t="s">
        <v>30</v>
      </c>
      <c r="O141" t="s">
        <v>30</v>
      </c>
      <c r="P141">
        <v>19</v>
      </c>
      <c r="Q141">
        <v>8</v>
      </c>
      <c r="R141">
        <v>1</v>
      </c>
      <c r="S141" t="s">
        <v>41</v>
      </c>
      <c r="T141">
        <v>2</v>
      </c>
      <c r="U141">
        <v>5</v>
      </c>
      <c r="V141">
        <v>1</v>
      </c>
      <c r="W141">
        <v>3</v>
      </c>
    </row>
    <row r="142" spans="1:23" x14ac:dyDescent="0.25">
      <c r="A142">
        <v>141</v>
      </c>
      <c r="B142">
        <v>37</v>
      </c>
      <c r="C142" t="s">
        <v>23</v>
      </c>
      <c r="D142" t="s">
        <v>42</v>
      </c>
      <c r="E142" t="s">
        <v>33</v>
      </c>
      <c r="F142">
        <v>1</v>
      </c>
      <c r="G142" t="s">
        <v>133</v>
      </c>
      <c r="H142" t="s">
        <v>46</v>
      </c>
      <c r="I142" t="s">
        <v>39</v>
      </c>
      <c r="J142">
        <v>3</v>
      </c>
      <c r="K142" t="s">
        <v>53</v>
      </c>
      <c r="L142" t="s">
        <v>29</v>
      </c>
      <c r="M142" s="16">
        <v>84537</v>
      </c>
      <c r="N142" t="s">
        <v>44</v>
      </c>
      <c r="O142" t="s">
        <v>30</v>
      </c>
      <c r="P142">
        <v>22</v>
      </c>
      <c r="Q142">
        <v>8</v>
      </c>
      <c r="R142">
        <v>0</v>
      </c>
      <c r="S142" t="s">
        <v>60</v>
      </c>
      <c r="T142">
        <v>5</v>
      </c>
      <c r="U142">
        <v>13</v>
      </c>
      <c r="V142">
        <v>10</v>
      </c>
      <c r="W142">
        <v>7</v>
      </c>
    </row>
    <row r="143" spans="1:23" x14ac:dyDescent="0.25">
      <c r="A143">
        <v>142</v>
      </c>
      <c r="B143">
        <v>31</v>
      </c>
      <c r="C143" t="s">
        <v>23</v>
      </c>
      <c r="D143" t="s">
        <v>24</v>
      </c>
      <c r="E143" t="s">
        <v>33</v>
      </c>
      <c r="F143">
        <v>24</v>
      </c>
      <c r="G143" t="s">
        <v>131</v>
      </c>
      <c r="H143" t="s">
        <v>46</v>
      </c>
      <c r="I143" t="s">
        <v>39</v>
      </c>
      <c r="J143">
        <v>3</v>
      </c>
      <c r="K143" t="s">
        <v>53</v>
      </c>
      <c r="L143" t="s">
        <v>29</v>
      </c>
      <c r="M143" s="16">
        <v>186924</v>
      </c>
      <c r="N143" t="s">
        <v>30</v>
      </c>
      <c r="O143" t="s">
        <v>30</v>
      </c>
      <c r="P143">
        <v>13</v>
      </c>
      <c r="Q143">
        <v>8</v>
      </c>
      <c r="R143">
        <v>1</v>
      </c>
      <c r="S143" t="s">
        <v>47</v>
      </c>
      <c r="T143">
        <v>2</v>
      </c>
      <c r="U143">
        <v>4</v>
      </c>
      <c r="V143">
        <v>3</v>
      </c>
      <c r="W143">
        <v>2</v>
      </c>
    </row>
    <row r="144" spans="1:23" x14ac:dyDescent="0.25">
      <c r="A144">
        <v>143</v>
      </c>
      <c r="B144">
        <v>39</v>
      </c>
      <c r="C144" t="s">
        <v>23</v>
      </c>
      <c r="D144" t="s">
        <v>32</v>
      </c>
      <c r="E144" t="s">
        <v>33</v>
      </c>
      <c r="F144">
        <v>26</v>
      </c>
      <c r="G144" t="s">
        <v>134</v>
      </c>
      <c r="H144" t="s">
        <v>70</v>
      </c>
      <c r="I144" t="s">
        <v>27</v>
      </c>
      <c r="J144">
        <v>1</v>
      </c>
      <c r="K144" t="s">
        <v>40</v>
      </c>
      <c r="L144" t="s">
        <v>54</v>
      </c>
      <c r="M144" s="16">
        <v>129121</v>
      </c>
      <c r="N144" t="s">
        <v>30</v>
      </c>
      <c r="O144" t="s">
        <v>30</v>
      </c>
      <c r="P144">
        <v>20</v>
      </c>
      <c r="Q144">
        <v>8</v>
      </c>
      <c r="R144">
        <v>1</v>
      </c>
      <c r="S144" t="s">
        <v>55</v>
      </c>
      <c r="T144">
        <v>5</v>
      </c>
      <c r="U144">
        <v>21</v>
      </c>
      <c r="V144">
        <v>1</v>
      </c>
      <c r="W144">
        <v>6</v>
      </c>
    </row>
    <row r="145" spans="1:23" x14ac:dyDescent="0.25">
      <c r="A145">
        <v>144</v>
      </c>
      <c r="B145">
        <v>56</v>
      </c>
      <c r="C145" t="s">
        <v>23</v>
      </c>
      <c r="D145" t="s">
        <v>32</v>
      </c>
      <c r="E145" t="s">
        <v>33</v>
      </c>
      <c r="F145">
        <v>20</v>
      </c>
      <c r="G145" t="s">
        <v>134</v>
      </c>
      <c r="H145" t="s">
        <v>26</v>
      </c>
      <c r="I145" t="s">
        <v>27</v>
      </c>
      <c r="J145">
        <v>3</v>
      </c>
      <c r="K145" t="s">
        <v>40</v>
      </c>
      <c r="L145" t="s">
        <v>29</v>
      </c>
      <c r="M145" s="16">
        <v>224015</v>
      </c>
      <c r="N145" t="s">
        <v>48</v>
      </c>
      <c r="O145" t="s">
        <v>30</v>
      </c>
      <c r="P145">
        <v>14</v>
      </c>
      <c r="Q145">
        <v>8</v>
      </c>
      <c r="R145">
        <v>0</v>
      </c>
      <c r="S145" t="s">
        <v>80</v>
      </c>
      <c r="T145">
        <v>1</v>
      </c>
      <c r="U145">
        <v>7</v>
      </c>
      <c r="V145">
        <v>7</v>
      </c>
      <c r="W145">
        <v>7</v>
      </c>
    </row>
    <row r="146" spans="1:23" x14ac:dyDescent="0.25">
      <c r="A146">
        <v>145</v>
      </c>
      <c r="B146">
        <v>30</v>
      </c>
      <c r="C146" t="s">
        <v>23</v>
      </c>
      <c r="D146" t="s">
        <v>24</v>
      </c>
      <c r="E146" t="s">
        <v>25</v>
      </c>
      <c r="F146">
        <v>5</v>
      </c>
      <c r="G146" t="s">
        <v>134</v>
      </c>
      <c r="H146" t="s">
        <v>46</v>
      </c>
      <c r="I146" t="s">
        <v>27</v>
      </c>
      <c r="J146">
        <v>2</v>
      </c>
      <c r="K146" t="s">
        <v>58</v>
      </c>
      <c r="L146" t="s">
        <v>35</v>
      </c>
      <c r="M146" s="16">
        <v>227761</v>
      </c>
      <c r="N146" t="s">
        <v>36</v>
      </c>
      <c r="O146" t="s">
        <v>30</v>
      </c>
      <c r="P146">
        <v>17</v>
      </c>
      <c r="Q146">
        <v>8</v>
      </c>
      <c r="R146">
        <v>1</v>
      </c>
      <c r="S146" t="s">
        <v>37</v>
      </c>
      <c r="T146">
        <v>2</v>
      </c>
      <c r="U146">
        <v>5</v>
      </c>
      <c r="V146">
        <v>4</v>
      </c>
      <c r="W146">
        <v>4</v>
      </c>
    </row>
    <row r="147" spans="1:23" x14ac:dyDescent="0.25">
      <c r="A147">
        <v>146</v>
      </c>
      <c r="B147">
        <v>41</v>
      </c>
      <c r="C147" t="s">
        <v>23</v>
      </c>
      <c r="D147" t="s">
        <v>24</v>
      </c>
      <c r="E147" t="s">
        <v>33</v>
      </c>
      <c r="F147">
        <v>7</v>
      </c>
      <c r="G147" t="s">
        <v>133</v>
      </c>
      <c r="H147" t="s">
        <v>70</v>
      </c>
      <c r="I147" t="s">
        <v>27</v>
      </c>
      <c r="J147">
        <v>3</v>
      </c>
      <c r="K147" t="s">
        <v>34</v>
      </c>
      <c r="L147" t="s">
        <v>29</v>
      </c>
      <c r="M147" s="16">
        <v>117123</v>
      </c>
      <c r="N147" t="s">
        <v>30</v>
      </c>
      <c r="O147" t="s">
        <v>30</v>
      </c>
      <c r="P147">
        <v>14</v>
      </c>
      <c r="Q147">
        <v>8</v>
      </c>
      <c r="R147">
        <v>0</v>
      </c>
      <c r="S147" t="s">
        <v>52</v>
      </c>
      <c r="T147">
        <v>2</v>
      </c>
      <c r="U147">
        <v>10</v>
      </c>
      <c r="V147">
        <v>0</v>
      </c>
      <c r="W147">
        <v>7</v>
      </c>
    </row>
    <row r="148" spans="1:23" x14ac:dyDescent="0.25">
      <c r="A148">
        <v>147</v>
      </c>
      <c r="B148">
        <v>28</v>
      </c>
      <c r="C148" t="s">
        <v>23</v>
      </c>
      <c r="D148" t="s">
        <v>24</v>
      </c>
      <c r="E148" t="s">
        <v>33</v>
      </c>
      <c r="F148">
        <v>7</v>
      </c>
      <c r="G148" t="s">
        <v>133</v>
      </c>
      <c r="H148" t="s">
        <v>46</v>
      </c>
      <c r="I148" t="s">
        <v>39</v>
      </c>
      <c r="J148">
        <v>3</v>
      </c>
      <c r="K148" t="s">
        <v>28</v>
      </c>
      <c r="L148" t="s">
        <v>54</v>
      </c>
      <c r="M148" s="16">
        <v>503390</v>
      </c>
      <c r="N148" t="s">
        <v>30</v>
      </c>
      <c r="O148" t="s">
        <v>30</v>
      </c>
      <c r="P148">
        <v>13</v>
      </c>
      <c r="Q148">
        <v>8</v>
      </c>
      <c r="R148">
        <v>0</v>
      </c>
      <c r="S148" t="s">
        <v>52</v>
      </c>
      <c r="T148">
        <v>2</v>
      </c>
      <c r="U148">
        <v>10</v>
      </c>
      <c r="V148">
        <v>1</v>
      </c>
      <c r="W148">
        <v>8</v>
      </c>
    </row>
    <row r="149" spans="1:23" x14ac:dyDescent="0.25">
      <c r="A149">
        <v>148</v>
      </c>
      <c r="B149">
        <v>25</v>
      </c>
      <c r="C149" t="s">
        <v>31</v>
      </c>
      <c r="D149" t="s">
        <v>24</v>
      </c>
      <c r="E149" t="s">
        <v>33</v>
      </c>
      <c r="F149">
        <v>5</v>
      </c>
      <c r="G149" t="s">
        <v>132</v>
      </c>
      <c r="H149" t="s">
        <v>26</v>
      </c>
      <c r="I149" t="s">
        <v>27</v>
      </c>
      <c r="J149">
        <v>3</v>
      </c>
      <c r="K149" t="s">
        <v>53</v>
      </c>
      <c r="L149" t="s">
        <v>29</v>
      </c>
      <c r="M149" s="16">
        <v>111986</v>
      </c>
      <c r="N149" t="s">
        <v>41</v>
      </c>
      <c r="O149" t="s">
        <v>30</v>
      </c>
      <c r="P149">
        <v>13</v>
      </c>
      <c r="Q149">
        <v>8</v>
      </c>
      <c r="R149">
        <v>0</v>
      </c>
      <c r="S149" t="s">
        <v>37</v>
      </c>
      <c r="T149">
        <v>3</v>
      </c>
      <c r="U149">
        <v>2</v>
      </c>
      <c r="V149">
        <v>0</v>
      </c>
      <c r="W149">
        <v>2</v>
      </c>
    </row>
    <row r="150" spans="1:23" x14ac:dyDescent="0.25">
      <c r="A150">
        <v>149</v>
      </c>
      <c r="B150">
        <v>52</v>
      </c>
      <c r="C150" t="s">
        <v>23</v>
      </c>
      <c r="D150" t="s">
        <v>24</v>
      </c>
      <c r="E150" t="s">
        <v>33</v>
      </c>
      <c r="F150">
        <v>26</v>
      </c>
      <c r="G150" t="s">
        <v>132</v>
      </c>
      <c r="H150" t="s">
        <v>26</v>
      </c>
      <c r="I150" t="s">
        <v>27</v>
      </c>
      <c r="J150">
        <v>2</v>
      </c>
      <c r="K150" t="s">
        <v>61</v>
      </c>
      <c r="L150" t="s">
        <v>29</v>
      </c>
      <c r="M150" s="16">
        <v>142088</v>
      </c>
      <c r="N150" t="s">
        <v>51</v>
      </c>
      <c r="O150" t="s">
        <v>30</v>
      </c>
      <c r="P150">
        <v>21</v>
      </c>
      <c r="Q150">
        <v>8</v>
      </c>
      <c r="R150">
        <v>0</v>
      </c>
      <c r="S150" t="s">
        <v>50</v>
      </c>
      <c r="T150">
        <v>2</v>
      </c>
      <c r="U150">
        <v>5</v>
      </c>
      <c r="V150">
        <v>0</v>
      </c>
      <c r="W150">
        <v>4</v>
      </c>
    </row>
    <row r="151" spans="1:23" x14ac:dyDescent="0.25">
      <c r="A151">
        <v>150</v>
      </c>
      <c r="B151">
        <v>45</v>
      </c>
      <c r="C151" t="s">
        <v>23</v>
      </c>
      <c r="D151" t="s">
        <v>24</v>
      </c>
      <c r="E151" t="s">
        <v>33</v>
      </c>
      <c r="F151">
        <v>2</v>
      </c>
      <c r="G151" t="s">
        <v>133</v>
      </c>
      <c r="H151" t="s">
        <v>46</v>
      </c>
      <c r="I151" t="s">
        <v>27</v>
      </c>
      <c r="J151">
        <v>1</v>
      </c>
      <c r="K151" t="s">
        <v>40</v>
      </c>
      <c r="L151" t="s">
        <v>29</v>
      </c>
      <c r="M151" s="16">
        <v>214626</v>
      </c>
      <c r="N151" t="s">
        <v>44</v>
      </c>
      <c r="O151" t="s">
        <v>30</v>
      </c>
      <c r="P151">
        <v>14</v>
      </c>
      <c r="Q151">
        <v>8</v>
      </c>
      <c r="R151">
        <v>1</v>
      </c>
      <c r="S151" t="s">
        <v>63</v>
      </c>
      <c r="T151">
        <v>4</v>
      </c>
      <c r="U151">
        <v>2</v>
      </c>
      <c r="V151">
        <v>0</v>
      </c>
      <c r="W151">
        <v>2</v>
      </c>
    </row>
    <row r="152" spans="1:23" x14ac:dyDescent="0.25">
      <c r="A152">
        <v>151</v>
      </c>
      <c r="B152">
        <v>52</v>
      </c>
      <c r="C152" t="s">
        <v>23</v>
      </c>
      <c r="D152" t="s">
        <v>24</v>
      </c>
      <c r="E152" t="s">
        <v>33</v>
      </c>
      <c r="F152">
        <v>12</v>
      </c>
      <c r="G152" t="s">
        <v>133</v>
      </c>
      <c r="H152" t="s">
        <v>46</v>
      </c>
      <c r="I152" t="s">
        <v>39</v>
      </c>
      <c r="J152">
        <v>2</v>
      </c>
      <c r="K152" t="s">
        <v>34</v>
      </c>
      <c r="L152" t="s">
        <v>29</v>
      </c>
      <c r="M152" s="16">
        <v>205364</v>
      </c>
      <c r="N152" t="s">
        <v>51</v>
      </c>
      <c r="O152" t="s">
        <v>30</v>
      </c>
      <c r="P152">
        <v>11</v>
      </c>
      <c r="Q152">
        <v>8</v>
      </c>
      <c r="R152">
        <v>1</v>
      </c>
      <c r="S152" t="s">
        <v>81</v>
      </c>
      <c r="T152">
        <v>3</v>
      </c>
      <c r="U152">
        <v>5</v>
      </c>
      <c r="V152">
        <v>1</v>
      </c>
      <c r="W152">
        <v>4</v>
      </c>
    </row>
    <row r="153" spans="1:23" x14ac:dyDescent="0.25">
      <c r="A153">
        <v>152</v>
      </c>
      <c r="B153">
        <v>42</v>
      </c>
      <c r="C153" t="s">
        <v>23</v>
      </c>
      <c r="D153" t="s">
        <v>32</v>
      </c>
      <c r="E153" t="s">
        <v>25</v>
      </c>
      <c r="F153">
        <v>10</v>
      </c>
      <c r="G153" t="s">
        <v>133</v>
      </c>
      <c r="H153" t="s">
        <v>66</v>
      </c>
      <c r="I153" t="s">
        <v>27</v>
      </c>
      <c r="J153">
        <v>2</v>
      </c>
      <c r="K153" t="s">
        <v>28</v>
      </c>
      <c r="L153" t="s">
        <v>54</v>
      </c>
      <c r="M153" s="16">
        <v>119438</v>
      </c>
      <c r="N153" t="s">
        <v>51</v>
      </c>
      <c r="O153" t="s">
        <v>30</v>
      </c>
      <c r="P153">
        <v>13</v>
      </c>
      <c r="Q153">
        <v>8</v>
      </c>
      <c r="R153">
        <v>1</v>
      </c>
      <c r="S153" t="s">
        <v>68</v>
      </c>
      <c r="T153">
        <v>0</v>
      </c>
      <c r="U153">
        <v>5</v>
      </c>
      <c r="V153">
        <v>0</v>
      </c>
      <c r="W153">
        <v>2</v>
      </c>
    </row>
    <row r="154" spans="1:23" x14ac:dyDescent="0.25">
      <c r="A154">
        <v>153</v>
      </c>
      <c r="B154">
        <v>30</v>
      </c>
      <c r="C154" t="s">
        <v>23</v>
      </c>
      <c r="D154" t="s">
        <v>24</v>
      </c>
      <c r="E154" t="s">
        <v>25</v>
      </c>
      <c r="F154">
        <v>25</v>
      </c>
      <c r="G154" t="s">
        <v>133</v>
      </c>
      <c r="H154" t="s">
        <v>66</v>
      </c>
      <c r="I154" t="s">
        <v>39</v>
      </c>
      <c r="J154">
        <v>1</v>
      </c>
      <c r="K154" t="s">
        <v>40</v>
      </c>
      <c r="L154" t="s">
        <v>35</v>
      </c>
      <c r="M154" s="16">
        <v>101293</v>
      </c>
      <c r="N154" t="s">
        <v>51</v>
      </c>
      <c r="O154" t="s">
        <v>30</v>
      </c>
      <c r="P154">
        <v>20</v>
      </c>
      <c r="Q154">
        <v>8</v>
      </c>
      <c r="R154">
        <v>1</v>
      </c>
      <c r="S154" t="s">
        <v>72</v>
      </c>
      <c r="T154">
        <v>5</v>
      </c>
      <c r="U154">
        <v>5</v>
      </c>
      <c r="V154">
        <v>0</v>
      </c>
      <c r="W154">
        <v>2</v>
      </c>
    </row>
    <row r="155" spans="1:23" x14ac:dyDescent="0.25">
      <c r="A155">
        <v>154</v>
      </c>
      <c r="B155">
        <v>60</v>
      </c>
      <c r="C155" t="s">
        <v>23</v>
      </c>
      <c r="D155" t="s">
        <v>24</v>
      </c>
      <c r="E155" t="s">
        <v>33</v>
      </c>
      <c r="F155">
        <v>10</v>
      </c>
      <c r="G155" t="s">
        <v>133</v>
      </c>
      <c r="H155" t="s">
        <v>26</v>
      </c>
      <c r="I155" t="s">
        <v>27</v>
      </c>
      <c r="J155">
        <v>1</v>
      </c>
      <c r="K155" t="s">
        <v>58</v>
      </c>
      <c r="L155" t="s">
        <v>29</v>
      </c>
      <c r="M155" s="16">
        <v>95525</v>
      </c>
      <c r="N155" t="s">
        <v>41</v>
      </c>
      <c r="O155" t="s">
        <v>30</v>
      </c>
      <c r="P155">
        <v>18</v>
      </c>
      <c r="Q155">
        <v>8</v>
      </c>
      <c r="R155">
        <v>1</v>
      </c>
      <c r="S155" t="s">
        <v>82</v>
      </c>
      <c r="T155">
        <v>4</v>
      </c>
      <c r="U155">
        <v>29</v>
      </c>
      <c r="V155">
        <v>11</v>
      </c>
      <c r="W155">
        <v>10</v>
      </c>
    </row>
    <row r="156" spans="1:23" x14ac:dyDescent="0.25">
      <c r="A156">
        <v>155</v>
      </c>
      <c r="B156">
        <v>46</v>
      </c>
      <c r="C156" t="s">
        <v>23</v>
      </c>
      <c r="D156" t="s">
        <v>24</v>
      </c>
      <c r="E156" t="s">
        <v>25</v>
      </c>
      <c r="F156">
        <v>19</v>
      </c>
      <c r="G156" t="s">
        <v>134</v>
      </c>
      <c r="H156" t="s">
        <v>66</v>
      </c>
      <c r="I156" t="s">
        <v>27</v>
      </c>
      <c r="J156">
        <v>1</v>
      </c>
      <c r="K156" t="s">
        <v>40</v>
      </c>
      <c r="L156" t="s">
        <v>54</v>
      </c>
      <c r="M156" s="16">
        <v>172947</v>
      </c>
      <c r="N156" t="s">
        <v>51</v>
      </c>
      <c r="O156" t="s">
        <v>30</v>
      </c>
      <c r="P156">
        <v>14</v>
      </c>
      <c r="Q156">
        <v>8</v>
      </c>
      <c r="R156">
        <v>0</v>
      </c>
      <c r="S156" t="s">
        <v>68</v>
      </c>
      <c r="T156">
        <v>5</v>
      </c>
      <c r="U156">
        <v>10</v>
      </c>
      <c r="V156">
        <v>0</v>
      </c>
      <c r="W156">
        <v>8</v>
      </c>
    </row>
    <row r="157" spans="1:23" x14ac:dyDescent="0.25">
      <c r="A157">
        <v>156</v>
      </c>
      <c r="B157">
        <v>42</v>
      </c>
      <c r="C157" t="s">
        <v>23</v>
      </c>
      <c r="D157" t="s">
        <v>32</v>
      </c>
      <c r="E157" t="s">
        <v>33</v>
      </c>
      <c r="F157">
        <v>18</v>
      </c>
      <c r="G157" t="s">
        <v>134</v>
      </c>
      <c r="H157" t="s">
        <v>70</v>
      </c>
      <c r="I157" t="s">
        <v>39</v>
      </c>
      <c r="J157">
        <v>4</v>
      </c>
      <c r="K157" t="s">
        <v>40</v>
      </c>
      <c r="L157" t="s">
        <v>29</v>
      </c>
      <c r="M157" s="16">
        <v>555973</v>
      </c>
      <c r="N157" t="s">
        <v>36</v>
      </c>
      <c r="O157" t="s">
        <v>30</v>
      </c>
      <c r="P157">
        <v>13</v>
      </c>
      <c r="Q157">
        <v>8</v>
      </c>
      <c r="R157">
        <v>2</v>
      </c>
      <c r="S157" t="s">
        <v>59</v>
      </c>
      <c r="T157">
        <v>2</v>
      </c>
      <c r="U157">
        <v>6</v>
      </c>
      <c r="V157">
        <v>0</v>
      </c>
      <c r="W157">
        <v>4</v>
      </c>
    </row>
    <row r="158" spans="1:23" x14ac:dyDescent="0.25">
      <c r="A158">
        <v>157</v>
      </c>
      <c r="B158">
        <v>24</v>
      </c>
      <c r="C158" t="s">
        <v>31</v>
      </c>
      <c r="D158" t="s">
        <v>24</v>
      </c>
      <c r="E158" t="s">
        <v>33</v>
      </c>
      <c r="F158">
        <v>27</v>
      </c>
      <c r="G158" t="s">
        <v>132</v>
      </c>
      <c r="H158" t="s">
        <v>46</v>
      </c>
      <c r="I158" t="s">
        <v>39</v>
      </c>
      <c r="J158">
        <v>1</v>
      </c>
      <c r="K158" t="s">
        <v>34</v>
      </c>
      <c r="L158" t="s">
        <v>35</v>
      </c>
      <c r="M158" s="16">
        <v>438767</v>
      </c>
      <c r="N158" t="s">
        <v>30</v>
      </c>
      <c r="O158" t="s">
        <v>30</v>
      </c>
      <c r="P158">
        <v>17</v>
      </c>
      <c r="Q158">
        <v>8</v>
      </c>
      <c r="R158">
        <v>1</v>
      </c>
      <c r="S158" t="s">
        <v>37</v>
      </c>
      <c r="T158">
        <v>0</v>
      </c>
      <c r="U158">
        <v>5</v>
      </c>
      <c r="V158">
        <v>1</v>
      </c>
      <c r="W158">
        <v>4</v>
      </c>
    </row>
    <row r="159" spans="1:23" x14ac:dyDescent="0.25">
      <c r="A159">
        <v>158</v>
      </c>
      <c r="B159">
        <v>34</v>
      </c>
      <c r="C159" t="s">
        <v>31</v>
      </c>
      <c r="D159" t="s">
        <v>32</v>
      </c>
      <c r="E159" t="s">
        <v>33</v>
      </c>
      <c r="F159">
        <v>5</v>
      </c>
      <c r="G159" t="s">
        <v>133</v>
      </c>
      <c r="H159" t="s">
        <v>46</v>
      </c>
      <c r="I159" t="s">
        <v>39</v>
      </c>
      <c r="J159">
        <v>2</v>
      </c>
      <c r="K159" t="s">
        <v>34</v>
      </c>
      <c r="L159" t="s">
        <v>54</v>
      </c>
      <c r="M159" s="16">
        <v>578623</v>
      </c>
      <c r="N159" t="s">
        <v>36</v>
      </c>
      <c r="O159" t="s">
        <v>30</v>
      </c>
      <c r="P159">
        <v>20</v>
      </c>
      <c r="Q159">
        <v>8</v>
      </c>
      <c r="R159">
        <v>1</v>
      </c>
      <c r="S159" t="s">
        <v>44</v>
      </c>
      <c r="T159">
        <v>3</v>
      </c>
      <c r="U159">
        <v>2</v>
      </c>
      <c r="V159">
        <v>1</v>
      </c>
      <c r="W159">
        <v>0</v>
      </c>
    </row>
    <row r="160" spans="1:23" x14ac:dyDescent="0.25">
      <c r="A160">
        <v>159</v>
      </c>
      <c r="B160">
        <v>38</v>
      </c>
      <c r="C160" t="s">
        <v>23</v>
      </c>
      <c r="D160" t="s">
        <v>32</v>
      </c>
      <c r="E160" t="s">
        <v>25</v>
      </c>
      <c r="F160">
        <v>3</v>
      </c>
      <c r="G160" t="s">
        <v>133</v>
      </c>
      <c r="H160" t="s">
        <v>66</v>
      </c>
      <c r="I160" t="s">
        <v>27</v>
      </c>
      <c r="J160">
        <v>2</v>
      </c>
      <c r="K160" t="s">
        <v>40</v>
      </c>
      <c r="L160" t="s">
        <v>29</v>
      </c>
      <c r="M160" s="16">
        <v>206585</v>
      </c>
      <c r="N160" t="s">
        <v>30</v>
      </c>
      <c r="O160" t="s">
        <v>30</v>
      </c>
      <c r="P160">
        <v>11</v>
      </c>
      <c r="Q160">
        <v>8</v>
      </c>
      <c r="R160">
        <v>1</v>
      </c>
      <c r="S160" t="s">
        <v>30</v>
      </c>
      <c r="T160">
        <v>3</v>
      </c>
      <c r="U160">
        <v>1</v>
      </c>
      <c r="V160">
        <v>0</v>
      </c>
      <c r="W160">
        <v>0</v>
      </c>
    </row>
    <row r="161" spans="1:23" x14ac:dyDescent="0.25">
      <c r="A161">
        <v>160</v>
      </c>
      <c r="B161">
        <v>40</v>
      </c>
      <c r="C161" t="s">
        <v>23</v>
      </c>
      <c r="D161" t="s">
        <v>24</v>
      </c>
      <c r="E161" t="s">
        <v>25</v>
      </c>
      <c r="F161">
        <v>26</v>
      </c>
      <c r="G161" t="s">
        <v>134</v>
      </c>
      <c r="H161" t="s">
        <v>66</v>
      </c>
      <c r="I161" t="s">
        <v>27</v>
      </c>
      <c r="J161">
        <v>1</v>
      </c>
      <c r="K161" t="s">
        <v>40</v>
      </c>
      <c r="L161" t="s">
        <v>29</v>
      </c>
      <c r="M161" s="16">
        <v>146593</v>
      </c>
      <c r="N161" t="s">
        <v>36</v>
      </c>
      <c r="O161" t="s">
        <v>30</v>
      </c>
      <c r="P161">
        <v>18</v>
      </c>
      <c r="Q161">
        <v>8</v>
      </c>
      <c r="R161">
        <v>1</v>
      </c>
      <c r="S161" t="s">
        <v>55</v>
      </c>
      <c r="T161">
        <v>2</v>
      </c>
      <c r="U161">
        <v>20</v>
      </c>
      <c r="V161">
        <v>1</v>
      </c>
      <c r="W161">
        <v>12</v>
      </c>
    </row>
    <row r="162" spans="1:23" x14ac:dyDescent="0.25">
      <c r="A162">
        <v>161</v>
      </c>
      <c r="B162">
        <v>26</v>
      </c>
      <c r="C162" t="s">
        <v>23</v>
      </c>
      <c r="D162" t="s">
        <v>24</v>
      </c>
      <c r="E162" t="s">
        <v>33</v>
      </c>
      <c r="F162">
        <v>3</v>
      </c>
      <c r="G162" t="s">
        <v>132</v>
      </c>
      <c r="H162" t="s">
        <v>46</v>
      </c>
      <c r="I162" t="s">
        <v>27</v>
      </c>
      <c r="J162">
        <v>4</v>
      </c>
      <c r="K162" t="s">
        <v>28</v>
      </c>
      <c r="L162" t="s">
        <v>54</v>
      </c>
      <c r="M162" s="16">
        <v>102556</v>
      </c>
      <c r="N162" t="s">
        <v>30</v>
      </c>
      <c r="O162" t="s">
        <v>30</v>
      </c>
      <c r="P162">
        <v>24</v>
      </c>
      <c r="Q162">
        <v>8</v>
      </c>
      <c r="R162">
        <v>0</v>
      </c>
      <c r="S162" t="s">
        <v>44</v>
      </c>
      <c r="T162">
        <v>2</v>
      </c>
      <c r="U162">
        <v>3</v>
      </c>
      <c r="V162">
        <v>0</v>
      </c>
      <c r="W162">
        <v>2</v>
      </c>
    </row>
    <row r="163" spans="1:23" x14ac:dyDescent="0.25">
      <c r="A163">
        <v>162</v>
      </c>
      <c r="B163">
        <v>30</v>
      </c>
      <c r="C163" t="s">
        <v>23</v>
      </c>
      <c r="D163" t="s">
        <v>42</v>
      </c>
      <c r="E163" t="s">
        <v>33</v>
      </c>
      <c r="F163">
        <v>15</v>
      </c>
      <c r="G163" t="s">
        <v>133</v>
      </c>
      <c r="H163" t="s">
        <v>46</v>
      </c>
      <c r="I163" t="s">
        <v>27</v>
      </c>
      <c r="J163">
        <v>2</v>
      </c>
      <c r="K163" t="s">
        <v>40</v>
      </c>
      <c r="L163" t="s">
        <v>29</v>
      </c>
      <c r="M163" s="16">
        <v>100198</v>
      </c>
      <c r="N163" t="s">
        <v>47</v>
      </c>
      <c r="O163" t="s">
        <v>30</v>
      </c>
      <c r="P163">
        <v>18</v>
      </c>
      <c r="Q163">
        <v>8</v>
      </c>
      <c r="R163">
        <v>3</v>
      </c>
      <c r="S163" t="s">
        <v>48</v>
      </c>
      <c r="T163">
        <v>2</v>
      </c>
      <c r="U163">
        <v>5</v>
      </c>
      <c r="V163">
        <v>1</v>
      </c>
      <c r="W163">
        <v>4</v>
      </c>
    </row>
    <row r="164" spans="1:23" x14ac:dyDescent="0.25">
      <c r="A164">
        <v>163</v>
      </c>
      <c r="B164">
        <v>29</v>
      </c>
      <c r="C164" t="s">
        <v>23</v>
      </c>
      <c r="D164" t="s">
        <v>24</v>
      </c>
      <c r="E164" t="s">
        <v>33</v>
      </c>
      <c r="F164">
        <v>8</v>
      </c>
      <c r="G164" t="s">
        <v>133</v>
      </c>
      <c r="H164" t="s">
        <v>46</v>
      </c>
      <c r="I164" t="s">
        <v>27</v>
      </c>
      <c r="J164">
        <v>3</v>
      </c>
      <c r="K164" t="s">
        <v>58</v>
      </c>
      <c r="L164" t="s">
        <v>29</v>
      </c>
      <c r="M164" s="16">
        <v>818046</v>
      </c>
      <c r="N164" t="s">
        <v>30</v>
      </c>
      <c r="O164" t="s">
        <v>30</v>
      </c>
      <c r="P164">
        <v>11</v>
      </c>
      <c r="Q164">
        <v>8</v>
      </c>
      <c r="R164">
        <v>0</v>
      </c>
      <c r="S164" t="s">
        <v>52</v>
      </c>
      <c r="T164">
        <v>3</v>
      </c>
      <c r="U164">
        <v>10</v>
      </c>
      <c r="V164">
        <v>0</v>
      </c>
      <c r="W164">
        <v>7</v>
      </c>
    </row>
    <row r="165" spans="1:23" x14ac:dyDescent="0.25">
      <c r="A165">
        <v>164</v>
      </c>
      <c r="B165">
        <v>29</v>
      </c>
      <c r="C165" t="s">
        <v>31</v>
      </c>
      <c r="D165" t="s">
        <v>24</v>
      </c>
      <c r="E165" t="s">
        <v>33</v>
      </c>
      <c r="F165">
        <v>19</v>
      </c>
      <c r="G165" t="s">
        <v>134</v>
      </c>
      <c r="H165" t="s">
        <v>26</v>
      </c>
      <c r="I165" t="s">
        <v>39</v>
      </c>
      <c r="J165">
        <v>3</v>
      </c>
      <c r="K165" t="s">
        <v>34</v>
      </c>
      <c r="L165" t="s">
        <v>29</v>
      </c>
      <c r="M165" s="16">
        <v>75359</v>
      </c>
      <c r="N165" t="s">
        <v>41</v>
      </c>
      <c r="O165" t="s">
        <v>30</v>
      </c>
      <c r="P165">
        <v>16</v>
      </c>
      <c r="Q165">
        <v>8</v>
      </c>
      <c r="R165">
        <v>1</v>
      </c>
      <c r="S165" t="s">
        <v>37</v>
      </c>
      <c r="T165">
        <v>4</v>
      </c>
      <c r="U165">
        <v>2</v>
      </c>
      <c r="V165">
        <v>1</v>
      </c>
      <c r="W165">
        <v>1</v>
      </c>
    </row>
    <row r="166" spans="1:23" x14ac:dyDescent="0.25">
      <c r="A166">
        <v>165</v>
      </c>
      <c r="B166">
        <v>19</v>
      </c>
      <c r="C166" t="s">
        <v>31</v>
      </c>
      <c r="D166" t="s">
        <v>24</v>
      </c>
      <c r="E166" t="s">
        <v>33</v>
      </c>
      <c r="F166">
        <v>4</v>
      </c>
      <c r="G166" t="s">
        <v>133</v>
      </c>
      <c r="H166" t="s">
        <v>46</v>
      </c>
      <c r="I166" t="s">
        <v>39</v>
      </c>
      <c r="J166">
        <v>1</v>
      </c>
      <c r="K166" t="s">
        <v>40</v>
      </c>
      <c r="L166" t="s">
        <v>35</v>
      </c>
      <c r="M166" s="16">
        <v>321813</v>
      </c>
      <c r="N166" t="s">
        <v>30</v>
      </c>
      <c r="O166" t="s">
        <v>30</v>
      </c>
      <c r="P166">
        <v>15</v>
      </c>
      <c r="Q166">
        <v>8</v>
      </c>
      <c r="R166">
        <v>2</v>
      </c>
      <c r="S166" t="s">
        <v>30</v>
      </c>
      <c r="T166">
        <v>2</v>
      </c>
      <c r="U166">
        <v>1</v>
      </c>
      <c r="V166">
        <v>0</v>
      </c>
      <c r="W166">
        <v>0</v>
      </c>
    </row>
    <row r="167" spans="1:23" x14ac:dyDescent="0.25">
      <c r="A167">
        <v>166</v>
      </c>
      <c r="B167">
        <v>30</v>
      </c>
      <c r="C167" t="s">
        <v>23</v>
      </c>
      <c r="D167" t="s">
        <v>42</v>
      </c>
      <c r="E167" t="s">
        <v>33</v>
      </c>
      <c r="F167">
        <v>2</v>
      </c>
      <c r="G167" t="s">
        <v>134</v>
      </c>
      <c r="H167" t="s">
        <v>26</v>
      </c>
      <c r="I167" t="s">
        <v>27</v>
      </c>
      <c r="J167">
        <v>3</v>
      </c>
      <c r="K167" t="s">
        <v>34</v>
      </c>
      <c r="L167" t="s">
        <v>29</v>
      </c>
      <c r="M167" s="16">
        <v>216016</v>
      </c>
      <c r="N167" t="s">
        <v>36</v>
      </c>
      <c r="O167" t="s">
        <v>30</v>
      </c>
      <c r="P167">
        <v>15</v>
      </c>
      <c r="Q167">
        <v>8</v>
      </c>
      <c r="R167">
        <v>1</v>
      </c>
      <c r="S167" t="s">
        <v>52</v>
      </c>
      <c r="T167">
        <v>2</v>
      </c>
      <c r="U167">
        <v>9</v>
      </c>
      <c r="V167">
        <v>7</v>
      </c>
      <c r="W167">
        <v>8</v>
      </c>
    </row>
    <row r="168" spans="1:23" x14ac:dyDescent="0.25">
      <c r="A168">
        <v>167</v>
      </c>
      <c r="B168">
        <v>57</v>
      </c>
      <c r="C168" t="s">
        <v>23</v>
      </c>
      <c r="D168" t="s">
        <v>24</v>
      </c>
      <c r="E168" t="s">
        <v>33</v>
      </c>
      <c r="F168">
        <v>2</v>
      </c>
      <c r="G168" t="s">
        <v>132</v>
      </c>
      <c r="H168" t="s">
        <v>26</v>
      </c>
      <c r="I168" t="s">
        <v>39</v>
      </c>
      <c r="J168">
        <v>4</v>
      </c>
      <c r="K168" t="s">
        <v>34</v>
      </c>
      <c r="L168" t="s">
        <v>54</v>
      </c>
      <c r="M168" s="16">
        <v>265483</v>
      </c>
      <c r="N168" t="s">
        <v>44</v>
      </c>
      <c r="O168" t="s">
        <v>30</v>
      </c>
      <c r="P168">
        <v>12</v>
      </c>
      <c r="Q168">
        <v>8</v>
      </c>
      <c r="R168">
        <v>1</v>
      </c>
      <c r="S168" t="s">
        <v>83</v>
      </c>
      <c r="T168">
        <v>3</v>
      </c>
      <c r="U168">
        <v>1</v>
      </c>
      <c r="V168">
        <v>0</v>
      </c>
      <c r="W168">
        <v>0</v>
      </c>
    </row>
    <row r="169" spans="1:23" x14ac:dyDescent="0.25">
      <c r="A169">
        <v>168</v>
      </c>
      <c r="B169">
        <v>50</v>
      </c>
      <c r="C169" t="s">
        <v>23</v>
      </c>
      <c r="D169" t="s">
        <v>24</v>
      </c>
      <c r="E169" t="s">
        <v>25</v>
      </c>
      <c r="F169">
        <v>10</v>
      </c>
      <c r="G169" t="s">
        <v>134</v>
      </c>
      <c r="H169" t="s">
        <v>26</v>
      </c>
      <c r="I169" t="s">
        <v>27</v>
      </c>
      <c r="J169">
        <v>3</v>
      </c>
      <c r="K169" t="s">
        <v>62</v>
      </c>
      <c r="L169" t="s">
        <v>29</v>
      </c>
      <c r="M169" s="16">
        <v>201533</v>
      </c>
      <c r="N169" t="s">
        <v>36</v>
      </c>
      <c r="O169" t="s">
        <v>30</v>
      </c>
      <c r="P169">
        <v>12</v>
      </c>
      <c r="Q169">
        <v>8</v>
      </c>
      <c r="R169">
        <v>0</v>
      </c>
      <c r="S169" t="s">
        <v>50</v>
      </c>
      <c r="T169">
        <v>3</v>
      </c>
      <c r="U169">
        <v>27</v>
      </c>
      <c r="V169">
        <v>15</v>
      </c>
      <c r="W169">
        <v>7</v>
      </c>
    </row>
    <row r="170" spans="1:23" x14ac:dyDescent="0.25">
      <c r="A170">
        <v>169</v>
      </c>
      <c r="B170">
        <v>30</v>
      </c>
      <c r="C170" t="s">
        <v>23</v>
      </c>
      <c r="D170" t="s">
        <v>42</v>
      </c>
      <c r="E170" t="s">
        <v>25</v>
      </c>
      <c r="F170">
        <v>10</v>
      </c>
      <c r="G170" t="s">
        <v>132</v>
      </c>
      <c r="H170" t="s">
        <v>26</v>
      </c>
      <c r="I170" t="s">
        <v>39</v>
      </c>
      <c r="J170">
        <v>3</v>
      </c>
      <c r="K170" t="s">
        <v>53</v>
      </c>
      <c r="L170" t="s">
        <v>35</v>
      </c>
      <c r="M170" s="16">
        <v>794848</v>
      </c>
      <c r="N170" t="s">
        <v>36</v>
      </c>
      <c r="O170" t="s">
        <v>30</v>
      </c>
      <c r="P170">
        <v>22</v>
      </c>
      <c r="Q170">
        <v>8</v>
      </c>
      <c r="R170">
        <v>1</v>
      </c>
      <c r="S170" t="s">
        <v>65</v>
      </c>
      <c r="T170">
        <v>3</v>
      </c>
      <c r="U170">
        <v>11</v>
      </c>
      <c r="V170">
        <v>6</v>
      </c>
      <c r="W170">
        <v>7</v>
      </c>
    </row>
    <row r="171" spans="1:23" x14ac:dyDescent="0.25">
      <c r="A171">
        <v>170</v>
      </c>
      <c r="B171">
        <v>60</v>
      </c>
      <c r="C171" t="s">
        <v>23</v>
      </c>
      <c r="D171" t="s">
        <v>32</v>
      </c>
      <c r="E171" t="s">
        <v>33</v>
      </c>
      <c r="F171">
        <v>16</v>
      </c>
      <c r="G171" t="s">
        <v>133</v>
      </c>
      <c r="H171" t="s">
        <v>26</v>
      </c>
      <c r="I171" t="s">
        <v>27</v>
      </c>
      <c r="J171">
        <v>4</v>
      </c>
      <c r="K171" t="s">
        <v>53</v>
      </c>
      <c r="L171" t="s">
        <v>29</v>
      </c>
      <c r="M171" s="16">
        <v>98472</v>
      </c>
      <c r="N171" t="s">
        <v>47</v>
      </c>
      <c r="O171" t="s">
        <v>30</v>
      </c>
      <c r="P171">
        <v>20</v>
      </c>
      <c r="Q171">
        <v>8</v>
      </c>
      <c r="R171">
        <v>0</v>
      </c>
      <c r="S171" t="s">
        <v>69</v>
      </c>
      <c r="T171">
        <v>4</v>
      </c>
      <c r="U171">
        <v>18</v>
      </c>
      <c r="V171">
        <v>13</v>
      </c>
      <c r="W171">
        <v>11</v>
      </c>
    </row>
    <row r="172" spans="1:23" x14ac:dyDescent="0.25">
      <c r="A172">
        <v>171</v>
      </c>
      <c r="B172">
        <v>47</v>
      </c>
      <c r="C172" t="s">
        <v>23</v>
      </c>
      <c r="D172" t="s">
        <v>24</v>
      </c>
      <c r="E172" t="s">
        <v>33</v>
      </c>
      <c r="F172">
        <v>1</v>
      </c>
      <c r="G172" t="s">
        <v>133</v>
      </c>
      <c r="H172" t="s">
        <v>70</v>
      </c>
      <c r="I172" t="s">
        <v>39</v>
      </c>
      <c r="J172">
        <v>5</v>
      </c>
      <c r="K172" t="s">
        <v>58</v>
      </c>
      <c r="L172" t="s">
        <v>54</v>
      </c>
      <c r="M172" s="16">
        <v>571297</v>
      </c>
      <c r="N172" t="s">
        <v>41</v>
      </c>
      <c r="O172" t="s">
        <v>30</v>
      </c>
      <c r="P172">
        <v>16</v>
      </c>
      <c r="Q172">
        <v>8</v>
      </c>
      <c r="R172">
        <v>2</v>
      </c>
      <c r="S172" t="s">
        <v>75</v>
      </c>
      <c r="T172">
        <v>2</v>
      </c>
      <c r="U172">
        <v>5</v>
      </c>
      <c r="V172">
        <v>0</v>
      </c>
      <c r="W172">
        <v>4</v>
      </c>
    </row>
    <row r="173" spans="1:23" x14ac:dyDescent="0.25">
      <c r="A173">
        <v>172</v>
      </c>
      <c r="B173">
        <v>46</v>
      </c>
      <c r="C173" t="s">
        <v>23</v>
      </c>
      <c r="D173" t="s">
        <v>24</v>
      </c>
      <c r="E173" t="s">
        <v>25</v>
      </c>
      <c r="F173">
        <v>4</v>
      </c>
      <c r="G173" t="s">
        <v>131</v>
      </c>
      <c r="H173" t="s">
        <v>70</v>
      </c>
      <c r="I173" t="s">
        <v>39</v>
      </c>
      <c r="J173">
        <v>1</v>
      </c>
      <c r="K173" t="s">
        <v>53</v>
      </c>
      <c r="L173" t="s">
        <v>29</v>
      </c>
      <c r="M173" s="16">
        <v>282576</v>
      </c>
      <c r="N173" t="s">
        <v>37</v>
      </c>
      <c r="O173" t="s">
        <v>30</v>
      </c>
      <c r="P173">
        <v>21</v>
      </c>
      <c r="Q173">
        <v>8</v>
      </c>
      <c r="R173">
        <v>1</v>
      </c>
      <c r="S173" t="s">
        <v>77</v>
      </c>
      <c r="T173">
        <v>3</v>
      </c>
      <c r="U173">
        <v>3</v>
      </c>
      <c r="V173">
        <v>0</v>
      </c>
      <c r="W173">
        <v>1</v>
      </c>
    </row>
    <row r="174" spans="1:23" x14ac:dyDescent="0.25">
      <c r="A174">
        <v>173</v>
      </c>
      <c r="B174">
        <v>35</v>
      </c>
      <c r="C174" t="s">
        <v>23</v>
      </c>
      <c r="D174" t="s">
        <v>24</v>
      </c>
      <c r="E174" t="s">
        <v>33</v>
      </c>
      <c r="F174">
        <v>15</v>
      </c>
      <c r="G174" t="s">
        <v>132</v>
      </c>
      <c r="H174" t="s">
        <v>46</v>
      </c>
      <c r="I174" t="s">
        <v>27</v>
      </c>
      <c r="J174">
        <v>2</v>
      </c>
      <c r="K174" t="s">
        <v>53</v>
      </c>
      <c r="L174" t="s">
        <v>35</v>
      </c>
      <c r="M174" s="16">
        <v>227593</v>
      </c>
      <c r="N174" t="s">
        <v>36</v>
      </c>
      <c r="O174" t="s">
        <v>30</v>
      </c>
      <c r="P174">
        <v>12</v>
      </c>
      <c r="Q174">
        <v>8</v>
      </c>
      <c r="R174">
        <v>1</v>
      </c>
      <c r="S174" t="s">
        <v>37</v>
      </c>
      <c r="T174">
        <v>2</v>
      </c>
      <c r="U174">
        <v>5</v>
      </c>
      <c r="V174">
        <v>4</v>
      </c>
      <c r="W174">
        <v>3</v>
      </c>
    </row>
    <row r="175" spans="1:23" x14ac:dyDescent="0.25">
      <c r="A175">
        <v>174</v>
      </c>
      <c r="B175">
        <v>54</v>
      </c>
      <c r="C175" t="s">
        <v>23</v>
      </c>
      <c r="D175" t="s">
        <v>24</v>
      </c>
      <c r="E175" t="s">
        <v>33</v>
      </c>
      <c r="F175">
        <v>2</v>
      </c>
      <c r="G175" t="s">
        <v>134</v>
      </c>
      <c r="H175" t="s">
        <v>46</v>
      </c>
      <c r="I175" t="s">
        <v>39</v>
      </c>
      <c r="J175">
        <v>2</v>
      </c>
      <c r="K175" t="s">
        <v>43</v>
      </c>
      <c r="L175" t="s">
        <v>35</v>
      </c>
      <c r="M175" s="16">
        <v>376290</v>
      </c>
      <c r="N175" t="s">
        <v>59</v>
      </c>
      <c r="O175" t="s">
        <v>30</v>
      </c>
      <c r="P175">
        <v>11</v>
      </c>
      <c r="Q175">
        <v>8</v>
      </c>
      <c r="R175">
        <v>3</v>
      </c>
      <c r="S175" t="s">
        <v>68</v>
      </c>
      <c r="T175">
        <v>2</v>
      </c>
      <c r="U175">
        <v>1</v>
      </c>
      <c r="V175">
        <v>0</v>
      </c>
      <c r="W175">
        <v>0</v>
      </c>
    </row>
    <row r="176" spans="1:23" x14ac:dyDescent="0.25">
      <c r="A176">
        <v>175</v>
      </c>
      <c r="B176">
        <v>34</v>
      </c>
      <c r="C176" t="s">
        <v>23</v>
      </c>
      <c r="D176" t="s">
        <v>24</v>
      </c>
      <c r="E176" t="s">
        <v>25</v>
      </c>
      <c r="F176">
        <v>8</v>
      </c>
      <c r="G176" t="s">
        <v>132</v>
      </c>
      <c r="H176" t="s">
        <v>26</v>
      </c>
      <c r="I176" t="s">
        <v>39</v>
      </c>
      <c r="J176">
        <v>1</v>
      </c>
      <c r="K176" t="s">
        <v>53</v>
      </c>
      <c r="L176" t="s">
        <v>54</v>
      </c>
      <c r="M176" s="16">
        <v>102682</v>
      </c>
      <c r="N176" t="s">
        <v>44</v>
      </c>
      <c r="O176" t="s">
        <v>30</v>
      </c>
      <c r="P176">
        <v>11</v>
      </c>
      <c r="Q176">
        <v>8</v>
      </c>
      <c r="R176">
        <v>2</v>
      </c>
      <c r="S176" t="s">
        <v>76</v>
      </c>
      <c r="T176">
        <v>2</v>
      </c>
      <c r="U176">
        <v>7</v>
      </c>
      <c r="V176">
        <v>5</v>
      </c>
      <c r="W176">
        <v>7</v>
      </c>
    </row>
    <row r="177" spans="1:23" x14ac:dyDescent="0.25">
      <c r="A177">
        <v>176</v>
      </c>
      <c r="B177">
        <v>46</v>
      </c>
      <c r="C177" t="s">
        <v>23</v>
      </c>
      <c r="D177" t="s">
        <v>24</v>
      </c>
      <c r="E177" t="s">
        <v>33</v>
      </c>
      <c r="F177">
        <v>2</v>
      </c>
      <c r="G177" t="s">
        <v>133</v>
      </c>
      <c r="H177" t="s">
        <v>26</v>
      </c>
      <c r="I177" t="s">
        <v>39</v>
      </c>
      <c r="J177">
        <v>1</v>
      </c>
      <c r="K177" t="s">
        <v>28</v>
      </c>
      <c r="L177" t="s">
        <v>29</v>
      </c>
      <c r="M177" s="16">
        <v>372038</v>
      </c>
      <c r="N177" t="s">
        <v>51</v>
      </c>
      <c r="O177" t="s">
        <v>30</v>
      </c>
      <c r="P177">
        <v>18</v>
      </c>
      <c r="Q177">
        <v>8</v>
      </c>
      <c r="R177">
        <v>0</v>
      </c>
      <c r="S177" t="s">
        <v>60</v>
      </c>
      <c r="T177">
        <v>3</v>
      </c>
      <c r="U177">
        <v>3</v>
      </c>
      <c r="V177">
        <v>1</v>
      </c>
      <c r="W177">
        <v>2</v>
      </c>
    </row>
    <row r="178" spans="1:23" x14ac:dyDescent="0.25">
      <c r="A178">
        <v>177</v>
      </c>
      <c r="B178">
        <v>31</v>
      </c>
      <c r="C178" t="s">
        <v>23</v>
      </c>
      <c r="D178" t="s">
        <v>24</v>
      </c>
      <c r="E178" t="s">
        <v>33</v>
      </c>
      <c r="F178">
        <v>7</v>
      </c>
      <c r="G178" t="s">
        <v>133</v>
      </c>
      <c r="H178" t="s">
        <v>26</v>
      </c>
      <c r="I178" t="s">
        <v>39</v>
      </c>
      <c r="J178">
        <v>2</v>
      </c>
      <c r="K178" t="s">
        <v>49</v>
      </c>
      <c r="L178" t="s">
        <v>54</v>
      </c>
      <c r="M178" s="16">
        <v>224941</v>
      </c>
      <c r="N178" t="s">
        <v>30</v>
      </c>
      <c r="O178" t="s">
        <v>30</v>
      </c>
      <c r="P178">
        <v>14</v>
      </c>
      <c r="Q178">
        <v>8</v>
      </c>
      <c r="R178">
        <v>1</v>
      </c>
      <c r="S178" t="s">
        <v>45</v>
      </c>
      <c r="T178">
        <v>3</v>
      </c>
      <c r="U178">
        <v>13</v>
      </c>
      <c r="V178">
        <v>0</v>
      </c>
      <c r="W178">
        <v>8</v>
      </c>
    </row>
    <row r="179" spans="1:23" x14ac:dyDescent="0.25">
      <c r="A179">
        <v>178</v>
      </c>
      <c r="B179">
        <v>33</v>
      </c>
      <c r="C179" t="s">
        <v>31</v>
      </c>
      <c r="D179" t="s">
        <v>24</v>
      </c>
      <c r="E179" t="s">
        <v>33</v>
      </c>
      <c r="F179">
        <v>10</v>
      </c>
      <c r="G179" t="s">
        <v>133</v>
      </c>
      <c r="H179" t="s">
        <v>26</v>
      </c>
      <c r="I179" t="s">
        <v>27</v>
      </c>
      <c r="J179">
        <v>4</v>
      </c>
      <c r="K179" t="s">
        <v>49</v>
      </c>
      <c r="L179" t="s">
        <v>29</v>
      </c>
      <c r="M179" s="16">
        <v>283249</v>
      </c>
      <c r="N179" t="s">
        <v>59</v>
      </c>
      <c r="O179" t="s">
        <v>30</v>
      </c>
      <c r="P179">
        <v>22</v>
      </c>
      <c r="Q179">
        <v>8</v>
      </c>
      <c r="R179">
        <v>0</v>
      </c>
      <c r="S179" t="s">
        <v>60</v>
      </c>
      <c r="T179">
        <v>2</v>
      </c>
      <c r="U179">
        <v>7</v>
      </c>
      <c r="V179">
        <v>7</v>
      </c>
      <c r="W179">
        <v>7</v>
      </c>
    </row>
    <row r="180" spans="1:23" x14ac:dyDescent="0.25">
      <c r="A180">
        <v>179</v>
      </c>
      <c r="B180">
        <v>33</v>
      </c>
      <c r="C180" t="s">
        <v>31</v>
      </c>
      <c r="D180" t="s">
        <v>24</v>
      </c>
      <c r="E180" t="s">
        <v>25</v>
      </c>
      <c r="F180">
        <v>5</v>
      </c>
      <c r="G180" t="s">
        <v>134</v>
      </c>
      <c r="H180" t="s">
        <v>66</v>
      </c>
      <c r="I180" t="s">
        <v>39</v>
      </c>
      <c r="J180">
        <v>2</v>
      </c>
      <c r="K180" t="s">
        <v>49</v>
      </c>
      <c r="L180" t="s">
        <v>54</v>
      </c>
      <c r="M180" s="16">
        <v>280050</v>
      </c>
      <c r="N180" t="s">
        <v>59</v>
      </c>
      <c r="O180" t="s">
        <v>30</v>
      </c>
      <c r="P180">
        <v>25</v>
      </c>
      <c r="Q180">
        <v>8</v>
      </c>
      <c r="R180">
        <v>0</v>
      </c>
      <c r="S180" t="s">
        <v>63</v>
      </c>
      <c r="T180">
        <v>5</v>
      </c>
      <c r="U180">
        <v>4</v>
      </c>
      <c r="V180">
        <v>1</v>
      </c>
      <c r="W180">
        <v>3</v>
      </c>
    </row>
    <row r="181" spans="1:23" x14ac:dyDescent="0.25">
      <c r="A181">
        <v>180</v>
      </c>
      <c r="B181">
        <v>30</v>
      </c>
      <c r="C181" t="s">
        <v>23</v>
      </c>
      <c r="D181" t="s">
        <v>24</v>
      </c>
      <c r="E181" t="s">
        <v>33</v>
      </c>
      <c r="F181">
        <v>2</v>
      </c>
      <c r="G181" t="s">
        <v>133</v>
      </c>
      <c r="H181" t="s">
        <v>26</v>
      </c>
      <c r="I181" t="s">
        <v>39</v>
      </c>
      <c r="J181">
        <v>1</v>
      </c>
      <c r="K181" t="s">
        <v>40</v>
      </c>
      <c r="L181" t="s">
        <v>35</v>
      </c>
      <c r="M181" s="16">
        <v>204185</v>
      </c>
      <c r="N181" t="s">
        <v>36</v>
      </c>
      <c r="O181" t="s">
        <v>30</v>
      </c>
      <c r="P181">
        <v>12</v>
      </c>
      <c r="Q181">
        <v>8</v>
      </c>
      <c r="R181">
        <v>1</v>
      </c>
      <c r="S181" t="s">
        <v>47</v>
      </c>
      <c r="T181">
        <v>4</v>
      </c>
      <c r="U181">
        <v>3</v>
      </c>
      <c r="V181">
        <v>1</v>
      </c>
      <c r="W181">
        <v>2</v>
      </c>
    </row>
    <row r="182" spans="1:23" x14ac:dyDescent="0.25">
      <c r="A182">
        <v>181</v>
      </c>
      <c r="B182">
        <v>35</v>
      </c>
      <c r="C182" t="s">
        <v>23</v>
      </c>
      <c r="D182" t="s">
        <v>24</v>
      </c>
      <c r="E182" t="s">
        <v>33</v>
      </c>
      <c r="F182">
        <v>12</v>
      </c>
      <c r="G182" t="s">
        <v>132</v>
      </c>
      <c r="H182" t="s">
        <v>46</v>
      </c>
      <c r="I182" t="s">
        <v>27</v>
      </c>
      <c r="J182">
        <v>2</v>
      </c>
      <c r="K182" t="s">
        <v>61</v>
      </c>
      <c r="L182" t="s">
        <v>29</v>
      </c>
      <c r="M182" s="16">
        <v>118259</v>
      </c>
      <c r="N182" t="s">
        <v>47</v>
      </c>
      <c r="O182" t="s">
        <v>30</v>
      </c>
      <c r="P182">
        <v>23</v>
      </c>
      <c r="Q182">
        <v>8</v>
      </c>
      <c r="R182">
        <v>1</v>
      </c>
      <c r="S182" t="s">
        <v>52</v>
      </c>
      <c r="T182">
        <v>2</v>
      </c>
      <c r="U182">
        <v>8</v>
      </c>
      <c r="V182">
        <v>0</v>
      </c>
      <c r="W182">
        <v>0</v>
      </c>
    </row>
    <row r="183" spans="1:23" x14ac:dyDescent="0.25">
      <c r="A183">
        <v>182</v>
      </c>
      <c r="B183">
        <v>31</v>
      </c>
      <c r="C183" t="s">
        <v>31</v>
      </c>
      <c r="D183" t="s">
        <v>32</v>
      </c>
      <c r="E183" t="s">
        <v>33</v>
      </c>
      <c r="F183">
        <v>22</v>
      </c>
      <c r="G183" t="s">
        <v>132</v>
      </c>
      <c r="H183" t="s">
        <v>46</v>
      </c>
      <c r="I183" t="s">
        <v>27</v>
      </c>
      <c r="J183">
        <v>2</v>
      </c>
      <c r="K183" t="s">
        <v>40</v>
      </c>
      <c r="L183" t="s">
        <v>29</v>
      </c>
      <c r="M183" s="16">
        <v>239507</v>
      </c>
      <c r="N183" t="s">
        <v>44</v>
      </c>
      <c r="O183" t="s">
        <v>30</v>
      </c>
      <c r="P183">
        <v>15</v>
      </c>
      <c r="Q183">
        <v>8</v>
      </c>
      <c r="R183">
        <v>2</v>
      </c>
      <c r="S183" t="s">
        <v>65</v>
      </c>
      <c r="T183">
        <v>2</v>
      </c>
      <c r="U183">
        <v>1</v>
      </c>
      <c r="V183">
        <v>0</v>
      </c>
      <c r="W183">
        <v>0</v>
      </c>
    </row>
    <row r="184" spans="1:23" x14ac:dyDescent="0.25">
      <c r="A184">
        <v>183</v>
      </c>
      <c r="B184">
        <v>34</v>
      </c>
      <c r="C184" t="s">
        <v>31</v>
      </c>
      <c r="D184" t="s">
        <v>32</v>
      </c>
      <c r="E184" t="s">
        <v>25</v>
      </c>
      <c r="F184">
        <v>17</v>
      </c>
      <c r="G184" t="s">
        <v>131</v>
      </c>
      <c r="H184" t="s">
        <v>66</v>
      </c>
      <c r="I184" t="s">
        <v>39</v>
      </c>
      <c r="J184">
        <v>1</v>
      </c>
      <c r="K184" t="s">
        <v>49</v>
      </c>
      <c r="L184" t="s">
        <v>54</v>
      </c>
      <c r="M184" s="16">
        <v>84243</v>
      </c>
      <c r="N184" t="s">
        <v>48</v>
      </c>
      <c r="O184" t="s">
        <v>30</v>
      </c>
      <c r="P184">
        <v>22</v>
      </c>
      <c r="Q184">
        <v>8</v>
      </c>
      <c r="R184">
        <v>1</v>
      </c>
      <c r="S184" t="s">
        <v>72</v>
      </c>
      <c r="T184">
        <v>5</v>
      </c>
      <c r="U184">
        <v>3</v>
      </c>
      <c r="V184">
        <v>0</v>
      </c>
      <c r="W184">
        <v>2</v>
      </c>
    </row>
    <row r="185" spans="1:23" x14ac:dyDescent="0.25">
      <c r="A185">
        <v>184</v>
      </c>
      <c r="B185">
        <v>42</v>
      </c>
      <c r="C185" t="s">
        <v>23</v>
      </c>
      <c r="D185" t="s">
        <v>32</v>
      </c>
      <c r="E185" t="s">
        <v>33</v>
      </c>
      <c r="F185">
        <v>2</v>
      </c>
      <c r="G185" t="s">
        <v>134</v>
      </c>
      <c r="H185" t="s">
        <v>46</v>
      </c>
      <c r="I185" t="s">
        <v>27</v>
      </c>
      <c r="J185">
        <v>1</v>
      </c>
      <c r="K185" t="s">
        <v>34</v>
      </c>
      <c r="L185" t="s">
        <v>29</v>
      </c>
      <c r="M185" s="16">
        <v>125332</v>
      </c>
      <c r="N185" t="s">
        <v>47</v>
      </c>
      <c r="O185" t="s">
        <v>30</v>
      </c>
      <c r="P185">
        <v>15</v>
      </c>
      <c r="Q185">
        <v>8</v>
      </c>
      <c r="R185">
        <v>3</v>
      </c>
      <c r="S185" t="s">
        <v>63</v>
      </c>
      <c r="T185">
        <v>3</v>
      </c>
      <c r="U185">
        <v>2</v>
      </c>
      <c r="V185">
        <v>2</v>
      </c>
      <c r="W185">
        <v>0</v>
      </c>
    </row>
    <row r="186" spans="1:23" x14ac:dyDescent="0.25">
      <c r="A186">
        <v>185</v>
      </c>
      <c r="B186">
        <v>36</v>
      </c>
      <c r="C186" t="s">
        <v>23</v>
      </c>
      <c r="D186" t="s">
        <v>42</v>
      </c>
      <c r="E186" t="s">
        <v>33</v>
      </c>
      <c r="F186">
        <v>3</v>
      </c>
      <c r="G186" t="s">
        <v>134</v>
      </c>
      <c r="H186" t="s">
        <v>46</v>
      </c>
      <c r="I186" t="s">
        <v>39</v>
      </c>
      <c r="J186">
        <v>1</v>
      </c>
      <c r="K186" t="s">
        <v>34</v>
      </c>
      <c r="L186" t="s">
        <v>35</v>
      </c>
      <c r="M186" s="16">
        <v>169453</v>
      </c>
      <c r="N186" t="s">
        <v>30</v>
      </c>
      <c r="O186" t="s">
        <v>30</v>
      </c>
      <c r="P186">
        <v>11</v>
      </c>
      <c r="Q186">
        <v>8</v>
      </c>
      <c r="R186">
        <v>0</v>
      </c>
      <c r="S186" t="s">
        <v>52</v>
      </c>
      <c r="T186">
        <v>3</v>
      </c>
      <c r="U186">
        <v>10</v>
      </c>
      <c r="V186">
        <v>9</v>
      </c>
      <c r="W186">
        <v>7</v>
      </c>
    </row>
    <row r="187" spans="1:23" x14ac:dyDescent="0.25">
      <c r="A187">
        <v>186</v>
      </c>
      <c r="B187">
        <v>22</v>
      </c>
      <c r="C187" t="s">
        <v>31</v>
      </c>
      <c r="D187" t="s">
        <v>32</v>
      </c>
      <c r="E187" t="s">
        <v>33</v>
      </c>
      <c r="F187">
        <v>7</v>
      </c>
      <c r="G187" t="s">
        <v>133</v>
      </c>
      <c r="H187" t="s">
        <v>46</v>
      </c>
      <c r="I187" t="s">
        <v>27</v>
      </c>
      <c r="J187">
        <v>2</v>
      </c>
      <c r="K187" t="s">
        <v>53</v>
      </c>
      <c r="L187" t="s">
        <v>35</v>
      </c>
      <c r="M187" s="16">
        <v>159349</v>
      </c>
      <c r="N187" t="s">
        <v>41</v>
      </c>
      <c r="O187" t="s">
        <v>30</v>
      </c>
      <c r="P187">
        <v>13</v>
      </c>
      <c r="Q187">
        <v>8</v>
      </c>
      <c r="R187">
        <v>2</v>
      </c>
      <c r="S187" t="s">
        <v>47</v>
      </c>
      <c r="T187">
        <v>2</v>
      </c>
      <c r="U187">
        <v>2</v>
      </c>
      <c r="V187">
        <v>1</v>
      </c>
      <c r="W187">
        <v>2</v>
      </c>
    </row>
    <row r="188" spans="1:23" x14ac:dyDescent="0.25">
      <c r="A188">
        <v>187</v>
      </c>
      <c r="B188">
        <v>48</v>
      </c>
      <c r="C188" t="s">
        <v>23</v>
      </c>
      <c r="D188" t="s">
        <v>24</v>
      </c>
      <c r="E188" t="s">
        <v>33</v>
      </c>
      <c r="F188">
        <v>6</v>
      </c>
      <c r="G188" t="s">
        <v>133</v>
      </c>
      <c r="H188" t="s">
        <v>46</v>
      </c>
      <c r="I188" t="s">
        <v>39</v>
      </c>
      <c r="J188">
        <v>1</v>
      </c>
      <c r="K188" t="s">
        <v>53</v>
      </c>
      <c r="L188" t="s">
        <v>29</v>
      </c>
      <c r="M188" s="16">
        <v>456954</v>
      </c>
      <c r="N188" t="s">
        <v>51</v>
      </c>
      <c r="O188" t="s">
        <v>30</v>
      </c>
      <c r="P188">
        <v>14</v>
      </c>
      <c r="Q188">
        <v>8</v>
      </c>
      <c r="R188">
        <v>1</v>
      </c>
      <c r="S188" t="s">
        <v>76</v>
      </c>
      <c r="T188">
        <v>6</v>
      </c>
      <c r="U188">
        <v>9</v>
      </c>
      <c r="V188">
        <v>6</v>
      </c>
      <c r="W188">
        <v>7</v>
      </c>
    </row>
    <row r="189" spans="1:23" x14ac:dyDescent="0.25">
      <c r="A189">
        <v>188</v>
      </c>
      <c r="B189">
        <v>55</v>
      </c>
      <c r="C189" t="s">
        <v>23</v>
      </c>
      <c r="D189" t="s">
        <v>24</v>
      </c>
      <c r="E189" t="s">
        <v>33</v>
      </c>
      <c r="F189">
        <v>1</v>
      </c>
      <c r="G189" t="s">
        <v>133</v>
      </c>
      <c r="H189" t="s">
        <v>46</v>
      </c>
      <c r="I189" t="s">
        <v>27</v>
      </c>
      <c r="J189">
        <v>1</v>
      </c>
      <c r="K189" t="s">
        <v>40</v>
      </c>
      <c r="L189" t="s">
        <v>35</v>
      </c>
      <c r="M189" s="16">
        <v>506506</v>
      </c>
      <c r="N189" t="s">
        <v>44</v>
      </c>
      <c r="O189" t="s">
        <v>30</v>
      </c>
      <c r="P189">
        <v>11</v>
      </c>
      <c r="Q189">
        <v>8</v>
      </c>
      <c r="R189">
        <v>0</v>
      </c>
      <c r="S189" t="s">
        <v>57</v>
      </c>
      <c r="T189">
        <v>5</v>
      </c>
      <c r="U189">
        <v>10</v>
      </c>
      <c r="V189">
        <v>7</v>
      </c>
      <c r="W189">
        <v>7</v>
      </c>
    </row>
    <row r="190" spans="1:23" x14ac:dyDescent="0.25">
      <c r="A190">
        <v>189</v>
      </c>
      <c r="B190">
        <v>41</v>
      </c>
      <c r="C190" t="s">
        <v>23</v>
      </c>
      <c r="D190" t="s">
        <v>42</v>
      </c>
      <c r="E190" t="s">
        <v>33</v>
      </c>
      <c r="F190">
        <v>3</v>
      </c>
      <c r="G190" t="s">
        <v>132</v>
      </c>
      <c r="H190" t="s">
        <v>26</v>
      </c>
      <c r="I190" t="s">
        <v>27</v>
      </c>
      <c r="J190">
        <v>2</v>
      </c>
      <c r="K190" t="s">
        <v>34</v>
      </c>
      <c r="L190" t="s">
        <v>35</v>
      </c>
      <c r="M190" s="16">
        <v>418306</v>
      </c>
      <c r="N190" t="s">
        <v>59</v>
      </c>
      <c r="O190" t="s">
        <v>30</v>
      </c>
      <c r="P190">
        <v>17</v>
      </c>
      <c r="Q190">
        <v>8</v>
      </c>
      <c r="R190">
        <v>1</v>
      </c>
      <c r="S190" t="s">
        <v>56</v>
      </c>
      <c r="T190">
        <v>2</v>
      </c>
      <c r="U190">
        <v>14</v>
      </c>
      <c r="V190">
        <v>1</v>
      </c>
      <c r="W190">
        <v>10</v>
      </c>
    </row>
    <row r="191" spans="1:23" x14ac:dyDescent="0.25">
      <c r="A191">
        <v>190</v>
      </c>
      <c r="B191">
        <v>35</v>
      </c>
      <c r="C191" t="s">
        <v>23</v>
      </c>
      <c r="D191" t="s">
        <v>24</v>
      </c>
      <c r="E191" t="s">
        <v>33</v>
      </c>
      <c r="F191">
        <v>22</v>
      </c>
      <c r="G191" t="s">
        <v>133</v>
      </c>
      <c r="H191" t="s">
        <v>46</v>
      </c>
      <c r="I191" t="s">
        <v>27</v>
      </c>
      <c r="J191">
        <v>1</v>
      </c>
      <c r="K191" t="s">
        <v>61</v>
      </c>
      <c r="L191" t="s">
        <v>29</v>
      </c>
      <c r="M191" s="16">
        <v>124869</v>
      </c>
      <c r="N191" t="s">
        <v>48</v>
      </c>
      <c r="O191" t="s">
        <v>30</v>
      </c>
      <c r="P191">
        <v>18</v>
      </c>
      <c r="Q191">
        <v>8</v>
      </c>
      <c r="R191">
        <v>0</v>
      </c>
      <c r="S191" t="s">
        <v>60</v>
      </c>
      <c r="T191">
        <v>2</v>
      </c>
      <c r="U191">
        <v>11</v>
      </c>
      <c r="V191">
        <v>6</v>
      </c>
      <c r="W191">
        <v>9</v>
      </c>
    </row>
    <row r="192" spans="1:23" x14ac:dyDescent="0.25">
      <c r="A192">
        <v>191</v>
      </c>
      <c r="B192">
        <v>40</v>
      </c>
      <c r="C192" t="s">
        <v>23</v>
      </c>
      <c r="D192" t="s">
        <v>24</v>
      </c>
      <c r="E192" t="s">
        <v>33</v>
      </c>
      <c r="F192">
        <v>15</v>
      </c>
      <c r="G192" t="s">
        <v>133</v>
      </c>
      <c r="H192" t="s">
        <v>26</v>
      </c>
      <c r="I192" t="s">
        <v>27</v>
      </c>
      <c r="J192">
        <v>2</v>
      </c>
      <c r="K192" t="s">
        <v>53</v>
      </c>
      <c r="L192" t="s">
        <v>35</v>
      </c>
      <c r="M192" s="16">
        <v>108240</v>
      </c>
      <c r="N192" t="s">
        <v>59</v>
      </c>
      <c r="O192" t="s">
        <v>30</v>
      </c>
      <c r="P192">
        <v>14</v>
      </c>
      <c r="Q192">
        <v>8</v>
      </c>
      <c r="R192">
        <v>0</v>
      </c>
      <c r="S192" t="s">
        <v>69</v>
      </c>
      <c r="T192">
        <v>1</v>
      </c>
      <c r="U192">
        <v>20</v>
      </c>
      <c r="V192">
        <v>5</v>
      </c>
      <c r="W192">
        <v>13</v>
      </c>
    </row>
    <row r="193" spans="1:23" x14ac:dyDescent="0.25">
      <c r="A193">
        <v>192</v>
      </c>
      <c r="B193">
        <v>39</v>
      </c>
      <c r="C193" t="s">
        <v>23</v>
      </c>
      <c r="D193" t="s">
        <v>32</v>
      </c>
      <c r="E193" t="s">
        <v>33</v>
      </c>
      <c r="F193">
        <v>12</v>
      </c>
      <c r="G193" t="s">
        <v>131</v>
      </c>
      <c r="H193" t="s">
        <v>46</v>
      </c>
      <c r="I193" t="s">
        <v>39</v>
      </c>
      <c r="J193">
        <v>1</v>
      </c>
      <c r="K193" t="s">
        <v>34</v>
      </c>
      <c r="L193" t="s">
        <v>29</v>
      </c>
      <c r="M193" s="16">
        <v>420622</v>
      </c>
      <c r="N193" t="s">
        <v>30</v>
      </c>
      <c r="O193" t="s">
        <v>30</v>
      </c>
      <c r="P193">
        <v>16</v>
      </c>
      <c r="Q193">
        <v>8</v>
      </c>
      <c r="R193">
        <v>1</v>
      </c>
      <c r="S193" t="s">
        <v>63</v>
      </c>
      <c r="T193">
        <v>3</v>
      </c>
      <c r="U193">
        <v>8</v>
      </c>
      <c r="V193">
        <v>0</v>
      </c>
      <c r="W193">
        <v>7</v>
      </c>
    </row>
    <row r="194" spans="1:23" x14ac:dyDescent="0.25">
      <c r="A194">
        <v>193</v>
      </c>
      <c r="B194">
        <v>31</v>
      </c>
      <c r="C194" t="s">
        <v>23</v>
      </c>
      <c r="D194" t="s">
        <v>24</v>
      </c>
      <c r="E194" t="s">
        <v>33</v>
      </c>
      <c r="F194">
        <v>1</v>
      </c>
      <c r="G194" t="s">
        <v>134</v>
      </c>
      <c r="H194" t="s">
        <v>26</v>
      </c>
      <c r="I194" t="s">
        <v>39</v>
      </c>
      <c r="J194">
        <v>3</v>
      </c>
      <c r="K194" t="s">
        <v>49</v>
      </c>
      <c r="L194" t="s">
        <v>35</v>
      </c>
      <c r="M194" s="16">
        <v>258579</v>
      </c>
      <c r="N194" t="s">
        <v>47</v>
      </c>
      <c r="O194" t="s">
        <v>30</v>
      </c>
      <c r="P194">
        <v>13</v>
      </c>
      <c r="Q194">
        <v>8</v>
      </c>
      <c r="R194">
        <v>2</v>
      </c>
      <c r="S194" t="s">
        <v>52</v>
      </c>
      <c r="T194">
        <v>2</v>
      </c>
      <c r="U194">
        <v>6</v>
      </c>
      <c r="V194">
        <v>0</v>
      </c>
      <c r="W194">
        <v>5</v>
      </c>
    </row>
    <row r="195" spans="1:23" x14ac:dyDescent="0.25">
      <c r="A195">
        <v>194</v>
      </c>
      <c r="B195">
        <v>42</v>
      </c>
      <c r="C195" t="s">
        <v>23</v>
      </c>
      <c r="D195" t="s">
        <v>24</v>
      </c>
      <c r="E195" t="s">
        <v>33</v>
      </c>
      <c r="F195">
        <v>5</v>
      </c>
      <c r="G195" t="s">
        <v>133</v>
      </c>
      <c r="H195" t="s">
        <v>46</v>
      </c>
      <c r="I195" t="s">
        <v>39</v>
      </c>
      <c r="J195">
        <v>3</v>
      </c>
      <c r="K195" t="s">
        <v>40</v>
      </c>
      <c r="L195" t="s">
        <v>29</v>
      </c>
      <c r="M195" s="16">
        <v>226919</v>
      </c>
      <c r="N195" t="s">
        <v>30</v>
      </c>
      <c r="O195" t="s">
        <v>30</v>
      </c>
      <c r="P195">
        <v>14</v>
      </c>
      <c r="Q195">
        <v>8</v>
      </c>
      <c r="R195">
        <v>0</v>
      </c>
      <c r="S195" t="s">
        <v>52</v>
      </c>
      <c r="T195">
        <v>3</v>
      </c>
      <c r="U195">
        <v>10</v>
      </c>
      <c r="V195">
        <v>5</v>
      </c>
      <c r="W195">
        <v>8</v>
      </c>
    </row>
    <row r="196" spans="1:23" x14ac:dyDescent="0.25">
      <c r="A196">
        <v>195</v>
      </c>
      <c r="B196">
        <v>45</v>
      </c>
      <c r="C196" t="s">
        <v>23</v>
      </c>
      <c r="D196" t="s">
        <v>24</v>
      </c>
      <c r="E196" t="s">
        <v>33</v>
      </c>
      <c r="F196">
        <v>2</v>
      </c>
      <c r="G196" t="s">
        <v>131</v>
      </c>
      <c r="H196" t="s">
        <v>46</v>
      </c>
      <c r="I196" t="s">
        <v>27</v>
      </c>
      <c r="J196">
        <v>4</v>
      </c>
      <c r="K196" t="s">
        <v>40</v>
      </c>
      <c r="L196" t="s">
        <v>29</v>
      </c>
      <c r="M196" s="16">
        <v>185409</v>
      </c>
      <c r="N196" t="s">
        <v>36</v>
      </c>
      <c r="O196" t="s">
        <v>30</v>
      </c>
      <c r="P196">
        <v>23</v>
      </c>
      <c r="Q196">
        <v>8</v>
      </c>
      <c r="R196">
        <v>0</v>
      </c>
      <c r="S196" t="s">
        <v>48</v>
      </c>
      <c r="T196">
        <v>2</v>
      </c>
      <c r="U196">
        <v>8</v>
      </c>
      <c r="V196">
        <v>3</v>
      </c>
      <c r="W196">
        <v>7</v>
      </c>
    </row>
    <row r="197" spans="1:23" x14ac:dyDescent="0.25">
      <c r="A197">
        <v>196</v>
      </c>
      <c r="B197">
        <v>26</v>
      </c>
      <c r="C197" t="s">
        <v>31</v>
      </c>
      <c r="D197" t="s">
        <v>32</v>
      </c>
      <c r="E197" t="s">
        <v>33</v>
      </c>
      <c r="F197">
        <v>2</v>
      </c>
      <c r="G197" t="s">
        <v>131</v>
      </c>
      <c r="H197" t="s">
        <v>26</v>
      </c>
      <c r="I197" t="s">
        <v>27</v>
      </c>
      <c r="J197">
        <v>2</v>
      </c>
      <c r="K197" t="s">
        <v>53</v>
      </c>
      <c r="L197" t="s">
        <v>54</v>
      </c>
      <c r="M197" s="16">
        <v>252306</v>
      </c>
      <c r="N197" t="s">
        <v>36</v>
      </c>
      <c r="O197" t="s">
        <v>30</v>
      </c>
      <c r="P197">
        <v>12</v>
      </c>
      <c r="Q197">
        <v>8</v>
      </c>
      <c r="R197">
        <v>0</v>
      </c>
      <c r="S197" t="s">
        <v>63</v>
      </c>
      <c r="T197">
        <v>3</v>
      </c>
      <c r="U197">
        <v>7</v>
      </c>
      <c r="V197">
        <v>1</v>
      </c>
      <c r="W197">
        <v>0</v>
      </c>
    </row>
    <row r="198" spans="1:23" x14ac:dyDescent="0.25">
      <c r="A198">
        <v>197</v>
      </c>
      <c r="B198">
        <v>29</v>
      </c>
      <c r="C198" t="s">
        <v>23</v>
      </c>
      <c r="D198" t="s">
        <v>24</v>
      </c>
      <c r="E198" t="s">
        <v>33</v>
      </c>
      <c r="F198">
        <v>5</v>
      </c>
      <c r="G198" t="s">
        <v>133</v>
      </c>
      <c r="H198" t="s">
        <v>46</v>
      </c>
      <c r="I198" t="s">
        <v>39</v>
      </c>
      <c r="J198">
        <v>1</v>
      </c>
      <c r="K198" t="s">
        <v>34</v>
      </c>
      <c r="L198" t="s">
        <v>54</v>
      </c>
      <c r="M198" s="16">
        <v>215973</v>
      </c>
      <c r="N198" t="s">
        <v>47</v>
      </c>
      <c r="O198" t="s">
        <v>30</v>
      </c>
      <c r="P198">
        <v>11</v>
      </c>
      <c r="Q198">
        <v>8</v>
      </c>
      <c r="R198">
        <v>0</v>
      </c>
      <c r="S198" t="s">
        <v>63</v>
      </c>
      <c r="T198">
        <v>3</v>
      </c>
      <c r="U198">
        <v>3</v>
      </c>
      <c r="V198">
        <v>1</v>
      </c>
      <c r="W198">
        <v>2</v>
      </c>
    </row>
    <row r="199" spans="1:23" x14ac:dyDescent="0.25">
      <c r="A199">
        <v>198</v>
      </c>
      <c r="B199">
        <v>33</v>
      </c>
      <c r="C199" t="s">
        <v>23</v>
      </c>
      <c r="D199" t="s">
        <v>24</v>
      </c>
      <c r="E199" t="s">
        <v>33</v>
      </c>
      <c r="F199">
        <v>16</v>
      </c>
      <c r="G199" t="s">
        <v>133</v>
      </c>
      <c r="H199" t="s">
        <v>46</v>
      </c>
      <c r="I199" t="s">
        <v>27</v>
      </c>
      <c r="J199">
        <v>1</v>
      </c>
      <c r="K199" t="s">
        <v>53</v>
      </c>
      <c r="L199" t="s">
        <v>54</v>
      </c>
      <c r="M199" s="16">
        <v>87989</v>
      </c>
      <c r="N199" t="s">
        <v>47</v>
      </c>
      <c r="O199" t="s">
        <v>30</v>
      </c>
      <c r="P199">
        <v>16</v>
      </c>
      <c r="Q199">
        <v>8</v>
      </c>
      <c r="R199">
        <v>0</v>
      </c>
      <c r="S199" t="s">
        <v>52</v>
      </c>
      <c r="T199">
        <v>2</v>
      </c>
      <c r="U199">
        <v>6</v>
      </c>
      <c r="V199">
        <v>0</v>
      </c>
      <c r="W199">
        <v>5</v>
      </c>
    </row>
    <row r="200" spans="1:23" x14ac:dyDescent="0.25">
      <c r="A200">
        <v>199</v>
      </c>
      <c r="B200">
        <v>31</v>
      </c>
      <c r="C200" t="s">
        <v>23</v>
      </c>
      <c r="D200" t="s">
        <v>24</v>
      </c>
      <c r="E200" t="s">
        <v>33</v>
      </c>
      <c r="F200">
        <v>2</v>
      </c>
      <c r="G200" t="s">
        <v>134</v>
      </c>
      <c r="H200" t="s">
        <v>26</v>
      </c>
      <c r="I200" t="s">
        <v>27</v>
      </c>
      <c r="J200">
        <v>1</v>
      </c>
      <c r="K200" t="s">
        <v>40</v>
      </c>
      <c r="L200" t="s">
        <v>54</v>
      </c>
      <c r="M200" s="16">
        <v>122469</v>
      </c>
      <c r="N200" t="s">
        <v>48</v>
      </c>
      <c r="O200" t="s">
        <v>30</v>
      </c>
      <c r="P200">
        <v>14</v>
      </c>
      <c r="Q200">
        <v>8</v>
      </c>
      <c r="R200">
        <v>2</v>
      </c>
      <c r="S200" t="s">
        <v>52</v>
      </c>
      <c r="T200">
        <v>2</v>
      </c>
      <c r="U200">
        <v>5</v>
      </c>
      <c r="V200">
        <v>0</v>
      </c>
      <c r="W200">
        <v>1</v>
      </c>
    </row>
    <row r="201" spans="1:23" x14ac:dyDescent="0.25">
      <c r="A201">
        <v>200</v>
      </c>
      <c r="B201">
        <v>18</v>
      </c>
      <c r="C201" t="s">
        <v>31</v>
      </c>
      <c r="D201" t="s">
        <v>32</v>
      </c>
      <c r="E201" t="s">
        <v>33</v>
      </c>
      <c r="F201">
        <v>2</v>
      </c>
      <c r="G201" t="s">
        <v>133</v>
      </c>
      <c r="H201" t="s">
        <v>70</v>
      </c>
      <c r="I201" t="s">
        <v>39</v>
      </c>
      <c r="J201">
        <v>1</v>
      </c>
      <c r="K201" t="s">
        <v>40</v>
      </c>
      <c r="L201" t="s">
        <v>35</v>
      </c>
      <c r="M201" s="16">
        <v>146003</v>
      </c>
      <c r="N201" t="s">
        <v>30</v>
      </c>
      <c r="O201" t="s">
        <v>30</v>
      </c>
      <c r="P201">
        <v>18</v>
      </c>
      <c r="Q201">
        <v>8</v>
      </c>
      <c r="R201">
        <v>2</v>
      </c>
      <c r="S201" t="s">
        <v>36</v>
      </c>
      <c r="T201">
        <v>4</v>
      </c>
      <c r="U201">
        <v>0</v>
      </c>
      <c r="V201">
        <v>0</v>
      </c>
      <c r="W201">
        <v>0</v>
      </c>
    </row>
    <row r="202" spans="1:23" x14ac:dyDescent="0.25">
      <c r="A202">
        <v>201</v>
      </c>
      <c r="B202">
        <v>40</v>
      </c>
      <c r="C202" t="s">
        <v>23</v>
      </c>
      <c r="D202" t="s">
        <v>42</v>
      </c>
      <c r="E202" t="s">
        <v>33</v>
      </c>
      <c r="F202">
        <v>1</v>
      </c>
      <c r="G202" t="s">
        <v>134</v>
      </c>
      <c r="H202" t="s">
        <v>70</v>
      </c>
      <c r="I202" t="s">
        <v>27</v>
      </c>
      <c r="J202">
        <v>2</v>
      </c>
      <c r="K202" t="s">
        <v>53</v>
      </c>
      <c r="L202" t="s">
        <v>54</v>
      </c>
      <c r="M202" s="16">
        <v>129163</v>
      </c>
      <c r="N202" t="s">
        <v>44</v>
      </c>
      <c r="O202" t="s">
        <v>30</v>
      </c>
      <c r="P202">
        <v>19</v>
      </c>
      <c r="Q202">
        <v>8</v>
      </c>
      <c r="R202">
        <v>0</v>
      </c>
      <c r="S202" t="s">
        <v>75</v>
      </c>
      <c r="T202">
        <v>3</v>
      </c>
      <c r="U202">
        <v>1</v>
      </c>
      <c r="V202">
        <v>0</v>
      </c>
      <c r="W202">
        <v>1</v>
      </c>
    </row>
    <row r="203" spans="1:23" x14ac:dyDescent="0.25">
      <c r="A203">
        <v>202</v>
      </c>
      <c r="B203">
        <v>41</v>
      </c>
      <c r="C203" t="s">
        <v>23</v>
      </c>
      <c r="D203" t="s">
        <v>42</v>
      </c>
      <c r="E203" t="s">
        <v>33</v>
      </c>
      <c r="F203">
        <v>23</v>
      </c>
      <c r="G203" t="s">
        <v>133</v>
      </c>
      <c r="H203" t="s">
        <v>26</v>
      </c>
      <c r="I203" t="s">
        <v>39</v>
      </c>
      <c r="J203">
        <v>2</v>
      </c>
      <c r="K203" t="s">
        <v>58</v>
      </c>
      <c r="L203" t="s">
        <v>35</v>
      </c>
      <c r="M203" s="16">
        <v>112407</v>
      </c>
      <c r="N203" t="s">
        <v>51</v>
      </c>
      <c r="O203" t="s">
        <v>30</v>
      </c>
      <c r="P203">
        <v>15</v>
      </c>
      <c r="Q203">
        <v>8</v>
      </c>
      <c r="R203">
        <v>2</v>
      </c>
      <c r="S203" t="s">
        <v>52</v>
      </c>
      <c r="T203">
        <v>2</v>
      </c>
      <c r="U203">
        <v>8</v>
      </c>
      <c r="V203">
        <v>0</v>
      </c>
      <c r="W203">
        <v>7</v>
      </c>
    </row>
    <row r="204" spans="1:23" x14ac:dyDescent="0.25">
      <c r="A204">
        <v>203</v>
      </c>
      <c r="B204">
        <v>26</v>
      </c>
      <c r="C204" t="s">
        <v>23</v>
      </c>
      <c r="D204" t="s">
        <v>24</v>
      </c>
      <c r="E204" t="s">
        <v>33</v>
      </c>
      <c r="F204">
        <v>9</v>
      </c>
      <c r="G204" t="s">
        <v>134</v>
      </c>
      <c r="H204" t="s">
        <v>46</v>
      </c>
      <c r="I204" t="s">
        <v>39</v>
      </c>
      <c r="J204">
        <v>3</v>
      </c>
      <c r="K204" t="s">
        <v>28</v>
      </c>
      <c r="L204" t="s">
        <v>54</v>
      </c>
      <c r="M204" s="16">
        <v>113376</v>
      </c>
      <c r="N204" t="s">
        <v>41</v>
      </c>
      <c r="O204" t="s">
        <v>30</v>
      </c>
      <c r="P204">
        <v>17</v>
      </c>
      <c r="Q204">
        <v>8</v>
      </c>
      <c r="R204">
        <v>3</v>
      </c>
      <c r="S204" t="s">
        <v>63</v>
      </c>
      <c r="T204">
        <v>3</v>
      </c>
      <c r="U204">
        <v>0</v>
      </c>
      <c r="V204">
        <v>0</v>
      </c>
      <c r="W204">
        <v>0</v>
      </c>
    </row>
    <row r="205" spans="1:23" x14ac:dyDescent="0.25">
      <c r="A205">
        <v>204</v>
      </c>
      <c r="B205">
        <v>35</v>
      </c>
      <c r="C205" t="s">
        <v>23</v>
      </c>
      <c r="D205" t="s">
        <v>24</v>
      </c>
      <c r="E205" t="s">
        <v>33</v>
      </c>
      <c r="F205">
        <v>16</v>
      </c>
      <c r="G205" t="s">
        <v>134</v>
      </c>
      <c r="H205" t="s">
        <v>46</v>
      </c>
      <c r="I205" t="s">
        <v>39</v>
      </c>
      <c r="J205">
        <v>2</v>
      </c>
      <c r="K205" t="s">
        <v>43</v>
      </c>
      <c r="L205" t="s">
        <v>35</v>
      </c>
      <c r="M205" s="16">
        <v>401045</v>
      </c>
      <c r="N205" t="s">
        <v>30</v>
      </c>
      <c r="O205" t="s">
        <v>30</v>
      </c>
      <c r="P205">
        <v>15</v>
      </c>
      <c r="Q205">
        <v>8</v>
      </c>
      <c r="R205">
        <v>0</v>
      </c>
      <c r="S205" t="s">
        <v>41</v>
      </c>
      <c r="T205">
        <v>2</v>
      </c>
      <c r="U205">
        <v>5</v>
      </c>
      <c r="V205">
        <v>0</v>
      </c>
      <c r="W205">
        <v>3</v>
      </c>
    </row>
    <row r="206" spans="1:23" x14ac:dyDescent="0.25">
      <c r="A206">
        <v>205</v>
      </c>
      <c r="B206">
        <v>34</v>
      </c>
      <c r="C206" t="s">
        <v>23</v>
      </c>
      <c r="D206" t="s">
        <v>24</v>
      </c>
      <c r="E206" t="s">
        <v>33</v>
      </c>
      <c r="F206">
        <v>26</v>
      </c>
      <c r="G206" t="s">
        <v>133</v>
      </c>
      <c r="H206" t="s">
        <v>46</v>
      </c>
      <c r="I206" t="s">
        <v>39</v>
      </c>
      <c r="J206">
        <v>1</v>
      </c>
      <c r="K206" t="s">
        <v>53</v>
      </c>
      <c r="L206" t="s">
        <v>35</v>
      </c>
      <c r="M206" s="16">
        <v>220478</v>
      </c>
      <c r="N206" t="s">
        <v>30</v>
      </c>
      <c r="O206" t="s">
        <v>30</v>
      </c>
      <c r="P206">
        <v>19</v>
      </c>
      <c r="Q206">
        <v>8</v>
      </c>
      <c r="R206">
        <v>1</v>
      </c>
      <c r="S206" t="s">
        <v>52</v>
      </c>
      <c r="T206">
        <v>3</v>
      </c>
      <c r="U206">
        <v>10</v>
      </c>
      <c r="V206">
        <v>5</v>
      </c>
      <c r="W206">
        <v>7</v>
      </c>
    </row>
    <row r="207" spans="1:23" x14ac:dyDescent="0.25">
      <c r="A207">
        <v>206</v>
      </c>
      <c r="B207">
        <v>26</v>
      </c>
      <c r="C207" t="s">
        <v>31</v>
      </c>
      <c r="D207" t="s">
        <v>24</v>
      </c>
      <c r="E207" t="s">
        <v>25</v>
      </c>
      <c r="F207">
        <v>1</v>
      </c>
      <c r="G207" t="s">
        <v>133</v>
      </c>
      <c r="H207" t="s">
        <v>66</v>
      </c>
      <c r="I207" t="s">
        <v>27</v>
      </c>
      <c r="J207">
        <v>2</v>
      </c>
      <c r="K207" t="s">
        <v>58</v>
      </c>
      <c r="L207" t="s">
        <v>35</v>
      </c>
      <c r="M207" s="16">
        <v>102135</v>
      </c>
      <c r="N207" t="s">
        <v>30</v>
      </c>
      <c r="O207" t="s">
        <v>30</v>
      </c>
      <c r="P207">
        <v>22</v>
      </c>
      <c r="Q207">
        <v>8</v>
      </c>
      <c r="R207">
        <v>0</v>
      </c>
      <c r="S207" t="s">
        <v>30</v>
      </c>
      <c r="T207">
        <v>3</v>
      </c>
      <c r="U207">
        <v>1</v>
      </c>
      <c r="V207">
        <v>0</v>
      </c>
      <c r="W207">
        <v>0</v>
      </c>
    </row>
    <row r="208" spans="1:23" x14ac:dyDescent="0.25">
      <c r="A208">
        <v>207</v>
      </c>
      <c r="B208">
        <v>37</v>
      </c>
      <c r="C208" t="s">
        <v>23</v>
      </c>
      <c r="D208" t="s">
        <v>24</v>
      </c>
      <c r="E208" t="s">
        <v>33</v>
      </c>
      <c r="F208">
        <v>8</v>
      </c>
      <c r="G208" t="s">
        <v>131</v>
      </c>
      <c r="H208" t="s">
        <v>26</v>
      </c>
      <c r="I208" t="s">
        <v>39</v>
      </c>
      <c r="J208">
        <v>1</v>
      </c>
      <c r="K208" t="s">
        <v>40</v>
      </c>
      <c r="L208" t="s">
        <v>35</v>
      </c>
      <c r="M208" s="16">
        <v>176526</v>
      </c>
      <c r="N208" t="s">
        <v>47</v>
      </c>
      <c r="O208" t="s">
        <v>30</v>
      </c>
      <c r="P208">
        <v>16</v>
      </c>
      <c r="Q208">
        <v>8</v>
      </c>
      <c r="R208">
        <v>1</v>
      </c>
      <c r="S208" t="s">
        <v>65</v>
      </c>
      <c r="T208">
        <v>5</v>
      </c>
      <c r="U208">
        <v>6</v>
      </c>
      <c r="V208">
        <v>1</v>
      </c>
      <c r="W208">
        <v>2</v>
      </c>
    </row>
    <row r="209" spans="1:23" x14ac:dyDescent="0.25">
      <c r="A209">
        <v>208</v>
      </c>
      <c r="B209">
        <v>46</v>
      </c>
      <c r="C209" t="s">
        <v>23</v>
      </c>
      <c r="D209" t="s">
        <v>32</v>
      </c>
      <c r="E209" t="s">
        <v>33</v>
      </c>
      <c r="F209">
        <v>4</v>
      </c>
      <c r="G209" t="s">
        <v>131</v>
      </c>
      <c r="H209" t="s">
        <v>46</v>
      </c>
      <c r="I209" t="s">
        <v>39</v>
      </c>
      <c r="J209">
        <v>5</v>
      </c>
      <c r="K209" t="s">
        <v>43</v>
      </c>
      <c r="L209" t="s">
        <v>29</v>
      </c>
      <c r="M209" s="16">
        <v>122554</v>
      </c>
      <c r="N209" t="s">
        <v>41</v>
      </c>
      <c r="O209" t="s">
        <v>30</v>
      </c>
      <c r="P209">
        <v>13</v>
      </c>
      <c r="Q209">
        <v>8</v>
      </c>
      <c r="R209">
        <v>0</v>
      </c>
      <c r="S209" t="s">
        <v>50</v>
      </c>
      <c r="T209">
        <v>3</v>
      </c>
      <c r="U209">
        <v>2</v>
      </c>
      <c r="V209">
        <v>1</v>
      </c>
      <c r="W209">
        <v>2</v>
      </c>
    </row>
    <row r="210" spans="1:23" x14ac:dyDescent="0.25">
      <c r="A210">
        <v>209</v>
      </c>
      <c r="B210">
        <v>41</v>
      </c>
      <c r="C210" t="s">
        <v>23</v>
      </c>
      <c r="D210" t="s">
        <v>24</v>
      </c>
      <c r="E210" t="s">
        <v>33</v>
      </c>
      <c r="F210">
        <v>24</v>
      </c>
      <c r="G210" t="s">
        <v>131</v>
      </c>
      <c r="H210" t="s">
        <v>26</v>
      </c>
      <c r="I210" t="s">
        <v>39</v>
      </c>
      <c r="J210">
        <v>1</v>
      </c>
      <c r="K210" t="s">
        <v>49</v>
      </c>
      <c r="L210" t="s">
        <v>29</v>
      </c>
      <c r="M210" s="16">
        <v>112029</v>
      </c>
      <c r="N210" t="s">
        <v>59</v>
      </c>
      <c r="O210" t="s">
        <v>30</v>
      </c>
      <c r="P210">
        <v>14</v>
      </c>
      <c r="Q210">
        <v>8</v>
      </c>
      <c r="R210">
        <v>1</v>
      </c>
      <c r="S210" t="s">
        <v>69</v>
      </c>
      <c r="T210">
        <v>2</v>
      </c>
      <c r="U210">
        <v>18</v>
      </c>
      <c r="V210">
        <v>11</v>
      </c>
      <c r="W210">
        <v>8</v>
      </c>
    </row>
    <row r="211" spans="1:23" x14ac:dyDescent="0.25">
      <c r="A211">
        <v>210</v>
      </c>
      <c r="B211">
        <v>37</v>
      </c>
      <c r="C211" t="s">
        <v>23</v>
      </c>
      <c r="D211" t="s">
        <v>42</v>
      </c>
      <c r="E211" t="s">
        <v>33</v>
      </c>
      <c r="F211">
        <v>7</v>
      </c>
      <c r="G211" t="s">
        <v>132</v>
      </c>
      <c r="H211" t="s">
        <v>46</v>
      </c>
      <c r="I211" t="s">
        <v>39</v>
      </c>
      <c r="J211">
        <v>1</v>
      </c>
      <c r="K211" t="s">
        <v>40</v>
      </c>
      <c r="L211" t="s">
        <v>54</v>
      </c>
      <c r="M211" s="16">
        <v>85379</v>
      </c>
      <c r="N211" t="s">
        <v>30</v>
      </c>
      <c r="O211" t="s">
        <v>30</v>
      </c>
      <c r="P211">
        <v>16</v>
      </c>
      <c r="Q211">
        <v>8</v>
      </c>
      <c r="R211">
        <v>1</v>
      </c>
      <c r="S211" t="s">
        <v>48</v>
      </c>
      <c r="T211">
        <v>3</v>
      </c>
      <c r="U211">
        <v>9</v>
      </c>
      <c r="V211">
        <v>7</v>
      </c>
      <c r="W211">
        <v>7</v>
      </c>
    </row>
    <row r="212" spans="1:23" x14ac:dyDescent="0.25">
      <c r="A212">
        <v>211</v>
      </c>
      <c r="B212">
        <v>52</v>
      </c>
      <c r="C212" t="s">
        <v>23</v>
      </c>
      <c r="D212" t="s">
        <v>24</v>
      </c>
      <c r="E212" t="s">
        <v>25</v>
      </c>
      <c r="F212">
        <v>2</v>
      </c>
      <c r="G212" t="s">
        <v>131</v>
      </c>
      <c r="H212" t="s">
        <v>46</v>
      </c>
      <c r="I212" t="s">
        <v>39</v>
      </c>
      <c r="J212">
        <v>1</v>
      </c>
      <c r="K212" t="s">
        <v>53</v>
      </c>
      <c r="L212" t="s">
        <v>54</v>
      </c>
      <c r="M212" s="16">
        <v>420158</v>
      </c>
      <c r="N212" t="s">
        <v>64</v>
      </c>
      <c r="O212" t="s">
        <v>30</v>
      </c>
      <c r="P212">
        <v>11</v>
      </c>
      <c r="Q212">
        <v>8</v>
      </c>
      <c r="R212">
        <v>1</v>
      </c>
      <c r="S212" t="s">
        <v>78</v>
      </c>
      <c r="T212">
        <v>2</v>
      </c>
      <c r="U212">
        <v>10</v>
      </c>
      <c r="V212">
        <v>6</v>
      </c>
      <c r="W212">
        <v>9</v>
      </c>
    </row>
    <row r="213" spans="1:23" x14ac:dyDescent="0.25">
      <c r="A213">
        <v>212</v>
      </c>
      <c r="B213">
        <v>32</v>
      </c>
      <c r="C213" t="s">
        <v>31</v>
      </c>
      <c r="D213" t="s">
        <v>42</v>
      </c>
      <c r="E213" t="s">
        <v>33</v>
      </c>
      <c r="F213">
        <v>7</v>
      </c>
      <c r="G213" t="s">
        <v>132</v>
      </c>
      <c r="H213" t="s">
        <v>26</v>
      </c>
      <c r="I213" t="s">
        <v>27</v>
      </c>
      <c r="J213">
        <v>2</v>
      </c>
      <c r="K213" t="s">
        <v>49</v>
      </c>
      <c r="L213" t="s">
        <v>29</v>
      </c>
      <c r="M213" s="16">
        <v>138846</v>
      </c>
      <c r="N213" t="s">
        <v>63</v>
      </c>
      <c r="O213" t="s">
        <v>30</v>
      </c>
      <c r="P213">
        <v>22</v>
      </c>
      <c r="Q213">
        <v>8</v>
      </c>
      <c r="R213">
        <v>0</v>
      </c>
      <c r="S213" t="s">
        <v>37</v>
      </c>
      <c r="T213">
        <v>4</v>
      </c>
      <c r="U213">
        <v>4</v>
      </c>
      <c r="V213">
        <v>1</v>
      </c>
      <c r="W213">
        <v>2</v>
      </c>
    </row>
    <row r="214" spans="1:23" x14ac:dyDescent="0.25">
      <c r="A214">
        <v>213</v>
      </c>
      <c r="B214">
        <v>24</v>
      </c>
      <c r="C214" t="s">
        <v>23</v>
      </c>
      <c r="D214" t="s">
        <v>32</v>
      </c>
      <c r="E214" t="s">
        <v>25</v>
      </c>
      <c r="F214">
        <v>22</v>
      </c>
      <c r="G214" t="s">
        <v>133</v>
      </c>
      <c r="H214" t="s">
        <v>26</v>
      </c>
      <c r="I214" t="s">
        <v>27</v>
      </c>
      <c r="J214">
        <v>1</v>
      </c>
      <c r="K214" t="s">
        <v>28</v>
      </c>
      <c r="L214" t="s">
        <v>29</v>
      </c>
      <c r="M214" s="16">
        <v>123564</v>
      </c>
      <c r="N214" t="s">
        <v>36</v>
      </c>
      <c r="O214" t="s">
        <v>30</v>
      </c>
      <c r="P214">
        <v>14</v>
      </c>
      <c r="Q214">
        <v>8</v>
      </c>
      <c r="R214">
        <v>2</v>
      </c>
      <c r="S214" t="s">
        <v>44</v>
      </c>
      <c r="T214">
        <v>5</v>
      </c>
      <c r="U214">
        <v>2</v>
      </c>
      <c r="V214">
        <v>2</v>
      </c>
      <c r="W214">
        <v>1</v>
      </c>
    </row>
    <row r="215" spans="1:23" x14ac:dyDescent="0.25">
      <c r="A215">
        <v>214</v>
      </c>
      <c r="B215">
        <v>38</v>
      </c>
      <c r="C215" t="s">
        <v>23</v>
      </c>
      <c r="D215" t="s">
        <v>24</v>
      </c>
      <c r="E215" t="s">
        <v>33</v>
      </c>
      <c r="F215">
        <v>5</v>
      </c>
      <c r="G215" t="s">
        <v>133</v>
      </c>
      <c r="H215" t="s">
        <v>26</v>
      </c>
      <c r="I215" t="s">
        <v>27</v>
      </c>
      <c r="J215">
        <v>1</v>
      </c>
      <c r="K215" t="s">
        <v>34</v>
      </c>
      <c r="L215" t="s">
        <v>29</v>
      </c>
      <c r="M215" s="16">
        <v>649477</v>
      </c>
      <c r="N215" t="s">
        <v>44</v>
      </c>
      <c r="O215" t="s">
        <v>30</v>
      </c>
      <c r="P215">
        <v>16</v>
      </c>
      <c r="Q215">
        <v>8</v>
      </c>
      <c r="R215">
        <v>1</v>
      </c>
      <c r="S215" t="s">
        <v>78</v>
      </c>
      <c r="T215">
        <v>2</v>
      </c>
      <c r="U215">
        <v>1</v>
      </c>
      <c r="V215">
        <v>0</v>
      </c>
      <c r="W215">
        <v>0</v>
      </c>
    </row>
    <row r="216" spans="1:23" x14ac:dyDescent="0.25">
      <c r="A216">
        <v>215</v>
      </c>
      <c r="B216">
        <v>37</v>
      </c>
      <c r="C216" t="s">
        <v>23</v>
      </c>
      <c r="D216" t="s">
        <v>24</v>
      </c>
      <c r="E216" t="s">
        <v>33</v>
      </c>
      <c r="F216">
        <v>1</v>
      </c>
      <c r="G216" t="s">
        <v>134</v>
      </c>
      <c r="H216" t="s">
        <v>70</v>
      </c>
      <c r="I216" t="s">
        <v>27</v>
      </c>
      <c r="J216">
        <v>5</v>
      </c>
      <c r="K216" t="s">
        <v>34</v>
      </c>
      <c r="L216" t="s">
        <v>29</v>
      </c>
      <c r="M216" s="16">
        <v>166043</v>
      </c>
      <c r="N216" t="s">
        <v>37</v>
      </c>
      <c r="O216" t="s">
        <v>30</v>
      </c>
      <c r="P216">
        <v>11</v>
      </c>
      <c r="Q216">
        <v>8</v>
      </c>
      <c r="R216">
        <v>2</v>
      </c>
      <c r="S216" t="s">
        <v>63</v>
      </c>
      <c r="T216">
        <v>3</v>
      </c>
      <c r="U216">
        <v>6</v>
      </c>
      <c r="V216">
        <v>4</v>
      </c>
      <c r="W216">
        <v>3</v>
      </c>
    </row>
    <row r="217" spans="1:23" x14ac:dyDescent="0.25">
      <c r="A217">
        <v>216</v>
      </c>
      <c r="B217">
        <v>49</v>
      </c>
      <c r="C217" t="s">
        <v>23</v>
      </c>
      <c r="D217" t="s">
        <v>24</v>
      </c>
      <c r="E217" t="s">
        <v>25</v>
      </c>
      <c r="F217">
        <v>21</v>
      </c>
      <c r="G217" t="s">
        <v>131</v>
      </c>
      <c r="H217" t="s">
        <v>26</v>
      </c>
      <c r="I217" t="s">
        <v>39</v>
      </c>
      <c r="J217">
        <v>1</v>
      </c>
      <c r="K217" t="s">
        <v>40</v>
      </c>
      <c r="L217" t="s">
        <v>54</v>
      </c>
      <c r="M217" s="16">
        <v>168864</v>
      </c>
      <c r="N217" t="s">
        <v>30</v>
      </c>
      <c r="O217" t="s">
        <v>30</v>
      </c>
      <c r="P217">
        <v>18</v>
      </c>
      <c r="Q217">
        <v>8</v>
      </c>
      <c r="R217">
        <v>2</v>
      </c>
      <c r="S217" t="s">
        <v>81</v>
      </c>
      <c r="T217">
        <v>2</v>
      </c>
      <c r="U217">
        <v>31</v>
      </c>
      <c r="V217">
        <v>0</v>
      </c>
      <c r="W217">
        <v>9</v>
      </c>
    </row>
    <row r="218" spans="1:23" x14ac:dyDescent="0.25">
      <c r="A218">
        <v>217</v>
      </c>
      <c r="B218">
        <v>24</v>
      </c>
      <c r="C218" t="s">
        <v>23</v>
      </c>
      <c r="D218" t="s">
        <v>24</v>
      </c>
      <c r="E218" t="s">
        <v>25</v>
      </c>
      <c r="F218">
        <v>1</v>
      </c>
      <c r="G218" t="s">
        <v>133</v>
      </c>
      <c r="H218" t="s">
        <v>66</v>
      </c>
      <c r="I218" t="s">
        <v>27</v>
      </c>
      <c r="J218">
        <v>1</v>
      </c>
      <c r="K218" t="s">
        <v>40</v>
      </c>
      <c r="L218" t="s">
        <v>29</v>
      </c>
      <c r="M218" s="16">
        <v>143435</v>
      </c>
      <c r="N218" t="s">
        <v>30</v>
      </c>
      <c r="O218" t="s">
        <v>30</v>
      </c>
      <c r="P218">
        <v>15</v>
      </c>
      <c r="Q218">
        <v>8</v>
      </c>
      <c r="R218">
        <v>2</v>
      </c>
      <c r="S218" t="s">
        <v>37</v>
      </c>
      <c r="T218">
        <v>2</v>
      </c>
      <c r="U218">
        <v>6</v>
      </c>
      <c r="V218">
        <v>1</v>
      </c>
      <c r="W218">
        <v>4</v>
      </c>
    </row>
    <row r="219" spans="1:23" x14ac:dyDescent="0.25">
      <c r="A219">
        <v>218</v>
      </c>
      <c r="B219">
        <v>26</v>
      </c>
      <c r="C219" t="s">
        <v>23</v>
      </c>
      <c r="D219" t="s">
        <v>24</v>
      </c>
      <c r="E219" t="s">
        <v>33</v>
      </c>
      <c r="F219">
        <v>19</v>
      </c>
      <c r="G219" t="s">
        <v>134</v>
      </c>
      <c r="H219" t="s">
        <v>70</v>
      </c>
      <c r="I219" t="s">
        <v>27</v>
      </c>
      <c r="J219">
        <v>4</v>
      </c>
      <c r="K219" t="s">
        <v>40</v>
      </c>
      <c r="L219" t="s">
        <v>29</v>
      </c>
      <c r="M219" s="16">
        <v>504948</v>
      </c>
      <c r="N219" t="s">
        <v>30</v>
      </c>
      <c r="O219" t="s">
        <v>30</v>
      </c>
      <c r="P219">
        <v>14</v>
      </c>
      <c r="Q219">
        <v>8</v>
      </c>
      <c r="R219">
        <v>1</v>
      </c>
      <c r="S219" t="s">
        <v>37</v>
      </c>
      <c r="T219">
        <v>6</v>
      </c>
      <c r="U219">
        <v>5</v>
      </c>
      <c r="V219">
        <v>1</v>
      </c>
      <c r="W219">
        <v>4</v>
      </c>
    </row>
    <row r="220" spans="1:23" x14ac:dyDescent="0.25">
      <c r="A220">
        <v>219</v>
      </c>
      <c r="B220">
        <v>24</v>
      </c>
      <c r="C220" t="s">
        <v>23</v>
      </c>
      <c r="D220" t="s">
        <v>24</v>
      </c>
      <c r="E220" t="s">
        <v>25</v>
      </c>
      <c r="F220">
        <v>7</v>
      </c>
      <c r="G220" t="s">
        <v>133</v>
      </c>
      <c r="H220" t="s">
        <v>46</v>
      </c>
      <c r="I220" t="s">
        <v>27</v>
      </c>
      <c r="J220">
        <v>1</v>
      </c>
      <c r="K220" t="s">
        <v>53</v>
      </c>
      <c r="L220" t="s">
        <v>29</v>
      </c>
      <c r="M220" s="16">
        <v>51868</v>
      </c>
      <c r="N220" t="s">
        <v>30</v>
      </c>
      <c r="O220" t="s">
        <v>30</v>
      </c>
      <c r="P220">
        <v>12</v>
      </c>
      <c r="Q220">
        <v>8</v>
      </c>
      <c r="R220">
        <v>0</v>
      </c>
      <c r="S220" t="s">
        <v>30</v>
      </c>
      <c r="T220">
        <v>4</v>
      </c>
      <c r="U220">
        <v>1</v>
      </c>
      <c r="V220">
        <v>0</v>
      </c>
      <c r="W220">
        <v>0</v>
      </c>
    </row>
    <row r="221" spans="1:23" x14ac:dyDescent="0.25">
      <c r="A221">
        <v>220</v>
      </c>
      <c r="B221">
        <v>50</v>
      </c>
      <c r="C221" t="s">
        <v>23</v>
      </c>
      <c r="D221" t="s">
        <v>32</v>
      </c>
      <c r="E221" t="s">
        <v>25</v>
      </c>
      <c r="F221">
        <v>2</v>
      </c>
      <c r="G221" t="s">
        <v>132</v>
      </c>
      <c r="H221" t="s">
        <v>66</v>
      </c>
      <c r="I221" t="s">
        <v>39</v>
      </c>
      <c r="J221">
        <v>1</v>
      </c>
      <c r="K221" t="s">
        <v>40</v>
      </c>
      <c r="L221" t="s">
        <v>29</v>
      </c>
      <c r="M221" s="16">
        <v>124616</v>
      </c>
      <c r="N221" t="s">
        <v>30</v>
      </c>
      <c r="O221" t="s">
        <v>30</v>
      </c>
      <c r="P221">
        <v>14</v>
      </c>
      <c r="Q221">
        <v>8</v>
      </c>
      <c r="R221">
        <v>3</v>
      </c>
      <c r="S221" t="s">
        <v>83</v>
      </c>
      <c r="T221">
        <v>2</v>
      </c>
      <c r="U221">
        <v>32</v>
      </c>
      <c r="V221">
        <v>10</v>
      </c>
      <c r="W221">
        <v>7</v>
      </c>
    </row>
    <row r="222" spans="1:23" x14ac:dyDescent="0.25">
      <c r="A222">
        <v>221</v>
      </c>
      <c r="B222">
        <v>25</v>
      </c>
      <c r="C222" t="s">
        <v>23</v>
      </c>
      <c r="D222" t="s">
        <v>24</v>
      </c>
      <c r="E222" t="s">
        <v>33</v>
      </c>
      <c r="F222">
        <v>2</v>
      </c>
      <c r="G222" t="s">
        <v>133</v>
      </c>
      <c r="H222" t="s">
        <v>26</v>
      </c>
      <c r="I222" t="s">
        <v>39</v>
      </c>
      <c r="J222">
        <v>1</v>
      </c>
      <c r="K222" t="s">
        <v>34</v>
      </c>
      <c r="L222" t="s">
        <v>29</v>
      </c>
      <c r="M222" s="16">
        <v>803858</v>
      </c>
      <c r="N222" t="s">
        <v>30</v>
      </c>
      <c r="O222" t="s">
        <v>30</v>
      </c>
      <c r="P222">
        <v>16</v>
      </c>
      <c r="Q222">
        <v>8</v>
      </c>
      <c r="R222">
        <v>0</v>
      </c>
      <c r="S222" t="s">
        <v>59</v>
      </c>
      <c r="T222">
        <v>3</v>
      </c>
      <c r="U222">
        <v>7</v>
      </c>
      <c r="V222">
        <v>0</v>
      </c>
      <c r="W222">
        <v>6</v>
      </c>
    </row>
    <row r="223" spans="1:23" x14ac:dyDescent="0.25">
      <c r="A223">
        <v>222</v>
      </c>
      <c r="B223">
        <v>24</v>
      </c>
      <c r="C223" t="s">
        <v>31</v>
      </c>
      <c r="D223" t="s">
        <v>32</v>
      </c>
      <c r="E223" t="s">
        <v>33</v>
      </c>
      <c r="F223">
        <v>2</v>
      </c>
      <c r="G223" t="s">
        <v>133</v>
      </c>
      <c r="H223" t="s">
        <v>46</v>
      </c>
      <c r="I223" t="s">
        <v>39</v>
      </c>
      <c r="J223">
        <v>2</v>
      </c>
      <c r="K223" t="s">
        <v>34</v>
      </c>
      <c r="L223" t="s">
        <v>29</v>
      </c>
      <c r="M223" s="16">
        <v>164990</v>
      </c>
      <c r="N223" t="s">
        <v>30</v>
      </c>
      <c r="O223" t="s">
        <v>30</v>
      </c>
      <c r="P223">
        <v>21</v>
      </c>
      <c r="Q223">
        <v>8</v>
      </c>
      <c r="R223">
        <v>0</v>
      </c>
      <c r="S223" t="s">
        <v>37</v>
      </c>
      <c r="T223">
        <v>3</v>
      </c>
      <c r="U223">
        <v>6</v>
      </c>
      <c r="V223">
        <v>1</v>
      </c>
      <c r="W223">
        <v>2</v>
      </c>
    </row>
    <row r="224" spans="1:23" x14ac:dyDescent="0.25">
      <c r="A224">
        <v>223</v>
      </c>
      <c r="B224">
        <v>30</v>
      </c>
      <c r="C224" t="s">
        <v>31</v>
      </c>
      <c r="D224" t="s">
        <v>32</v>
      </c>
      <c r="E224" t="s">
        <v>33</v>
      </c>
      <c r="F224">
        <v>9</v>
      </c>
      <c r="G224" t="s">
        <v>133</v>
      </c>
      <c r="H224" t="s">
        <v>38</v>
      </c>
      <c r="I224" t="s">
        <v>39</v>
      </c>
      <c r="J224">
        <v>2</v>
      </c>
      <c r="K224" t="s">
        <v>28</v>
      </c>
      <c r="L224" t="s">
        <v>29</v>
      </c>
      <c r="M224" s="16">
        <v>287333</v>
      </c>
      <c r="N224" t="s">
        <v>30</v>
      </c>
      <c r="O224" t="s">
        <v>30</v>
      </c>
      <c r="P224">
        <v>14</v>
      </c>
      <c r="Q224">
        <v>8</v>
      </c>
      <c r="R224">
        <v>0</v>
      </c>
      <c r="S224" t="s">
        <v>30</v>
      </c>
      <c r="T224">
        <v>2</v>
      </c>
      <c r="U224">
        <v>1</v>
      </c>
      <c r="V224">
        <v>0</v>
      </c>
      <c r="W224">
        <v>0</v>
      </c>
    </row>
    <row r="225" spans="1:23" x14ac:dyDescent="0.25">
      <c r="A225">
        <v>224</v>
      </c>
      <c r="B225">
        <v>34</v>
      </c>
      <c r="C225" t="s">
        <v>23</v>
      </c>
      <c r="D225" t="s">
        <v>24</v>
      </c>
      <c r="E225" t="s">
        <v>25</v>
      </c>
      <c r="F225">
        <v>6</v>
      </c>
      <c r="G225" t="s">
        <v>132</v>
      </c>
      <c r="H225" t="s">
        <v>26</v>
      </c>
      <c r="I225" t="s">
        <v>39</v>
      </c>
      <c r="J225">
        <v>4</v>
      </c>
      <c r="K225" t="s">
        <v>49</v>
      </c>
      <c r="L225" t="s">
        <v>29</v>
      </c>
      <c r="M225" s="16">
        <v>431441</v>
      </c>
      <c r="N225" t="s">
        <v>30</v>
      </c>
      <c r="O225" t="s">
        <v>30</v>
      </c>
      <c r="P225">
        <v>12</v>
      </c>
      <c r="Q225">
        <v>8</v>
      </c>
      <c r="R225">
        <v>1</v>
      </c>
      <c r="S225" t="s">
        <v>37</v>
      </c>
      <c r="T225">
        <v>4</v>
      </c>
      <c r="U225">
        <v>6</v>
      </c>
      <c r="V225">
        <v>1</v>
      </c>
      <c r="W225">
        <v>3</v>
      </c>
    </row>
    <row r="226" spans="1:23" x14ac:dyDescent="0.25">
      <c r="A226">
        <v>225</v>
      </c>
      <c r="B226">
        <v>31</v>
      </c>
      <c r="C226" t="s">
        <v>31</v>
      </c>
      <c r="D226" t="s">
        <v>24</v>
      </c>
      <c r="E226" t="s">
        <v>33</v>
      </c>
      <c r="F226">
        <v>9</v>
      </c>
      <c r="G226" t="s">
        <v>131</v>
      </c>
      <c r="H226" t="s">
        <v>46</v>
      </c>
      <c r="I226" t="s">
        <v>27</v>
      </c>
      <c r="J226">
        <v>1</v>
      </c>
      <c r="K226" t="s">
        <v>61</v>
      </c>
      <c r="L226" t="s">
        <v>54</v>
      </c>
      <c r="M226" s="16">
        <v>797669</v>
      </c>
      <c r="N226" t="s">
        <v>51</v>
      </c>
      <c r="O226" t="s">
        <v>30</v>
      </c>
      <c r="P226">
        <v>12</v>
      </c>
      <c r="Q226">
        <v>8</v>
      </c>
      <c r="R226">
        <v>2</v>
      </c>
      <c r="S226" t="s">
        <v>48</v>
      </c>
      <c r="T226">
        <v>2</v>
      </c>
      <c r="U226">
        <v>3</v>
      </c>
      <c r="V226">
        <v>1</v>
      </c>
      <c r="W226">
        <v>2</v>
      </c>
    </row>
    <row r="227" spans="1:23" x14ac:dyDescent="0.25">
      <c r="A227">
        <v>226</v>
      </c>
      <c r="B227">
        <v>35</v>
      </c>
      <c r="C227" t="s">
        <v>23</v>
      </c>
      <c r="D227" t="s">
        <v>24</v>
      </c>
      <c r="E227" t="s">
        <v>33</v>
      </c>
      <c r="F227">
        <v>2</v>
      </c>
      <c r="G227" t="s">
        <v>133</v>
      </c>
      <c r="H227" t="s">
        <v>26</v>
      </c>
      <c r="I227" t="s">
        <v>27</v>
      </c>
      <c r="J227">
        <v>5</v>
      </c>
      <c r="K227" t="s">
        <v>40</v>
      </c>
      <c r="L227" t="s">
        <v>35</v>
      </c>
      <c r="M227" s="16">
        <v>105082</v>
      </c>
      <c r="N227" t="s">
        <v>47</v>
      </c>
      <c r="O227" t="s">
        <v>30</v>
      </c>
      <c r="P227">
        <v>17</v>
      </c>
      <c r="Q227">
        <v>8</v>
      </c>
      <c r="R227">
        <v>3</v>
      </c>
      <c r="S227" t="s">
        <v>48</v>
      </c>
      <c r="T227">
        <v>3</v>
      </c>
      <c r="U227">
        <v>3</v>
      </c>
      <c r="V227">
        <v>0</v>
      </c>
      <c r="W227">
        <v>2</v>
      </c>
    </row>
    <row r="228" spans="1:23" x14ac:dyDescent="0.25">
      <c r="A228">
        <v>227</v>
      </c>
      <c r="B228">
        <v>31</v>
      </c>
      <c r="C228" t="s">
        <v>23</v>
      </c>
      <c r="D228" t="s">
        <v>24</v>
      </c>
      <c r="E228" t="s">
        <v>25</v>
      </c>
      <c r="F228">
        <v>1</v>
      </c>
      <c r="G228" t="s">
        <v>133</v>
      </c>
      <c r="H228" t="s">
        <v>66</v>
      </c>
      <c r="I228" t="s">
        <v>27</v>
      </c>
      <c r="J228">
        <v>2</v>
      </c>
      <c r="K228" t="s">
        <v>40</v>
      </c>
      <c r="L228" t="s">
        <v>54</v>
      </c>
      <c r="M228" s="16">
        <v>272177</v>
      </c>
      <c r="N228" t="s">
        <v>47</v>
      </c>
      <c r="O228" t="s">
        <v>30</v>
      </c>
      <c r="P228">
        <v>17</v>
      </c>
      <c r="Q228">
        <v>8</v>
      </c>
      <c r="R228">
        <v>0</v>
      </c>
      <c r="S228" t="s">
        <v>45</v>
      </c>
      <c r="T228">
        <v>3</v>
      </c>
      <c r="U228">
        <v>7</v>
      </c>
      <c r="V228">
        <v>5</v>
      </c>
      <c r="W228">
        <v>7</v>
      </c>
    </row>
    <row r="229" spans="1:23" x14ac:dyDescent="0.25">
      <c r="A229">
        <v>228</v>
      </c>
      <c r="B229">
        <v>27</v>
      </c>
      <c r="C229" t="s">
        <v>23</v>
      </c>
      <c r="D229" t="s">
        <v>24</v>
      </c>
      <c r="E229" t="s">
        <v>25</v>
      </c>
      <c r="F229">
        <v>22</v>
      </c>
      <c r="G229" t="s">
        <v>134</v>
      </c>
      <c r="H229" t="s">
        <v>46</v>
      </c>
      <c r="I229" t="s">
        <v>39</v>
      </c>
      <c r="J229">
        <v>1</v>
      </c>
      <c r="K229" t="s">
        <v>61</v>
      </c>
      <c r="L229" t="s">
        <v>54</v>
      </c>
      <c r="M229" s="16">
        <v>92873</v>
      </c>
      <c r="N229" t="s">
        <v>36</v>
      </c>
      <c r="O229" t="s">
        <v>30</v>
      </c>
      <c r="P229">
        <v>14</v>
      </c>
      <c r="Q229">
        <v>8</v>
      </c>
      <c r="R229">
        <v>1</v>
      </c>
      <c r="S229" t="s">
        <v>37</v>
      </c>
      <c r="T229">
        <v>4</v>
      </c>
      <c r="U229">
        <v>5</v>
      </c>
      <c r="V229">
        <v>0</v>
      </c>
      <c r="W229">
        <v>3</v>
      </c>
    </row>
    <row r="230" spans="1:23" x14ac:dyDescent="0.25">
      <c r="A230">
        <v>229</v>
      </c>
      <c r="B230">
        <v>37</v>
      </c>
      <c r="C230" t="s">
        <v>23</v>
      </c>
      <c r="D230" t="s">
        <v>24</v>
      </c>
      <c r="E230" t="s">
        <v>25</v>
      </c>
      <c r="F230">
        <v>9</v>
      </c>
      <c r="G230" t="s">
        <v>134</v>
      </c>
      <c r="H230" t="s">
        <v>66</v>
      </c>
      <c r="I230" t="s">
        <v>27</v>
      </c>
      <c r="J230">
        <v>2</v>
      </c>
      <c r="K230" t="s">
        <v>53</v>
      </c>
      <c r="L230" t="s">
        <v>29</v>
      </c>
      <c r="M230" s="16">
        <v>87821</v>
      </c>
      <c r="N230" t="s">
        <v>47</v>
      </c>
      <c r="O230" t="s">
        <v>30</v>
      </c>
      <c r="P230">
        <v>14</v>
      </c>
      <c r="Q230">
        <v>8</v>
      </c>
      <c r="R230">
        <v>0</v>
      </c>
      <c r="S230" t="s">
        <v>67</v>
      </c>
      <c r="T230">
        <v>3</v>
      </c>
      <c r="U230">
        <v>3</v>
      </c>
      <c r="V230">
        <v>1</v>
      </c>
      <c r="W230">
        <v>0</v>
      </c>
    </row>
    <row r="231" spans="1:23" x14ac:dyDescent="0.25">
      <c r="A231">
        <v>230</v>
      </c>
      <c r="B231">
        <v>20</v>
      </c>
      <c r="C231" t="s">
        <v>23</v>
      </c>
      <c r="D231" t="s">
        <v>24</v>
      </c>
      <c r="E231" t="s">
        <v>33</v>
      </c>
      <c r="F231">
        <v>17</v>
      </c>
      <c r="G231" t="s">
        <v>134</v>
      </c>
      <c r="H231" t="s">
        <v>46</v>
      </c>
      <c r="I231" t="s">
        <v>27</v>
      </c>
      <c r="J231">
        <v>1</v>
      </c>
      <c r="K231" t="s">
        <v>61</v>
      </c>
      <c r="L231" t="s">
        <v>35</v>
      </c>
      <c r="M231" s="16">
        <v>96536</v>
      </c>
      <c r="N231" t="s">
        <v>30</v>
      </c>
      <c r="O231" t="s">
        <v>30</v>
      </c>
      <c r="P231">
        <v>13</v>
      </c>
      <c r="Q231">
        <v>8</v>
      </c>
      <c r="R231">
        <v>2</v>
      </c>
      <c r="S231" t="s">
        <v>30</v>
      </c>
      <c r="T231">
        <v>3</v>
      </c>
      <c r="U231">
        <v>1</v>
      </c>
      <c r="V231">
        <v>0</v>
      </c>
      <c r="W231">
        <v>0</v>
      </c>
    </row>
    <row r="232" spans="1:23" x14ac:dyDescent="0.25">
      <c r="A232">
        <v>231</v>
      </c>
      <c r="B232">
        <v>42</v>
      </c>
      <c r="C232" t="s">
        <v>23</v>
      </c>
      <c r="D232" t="s">
        <v>24</v>
      </c>
      <c r="E232" t="s">
        <v>33</v>
      </c>
      <c r="F232">
        <v>28</v>
      </c>
      <c r="G232" t="s">
        <v>134</v>
      </c>
      <c r="H232" t="s">
        <v>26</v>
      </c>
      <c r="I232" t="s">
        <v>27</v>
      </c>
      <c r="J232">
        <v>2</v>
      </c>
      <c r="K232" t="s">
        <v>58</v>
      </c>
      <c r="L232" t="s">
        <v>29</v>
      </c>
      <c r="M232" s="16">
        <v>111355</v>
      </c>
      <c r="N232" t="s">
        <v>30</v>
      </c>
      <c r="O232" t="s">
        <v>30</v>
      </c>
      <c r="P232">
        <v>15</v>
      </c>
      <c r="Q232">
        <v>8</v>
      </c>
      <c r="R232">
        <v>0</v>
      </c>
      <c r="S232" t="s">
        <v>52</v>
      </c>
      <c r="T232">
        <v>5</v>
      </c>
      <c r="U232">
        <v>10</v>
      </c>
      <c r="V232">
        <v>2</v>
      </c>
      <c r="W232">
        <v>2</v>
      </c>
    </row>
    <row r="233" spans="1:23" x14ac:dyDescent="0.25">
      <c r="A233">
        <v>232</v>
      </c>
      <c r="B233">
        <v>43</v>
      </c>
      <c r="C233" t="s">
        <v>23</v>
      </c>
      <c r="D233" t="s">
        <v>24</v>
      </c>
      <c r="E233" t="s">
        <v>33</v>
      </c>
      <c r="F233">
        <v>10</v>
      </c>
      <c r="G233" t="s">
        <v>135</v>
      </c>
      <c r="H233" t="s">
        <v>70</v>
      </c>
      <c r="I233" t="s">
        <v>27</v>
      </c>
      <c r="J233">
        <v>2</v>
      </c>
      <c r="K233" t="s">
        <v>40</v>
      </c>
      <c r="L233" t="s">
        <v>54</v>
      </c>
      <c r="M233" s="16">
        <v>112955</v>
      </c>
      <c r="N233" t="s">
        <v>47</v>
      </c>
      <c r="O233" t="s">
        <v>30</v>
      </c>
      <c r="P233">
        <v>11</v>
      </c>
      <c r="Q233">
        <v>8</v>
      </c>
      <c r="R233">
        <v>0</v>
      </c>
      <c r="S233" t="s">
        <v>55</v>
      </c>
      <c r="T233">
        <v>3</v>
      </c>
      <c r="U233">
        <v>1</v>
      </c>
      <c r="V233">
        <v>0</v>
      </c>
      <c r="W233">
        <v>0</v>
      </c>
    </row>
    <row r="234" spans="1:23" x14ac:dyDescent="0.25">
      <c r="A234">
        <v>233</v>
      </c>
      <c r="B234">
        <v>38</v>
      </c>
      <c r="C234" t="s">
        <v>23</v>
      </c>
      <c r="D234" t="s">
        <v>24</v>
      </c>
      <c r="E234" t="s">
        <v>43</v>
      </c>
      <c r="F234">
        <v>2</v>
      </c>
      <c r="G234" t="s">
        <v>134</v>
      </c>
      <c r="H234" t="s">
        <v>46</v>
      </c>
      <c r="I234" t="s">
        <v>39</v>
      </c>
      <c r="J234">
        <v>1</v>
      </c>
      <c r="K234" t="s">
        <v>43</v>
      </c>
      <c r="L234" t="s">
        <v>35</v>
      </c>
      <c r="M234" s="16">
        <v>84790</v>
      </c>
      <c r="N234" t="s">
        <v>44</v>
      </c>
      <c r="O234" t="s">
        <v>30</v>
      </c>
      <c r="P234">
        <v>17</v>
      </c>
      <c r="Q234">
        <v>8</v>
      </c>
      <c r="R234">
        <v>1</v>
      </c>
      <c r="S234" t="s">
        <v>63</v>
      </c>
      <c r="T234">
        <v>5</v>
      </c>
      <c r="U234">
        <v>0</v>
      </c>
      <c r="V234">
        <v>0</v>
      </c>
      <c r="W234">
        <v>0</v>
      </c>
    </row>
    <row r="235" spans="1:23" x14ac:dyDescent="0.25">
      <c r="A235">
        <v>234</v>
      </c>
      <c r="B235">
        <v>43</v>
      </c>
      <c r="C235" t="s">
        <v>23</v>
      </c>
      <c r="D235" t="s">
        <v>32</v>
      </c>
      <c r="E235" t="s">
        <v>25</v>
      </c>
      <c r="F235">
        <v>4</v>
      </c>
      <c r="G235" t="s">
        <v>133</v>
      </c>
      <c r="H235" t="s">
        <v>46</v>
      </c>
      <c r="I235" t="s">
        <v>27</v>
      </c>
      <c r="J235">
        <v>2</v>
      </c>
      <c r="K235" t="s">
        <v>28</v>
      </c>
      <c r="L235" t="s">
        <v>54</v>
      </c>
      <c r="M235" s="16">
        <v>143940</v>
      </c>
      <c r="N235" t="s">
        <v>44</v>
      </c>
      <c r="O235" t="s">
        <v>30</v>
      </c>
      <c r="P235">
        <v>11</v>
      </c>
      <c r="Q235">
        <v>8</v>
      </c>
      <c r="R235">
        <v>1</v>
      </c>
      <c r="S235" t="s">
        <v>52</v>
      </c>
      <c r="T235">
        <v>5</v>
      </c>
      <c r="U235">
        <v>8</v>
      </c>
      <c r="V235">
        <v>4</v>
      </c>
      <c r="W235">
        <v>7</v>
      </c>
    </row>
    <row r="236" spans="1:23" x14ac:dyDescent="0.25">
      <c r="A236">
        <v>235</v>
      </c>
      <c r="B236">
        <v>48</v>
      </c>
      <c r="C236" t="s">
        <v>23</v>
      </c>
      <c r="D236" t="s">
        <v>24</v>
      </c>
      <c r="E236" t="s">
        <v>33</v>
      </c>
      <c r="F236">
        <v>8</v>
      </c>
      <c r="G236" t="s">
        <v>131</v>
      </c>
      <c r="H236" t="s">
        <v>46</v>
      </c>
      <c r="I236" t="s">
        <v>39</v>
      </c>
      <c r="J236">
        <v>2</v>
      </c>
      <c r="K236" t="s">
        <v>53</v>
      </c>
      <c r="L236" t="s">
        <v>29</v>
      </c>
      <c r="M236" s="16">
        <v>226330</v>
      </c>
      <c r="N236" t="s">
        <v>59</v>
      </c>
      <c r="O236" t="s">
        <v>30</v>
      </c>
      <c r="P236">
        <v>13</v>
      </c>
      <c r="Q236">
        <v>8</v>
      </c>
      <c r="R236">
        <v>1</v>
      </c>
      <c r="S236" t="s">
        <v>55</v>
      </c>
      <c r="T236">
        <v>3</v>
      </c>
      <c r="U236">
        <v>3</v>
      </c>
      <c r="V236">
        <v>0</v>
      </c>
      <c r="W236">
        <v>2</v>
      </c>
    </row>
    <row r="237" spans="1:23" x14ac:dyDescent="0.25">
      <c r="A237">
        <v>236</v>
      </c>
      <c r="B237">
        <v>44</v>
      </c>
      <c r="C237" t="s">
        <v>23</v>
      </c>
      <c r="D237" t="s">
        <v>24</v>
      </c>
      <c r="E237" t="s">
        <v>25</v>
      </c>
      <c r="F237">
        <v>29</v>
      </c>
      <c r="G237" t="s">
        <v>134</v>
      </c>
      <c r="H237" t="s">
        <v>66</v>
      </c>
      <c r="I237" t="s">
        <v>39</v>
      </c>
      <c r="J237">
        <v>2</v>
      </c>
      <c r="K237" t="s">
        <v>40</v>
      </c>
      <c r="L237" t="s">
        <v>35</v>
      </c>
      <c r="M237" s="16">
        <v>82138</v>
      </c>
      <c r="N237" t="s">
        <v>47</v>
      </c>
      <c r="O237" t="s">
        <v>30</v>
      </c>
      <c r="P237">
        <v>22</v>
      </c>
      <c r="Q237">
        <v>8</v>
      </c>
      <c r="R237">
        <v>3</v>
      </c>
      <c r="S237" t="s">
        <v>52</v>
      </c>
      <c r="T237">
        <v>4</v>
      </c>
      <c r="U237">
        <v>2</v>
      </c>
      <c r="V237">
        <v>0</v>
      </c>
      <c r="W237">
        <v>2</v>
      </c>
    </row>
    <row r="238" spans="1:23" x14ac:dyDescent="0.25">
      <c r="A238">
        <v>237</v>
      </c>
      <c r="B238">
        <v>34</v>
      </c>
      <c r="C238" t="s">
        <v>23</v>
      </c>
      <c r="D238" t="s">
        <v>24</v>
      </c>
      <c r="E238" t="s">
        <v>33</v>
      </c>
      <c r="F238">
        <v>13</v>
      </c>
      <c r="G238" t="s">
        <v>134</v>
      </c>
      <c r="H238" t="s">
        <v>26</v>
      </c>
      <c r="I238" t="s">
        <v>27</v>
      </c>
      <c r="J238">
        <v>1</v>
      </c>
      <c r="K238" t="s">
        <v>53</v>
      </c>
      <c r="L238" t="s">
        <v>54</v>
      </c>
      <c r="M238" s="16">
        <v>98557</v>
      </c>
      <c r="N238" t="s">
        <v>30</v>
      </c>
      <c r="O238" t="s">
        <v>30</v>
      </c>
      <c r="P238">
        <v>20</v>
      </c>
      <c r="Q238">
        <v>8</v>
      </c>
      <c r="R238">
        <v>2</v>
      </c>
      <c r="S238" t="s">
        <v>63</v>
      </c>
      <c r="T238">
        <v>3</v>
      </c>
      <c r="U238">
        <v>8</v>
      </c>
      <c r="V238">
        <v>0</v>
      </c>
      <c r="W238">
        <v>6</v>
      </c>
    </row>
    <row r="239" spans="1:23" x14ac:dyDescent="0.25">
      <c r="A239">
        <v>238</v>
      </c>
      <c r="B239">
        <v>27</v>
      </c>
      <c r="C239" t="s">
        <v>31</v>
      </c>
      <c r="D239" t="s">
        <v>24</v>
      </c>
      <c r="E239" t="s">
        <v>25</v>
      </c>
      <c r="F239">
        <v>27</v>
      </c>
      <c r="G239" t="s">
        <v>133</v>
      </c>
      <c r="H239" t="s">
        <v>26</v>
      </c>
      <c r="I239" t="s">
        <v>39</v>
      </c>
      <c r="J239">
        <v>2</v>
      </c>
      <c r="K239" t="s">
        <v>34</v>
      </c>
      <c r="L239" t="s">
        <v>54</v>
      </c>
      <c r="M239" s="16">
        <v>96536</v>
      </c>
      <c r="N239" t="s">
        <v>36</v>
      </c>
      <c r="O239" t="s">
        <v>30</v>
      </c>
      <c r="P239">
        <v>18</v>
      </c>
      <c r="Q239">
        <v>8</v>
      </c>
      <c r="R239">
        <v>0</v>
      </c>
      <c r="S239" t="s">
        <v>41</v>
      </c>
      <c r="T239">
        <v>0</v>
      </c>
      <c r="U239">
        <v>4</v>
      </c>
      <c r="V239">
        <v>0</v>
      </c>
      <c r="W239">
        <v>2</v>
      </c>
    </row>
    <row r="240" spans="1:23" x14ac:dyDescent="0.25">
      <c r="A240">
        <v>239</v>
      </c>
      <c r="B240">
        <v>21</v>
      </c>
      <c r="C240" t="s">
        <v>23</v>
      </c>
      <c r="D240" t="s">
        <v>24</v>
      </c>
      <c r="E240" t="s">
        <v>25</v>
      </c>
      <c r="F240">
        <v>16</v>
      </c>
      <c r="G240" t="s">
        <v>132</v>
      </c>
      <c r="H240" t="s">
        <v>26</v>
      </c>
      <c r="I240" t="s">
        <v>39</v>
      </c>
      <c r="J240">
        <v>3</v>
      </c>
      <c r="K240" t="s">
        <v>40</v>
      </c>
      <c r="L240" t="s">
        <v>35</v>
      </c>
      <c r="M240" s="16">
        <v>367365</v>
      </c>
      <c r="N240" t="s">
        <v>30</v>
      </c>
      <c r="O240" t="s">
        <v>30</v>
      </c>
      <c r="P240">
        <v>11</v>
      </c>
      <c r="Q240">
        <v>8</v>
      </c>
      <c r="R240">
        <v>1</v>
      </c>
      <c r="S240" t="s">
        <v>44</v>
      </c>
      <c r="T240">
        <v>2</v>
      </c>
      <c r="U240">
        <v>3</v>
      </c>
      <c r="V240">
        <v>1</v>
      </c>
      <c r="W240">
        <v>2</v>
      </c>
    </row>
    <row r="241" spans="1:23" x14ac:dyDescent="0.25">
      <c r="A241">
        <v>240</v>
      </c>
      <c r="B241">
        <v>44</v>
      </c>
      <c r="C241" t="s">
        <v>23</v>
      </c>
      <c r="D241" t="s">
        <v>24</v>
      </c>
      <c r="E241" t="s">
        <v>33</v>
      </c>
      <c r="F241">
        <v>2</v>
      </c>
      <c r="G241" t="s">
        <v>132</v>
      </c>
      <c r="H241" t="s">
        <v>26</v>
      </c>
      <c r="I241" t="s">
        <v>39</v>
      </c>
      <c r="J241">
        <v>1</v>
      </c>
      <c r="K241" t="s">
        <v>53</v>
      </c>
      <c r="L241" t="s">
        <v>29</v>
      </c>
      <c r="M241" s="16">
        <v>168864</v>
      </c>
      <c r="N241" t="s">
        <v>47</v>
      </c>
      <c r="O241" t="s">
        <v>30</v>
      </c>
      <c r="P241">
        <v>14</v>
      </c>
      <c r="Q241">
        <v>8</v>
      </c>
      <c r="R241">
        <v>1</v>
      </c>
      <c r="S241" t="s">
        <v>77</v>
      </c>
      <c r="T241">
        <v>2</v>
      </c>
      <c r="U241">
        <v>2</v>
      </c>
      <c r="V241">
        <v>0</v>
      </c>
      <c r="W241">
        <v>1</v>
      </c>
    </row>
    <row r="242" spans="1:23" x14ac:dyDescent="0.25">
      <c r="A242">
        <v>241</v>
      </c>
      <c r="B242">
        <v>22</v>
      </c>
      <c r="C242" t="s">
        <v>23</v>
      </c>
      <c r="D242" t="s">
        <v>24</v>
      </c>
      <c r="E242" t="s">
        <v>33</v>
      </c>
      <c r="F242">
        <v>2</v>
      </c>
      <c r="G242" t="s">
        <v>132</v>
      </c>
      <c r="H242" t="s">
        <v>46</v>
      </c>
      <c r="I242" t="s">
        <v>27</v>
      </c>
      <c r="J242">
        <v>2</v>
      </c>
      <c r="K242" t="s">
        <v>53</v>
      </c>
      <c r="L242" t="s">
        <v>29</v>
      </c>
      <c r="M242" s="16">
        <v>822845</v>
      </c>
      <c r="N242" t="s">
        <v>36</v>
      </c>
      <c r="O242" t="s">
        <v>30</v>
      </c>
      <c r="P242">
        <v>14</v>
      </c>
      <c r="Q242">
        <v>8</v>
      </c>
      <c r="R242">
        <v>0</v>
      </c>
      <c r="S242" t="s">
        <v>44</v>
      </c>
      <c r="T242">
        <v>3</v>
      </c>
      <c r="U242">
        <v>2</v>
      </c>
      <c r="V242">
        <v>2</v>
      </c>
      <c r="W242">
        <v>2</v>
      </c>
    </row>
    <row r="243" spans="1:23" x14ac:dyDescent="0.25">
      <c r="A243">
        <v>242</v>
      </c>
      <c r="B243">
        <v>33</v>
      </c>
      <c r="C243" t="s">
        <v>23</v>
      </c>
      <c r="D243" t="s">
        <v>24</v>
      </c>
      <c r="E243" t="s">
        <v>25</v>
      </c>
      <c r="F243">
        <v>13</v>
      </c>
      <c r="G243" t="s">
        <v>134</v>
      </c>
      <c r="H243" t="s">
        <v>66</v>
      </c>
      <c r="I243" t="s">
        <v>27</v>
      </c>
      <c r="J243">
        <v>2</v>
      </c>
      <c r="K243" t="s">
        <v>58</v>
      </c>
      <c r="L243" t="s">
        <v>54</v>
      </c>
      <c r="M243" s="16">
        <v>192313</v>
      </c>
      <c r="N243" t="s">
        <v>36</v>
      </c>
      <c r="O243" t="s">
        <v>30</v>
      </c>
      <c r="P243">
        <v>18</v>
      </c>
      <c r="Q243">
        <v>8</v>
      </c>
      <c r="R243">
        <v>1</v>
      </c>
      <c r="S243" t="s">
        <v>37</v>
      </c>
      <c r="T243">
        <v>2</v>
      </c>
      <c r="U243">
        <v>5</v>
      </c>
      <c r="V243">
        <v>1</v>
      </c>
      <c r="W243">
        <v>2</v>
      </c>
    </row>
    <row r="244" spans="1:23" x14ac:dyDescent="0.25">
      <c r="A244">
        <v>243</v>
      </c>
      <c r="B244">
        <v>32</v>
      </c>
      <c r="C244" t="s">
        <v>23</v>
      </c>
      <c r="D244" t="s">
        <v>24</v>
      </c>
      <c r="E244" t="s">
        <v>33</v>
      </c>
      <c r="F244">
        <v>1</v>
      </c>
      <c r="G244" t="s">
        <v>131</v>
      </c>
      <c r="H244" t="s">
        <v>26</v>
      </c>
      <c r="I244" t="s">
        <v>27</v>
      </c>
      <c r="J244">
        <v>1</v>
      </c>
      <c r="K244" t="s">
        <v>28</v>
      </c>
      <c r="L244" t="s">
        <v>29</v>
      </c>
      <c r="M244" s="16">
        <v>127227</v>
      </c>
      <c r="N244" t="s">
        <v>30</v>
      </c>
      <c r="O244" t="s">
        <v>30</v>
      </c>
      <c r="P244">
        <v>16</v>
      </c>
      <c r="Q244">
        <v>8</v>
      </c>
      <c r="R244">
        <v>1</v>
      </c>
      <c r="S244" t="s">
        <v>37</v>
      </c>
      <c r="T244">
        <v>3</v>
      </c>
      <c r="U244">
        <v>6</v>
      </c>
      <c r="V244">
        <v>0</v>
      </c>
      <c r="W244">
        <v>5</v>
      </c>
    </row>
    <row r="245" spans="1:23" x14ac:dyDescent="0.25">
      <c r="A245">
        <v>244</v>
      </c>
      <c r="B245">
        <v>30</v>
      </c>
      <c r="C245" t="s">
        <v>23</v>
      </c>
      <c r="D245" t="s">
        <v>32</v>
      </c>
      <c r="E245" t="s">
        <v>33</v>
      </c>
      <c r="F245">
        <v>4</v>
      </c>
      <c r="G245" t="s">
        <v>135</v>
      </c>
      <c r="H245" t="s">
        <v>70</v>
      </c>
      <c r="I245" t="s">
        <v>39</v>
      </c>
      <c r="J245">
        <v>3</v>
      </c>
      <c r="K245" t="s">
        <v>62</v>
      </c>
      <c r="L245" t="s">
        <v>54</v>
      </c>
      <c r="M245" s="16">
        <v>243002</v>
      </c>
      <c r="N245" t="s">
        <v>30</v>
      </c>
      <c r="O245" t="s">
        <v>30</v>
      </c>
      <c r="P245">
        <v>17</v>
      </c>
      <c r="Q245">
        <v>8</v>
      </c>
      <c r="R245">
        <v>0</v>
      </c>
      <c r="S245" t="s">
        <v>30</v>
      </c>
      <c r="T245">
        <v>3</v>
      </c>
      <c r="U245">
        <v>1</v>
      </c>
      <c r="V245">
        <v>0</v>
      </c>
      <c r="W245">
        <v>0</v>
      </c>
    </row>
    <row r="246" spans="1:23" x14ac:dyDescent="0.25">
      <c r="A246">
        <v>245</v>
      </c>
      <c r="B246">
        <v>53</v>
      </c>
      <c r="C246" t="s">
        <v>23</v>
      </c>
      <c r="D246" t="s">
        <v>24</v>
      </c>
      <c r="E246" t="s">
        <v>33</v>
      </c>
      <c r="F246">
        <v>24</v>
      </c>
      <c r="G246" t="s">
        <v>133</v>
      </c>
      <c r="H246" t="s">
        <v>38</v>
      </c>
      <c r="I246" t="s">
        <v>27</v>
      </c>
      <c r="J246">
        <v>3</v>
      </c>
      <c r="K246" t="s">
        <v>62</v>
      </c>
      <c r="L246" t="s">
        <v>35</v>
      </c>
      <c r="M246" s="16">
        <v>95525</v>
      </c>
      <c r="N246" t="s">
        <v>59</v>
      </c>
      <c r="O246" t="s">
        <v>30</v>
      </c>
      <c r="P246">
        <v>11</v>
      </c>
      <c r="Q246">
        <v>8</v>
      </c>
      <c r="R246">
        <v>1</v>
      </c>
      <c r="S246" t="s">
        <v>78</v>
      </c>
      <c r="T246">
        <v>2</v>
      </c>
      <c r="U246">
        <v>14</v>
      </c>
      <c r="V246">
        <v>8</v>
      </c>
      <c r="W246">
        <v>10</v>
      </c>
    </row>
    <row r="247" spans="1:23" x14ac:dyDescent="0.25">
      <c r="A247">
        <v>246</v>
      </c>
      <c r="B247">
        <v>34</v>
      </c>
      <c r="C247" t="s">
        <v>23</v>
      </c>
      <c r="D247" t="s">
        <v>24</v>
      </c>
      <c r="E247" t="s">
        <v>33</v>
      </c>
      <c r="F247">
        <v>1</v>
      </c>
      <c r="G247" t="s">
        <v>135</v>
      </c>
      <c r="H247" t="s">
        <v>46</v>
      </c>
      <c r="I247" t="s">
        <v>39</v>
      </c>
      <c r="J247">
        <v>1</v>
      </c>
      <c r="K247" t="s">
        <v>34</v>
      </c>
      <c r="L247" t="s">
        <v>29</v>
      </c>
      <c r="M247" s="16">
        <v>226541</v>
      </c>
      <c r="N247" t="s">
        <v>30</v>
      </c>
      <c r="O247" t="s">
        <v>30</v>
      </c>
      <c r="P247">
        <v>12</v>
      </c>
      <c r="Q247">
        <v>8</v>
      </c>
      <c r="R247">
        <v>0</v>
      </c>
      <c r="S247" t="s">
        <v>52</v>
      </c>
      <c r="T247">
        <v>0</v>
      </c>
      <c r="U247">
        <v>10</v>
      </c>
      <c r="V247">
        <v>8</v>
      </c>
      <c r="W247">
        <v>8</v>
      </c>
    </row>
    <row r="248" spans="1:23" x14ac:dyDescent="0.25">
      <c r="A248">
        <v>247</v>
      </c>
      <c r="B248">
        <v>45</v>
      </c>
      <c r="C248" t="s">
        <v>31</v>
      </c>
      <c r="D248" t="s">
        <v>32</v>
      </c>
      <c r="E248" t="s">
        <v>33</v>
      </c>
      <c r="F248">
        <v>19</v>
      </c>
      <c r="G248" t="s">
        <v>134</v>
      </c>
      <c r="H248" t="s">
        <v>26</v>
      </c>
      <c r="I248" t="s">
        <v>39</v>
      </c>
      <c r="J248">
        <v>3</v>
      </c>
      <c r="K248" t="s">
        <v>49</v>
      </c>
      <c r="L248" t="s">
        <v>29</v>
      </c>
      <c r="M248" s="16">
        <v>144867</v>
      </c>
      <c r="N248" t="s">
        <v>51</v>
      </c>
      <c r="O248" t="s">
        <v>30</v>
      </c>
      <c r="P248">
        <v>13</v>
      </c>
      <c r="Q248">
        <v>8</v>
      </c>
      <c r="R248">
        <v>1</v>
      </c>
      <c r="S248" t="s">
        <v>41</v>
      </c>
      <c r="T248">
        <v>5</v>
      </c>
      <c r="U248">
        <v>1</v>
      </c>
      <c r="V248">
        <v>0</v>
      </c>
      <c r="W248">
        <v>0</v>
      </c>
    </row>
    <row r="249" spans="1:23" x14ac:dyDescent="0.25">
      <c r="A249">
        <v>248</v>
      </c>
      <c r="B249">
        <v>26</v>
      </c>
      <c r="C249" t="s">
        <v>23</v>
      </c>
      <c r="D249" t="s">
        <v>24</v>
      </c>
      <c r="E249" t="s">
        <v>33</v>
      </c>
      <c r="F249">
        <v>7</v>
      </c>
      <c r="G249" t="s">
        <v>132</v>
      </c>
      <c r="H249" t="s">
        <v>26</v>
      </c>
      <c r="I249" t="s">
        <v>39</v>
      </c>
      <c r="J249">
        <v>1</v>
      </c>
      <c r="K249" t="s">
        <v>58</v>
      </c>
      <c r="L249" t="s">
        <v>29</v>
      </c>
      <c r="M249" s="16">
        <v>229614</v>
      </c>
      <c r="N249" t="s">
        <v>30</v>
      </c>
      <c r="O249" t="s">
        <v>30</v>
      </c>
      <c r="P249">
        <v>13</v>
      </c>
      <c r="Q249">
        <v>8</v>
      </c>
      <c r="R249">
        <v>1</v>
      </c>
      <c r="S249" t="s">
        <v>44</v>
      </c>
      <c r="T249">
        <v>5</v>
      </c>
      <c r="U249">
        <v>3</v>
      </c>
      <c r="V249">
        <v>0</v>
      </c>
      <c r="W249">
        <v>2</v>
      </c>
    </row>
    <row r="250" spans="1:23" x14ac:dyDescent="0.25">
      <c r="A250">
        <v>249</v>
      </c>
      <c r="B250">
        <v>37</v>
      </c>
      <c r="C250" t="s">
        <v>23</v>
      </c>
      <c r="D250" t="s">
        <v>24</v>
      </c>
      <c r="E250" t="s">
        <v>33</v>
      </c>
      <c r="F250">
        <v>4</v>
      </c>
      <c r="G250" t="s">
        <v>133</v>
      </c>
      <c r="H250" t="s">
        <v>46</v>
      </c>
      <c r="I250" t="s">
        <v>39</v>
      </c>
      <c r="J250">
        <v>1</v>
      </c>
      <c r="K250" t="s">
        <v>62</v>
      </c>
      <c r="L250" t="s">
        <v>29</v>
      </c>
      <c r="M250" s="16">
        <v>416117</v>
      </c>
      <c r="N250" t="s">
        <v>30</v>
      </c>
      <c r="O250" t="s">
        <v>30</v>
      </c>
      <c r="P250">
        <v>14</v>
      </c>
      <c r="Q250">
        <v>8</v>
      </c>
      <c r="R250">
        <v>0</v>
      </c>
      <c r="S250" t="s">
        <v>52</v>
      </c>
      <c r="T250">
        <v>3</v>
      </c>
      <c r="U250">
        <v>10</v>
      </c>
      <c r="V250">
        <v>7</v>
      </c>
      <c r="W250">
        <v>8</v>
      </c>
    </row>
    <row r="251" spans="1:23" x14ac:dyDescent="0.25">
      <c r="A251">
        <v>250</v>
      </c>
      <c r="B251">
        <v>29</v>
      </c>
      <c r="C251" t="s">
        <v>23</v>
      </c>
      <c r="D251" t="s">
        <v>24</v>
      </c>
      <c r="E251" t="s">
        <v>33</v>
      </c>
      <c r="F251">
        <v>2</v>
      </c>
      <c r="G251" t="s">
        <v>133</v>
      </c>
      <c r="H251" t="s">
        <v>26</v>
      </c>
      <c r="I251" t="s">
        <v>27</v>
      </c>
      <c r="J251">
        <v>1</v>
      </c>
      <c r="K251" t="s">
        <v>28</v>
      </c>
      <c r="L251" t="s">
        <v>29</v>
      </c>
      <c r="M251" s="16">
        <v>175010</v>
      </c>
      <c r="N251" t="s">
        <v>30</v>
      </c>
      <c r="O251" t="s">
        <v>30</v>
      </c>
      <c r="P251">
        <v>17</v>
      </c>
      <c r="Q251">
        <v>8</v>
      </c>
      <c r="R251">
        <v>3</v>
      </c>
      <c r="S251" t="s">
        <v>37</v>
      </c>
      <c r="T251">
        <v>2</v>
      </c>
      <c r="U251">
        <v>6</v>
      </c>
      <c r="V251">
        <v>1</v>
      </c>
      <c r="W251">
        <v>2</v>
      </c>
    </row>
    <row r="252" spans="1:23" x14ac:dyDescent="0.25">
      <c r="A252">
        <v>251</v>
      </c>
      <c r="B252">
        <v>35</v>
      </c>
      <c r="C252" t="s">
        <v>23</v>
      </c>
      <c r="D252" t="s">
        <v>24</v>
      </c>
      <c r="E252" t="s">
        <v>33</v>
      </c>
      <c r="F252">
        <v>10</v>
      </c>
      <c r="G252" t="s">
        <v>135</v>
      </c>
      <c r="H252" t="s">
        <v>46</v>
      </c>
      <c r="I252" t="s">
        <v>27</v>
      </c>
      <c r="J252">
        <v>4</v>
      </c>
      <c r="K252" t="s">
        <v>53</v>
      </c>
      <c r="L252" t="s">
        <v>35</v>
      </c>
      <c r="M252" s="16">
        <v>566582</v>
      </c>
      <c r="N252" t="s">
        <v>30</v>
      </c>
      <c r="O252" t="s">
        <v>30</v>
      </c>
      <c r="P252">
        <v>11</v>
      </c>
      <c r="Q252">
        <v>8</v>
      </c>
      <c r="R252">
        <v>0</v>
      </c>
      <c r="S252" t="s">
        <v>67</v>
      </c>
      <c r="T252">
        <v>3</v>
      </c>
      <c r="U252">
        <v>17</v>
      </c>
      <c r="V252">
        <v>11</v>
      </c>
      <c r="W252">
        <v>8</v>
      </c>
    </row>
    <row r="253" spans="1:23" x14ac:dyDescent="0.25">
      <c r="A253">
        <v>252</v>
      </c>
      <c r="B253">
        <v>33</v>
      </c>
      <c r="C253" t="s">
        <v>23</v>
      </c>
      <c r="D253" t="s">
        <v>32</v>
      </c>
      <c r="E253" t="s">
        <v>33</v>
      </c>
      <c r="F253">
        <v>8</v>
      </c>
      <c r="G253" t="s">
        <v>133</v>
      </c>
      <c r="H253" t="s">
        <v>70</v>
      </c>
      <c r="I253" t="s">
        <v>39</v>
      </c>
      <c r="J253">
        <v>2</v>
      </c>
      <c r="K253" t="s">
        <v>53</v>
      </c>
      <c r="L253" t="s">
        <v>54</v>
      </c>
      <c r="M253" s="16">
        <v>381805</v>
      </c>
      <c r="N253" t="s">
        <v>44</v>
      </c>
      <c r="O253" t="s">
        <v>30</v>
      </c>
      <c r="P253">
        <v>25</v>
      </c>
      <c r="Q253">
        <v>8</v>
      </c>
      <c r="R253">
        <v>1</v>
      </c>
      <c r="S253" t="s">
        <v>60</v>
      </c>
      <c r="T253">
        <v>3</v>
      </c>
      <c r="U253">
        <v>13</v>
      </c>
      <c r="V253">
        <v>4</v>
      </c>
      <c r="W253">
        <v>7</v>
      </c>
    </row>
    <row r="254" spans="1:23" x14ac:dyDescent="0.25">
      <c r="A254">
        <v>253</v>
      </c>
      <c r="B254">
        <v>54</v>
      </c>
      <c r="C254" t="s">
        <v>23</v>
      </c>
      <c r="D254" t="s">
        <v>24</v>
      </c>
      <c r="E254" t="s">
        <v>33</v>
      </c>
      <c r="F254">
        <v>5</v>
      </c>
      <c r="G254" t="s">
        <v>132</v>
      </c>
      <c r="H254" t="s">
        <v>26</v>
      </c>
      <c r="I254" t="s">
        <v>27</v>
      </c>
      <c r="J254">
        <v>2</v>
      </c>
      <c r="K254" t="s">
        <v>40</v>
      </c>
      <c r="L254" t="s">
        <v>29</v>
      </c>
      <c r="M254" s="16">
        <v>168990</v>
      </c>
      <c r="N254" t="s">
        <v>51</v>
      </c>
      <c r="O254" t="s">
        <v>30</v>
      </c>
      <c r="P254">
        <v>19</v>
      </c>
      <c r="Q254">
        <v>8</v>
      </c>
      <c r="R254">
        <v>1</v>
      </c>
      <c r="S254" t="s">
        <v>56</v>
      </c>
      <c r="T254">
        <v>4</v>
      </c>
      <c r="U254">
        <v>9</v>
      </c>
      <c r="V254">
        <v>7</v>
      </c>
      <c r="W254">
        <v>1</v>
      </c>
    </row>
    <row r="255" spans="1:23" x14ac:dyDescent="0.25">
      <c r="A255">
        <v>254</v>
      </c>
      <c r="B255">
        <v>36</v>
      </c>
      <c r="C255" t="s">
        <v>23</v>
      </c>
      <c r="D255" t="s">
        <v>24</v>
      </c>
      <c r="E255" t="s">
        <v>33</v>
      </c>
      <c r="F255">
        <v>8</v>
      </c>
      <c r="G255" t="s">
        <v>133</v>
      </c>
      <c r="H255" t="s">
        <v>26</v>
      </c>
      <c r="I255" t="s">
        <v>39</v>
      </c>
      <c r="J255">
        <v>2</v>
      </c>
      <c r="K255" t="s">
        <v>34</v>
      </c>
      <c r="L255" t="s">
        <v>54</v>
      </c>
      <c r="M255" s="16">
        <v>249022</v>
      </c>
      <c r="N255" t="s">
        <v>51</v>
      </c>
      <c r="O255" t="s">
        <v>30</v>
      </c>
      <c r="P255">
        <v>13</v>
      </c>
      <c r="Q255">
        <v>8</v>
      </c>
      <c r="R255">
        <v>1</v>
      </c>
      <c r="S255" t="s">
        <v>45</v>
      </c>
      <c r="T255">
        <v>3</v>
      </c>
      <c r="U255">
        <v>3</v>
      </c>
      <c r="V255">
        <v>0</v>
      </c>
      <c r="W255">
        <v>2</v>
      </c>
    </row>
    <row r="256" spans="1:23" x14ac:dyDescent="0.25">
      <c r="A256">
        <v>255</v>
      </c>
      <c r="B256">
        <v>27</v>
      </c>
      <c r="C256" t="s">
        <v>23</v>
      </c>
      <c r="D256" t="s">
        <v>24</v>
      </c>
      <c r="E256" t="s">
        <v>25</v>
      </c>
      <c r="F256">
        <v>9</v>
      </c>
      <c r="G256" t="s">
        <v>133</v>
      </c>
      <c r="H256" t="s">
        <v>66</v>
      </c>
      <c r="I256" t="s">
        <v>39</v>
      </c>
      <c r="J256">
        <v>5</v>
      </c>
      <c r="K256" t="s">
        <v>49</v>
      </c>
      <c r="L256" t="s">
        <v>35</v>
      </c>
      <c r="M256" s="16">
        <v>252306</v>
      </c>
      <c r="N256" t="s">
        <v>36</v>
      </c>
      <c r="O256" t="s">
        <v>30</v>
      </c>
      <c r="P256">
        <v>14</v>
      </c>
      <c r="Q256">
        <v>8</v>
      </c>
      <c r="R256">
        <v>1</v>
      </c>
      <c r="S256" t="s">
        <v>41</v>
      </c>
      <c r="T256">
        <v>3</v>
      </c>
      <c r="U256">
        <v>4</v>
      </c>
      <c r="V256">
        <v>1</v>
      </c>
      <c r="W256">
        <v>1</v>
      </c>
    </row>
    <row r="257" spans="1:23" x14ac:dyDescent="0.25">
      <c r="A257">
        <v>256</v>
      </c>
      <c r="B257">
        <v>20</v>
      </c>
      <c r="C257" t="s">
        <v>31</v>
      </c>
      <c r="D257" t="s">
        <v>24</v>
      </c>
      <c r="E257" t="s">
        <v>33</v>
      </c>
      <c r="F257">
        <v>1</v>
      </c>
      <c r="G257" t="s">
        <v>133</v>
      </c>
      <c r="H257" t="s">
        <v>26</v>
      </c>
      <c r="I257" t="s">
        <v>39</v>
      </c>
      <c r="J257">
        <v>5</v>
      </c>
      <c r="K257" t="s">
        <v>61</v>
      </c>
      <c r="L257" t="s">
        <v>35</v>
      </c>
      <c r="M257" s="16">
        <v>259421</v>
      </c>
      <c r="N257" t="s">
        <v>30</v>
      </c>
      <c r="O257" t="s">
        <v>30</v>
      </c>
      <c r="P257">
        <v>12</v>
      </c>
      <c r="Q257">
        <v>8</v>
      </c>
      <c r="R257">
        <v>3</v>
      </c>
      <c r="S257" t="s">
        <v>30</v>
      </c>
      <c r="T257">
        <v>2</v>
      </c>
      <c r="U257">
        <v>1</v>
      </c>
      <c r="V257">
        <v>1</v>
      </c>
      <c r="W257">
        <v>1</v>
      </c>
    </row>
    <row r="258" spans="1:23" x14ac:dyDescent="0.25">
      <c r="A258">
        <v>257</v>
      </c>
      <c r="B258">
        <v>33</v>
      </c>
      <c r="C258" t="s">
        <v>31</v>
      </c>
      <c r="D258" t="s">
        <v>32</v>
      </c>
      <c r="E258" t="s">
        <v>33</v>
      </c>
      <c r="F258">
        <v>15</v>
      </c>
      <c r="G258" t="s">
        <v>134</v>
      </c>
      <c r="H258" t="s">
        <v>46</v>
      </c>
      <c r="I258" t="s">
        <v>27</v>
      </c>
      <c r="J258">
        <v>1</v>
      </c>
      <c r="K258" t="s">
        <v>53</v>
      </c>
      <c r="L258" t="s">
        <v>35</v>
      </c>
      <c r="M258" s="16">
        <v>101293</v>
      </c>
      <c r="N258" t="s">
        <v>30</v>
      </c>
      <c r="O258" t="s">
        <v>30</v>
      </c>
      <c r="P258">
        <v>11</v>
      </c>
      <c r="Q258">
        <v>8</v>
      </c>
      <c r="R258">
        <v>0</v>
      </c>
      <c r="S258" t="s">
        <v>52</v>
      </c>
      <c r="T258">
        <v>3</v>
      </c>
      <c r="U258">
        <v>10</v>
      </c>
      <c r="V258">
        <v>9</v>
      </c>
      <c r="W258">
        <v>7</v>
      </c>
    </row>
    <row r="259" spans="1:23" x14ac:dyDescent="0.25">
      <c r="A259">
        <v>258</v>
      </c>
      <c r="B259">
        <v>35</v>
      </c>
      <c r="C259" t="s">
        <v>23</v>
      </c>
      <c r="D259" t="s">
        <v>42</v>
      </c>
      <c r="E259" t="s">
        <v>33</v>
      </c>
      <c r="F259">
        <v>2</v>
      </c>
      <c r="G259" t="s">
        <v>131</v>
      </c>
      <c r="H259" t="s">
        <v>46</v>
      </c>
      <c r="I259" t="s">
        <v>39</v>
      </c>
      <c r="J259">
        <v>1</v>
      </c>
      <c r="K259" t="s">
        <v>34</v>
      </c>
      <c r="L259" t="s">
        <v>29</v>
      </c>
      <c r="M259" s="16">
        <v>788954</v>
      </c>
      <c r="N259" t="s">
        <v>30</v>
      </c>
      <c r="O259" t="s">
        <v>30</v>
      </c>
      <c r="P259">
        <v>19</v>
      </c>
      <c r="Q259">
        <v>8</v>
      </c>
      <c r="R259">
        <v>1</v>
      </c>
      <c r="S259" t="s">
        <v>30</v>
      </c>
      <c r="T259">
        <v>2</v>
      </c>
      <c r="U259">
        <v>1</v>
      </c>
      <c r="V259">
        <v>0</v>
      </c>
      <c r="W259">
        <v>0</v>
      </c>
    </row>
    <row r="260" spans="1:23" x14ac:dyDescent="0.25">
      <c r="A260">
        <v>259</v>
      </c>
      <c r="B260">
        <v>23</v>
      </c>
      <c r="C260" t="s">
        <v>23</v>
      </c>
      <c r="D260" t="s">
        <v>24</v>
      </c>
      <c r="E260" t="s">
        <v>33</v>
      </c>
      <c r="F260">
        <v>2</v>
      </c>
      <c r="G260" t="s">
        <v>133</v>
      </c>
      <c r="H260" t="s">
        <v>26</v>
      </c>
      <c r="I260" t="s">
        <v>39</v>
      </c>
      <c r="J260">
        <v>1</v>
      </c>
      <c r="K260" t="s">
        <v>28</v>
      </c>
      <c r="L260" t="s">
        <v>29</v>
      </c>
      <c r="M260" s="16">
        <v>321518</v>
      </c>
      <c r="N260" t="s">
        <v>51</v>
      </c>
      <c r="O260" t="s">
        <v>30</v>
      </c>
      <c r="P260">
        <v>11</v>
      </c>
      <c r="Q260">
        <v>8</v>
      </c>
      <c r="R260">
        <v>1</v>
      </c>
      <c r="S260" t="s">
        <v>41</v>
      </c>
      <c r="T260">
        <v>3</v>
      </c>
      <c r="U260">
        <v>3</v>
      </c>
      <c r="V260">
        <v>0</v>
      </c>
      <c r="W260">
        <v>2</v>
      </c>
    </row>
    <row r="261" spans="1:23" x14ac:dyDescent="0.25">
      <c r="A261">
        <v>260</v>
      </c>
      <c r="B261">
        <v>25</v>
      </c>
      <c r="C261" t="s">
        <v>23</v>
      </c>
      <c r="D261" t="s">
        <v>24</v>
      </c>
      <c r="E261" t="s">
        <v>33</v>
      </c>
      <c r="F261">
        <v>11</v>
      </c>
      <c r="G261" t="s">
        <v>133</v>
      </c>
      <c r="H261" t="s">
        <v>46</v>
      </c>
      <c r="I261" t="s">
        <v>39</v>
      </c>
      <c r="J261">
        <v>2</v>
      </c>
      <c r="K261" t="s">
        <v>58</v>
      </c>
      <c r="L261" t="s">
        <v>29</v>
      </c>
      <c r="M261" s="16">
        <v>425042</v>
      </c>
      <c r="N261" t="s">
        <v>36</v>
      </c>
      <c r="O261" t="s">
        <v>30</v>
      </c>
      <c r="P261">
        <v>11</v>
      </c>
      <c r="Q261">
        <v>8</v>
      </c>
      <c r="R261">
        <v>1</v>
      </c>
      <c r="S261" t="s">
        <v>47</v>
      </c>
      <c r="T261">
        <v>3</v>
      </c>
      <c r="U261">
        <v>3</v>
      </c>
      <c r="V261">
        <v>1</v>
      </c>
      <c r="W261">
        <v>2</v>
      </c>
    </row>
    <row r="262" spans="1:23" x14ac:dyDescent="0.25">
      <c r="A262">
        <v>261</v>
      </c>
      <c r="B262">
        <v>38</v>
      </c>
      <c r="C262" t="s">
        <v>23</v>
      </c>
      <c r="D262" t="s">
        <v>24</v>
      </c>
      <c r="E262" t="s">
        <v>33</v>
      </c>
      <c r="F262">
        <v>16</v>
      </c>
      <c r="G262" t="s">
        <v>133</v>
      </c>
      <c r="H262" t="s">
        <v>26</v>
      </c>
      <c r="I262" t="s">
        <v>39</v>
      </c>
      <c r="J262">
        <v>5</v>
      </c>
      <c r="K262" t="s">
        <v>34</v>
      </c>
      <c r="L262" t="s">
        <v>35</v>
      </c>
      <c r="M262" s="16">
        <v>621228</v>
      </c>
      <c r="N262" t="s">
        <v>36</v>
      </c>
      <c r="O262" t="s">
        <v>30</v>
      </c>
      <c r="P262">
        <v>20</v>
      </c>
      <c r="Q262">
        <v>8</v>
      </c>
      <c r="R262">
        <v>1</v>
      </c>
      <c r="S262" t="s">
        <v>63</v>
      </c>
      <c r="T262">
        <v>3</v>
      </c>
      <c r="U262">
        <v>7</v>
      </c>
      <c r="V262">
        <v>0</v>
      </c>
      <c r="W262">
        <v>5</v>
      </c>
    </row>
    <row r="263" spans="1:23" x14ac:dyDescent="0.25">
      <c r="A263">
        <v>262</v>
      </c>
      <c r="B263">
        <v>29</v>
      </c>
      <c r="C263" t="s">
        <v>23</v>
      </c>
      <c r="D263" t="s">
        <v>32</v>
      </c>
      <c r="E263" t="s">
        <v>25</v>
      </c>
      <c r="F263">
        <v>2</v>
      </c>
      <c r="G263" t="s">
        <v>134</v>
      </c>
      <c r="H263" t="s">
        <v>26</v>
      </c>
      <c r="I263" t="s">
        <v>39</v>
      </c>
      <c r="J263">
        <v>4</v>
      </c>
      <c r="K263" t="s">
        <v>28</v>
      </c>
      <c r="L263" t="s">
        <v>54</v>
      </c>
      <c r="M263" s="16">
        <v>273608</v>
      </c>
      <c r="N263" t="s">
        <v>30</v>
      </c>
      <c r="O263" t="s">
        <v>30</v>
      </c>
      <c r="P263">
        <v>18</v>
      </c>
      <c r="Q263">
        <v>8</v>
      </c>
      <c r="R263">
        <v>3</v>
      </c>
      <c r="S263" t="s">
        <v>52</v>
      </c>
      <c r="T263">
        <v>3</v>
      </c>
      <c r="U263">
        <v>10</v>
      </c>
      <c r="V263">
        <v>2</v>
      </c>
      <c r="W263">
        <v>8</v>
      </c>
    </row>
    <row r="264" spans="1:23" x14ac:dyDescent="0.25">
      <c r="A264">
        <v>263</v>
      </c>
      <c r="B264">
        <v>48</v>
      </c>
      <c r="C264" t="s">
        <v>23</v>
      </c>
      <c r="D264" t="s">
        <v>24</v>
      </c>
      <c r="E264" t="s">
        <v>33</v>
      </c>
      <c r="F264">
        <v>16</v>
      </c>
      <c r="G264" t="s">
        <v>133</v>
      </c>
      <c r="H264" t="s">
        <v>70</v>
      </c>
      <c r="I264" t="s">
        <v>39</v>
      </c>
      <c r="J264">
        <v>1</v>
      </c>
      <c r="K264" t="s">
        <v>40</v>
      </c>
      <c r="L264" t="s">
        <v>29</v>
      </c>
      <c r="M264" s="16">
        <v>409381</v>
      </c>
      <c r="N264" t="s">
        <v>44</v>
      </c>
      <c r="O264" t="s">
        <v>30</v>
      </c>
      <c r="P264">
        <v>13</v>
      </c>
      <c r="Q264">
        <v>8</v>
      </c>
      <c r="R264">
        <v>0</v>
      </c>
      <c r="S264" t="s">
        <v>65</v>
      </c>
      <c r="T264">
        <v>2</v>
      </c>
      <c r="U264">
        <v>2</v>
      </c>
      <c r="V264">
        <v>2</v>
      </c>
      <c r="W264">
        <v>2</v>
      </c>
    </row>
    <row r="265" spans="1:23" x14ac:dyDescent="0.25">
      <c r="A265">
        <v>264</v>
      </c>
      <c r="B265">
        <v>27</v>
      </c>
      <c r="C265" t="s">
        <v>23</v>
      </c>
      <c r="D265" t="s">
        <v>32</v>
      </c>
      <c r="E265" t="s">
        <v>25</v>
      </c>
      <c r="F265">
        <v>4</v>
      </c>
      <c r="G265" t="s">
        <v>133</v>
      </c>
      <c r="H265" t="s">
        <v>70</v>
      </c>
      <c r="I265" t="s">
        <v>39</v>
      </c>
      <c r="J265">
        <v>5</v>
      </c>
      <c r="K265" t="s">
        <v>53</v>
      </c>
      <c r="L265" t="s">
        <v>54</v>
      </c>
      <c r="M265" s="16">
        <v>92368</v>
      </c>
      <c r="N265" t="s">
        <v>30</v>
      </c>
      <c r="O265" t="s">
        <v>30</v>
      </c>
      <c r="P265">
        <v>12</v>
      </c>
      <c r="Q265">
        <v>8</v>
      </c>
      <c r="R265">
        <v>0</v>
      </c>
      <c r="S265" t="s">
        <v>37</v>
      </c>
      <c r="T265">
        <v>5</v>
      </c>
      <c r="U265">
        <v>6</v>
      </c>
      <c r="V265">
        <v>0</v>
      </c>
      <c r="W265">
        <v>4</v>
      </c>
    </row>
    <row r="266" spans="1:23" x14ac:dyDescent="0.25">
      <c r="A266">
        <v>265</v>
      </c>
      <c r="B266">
        <v>37</v>
      </c>
      <c r="C266" t="s">
        <v>23</v>
      </c>
      <c r="D266" t="s">
        <v>24</v>
      </c>
      <c r="E266" t="s">
        <v>33</v>
      </c>
      <c r="F266">
        <v>16</v>
      </c>
      <c r="G266" t="s">
        <v>133</v>
      </c>
      <c r="H266" t="s">
        <v>26</v>
      </c>
      <c r="I266" t="s">
        <v>39</v>
      </c>
      <c r="J266">
        <v>3</v>
      </c>
      <c r="K266" t="s">
        <v>62</v>
      </c>
      <c r="L266" t="s">
        <v>35</v>
      </c>
      <c r="M266" s="16">
        <v>142635</v>
      </c>
      <c r="N266" t="s">
        <v>44</v>
      </c>
      <c r="O266" t="s">
        <v>30</v>
      </c>
      <c r="P266">
        <v>11</v>
      </c>
      <c r="Q266">
        <v>8</v>
      </c>
      <c r="R266">
        <v>0</v>
      </c>
      <c r="S266" t="s">
        <v>47</v>
      </c>
      <c r="T266">
        <v>2</v>
      </c>
      <c r="U266">
        <v>1</v>
      </c>
      <c r="V266">
        <v>0</v>
      </c>
      <c r="W266">
        <v>0</v>
      </c>
    </row>
    <row r="267" spans="1:23" x14ac:dyDescent="0.25">
      <c r="A267">
        <v>266</v>
      </c>
      <c r="B267">
        <v>50</v>
      </c>
      <c r="C267" t="s">
        <v>23</v>
      </c>
      <c r="D267" t="s">
        <v>24</v>
      </c>
      <c r="E267" t="s">
        <v>25</v>
      </c>
      <c r="F267">
        <v>5</v>
      </c>
      <c r="G267" t="s">
        <v>133</v>
      </c>
      <c r="H267" t="s">
        <v>46</v>
      </c>
      <c r="I267" t="s">
        <v>39</v>
      </c>
      <c r="J267">
        <v>1</v>
      </c>
      <c r="K267" t="s">
        <v>53</v>
      </c>
      <c r="L267" t="s">
        <v>29</v>
      </c>
      <c r="M267" s="16">
        <v>230414</v>
      </c>
      <c r="N267" t="s">
        <v>30</v>
      </c>
      <c r="O267" t="s">
        <v>30</v>
      </c>
      <c r="P267">
        <v>19</v>
      </c>
      <c r="Q267">
        <v>8</v>
      </c>
      <c r="R267">
        <v>1</v>
      </c>
      <c r="S267" t="s">
        <v>75</v>
      </c>
      <c r="T267">
        <v>2</v>
      </c>
      <c r="U267">
        <v>20</v>
      </c>
      <c r="V267">
        <v>3</v>
      </c>
      <c r="W267">
        <v>8</v>
      </c>
    </row>
    <row r="268" spans="1:23" x14ac:dyDescent="0.25">
      <c r="A268">
        <v>267</v>
      </c>
      <c r="B268">
        <v>34</v>
      </c>
      <c r="C268" t="s">
        <v>23</v>
      </c>
      <c r="D268" t="s">
        <v>24</v>
      </c>
      <c r="E268" t="s">
        <v>33</v>
      </c>
      <c r="F268">
        <v>18</v>
      </c>
      <c r="G268" t="s">
        <v>131</v>
      </c>
      <c r="H268" t="s">
        <v>46</v>
      </c>
      <c r="I268" t="s">
        <v>39</v>
      </c>
      <c r="J268">
        <v>1</v>
      </c>
      <c r="K268" t="s">
        <v>28</v>
      </c>
      <c r="L268" t="s">
        <v>35</v>
      </c>
      <c r="M268" s="16">
        <v>113797</v>
      </c>
      <c r="N268" t="s">
        <v>30</v>
      </c>
      <c r="O268" t="s">
        <v>30</v>
      </c>
      <c r="P268">
        <v>21</v>
      </c>
      <c r="Q268">
        <v>8</v>
      </c>
      <c r="R268">
        <v>1</v>
      </c>
      <c r="S268" t="s">
        <v>48</v>
      </c>
      <c r="T268">
        <v>2</v>
      </c>
      <c r="U268">
        <v>8</v>
      </c>
      <c r="V268">
        <v>7</v>
      </c>
      <c r="W268">
        <v>7</v>
      </c>
    </row>
    <row r="269" spans="1:23" x14ac:dyDescent="0.25">
      <c r="A269">
        <v>268</v>
      </c>
      <c r="B269">
        <v>24</v>
      </c>
      <c r="C269" t="s">
        <v>31</v>
      </c>
      <c r="D269" t="s">
        <v>24</v>
      </c>
      <c r="E269" t="s">
        <v>33</v>
      </c>
      <c r="F269">
        <v>17</v>
      </c>
      <c r="G269" t="s">
        <v>132</v>
      </c>
      <c r="H269" t="s">
        <v>26</v>
      </c>
      <c r="I269" t="s">
        <v>27</v>
      </c>
      <c r="J269">
        <v>1</v>
      </c>
      <c r="K269" t="s">
        <v>28</v>
      </c>
      <c r="L269" t="s">
        <v>35</v>
      </c>
      <c r="M269" s="16">
        <v>105293</v>
      </c>
      <c r="N269" t="s">
        <v>48</v>
      </c>
      <c r="O269" t="s">
        <v>30</v>
      </c>
      <c r="P269">
        <v>12</v>
      </c>
      <c r="Q269">
        <v>8</v>
      </c>
      <c r="R269">
        <v>0</v>
      </c>
      <c r="S269" t="s">
        <v>47</v>
      </c>
      <c r="T269">
        <v>3</v>
      </c>
      <c r="U269">
        <v>2</v>
      </c>
      <c r="V269">
        <v>2</v>
      </c>
      <c r="W269">
        <v>0</v>
      </c>
    </row>
    <row r="270" spans="1:23" x14ac:dyDescent="0.25">
      <c r="A270">
        <v>269</v>
      </c>
      <c r="B270">
        <v>39</v>
      </c>
      <c r="C270" t="s">
        <v>23</v>
      </c>
      <c r="D270" t="s">
        <v>24</v>
      </c>
      <c r="E270" t="s">
        <v>33</v>
      </c>
      <c r="F270">
        <v>12</v>
      </c>
      <c r="G270" t="s">
        <v>135</v>
      </c>
      <c r="H270" t="s">
        <v>46</v>
      </c>
      <c r="I270" t="s">
        <v>27</v>
      </c>
      <c r="J270">
        <v>1</v>
      </c>
      <c r="K270" t="s">
        <v>61</v>
      </c>
      <c r="L270" t="s">
        <v>35</v>
      </c>
      <c r="M270" s="16">
        <v>261862</v>
      </c>
      <c r="N270" t="s">
        <v>30</v>
      </c>
      <c r="O270" t="s">
        <v>30</v>
      </c>
      <c r="P270">
        <v>14</v>
      </c>
      <c r="Q270">
        <v>8</v>
      </c>
      <c r="R270">
        <v>2</v>
      </c>
      <c r="S270" t="s">
        <v>75</v>
      </c>
      <c r="T270">
        <v>2</v>
      </c>
      <c r="U270">
        <v>20</v>
      </c>
      <c r="V270">
        <v>11</v>
      </c>
      <c r="W270">
        <v>10</v>
      </c>
    </row>
    <row r="271" spans="1:23" x14ac:dyDescent="0.25">
      <c r="A271">
        <v>270</v>
      </c>
      <c r="B271">
        <v>32</v>
      </c>
      <c r="C271" t="s">
        <v>23</v>
      </c>
      <c r="D271" t="s">
        <v>24</v>
      </c>
      <c r="E271" t="s">
        <v>33</v>
      </c>
      <c r="F271">
        <v>2</v>
      </c>
      <c r="G271" t="s">
        <v>133</v>
      </c>
      <c r="H271" t="s">
        <v>26</v>
      </c>
      <c r="I271" t="s">
        <v>39</v>
      </c>
      <c r="J271">
        <v>5</v>
      </c>
      <c r="K271" t="s">
        <v>34</v>
      </c>
      <c r="L271" t="s">
        <v>35</v>
      </c>
      <c r="M271" s="16">
        <v>127900</v>
      </c>
      <c r="N271" t="s">
        <v>30</v>
      </c>
      <c r="O271" t="s">
        <v>30</v>
      </c>
      <c r="P271">
        <v>11</v>
      </c>
      <c r="Q271">
        <v>8</v>
      </c>
      <c r="R271">
        <v>0</v>
      </c>
      <c r="S271" t="s">
        <v>52</v>
      </c>
      <c r="T271">
        <v>5</v>
      </c>
      <c r="U271">
        <v>10</v>
      </c>
      <c r="V271">
        <v>0</v>
      </c>
      <c r="W271">
        <v>8</v>
      </c>
    </row>
    <row r="272" spans="1:23" x14ac:dyDescent="0.25">
      <c r="A272">
        <v>271</v>
      </c>
      <c r="B272">
        <v>50</v>
      </c>
      <c r="C272" t="s">
        <v>31</v>
      </c>
      <c r="D272" t="s">
        <v>32</v>
      </c>
      <c r="E272" t="s">
        <v>33</v>
      </c>
      <c r="F272">
        <v>4</v>
      </c>
      <c r="G272" t="s">
        <v>132</v>
      </c>
      <c r="H272" t="s">
        <v>46</v>
      </c>
      <c r="I272" t="s">
        <v>39</v>
      </c>
      <c r="J272">
        <v>4</v>
      </c>
      <c r="K272" t="s">
        <v>61</v>
      </c>
      <c r="L272" t="s">
        <v>29</v>
      </c>
      <c r="M272" s="16">
        <v>186251</v>
      </c>
      <c r="N272" t="s">
        <v>44</v>
      </c>
      <c r="O272" t="s">
        <v>30</v>
      </c>
      <c r="P272">
        <v>14</v>
      </c>
      <c r="Q272">
        <v>8</v>
      </c>
      <c r="R272">
        <v>1</v>
      </c>
      <c r="S272" t="s">
        <v>78</v>
      </c>
      <c r="T272">
        <v>2</v>
      </c>
      <c r="U272">
        <v>4</v>
      </c>
      <c r="V272">
        <v>1</v>
      </c>
      <c r="W272">
        <v>3</v>
      </c>
    </row>
    <row r="273" spans="1:23" x14ac:dyDescent="0.25">
      <c r="A273">
        <v>272</v>
      </c>
      <c r="B273">
        <v>38</v>
      </c>
      <c r="C273" t="s">
        <v>23</v>
      </c>
      <c r="D273" t="s">
        <v>24</v>
      </c>
      <c r="E273" t="s">
        <v>33</v>
      </c>
      <c r="F273">
        <v>9</v>
      </c>
      <c r="G273" t="s">
        <v>134</v>
      </c>
      <c r="H273" t="s">
        <v>26</v>
      </c>
      <c r="I273" t="s">
        <v>39</v>
      </c>
      <c r="J273">
        <v>1</v>
      </c>
      <c r="K273" t="s">
        <v>40</v>
      </c>
      <c r="L273" t="s">
        <v>35</v>
      </c>
      <c r="M273" s="16">
        <v>181536</v>
      </c>
      <c r="N273" t="s">
        <v>36</v>
      </c>
      <c r="O273" t="s">
        <v>30</v>
      </c>
      <c r="P273">
        <v>12</v>
      </c>
      <c r="Q273">
        <v>8</v>
      </c>
      <c r="R273">
        <v>1</v>
      </c>
      <c r="S273" t="s">
        <v>52</v>
      </c>
      <c r="T273">
        <v>2</v>
      </c>
      <c r="U273">
        <v>9</v>
      </c>
      <c r="V273">
        <v>1</v>
      </c>
      <c r="W273">
        <v>8</v>
      </c>
    </row>
    <row r="274" spans="1:23" x14ac:dyDescent="0.25">
      <c r="A274">
        <v>273</v>
      </c>
      <c r="B274">
        <v>27</v>
      </c>
      <c r="C274" t="s">
        <v>23</v>
      </c>
      <c r="D274" t="s">
        <v>24</v>
      </c>
      <c r="E274" t="s">
        <v>33</v>
      </c>
      <c r="F274">
        <v>10</v>
      </c>
      <c r="G274" t="s">
        <v>133</v>
      </c>
      <c r="H274" t="s">
        <v>46</v>
      </c>
      <c r="I274" t="s">
        <v>39</v>
      </c>
      <c r="J274">
        <v>5</v>
      </c>
      <c r="K274" t="s">
        <v>34</v>
      </c>
      <c r="L274" t="s">
        <v>29</v>
      </c>
      <c r="M274" s="16">
        <v>557615</v>
      </c>
      <c r="N274" t="s">
        <v>30</v>
      </c>
      <c r="O274" t="s">
        <v>30</v>
      </c>
      <c r="P274">
        <v>23</v>
      </c>
      <c r="Q274">
        <v>8</v>
      </c>
      <c r="R274">
        <v>1</v>
      </c>
      <c r="S274" t="s">
        <v>48</v>
      </c>
      <c r="T274">
        <v>3</v>
      </c>
      <c r="U274">
        <v>9</v>
      </c>
      <c r="V274">
        <v>0</v>
      </c>
      <c r="W274">
        <v>7</v>
      </c>
    </row>
    <row r="275" spans="1:23" x14ac:dyDescent="0.25">
      <c r="A275">
        <v>274</v>
      </c>
      <c r="B275">
        <v>32</v>
      </c>
      <c r="C275" t="s">
        <v>23</v>
      </c>
      <c r="D275" t="s">
        <v>24</v>
      </c>
      <c r="E275" t="s">
        <v>25</v>
      </c>
      <c r="F275">
        <v>1</v>
      </c>
      <c r="G275" t="s">
        <v>133</v>
      </c>
      <c r="H275" t="s">
        <v>46</v>
      </c>
      <c r="I275" t="s">
        <v>39</v>
      </c>
      <c r="J275">
        <v>2</v>
      </c>
      <c r="K275" t="s">
        <v>40</v>
      </c>
      <c r="L275" t="s">
        <v>35</v>
      </c>
      <c r="M275" s="16">
        <v>575255</v>
      </c>
      <c r="N275" t="s">
        <v>44</v>
      </c>
      <c r="O275" t="s">
        <v>30</v>
      </c>
      <c r="P275">
        <v>14</v>
      </c>
      <c r="Q275">
        <v>8</v>
      </c>
      <c r="R275">
        <v>0</v>
      </c>
      <c r="S275" t="s">
        <v>52</v>
      </c>
      <c r="T275">
        <v>6</v>
      </c>
      <c r="U275">
        <v>7</v>
      </c>
      <c r="V275">
        <v>7</v>
      </c>
      <c r="W275">
        <v>7</v>
      </c>
    </row>
    <row r="276" spans="1:23" x14ac:dyDescent="0.25">
      <c r="A276">
        <v>275</v>
      </c>
      <c r="B276">
        <v>47</v>
      </c>
      <c r="C276" t="s">
        <v>23</v>
      </c>
      <c r="D276" t="s">
        <v>24</v>
      </c>
      <c r="E276" t="s">
        <v>33</v>
      </c>
      <c r="F276">
        <v>2</v>
      </c>
      <c r="G276" t="s">
        <v>133</v>
      </c>
      <c r="H276" t="s">
        <v>46</v>
      </c>
      <c r="I276" t="s">
        <v>27</v>
      </c>
      <c r="J276">
        <v>5</v>
      </c>
      <c r="K276" t="s">
        <v>40</v>
      </c>
      <c r="L276" t="s">
        <v>35</v>
      </c>
      <c r="M276" s="16">
        <v>211385</v>
      </c>
      <c r="N276" t="s">
        <v>51</v>
      </c>
      <c r="O276" t="s">
        <v>30</v>
      </c>
      <c r="P276">
        <v>17</v>
      </c>
      <c r="Q276">
        <v>8</v>
      </c>
      <c r="R276">
        <v>0</v>
      </c>
      <c r="S276" t="s">
        <v>75</v>
      </c>
      <c r="T276">
        <v>3</v>
      </c>
      <c r="U276">
        <v>7</v>
      </c>
      <c r="V276">
        <v>1</v>
      </c>
      <c r="W276">
        <v>7</v>
      </c>
    </row>
    <row r="277" spans="1:23" x14ac:dyDescent="0.25">
      <c r="A277">
        <v>276</v>
      </c>
      <c r="B277">
        <v>40</v>
      </c>
      <c r="C277" t="s">
        <v>23</v>
      </c>
      <c r="D277" t="s">
        <v>32</v>
      </c>
      <c r="E277" t="s">
        <v>33</v>
      </c>
      <c r="F277">
        <v>3</v>
      </c>
      <c r="G277" t="s">
        <v>134</v>
      </c>
      <c r="H277" t="s">
        <v>46</v>
      </c>
      <c r="I277" t="s">
        <v>27</v>
      </c>
      <c r="J277">
        <v>3</v>
      </c>
      <c r="K277" t="s">
        <v>43</v>
      </c>
      <c r="L277" t="s">
        <v>29</v>
      </c>
      <c r="M277" s="16">
        <v>215805</v>
      </c>
      <c r="N277" t="s">
        <v>41</v>
      </c>
      <c r="O277" t="s">
        <v>30</v>
      </c>
      <c r="P277">
        <v>18</v>
      </c>
      <c r="Q277">
        <v>8</v>
      </c>
      <c r="R277">
        <v>0</v>
      </c>
      <c r="S277" t="s">
        <v>75</v>
      </c>
      <c r="T277">
        <v>2</v>
      </c>
      <c r="U277">
        <v>18</v>
      </c>
      <c r="V277">
        <v>1</v>
      </c>
      <c r="W277">
        <v>12</v>
      </c>
    </row>
    <row r="278" spans="1:23" x14ac:dyDescent="0.25">
      <c r="A278">
        <v>277</v>
      </c>
      <c r="B278">
        <v>53</v>
      </c>
      <c r="C278" t="s">
        <v>23</v>
      </c>
      <c r="D278" t="s">
        <v>24</v>
      </c>
      <c r="E278" t="s">
        <v>33</v>
      </c>
      <c r="F278">
        <v>7</v>
      </c>
      <c r="G278" t="s">
        <v>131</v>
      </c>
      <c r="H278" t="s">
        <v>26</v>
      </c>
      <c r="I278" t="s">
        <v>39</v>
      </c>
      <c r="J278">
        <v>2</v>
      </c>
      <c r="K278" t="s">
        <v>53</v>
      </c>
      <c r="L278" t="s">
        <v>29</v>
      </c>
      <c r="M278" s="16">
        <v>120364</v>
      </c>
      <c r="N278" t="s">
        <v>44</v>
      </c>
      <c r="O278" t="s">
        <v>30</v>
      </c>
      <c r="P278">
        <v>18</v>
      </c>
      <c r="Q278">
        <v>8</v>
      </c>
      <c r="R278">
        <v>1</v>
      </c>
      <c r="S278" t="s">
        <v>83</v>
      </c>
      <c r="T278">
        <v>2</v>
      </c>
      <c r="U278">
        <v>5</v>
      </c>
      <c r="V278">
        <v>1</v>
      </c>
      <c r="W278">
        <v>3</v>
      </c>
    </row>
    <row r="279" spans="1:23" x14ac:dyDescent="0.25">
      <c r="A279">
        <v>278</v>
      </c>
      <c r="B279">
        <v>41</v>
      </c>
      <c r="C279" t="s">
        <v>23</v>
      </c>
      <c r="D279" t="s">
        <v>24</v>
      </c>
      <c r="E279" t="s">
        <v>25</v>
      </c>
      <c r="F279">
        <v>6</v>
      </c>
      <c r="G279" t="s">
        <v>133</v>
      </c>
      <c r="H279" t="s">
        <v>46</v>
      </c>
      <c r="I279" t="s">
        <v>39</v>
      </c>
      <c r="J279">
        <v>1</v>
      </c>
      <c r="K279" t="s">
        <v>40</v>
      </c>
      <c r="L279" t="s">
        <v>54</v>
      </c>
      <c r="M279" s="16">
        <v>431062</v>
      </c>
      <c r="N279" t="s">
        <v>44</v>
      </c>
      <c r="O279" t="s">
        <v>30</v>
      </c>
      <c r="P279">
        <v>24</v>
      </c>
      <c r="Q279">
        <v>8</v>
      </c>
      <c r="R279">
        <v>3</v>
      </c>
      <c r="S279" t="s">
        <v>71</v>
      </c>
      <c r="T279">
        <v>3</v>
      </c>
      <c r="U279">
        <v>21</v>
      </c>
      <c r="V279">
        <v>12</v>
      </c>
      <c r="W279">
        <v>6</v>
      </c>
    </row>
    <row r="280" spans="1:23" x14ac:dyDescent="0.25">
      <c r="A280">
        <v>279</v>
      </c>
      <c r="B280">
        <v>60</v>
      </c>
      <c r="C280" t="s">
        <v>23</v>
      </c>
      <c r="D280" t="s">
        <v>24</v>
      </c>
      <c r="E280" t="s">
        <v>33</v>
      </c>
      <c r="F280">
        <v>8</v>
      </c>
      <c r="G280" t="s">
        <v>132</v>
      </c>
      <c r="H280" t="s">
        <v>26</v>
      </c>
      <c r="I280" t="s">
        <v>27</v>
      </c>
      <c r="J280">
        <v>5</v>
      </c>
      <c r="K280" t="s">
        <v>53</v>
      </c>
      <c r="L280" t="s">
        <v>35</v>
      </c>
      <c r="M280" s="16">
        <v>224351</v>
      </c>
      <c r="N280" t="s">
        <v>63</v>
      </c>
      <c r="O280" t="s">
        <v>30</v>
      </c>
      <c r="P280">
        <v>20</v>
      </c>
      <c r="Q280">
        <v>8</v>
      </c>
      <c r="R280">
        <v>0</v>
      </c>
      <c r="S280" t="s">
        <v>52</v>
      </c>
      <c r="T280">
        <v>3</v>
      </c>
      <c r="U280">
        <v>2</v>
      </c>
      <c r="V280">
        <v>2</v>
      </c>
      <c r="W280">
        <v>2</v>
      </c>
    </row>
    <row r="281" spans="1:23" x14ac:dyDescent="0.25">
      <c r="A281">
        <v>280</v>
      </c>
      <c r="B281">
        <v>27</v>
      </c>
      <c r="C281" t="s">
        <v>23</v>
      </c>
      <c r="D281" t="s">
        <v>32</v>
      </c>
      <c r="E281" t="s">
        <v>33</v>
      </c>
      <c r="F281">
        <v>29</v>
      </c>
      <c r="G281" t="s">
        <v>131</v>
      </c>
      <c r="H281" t="s">
        <v>26</v>
      </c>
      <c r="I281" t="s">
        <v>39</v>
      </c>
      <c r="J281">
        <v>2</v>
      </c>
      <c r="K281" t="s">
        <v>58</v>
      </c>
      <c r="L281" t="s">
        <v>54</v>
      </c>
      <c r="M281" s="16">
        <v>182083</v>
      </c>
      <c r="N281" t="s">
        <v>30</v>
      </c>
      <c r="O281" t="s">
        <v>30</v>
      </c>
      <c r="P281">
        <v>14</v>
      </c>
      <c r="Q281">
        <v>8</v>
      </c>
      <c r="R281">
        <v>0</v>
      </c>
      <c r="S281" t="s">
        <v>48</v>
      </c>
      <c r="T281">
        <v>2</v>
      </c>
      <c r="U281">
        <v>9</v>
      </c>
      <c r="V281">
        <v>1</v>
      </c>
      <c r="W281">
        <v>7</v>
      </c>
    </row>
    <row r="282" spans="1:23" x14ac:dyDescent="0.25">
      <c r="A282">
        <v>281</v>
      </c>
      <c r="B282">
        <v>41</v>
      </c>
      <c r="C282" t="s">
        <v>23</v>
      </c>
      <c r="D282" t="s">
        <v>24</v>
      </c>
      <c r="E282" t="s">
        <v>33</v>
      </c>
      <c r="F282">
        <v>3</v>
      </c>
      <c r="G282" t="s">
        <v>133</v>
      </c>
      <c r="H282" t="s">
        <v>46</v>
      </c>
      <c r="I282" t="s">
        <v>39</v>
      </c>
      <c r="J282">
        <v>1</v>
      </c>
      <c r="K282" t="s">
        <v>58</v>
      </c>
      <c r="L282" t="s">
        <v>29</v>
      </c>
      <c r="M282" s="16">
        <v>305646</v>
      </c>
      <c r="N282" t="s">
        <v>30</v>
      </c>
      <c r="O282" t="s">
        <v>30</v>
      </c>
      <c r="P282">
        <v>16</v>
      </c>
      <c r="Q282">
        <v>8</v>
      </c>
      <c r="R282">
        <v>0</v>
      </c>
      <c r="S282" t="s">
        <v>69</v>
      </c>
      <c r="T282">
        <v>2</v>
      </c>
      <c r="U282">
        <v>22</v>
      </c>
      <c r="V282">
        <v>2</v>
      </c>
      <c r="W282">
        <v>10</v>
      </c>
    </row>
    <row r="283" spans="1:23" x14ac:dyDescent="0.25">
      <c r="A283">
        <v>282</v>
      </c>
      <c r="B283">
        <v>50</v>
      </c>
      <c r="C283" t="s">
        <v>23</v>
      </c>
      <c r="D283" t="s">
        <v>24</v>
      </c>
      <c r="E283" t="s">
        <v>25</v>
      </c>
      <c r="F283">
        <v>9</v>
      </c>
      <c r="G283" t="s">
        <v>133</v>
      </c>
      <c r="H283" t="s">
        <v>26</v>
      </c>
      <c r="I283" t="s">
        <v>39</v>
      </c>
      <c r="J283">
        <v>2</v>
      </c>
      <c r="K283" t="s">
        <v>34</v>
      </c>
      <c r="L283" t="s">
        <v>29</v>
      </c>
      <c r="M283" s="16">
        <v>97757</v>
      </c>
      <c r="N283" t="s">
        <v>59</v>
      </c>
      <c r="O283" t="s">
        <v>30</v>
      </c>
      <c r="P283">
        <v>25</v>
      </c>
      <c r="Q283">
        <v>8</v>
      </c>
      <c r="R283">
        <v>1</v>
      </c>
      <c r="S283" t="s">
        <v>47</v>
      </c>
      <c r="T283">
        <v>0</v>
      </c>
      <c r="U283">
        <v>2</v>
      </c>
      <c r="V283">
        <v>2</v>
      </c>
      <c r="W283">
        <v>2</v>
      </c>
    </row>
    <row r="284" spans="1:23" x14ac:dyDescent="0.25">
      <c r="A284">
        <v>283</v>
      </c>
      <c r="B284">
        <v>28</v>
      </c>
      <c r="C284" t="s">
        <v>31</v>
      </c>
      <c r="D284" t="s">
        <v>24</v>
      </c>
      <c r="E284" t="s">
        <v>25</v>
      </c>
      <c r="F284">
        <v>2</v>
      </c>
      <c r="G284" t="s">
        <v>134</v>
      </c>
      <c r="H284" t="s">
        <v>26</v>
      </c>
      <c r="I284" t="s">
        <v>39</v>
      </c>
      <c r="J284">
        <v>3</v>
      </c>
      <c r="K284" t="s">
        <v>34</v>
      </c>
      <c r="L284" t="s">
        <v>35</v>
      </c>
      <c r="M284" s="16">
        <v>87358</v>
      </c>
      <c r="N284" t="s">
        <v>59</v>
      </c>
      <c r="O284" t="s">
        <v>30</v>
      </c>
      <c r="P284">
        <v>18</v>
      </c>
      <c r="Q284">
        <v>8</v>
      </c>
      <c r="R284">
        <v>3</v>
      </c>
      <c r="S284" t="s">
        <v>52</v>
      </c>
      <c r="T284">
        <v>0</v>
      </c>
      <c r="U284">
        <v>7</v>
      </c>
      <c r="V284">
        <v>3</v>
      </c>
      <c r="W284">
        <v>7</v>
      </c>
    </row>
    <row r="285" spans="1:23" x14ac:dyDescent="0.25">
      <c r="A285">
        <v>284</v>
      </c>
      <c r="B285">
        <v>36</v>
      </c>
      <c r="C285" t="s">
        <v>23</v>
      </c>
      <c r="D285" t="s">
        <v>42</v>
      </c>
      <c r="E285" t="s">
        <v>33</v>
      </c>
      <c r="F285">
        <v>10</v>
      </c>
      <c r="G285" t="s">
        <v>134</v>
      </c>
      <c r="H285" t="s">
        <v>70</v>
      </c>
      <c r="I285" t="s">
        <v>27</v>
      </c>
      <c r="J285">
        <v>2</v>
      </c>
      <c r="K285" t="s">
        <v>34</v>
      </c>
      <c r="L285" t="s">
        <v>29</v>
      </c>
      <c r="M285" s="16">
        <v>174800</v>
      </c>
      <c r="N285" t="s">
        <v>48</v>
      </c>
      <c r="O285" t="s">
        <v>30</v>
      </c>
      <c r="P285">
        <v>19</v>
      </c>
      <c r="Q285">
        <v>8</v>
      </c>
      <c r="R285">
        <v>1</v>
      </c>
      <c r="S285" t="s">
        <v>52</v>
      </c>
      <c r="T285">
        <v>3</v>
      </c>
      <c r="U285">
        <v>8</v>
      </c>
      <c r="V285">
        <v>0</v>
      </c>
      <c r="W285">
        <v>5</v>
      </c>
    </row>
    <row r="286" spans="1:23" x14ac:dyDescent="0.25">
      <c r="A286">
        <v>285</v>
      </c>
      <c r="B286">
        <v>38</v>
      </c>
      <c r="C286" t="s">
        <v>23</v>
      </c>
      <c r="D286" t="s">
        <v>24</v>
      </c>
      <c r="E286" t="s">
        <v>33</v>
      </c>
      <c r="F286">
        <v>1</v>
      </c>
      <c r="G286" t="s">
        <v>133</v>
      </c>
      <c r="H286" t="s">
        <v>46</v>
      </c>
      <c r="I286" t="s">
        <v>27</v>
      </c>
      <c r="J286">
        <v>3</v>
      </c>
      <c r="K286" t="s">
        <v>62</v>
      </c>
      <c r="L286" t="s">
        <v>35</v>
      </c>
      <c r="M286" s="16">
        <v>404960</v>
      </c>
      <c r="N286" t="s">
        <v>47</v>
      </c>
      <c r="O286" t="s">
        <v>30</v>
      </c>
      <c r="P286">
        <v>13</v>
      </c>
      <c r="Q286">
        <v>8</v>
      </c>
      <c r="R286">
        <v>1</v>
      </c>
      <c r="S286" t="s">
        <v>52</v>
      </c>
      <c r="T286">
        <v>2</v>
      </c>
      <c r="U286">
        <v>1</v>
      </c>
      <c r="V286">
        <v>0</v>
      </c>
      <c r="W286">
        <v>0</v>
      </c>
    </row>
    <row r="287" spans="1:23" x14ac:dyDescent="0.25">
      <c r="A287">
        <v>286</v>
      </c>
      <c r="B287">
        <v>44</v>
      </c>
      <c r="C287" t="s">
        <v>23</v>
      </c>
      <c r="D287" t="s">
        <v>42</v>
      </c>
      <c r="E287" t="s">
        <v>33</v>
      </c>
      <c r="F287">
        <v>8</v>
      </c>
      <c r="G287" t="s">
        <v>132</v>
      </c>
      <c r="H287" t="s">
        <v>26</v>
      </c>
      <c r="I287" t="s">
        <v>39</v>
      </c>
      <c r="J287">
        <v>1</v>
      </c>
      <c r="K287" t="s">
        <v>34</v>
      </c>
      <c r="L287" t="s">
        <v>35</v>
      </c>
      <c r="M287" s="16">
        <v>568477</v>
      </c>
      <c r="N287" t="s">
        <v>51</v>
      </c>
      <c r="O287" t="s">
        <v>30</v>
      </c>
      <c r="P287">
        <v>12</v>
      </c>
      <c r="Q287">
        <v>8</v>
      </c>
      <c r="R287">
        <v>0</v>
      </c>
      <c r="S287" t="s">
        <v>48</v>
      </c>
      <c r="T287">
        <v>6</v>
      </c>
      <c r="U287">
        <v>5</v>
      </c>
      <c r="V287">
        <v>1</v>
      </c>
      <c r="W287">
        <v>4</v>
      </c>
    </row>
    <row r="288" spans="1:23" x14ac:dyDescent="0.25">
      <c r="A288">
        <v>287</v>
      </c>
      <c r="B288">
        <v>47</v>
      </c>
      <c r="C288" t="s">
        <v>23</v>
      </c>
      <c r="D288" t="s">
        <v>32</v>
      </c>
      <c r="E288" t="s">
        <v>33</v>
      </c>
      <c r="F288">
        <v>27</v>
      </c>
      <c r="G288" t="s">
        <v>133</v>
      </c>
      <c r="H288" t="s">
        <v>26</v>
      </c>
      <c r="I288" t="s">
        <v>39</v>
      </c>
      <c r="J288">
        <v>1</v>
      </c>
      <c r="K288" t="s">
        <v>34</v>
      </c>
      <c r="L288" t="s">
        <v>54</v>
      </c>
      <c r="M288" s="16">
        <v>229067</v>
      </c>
      <c r="N288" t="s">
        <v>48</v>
      </c>
      <c r="O288" t="s">
        <v>30</v>
      </c>
      <c r="P288">
        <v>22</v>
      </c>
      <c r="Q288">
        <v>8</v>
      </c>
      <c r="R288">
        <v>1</v>
      </c>
      <c r="S288" t="s">
        <v>50</v>
      </c>
      <c r="T288">
        <v>6</v>
      </c>
      <c r="U288">
        <v>22</v>
      </c>
      <c r="V288">
        <v>11</v>
      </c>
      <c r="W288">
        <v>13</v>
      </c>
    </row>
    <row r="289" spans="1:23" x14ac:dyDescent="0.25">
      <c r="A289">
        <v>288</v>
      </c>
      <c r="B289">
        <v>30</v>
      </c>
      <c r="C289" t="s">
        <v>23</v>
      </c>
      <c r="D289" t="s">
        <v>24</v>
      </c>
      <c r="E289" t="s">
        <v>33</v>
      </c>
      <c r="F289">
        <v>8</v>
      </c>
      <c r="G289" t="s">
        <v>133</v>
      </c>
      <c r="H289" t="s">
        <v>26</v>
      </c>
      <c r="I289" t="s">
        <v>39</v>
      </c>
      <c r="J289">
        <v>2</v>
      </c>
      <c r="K289" t="s">
        <v>40</v>
      </c>
      <c r="L289" t="s">
        <v>54</v>
      </c>
      <c r="M289" s="16">
        <v>219299</v>
      </c>
      <c r="N289" t="s">
        <v>59</v>
      </c>
      <c r="O289" t="s">
        <v>30</v>
      </c>
      <c r="P289">
        <v>14</v>
      </c>
      <c r="Q289">
        <v>8</v>
      </c>
      <c r="R289">
        <v>1</v>
      </c>
      <c r="S289" t="s">
        <v>52</v>
      </c>
      <c r="T289">
        <v>3</v>
      </c>
      <c r="U289">
        <v>8</v>
      </c>
      <c r="V289">
        <v>7</v>
      </c>
      <c r="W289">
        <v>7</v>
      </c>
    </row>
    <row r="290" spans="1:23" x14ac:dyDescent="0.25">
      <c r="A290">
        <v>289</v>
      </c>
      <c r="B290">
        <v>29</v>
      </c>
      <c r="C290" t="s">
        <v>23</v>
      </c>
      <c r="D290" t="s">
        <v>24</v>
      </c>
      <c r="E290" t="s">
        <v>33</v>
      </c>
      <c r="F290">
        <v>1</v>
      </c>
      <c r="G290" t="s">
        <v>132</v>
      </c>
      <c r="H290" t="s">
        <v>46</v>
      </c>
      <c r="I290" t="s">
        <v>27</v>
      </c>
      <c r="J290">
        <v>1</v>
      </c>
      <c r="K290" t="s">
        <v>40</v>
      </c>
      <c r="L290" t="s">
        <v>35</v>
      </c>
      <c r="M290" s="16">
        <v>449334</v>
      </c>
      <c r="N290" t="s">
        <v>30</v>
      </c>
      <c r="O290" t="s">
        <v>30</v>
      </c>
      <c r="P290">
        <v>13</v>
      </c>
      <c r="Q290">
        <v>8</v>
      </c>
      <c r="R290">
        <v>3</v>
      </c>
      <c r="S290" t="s">
        <v>30</v>
      </c>
      <c r="T290">
        <v>2</v>
      </c>
      <c r="U290">
        <v>1</v>
      </c>
      <c r="V290">
        <v>0</v>
      </c>
      <c r="W290">
        <v>0</v>
      </c>
    </row>
    <row r="291" spans="1:23" x14ac:dyDescent="0.25">
      <c r="A291">
        <v>290</v>
      </c>
      <c r="B291">
        <v>42</v>
      </c>
      <c r="C291" t="s">
        <v>31</v>
      </c>
      <c r="D291" t="s">
        <v>32</v>
      </c>
      <c r="E291" t="s">
        <v>33</v>
      </c>
      <c r="F291">
        <v>10</v>
      </c>
      <c r="G291" t="s">
        <v>131</v>
      </c>
      <c r="H291" t="s">
        <v>26</v>
      </c>
      <c r="I291" t="s">
        <v>27</v>
      </c>
      <c r="J291">
        <v>1</v>
      </c>
      <c r="K291" t="s">
        <v>40</v>
      </c>
      <c r="L291" t="s">
        <v>54</v>
      </c>
      <c r="M291" s="16">
        <v>210921</v>
      </c>
      <c r="N291" t="s">
        <v>37</v>
      </c>
      <c r="O291" t="s">
        <v>30</v>
      </c>
      <c r="P291">
        <v>21</v>
      </c>
      <c r="Q291">
        <v>8</v>
      </c>
      <c r="R291">
        <v>3</v>
      </c>
      <c r="S291" t="s">
        <v>59</v>
      </c>
      <c r="T291">
        <v>3</v>
      </c>
      <c r="U291">
        <v>2</v>
      </c>
      <c r="V291">
        <v>2</v>
      </c>
      <c r="W291">
        <v>2</v>
      </c>
    </row>
    <row r="292" spans="1:23" x14ac:dyDescent="0.25">
      <c r="A292">
        <v>291</v>
      </c>
      <c r="B292">
        <v>43</v>
      </c>
      <c r="C292" t="s">
        <v>23</v>
      </c>
      <c r="D292" t="s">
        <v>32</v>
      </c>
      <c r="E292" t="s">
        <v>33</v>
      </c>
      <c r="F292">
        <v>26</v>
      </c>
      <c r="G292" t="s">
        <v>131</v>
      </c>
      <c r="H292" t="s">
        <v>26</v>
      </c>
      <c r="I292" t="s">
        <v>39</v>
      </c>
      <c r="J292">
        <v>1</v>
      </c>
      <c r="K292" t="s">
        <v>53</v>
      </c>
      <c r="L292" t="s">
        <v>29</v>
      </c>
      <c r="M292" s="16">
        <v>570413</v>
      </c>
      <c r="N292" t="s">
        <v>44</v>
      </c>
      <c r="O292" t="s">
        <v>30</v>
      </c>
      <c r="P292">
        <v>11</v>
      </c>
      <c r="Q292">
        <v>8</v>
      </c>
      <c r="R292">
        <v>2</v>
      </c>
      <c r="S292" t="s">
        <v>59</v>
      </c>
      <c r="T292">
        <v>3</v>
      </c>
      <c r="U292">
        <v>2</v>
      </c>
      <c r="V292">
        <v>2</v>
      </c>
      <c r="W292">
        <v>2</v>
      </c>
    </row>
    <row r="293" spans="1:23" x14ac:dyDescent="0.25">
      <c r="A293">
        <v>292</v>
      </c>
      <c r="B293">
        <v>34</v>
      </c>
      <c r="C293" t="s">
        <v>23</v>
      </c>
      <c r="D293" t="s">
        <v>24</v>
      </c>
      <c r="E293" t="s">
        <v>33</v>
      </c>
      <c r="F293">
        <v>2</v>
      </c>
      <c r="G293" t="s">
        <v>135</v>
      </c>
      <c r="H293" t="s">
        <v>70</v>
      </c>
      <c r="I293" t="s">
        <v>39</v>
      </c>
      <c r="J293">
        <v>2</v>
      </c>
      <c r="K293" t="s">
        <v>28</v>
      </c>
      <c r="L293" t="s">
        <v>35</v>
      </c>
      <c r="M293" s="16">
        <v>210458</v>
      </c>
      <c r="N293" t="s">
        <v>44</v>
      </c>
      <c r="O293" t="s">
        <v>30</v>
      </c>
      <c r="P293">
        <v>12</v>
      </c>
      <c r="Q293">
        <v>8</v>
      </c>
      <c r="R293">
        <v>2</v>
      </c>
      <c r="S293" t="s">
        <v>52</v>
      </c>
      <c r="T293">
        <v>2</v>
      </c>
      <c r="U293">
        <v>5</v>
      </c>
      <c r="V293">
        <v>4</v>
      </c>
      <c r="W293">
        <v>3</v>
      </c>
    </row>
    <row r="294" spans="1:23" x14ac:dyDescent="0.25">
      <c r="A294">
        <v>293</v>
      </c>
      <c r="B294">
        <v>23</v>
      </c>
      <c r="C294" t="s">
        <v>23</v>
      </c>
      <c r="D294" t="s">
        <v>24</v>
      </c>
      <c r="E294" t="s">
        <v>25</v>
      </c>
      <c r="F294">
        <v>13</v>
      </c>
      <c r="G294" t="s">
        <v>133</v>
      </c>
      <c r="H294" t="s">
        <v>66</v>
      </c>
      <c r="I294" t="s">
        <v>39</v>
      </c>
      <c r="J294">
        <v>5</v>
      </c>
      <c r="K294" t="s">
        <v>40</v>
      </c>
      <c r="L294" t="s">
        <v>29</v>
      </c>
      <c r="M294" s="16">
        <v>177705</v>
      </c>
      <c r="N294" t="s">
        <v>30</v>
      </c>
      <c r="O294" t="s">
        <v>30</v>
      </c>
      <c r="P294">
        <v>11</v>
      </c>
      <c r="Q294">
        <v>8</v>
      </c>
      <c r="R294">
        <v>1</v>
      </c>
      <c r="S294" t="s">
        <v>41</v>
      </c>
      <c r="T294">
        <v>4</v>
      </c>
      <c r="U294">
        <v>4</v>
      </c>
      <c r="V294">
        <v>0</v>
      </c>
      <c r="W294">
        <v>2</v>
      </c>
    </row>
    <row r="295" spans="1:23" x14ac:dyDescent="0.25">
      <c r="A295">
        <v>294</v>
      </c>
      <c r="B295">
        <v>39</v>
      </c>
      <c r="C295" t="s">
        <v>23</v>
      </c>
      <c r="D295" t="s">
        <v>24</v>
      </c>
      <c r="E295" t="s">
        <v>25</v>
      </c>
      <c r="F295">
        <v>2</v>
      </c>
      <c r="G295" t="s">
        <v>134</v>
      </c>
      <c r="H295" t="s">
        <v>66</v>
      </c>
      <c r="I295" t="s">
        <v>27</v>
      </c>
      <c r="J295">
        <v>4</v>
      </c>
      <c r="K295" t="s">
        <v>28</v>
      </c>
      <c r="L295" t="s">
        <v>29</v>
      </c>
      <c r="M295" s="16">
        <v>584012</v>
      </c>
      <c r="N295" t="s">
        <v>48</v>
      </c>
      <c r="O295" t="s">
        <v>30</v>
      </c>
      <c r="P295">
        <v>12</v>
      </c>
      <c r="Q295">
        <v>8</v>
      </c>
      <c r="R295">
        <v>3</v>
      </c>
      <c r="S295" t="s">
        <v>65</v>
      </c>
      <c r="T295">
        <v>3</v>
      </c>
      <c r="U295">
        <v>8</v>
      </c>
      <c r="V295">
        <v>3</v>
      </c>
      <c r="W295">
        <v>6</v>
      </c>
    </row>
    <row r="296" spans="1:23" x14ac:dyDescent="0.25">
      <c r="A296">
        <v>295</v>
      </c>
      <c r="B296">
        <v>56</v>
      </c>
      <c r="C296" t="s">
        <v>23</v>
      </c>
      <c r="D296" t="s">
        <v>24</v>
      </c>
      <c r="E296" t="s">
        <v>33</v>
      </c>
      <c r="F296">
        <v>2</v>
      </c>
      <c r="G296" t="s">
        <v>134</v>
      </c>
      <c r="H296" t="s">
        <v>46</v>
      </c>
      <c r="I296" t="s">
        <v>39</v>
      </c>
      <c r="J296">
        <v>1</v>
      </c>
      <c r="K296" t="s">
        <v>62</v>
      </c>
      <c r="L296" t="s">
        <v>29</v>
      </c>
      <c r="M296" s="16">
        <v>85969</v>
      </c>
      <c r="N296" t="s">
        <v>59</v>
      </c>
      <c r="O296" t="s">
        <v>30</v>
      </c>
      <c r="P296">
        <v>12</v>
      </c>
      <c r="Q296">
        <v>8</v>
      </c>
      <c r="R296">
        <v>0</v>
      </c>
      <c r="S296" t="s">
        <v>79</v>
      </c>
      <c r="T296">
        <v>6</v>
      </c>
      <c r="U296">
        <v>10</v>
      </c>
      <c r="V296">
        <v>1</v>
      </c>
      <c r="W296">
        <v>1</v>
      </c>
    </row>
    <row r="297" spans="1:23" x14ac:dyDescent="0.25">
      <c r="A297">
        <v>296</v>
      </c>
      <c r="B297">
        <v>40</v>
      </c>
      <c r="C297" t="s">
        <v>23</v>
      </c>
      <c r="D297" t="s">
        <v>24</v>
      </c>
      <c r="E297" t="s">
        <v>25</v>
      </c>
      <c r="F297">
        <v>9</v>
      </c>
      <c r="G297" t="s">
        <v>133</v>
      </c>
      <c r="H297" t="s">
        <v>66</v>
      </c>
      <c r="I297" t="s">
        <v>39</v>
      </c>
      <c r="J297">
        <v>2</v>
      </c>
      <c r="K297" t="s">
        <v>34</v>
      </c>
      <c r="L297" t="s">
        <v>35</v>
      </c>
      <c r="M297" s="16">
        <v>87274</v>
      </c>
      <c r="N297" t="s">
        <v>36</v>
      </c>
      <c r="O297" t="s">
        <v>30</v>
      </c>
      <c r="P297">
        <v>14</v>
      </c>
      <c r="Q297">
        <v>8</v>
      </c>
      <c r="R297">
        <v>0</v>
      </c>
      <c r="S297" t="s">
        <v>41</v>
      </c>
      <c r="T297">
        <v>3</v>
      </c>
      <c r="U297">
        <v>4</v>
      </c>
      <c r="V297">
        <v>2</v>
      </c>
      <c r="W297">
        <v>3</v>
      </c>
    </row>
    <row r="298" spans="1:23" x14ac:dyDescent="0.25">
      <c r="A298">
        <v>297</v>
      </c>
      <c r="B298">
        <v>27</v>
      </c>
      <c r="C298" t="s">
        <v>23</v>
      </c>
      <c r="D298" t="s">
        <v>24</v>
      </c>
      <c r="E298" t="s">
        <v>33</v>
      </c>
      <c r="F298">
        <v>10</v>
      </c>
      <c r="G298" t="s">
        <v>133</v>
      </c>
      <c r="H298" t="s">
        <v>26</v>
      </c>
      <c r="I298" t="s">
        <v>27</v>
      </c>
      <c r="J298">
        <v>1</v>
      </c>
      <c r="K298" t="s">
        <v>53</v>
      </c>
      <c r="L298" t="s">
        <v>35</v>
      </c>
      <c r="M298" s="16">
        <v>124448</v>
      </c>
      <c r="N298" t="s">
        <v>63</v>
      </c>
      <c r="O298" t="s">
        <v>30</v>
      </c>
      <c r="P298">
        <v>13</v>
      </c>
      <c r="Q298">
        <v>8</v>
      </c>
      <c r="R298">
        <v>0</v>
      </c>
      <c r="S298" t="s">
        <v>48</v>
      </c>
      <c r="T298">
        <v>6</v>
      </c>
      <c r="U298">
        <v>7</v>
      </c>
      <c r="V298">
        <v>0</v>
      </c>
      <c r="W298">
        <v>7</v>
      </c>
    </row>
    <row r="299" spans="1:23" x14ac:dyDescent="0.25">
      <c r="A299">
        <v>298</v>
      </c>
      <c r="B299">
        <v>29</v>
      </c>
      <c r="C299" t="s">
        <v>23</v>
      </c>
      <c r="D299" t="s">
        <v>24</v>
      </c>
      <c r="E299" t="s">
        <v>25</v>
      </c>
      <c r="F299">
        <v>20</v>
      </c>
      <c r="G299" t="s">
        <v>133</v>
      </c>
      <c r="H299" t="s">
        <v>66</v>
      </c>
      <c r="I299" t="s">
        <v>27</v>
      </c>
      <c r="J299">
        <v>2</v>
      </c>
      <c r="K299" t="s">
        <v>62</v>
      </c>
      <c r="L299" t="s">
        <v>54</v>
      </c>
      <c r="M299" s="16">
        <v>123185</v>
      </c>
      <c r="N299" t="s">
        <v>30</v>
      </c>
      <c r="O299" t="s">
        <v>30</v>
      </c>
      <c r="P299">
        <v>15</v>
      </c>
      <c r="Q299">
        <v>8</v>
      </c>
      <c r="R299">
        <v>1</v>
      </c>
      <c r="S299" t="s">
        <v>51</v>
      </c>
      <c r="T299">
        <v>3</v>
      </c>
      <c r="U299">
        <v>2</v>
      </c>
      <c r="V299">
        <v>2</v>
      </c>
      <c r="W299">
        <v>2</v>
      </c>
    </row>
    <row r="300" spans="1:23" x14ac:dyDescent="0.25">
      <c r="A300">
        <v>299</v>
      </c>
      <c r="B300">
        <v>53</v>
      </c>
      <c r="C300" t="s">
        <v>23</v>
      </c>
      <c r="D300" t="s">
        <v>24</v>
      </c>
      <c r="E300" t="s">
        <v>33</v>
      </c>
      <c r="F300">
        <v>9</v>
      </c>
      <c r="G300" t="s">
        <v>133</v>
      </c>
      <c r="H300" t="s">
        <v>26</v>
      </c>
      <c r="I300" t="s">
        <v>27</v>
      </c>
      <c r="J300">
        <v>3</v>
      </c>
      <c r="K300" t="s">
        <v>53</v>
      </c>
      <c r="L300" t="s">
        <v>35</v>
      </c>
      <c r="M300" s="16">
        <v>202459</v>
      </c>
      <c r="N300" t="s">
        <v>51</v>
      </c>
      <c r="O300" t="s">
        <v>30</v>
      </c>
      <c r="P300">
        <v>18</v>
      </c>
      <c r="Q300">
        <v>8</v>
      </c>
      <c r="R300">
        <v>0</v>
      </c>
      <c r="S300" t="s">
        <v>68</v>
      </c>
      <c r="T300">
        <v>2</v>
      </c>
      <c r="U300">
        <v>2</v>
      </c>
      <c r="V300">
        <v>2</v>
      </c>
      <c r="W300">
        <v>2</v>
      </c>
    </row>
    <row r="301" spans="1:23" x14ac:dyDescent="0.25">
      <c r="A301">
        <v>300</v>
      </c>
      <c r="B301">
        <v>35</v>
      </c>
      <c r="C301" t="s">
        <v>23</v>
      </c>
      <c r="D301" t="s">
        <v>42</v>
      </c>
      <c r="E301" t="s">
        <v>33</v>
      </c>
      <c r="F301">
        <v>5</v>
      </c>
      <c r="G301" t="s">
        <v>131</v>
      </c>
      <c r="H301" t="s">
        <v>46</v>
      </c>
      <c r="I301" t="s">
        <v>39</v>
      </c>
      <c r="J301">
        <v>1</v>
      </c>
      <c r="K301" t="s">
        <v>28</v>
      </c>
      <c r="L301" t="s">
        <v>54</v>
      </c>
      <c r="M301" s="16">
        <v>217363</v>
      </c>
      <c r="N301" t="s">
        <v>51</v>
      </c>
      <c r="O301" t="s">
        <v>30</v>
      </c>
      <c r="P301">
        <v>18</v>
      </c>
      <c r="Q301">
        <v>8</v>
      </c>
      <c r="R301">
        <v>2</v>
      </c>
      <c r="S301" t="s">
        <v>56</v>
      </c>
      <c r="T301">
        <v>4</v>
      </c>
      <c r="U301">
        <v>1</v>
      </c>
      <c r="V301">
        <v>0</v>
      </c>
      <c r="W301">
        <v>0</v>
      </c>
    </row>
    <row r="302" spans="1:23" x14ac:dyDescent="0.25">
      <c r="A302">
        <v>301</v>
      </c>
      <c r="B302">
        <v>32</v>
      </c>
      <c r="C302" t="s">
        <v>23</v>
      </c>
      <c r="D302" t="s">
        <v>32</v>
      </c>
      <c r="E302" t="s">
        <v>25</v>
      </c>
      <c r="F302">
        <v>4</v>
      </c>
      <c r="G302" t="s">
        <v>134</v>
      </c>
      <c r="H302" t="s">
        <v>26</v>
      </c>
      <c r="I302" t="s">
        <v>39</v>
      </c>
      <c r="J302">
        <v>2</v>
      </c>
      <c r="K302" t="s">
        <v>40</v>
      </c>
      <c r="L302" t="s">
        <v>29</v>
      </c>
      <c r="M302" s="16">
        <v>793333</v>
      </c>
      <c r="N302" t="s">
        <v>30</v>
      </c>
      <c r="O302" t="s">
        <v>30</v>
      </c>
      <c r="P302">
        <v>19</v>
      </c>
      <c r="Q302">
        <v>8</v>
      </c>
      <c r="R302">
        <v>0</v>
      </c>
      <c r="S302" t="s">
        <v>52</v>
      </c>
      <c r="T302">
        <v>3</v>
      </c>
      <c r="U302">
        <v>10</v>
      </c>
      <c r="V302">
        <v>4</v>
      </c>
      <c r="W302">
        <v>7</v>
      </c>
    </row>
    <row r="303" spans="1:23" x14ac:dyDescent="0.25">
      <c r="A303">
        <v>302</v>
      </c>
      <c r="B303">
        <v>38</v>
      </c>
      <c r="C303" t="s">
        <v>23</v>
      </c>
      <c r="D303" t="s">
        <v>24</v>
      </c>
      <c r="E303" t="s">
        <v>25</v>
      </c>
      <c r="F303">
        <v>10</v>
      </c>
      <c r="G303" t="s">
        <v>133</v>
      </c>
      <c r="H303" t="s">
        <v>46</v>
      </c>
      <c r="I303" t="s">
        <v>39</v>
      </c>
      <c r="J303">
        <v>4</v>
      </c>
      <c r="K303" t="s">
        <v>53</v>
      </c>
      <c r="L303" t="s">
        <v>29</v>
      </c>
      <c r="M303" s="16">
        <v>765042</v>
      </c>
      <c r="N303" t="s">
        <v>37</v>
      </c>
      <c r="O303" t="s">
        <v>30</v>
      </c>
      <c r="P303">
        <v>12</v>
      </c>
      <c r="Q303">
        <v>8</v>
      </c>
      <c r="R303">
        <v>2</v>
      </c>
      <c r="S303" t="s">
        <v>37</v>
      </c>
      <c r="T303">
        <v>5</v>
      </c>
      <c r="U303">
        <v>1</v>
      </c>
      <c r="V303">
        <v>0</v>
      </c>
      <c r="W303">
        <v>1</v>
      </c>
    </row>
    <row r="304" spans="1:23" x14ac:dyDescent="0.25">
      <c r="A304">
        <v>303</v>
      </c>
      <c r="B304">
        <v>34</v>
      </c>
      <c r="C304" t="s">
        <v>23</v>
      </c>
      <c r="D304" t="s">
        <v>24</v>
      </c>
      <c r="E304" t="s">
        <v>33</v>
      </c>
      <c r="F304">
        <v>20</v>
      </c>
      <c r="G304" t="s">
        <v>133</v>
      </c>
      <c r="H304" t="s">
        <v>46</v>
      </c>
      <c r="I304" t="s">
        <v>27</v>
      </c>
      <c r="J304">
        <v>3</v>
      </c>
      <c r="K304" t="s">
        <v>53</v>
      </c>
      <c r="L304" t="s">
        <v>54</v>
      </c>
      <c r="M304" s="16">
        <v>241823</v>
      </c>
      <c r="N304" t="s">
        <v>44</v>
      </c>
      <c r="O304" t="s">
        <v>30</v>
      </c>
      <c r="P304">
        <v>19</v>
      </c>
      <c r="Q304">
        <v>8</v>
      </c>
      <c r="R304">
        <v>1</v>
      </c>
      <c r="S304" t="s">
        <v>59</v>
      </c>
      <c r="T304">
        <v>4</v>
      </c>
      <c r="U304">
        <v>0</v>
      </c>
      <c r="V304">
        <v>0</v>
      </c>
      <c r="W304">
        <v>0</v>
      </c>
    </row>
    <row r="305" spans="1:23" x14ac:dyDescent="0.25">
      <c r="A305">
        <v>304</v>
      </c>
      <c r="B305">
        <v>52</v>
      </c>
      <c r="C305" t="s">
        <v>23</v>
      </c>
      <c r="D305" t="s">
        <v>24</v>
      </c>
      <c r="E305" t="s">
        <v>25</v>
      </c>
      <c r="F305">
        <v>21</v>
      </c>
      <c r="G305" t="s">
        <v>135</v>
      </c>
      <c r="H305" t="s">
        <v>70</v>
      </c>
      <c r="I305" t="s">
        <v>39</v>
      </c>
      <c r="J305">
        <v>3</v>
      </c>
      <c r="K305" t="s">
        <v>62</v>
      </c>
      <c r="L305" t="s">
        <v>29</v>
      </c>
      <c r="M305" s="16">
        <v>121627</v>
      </c>
      <c r="N305" t="s">
        <v>30</v>
      </c>
      <c r="O305" t="s">
        <v>30</v>
      </c>
      <c r="P305">
        <v>11</v>
      </c>
      <c r="Q305">
        <v>8</v>
      </c>
      <c r="R305">
        <v>1</v>
      </c>
      <c r="S305" t="s">
        <v>84</v>
      </c>
      <c r="T305">
        <v>2</v>
      </c>
      <c r="U305">
        <v>34</v>
      </c>
      <c r="V305">
        <v>1</v>
      </c>
      <c r="W305">
        <v>16</v>
      </c>
    </row>
    <row r="306" spans="1:23" x14ac:dyDescent="0.25">
      <c r="A306">
        <v>305</v>
      </c>
      <c r="B306">
        <v>33</v>
      </c>
      <c r="C306" t="s">
        <v>31</v>
      </c>
      <c r="D306" t="s">
        <v>24</v>
      </c>
      <c r="E306" t="s">
        <v>33</v>
      </c>
      <c r="F306">
        <v>1</v>
      </c>
      <c r="G306" t="s">
        <v>132</v>
      </c>
      <c r="H306" t="s">
        <v>46</v>
      </c>
      <c r="I306" t="s">
        <v>39</v>
      </c>
      <c r="J306">
        <v>3</v>
      </c>
      <c r="K306" t="s">
        <v>53</v>
      </c>
      <c r="L306" t="s">
        <v>35</v>
      </c>
      <c r="M306" s="16">
        <v>120870</v>
      </c>
      <c r="N306" t="s">
        <v>30</v>
      </c>
      <c r="O306" t="s">
        <v>30</v>
      </c>
      <c r="P306">
        <v>17</v>
      </c>
      <c r="Q306">
        <v>8</v>
      </c>
      <c r="R306">
        <v>3</v>
      </c>
      <c r="S306" t="s">
        <v>52</v>
      </c>
      <c r="T306">
        <v>2</v>
      </c>
      <c r="U306">
        <v>10</v>
      </c>
      <c r="V306">
        <v>7</v>
      </c>
      <c r="W306">
        <v>8</v>
      </c>
    </row>
    <row r="307" spans="1:23" x14ac:dyDescent="0.25">
      <c r="A307">
        <v>306</v>
      </c>
      <c r="B307">
        <v>25</v>
      </c>
      <c r="C307" t="s">
        <v>23</v>
      </c>
      <c r="D307" t="s">
        <v>24</v>
      </c>
      <c r="E307" t="s">
        <v>33</v>
      </c>
      <c r="F307">
        <v>8</v>
      </c>
      <c r="G307" t="s">
        <v>133</v>
      </c>
      <c r="H307" t="s">
        <v>26</v>
      </c>
      <c r="I307" t="s">
        <v>39</v>
      </c>
      <c r="J307">
        <v>2</v>
      </c>
      <c r="K307" t="s">
        <v>34</v>
      </c>
      <c r="L307" t="s">
        <v>35</v>
      </c>
      <c r="M307" s="16">
        <v>315077</v>
      </c>
      <c r="N307" t="s">
        <v>30</v>
      </c>
      <c r="O307" t="s">
        <v>30</v>
      </c>
      <c r="P307">
        <v>15</v>
      </c>
      <c r="Q307">
        <v>8</v>
      </c>
      <c r="R307">
        <v>0</v>
      </c>
      <c r="S307" t="s">
        <v>37</v>
      </c>
      <c r="T307">
        <v>3</v>
      </c>
      <c r="U307">
        <v>6</v>
      </c>
      <c r="V307">
        <v>1</v>
      </c>
      <c r="W307">
        <v>4</v>
      </c>
    </row>
    <row r="308" spans="1:23" x14ac:dyDescent="0.25">
      <c r="A308">
        <v>307</v>
      </c>
      <c r="B308">
        <v>45</v>
      </c>
      <c r="C308" t="s">
        <v>23</v>
      </c>
      <c r="D308" t="s">
        <v>24</v>
      </c>
      <c r="E308" t="s">
        <v>25</v>
      </c>
      <c r="F308">
        <v>2</v>
      </c>
      <c r="G308" t="s">
        <v>133</v>
      </c>
      <c r="H308" t="s">
        <v>26</v>
      </c>
      <c r="I308" t="s">
        <v>39</v>
      </c>
      <c r="J308">
        <v>3</v>
      </c>
      <c r="K308" t="s">
        <v>28</v>
      </c>
      <c r="L308" t="s">
        <v>35</v>
      </c>
      <c r="M308" s="16">
        <v>255716</v>
      </c>
      <c r="N308" t="s">
        <v>36</v>
      </c>
      <c r="O308" t="s">
        <v>30</v>
      </c>
      <c r="P308">
        <v>14</v>
      </c>
      <c r="Q308">
        <v>8</v>
      </c>
      <c r="R308">
        <v>0</v>
      </c>
      <c r="S308" t="s">
        <v>48</v>
      </c>
      <c r="T308">
        <v>2</v>
      </c>
      <c r="U308">
        <v>8</v>
      </c>
      <c r="V308">
        <v>3</v>
      </c>
      <c r="W308">
        <v>1</v>
      </c>
    </row>
    <row r="309" spans="1:23" x14ac:dyDescent="0.25">
      <c r="A309">
        <v>308</v>
      </c>
      <c r="B309">
        <v>23</v>
      </c>
      <c r="C309" t="s">
        <v>23</v>
      </c>
      <c r="D309" t="s">
        <v>24</v>
      </c>
      <c r="E309" t="s">
        <v>33</v>
      </c>
      <c r="F309">
        <v>23</v>
      </c>
      <c r="G309" t="s">
        <v>131</v>
      </c>
      <c r="H309" t="s">
        <v>26</v>
      </c>
      <c r="I309" t="s">
        <v>27</v>
      </c>
      <c r="J309">
        <v>2</v>
      </c>
      <c r="K309" t="s">
        <v>34</v>
      </c>
      <c r="L309" t="s">
        <v>35</v>
      </c>
      <c r="M309" s="16">
        <v>729509</v>
      </c>
      <c r="N309" t="s">
        <v>30</v>
      </c>
      <c r="O309" t="s">
        <v>30</v>
      </c>
      <c r="P309">
        <v>17</v>
      </c>
      <c r="Q309">
        <v>8</v>
      </c>
      <c r="R309">
        <v>1</v>
      </c>
      <c r="S309" t="s">
        <v>51</v>
      </c>
      <c r="T309">
        <v>2</v>
      </c>
      <c r="U309">
        <v>2</v>
      </c>
      <c r="V309">
        <v>0</v>
      </c>
      <c r="W309">
        <v>2</v>
      </c>
    </row>
    <row r="310" spans="1:23" x14ac:dyDescent="0.25">
      <c r="A310">
        <v>309</v>
      </c>
      <c r="B310">
        <v>47</v>
      </c>
      <c r="C310" t="s">
        <v>31</v>
      </c>
      <c r="D310" t="s">
        <v>32</v>
      </c>
      <c r="E310" t="s">
        <v>33</v>
      </c>
      <c r="F310">
        <v>4</v>
      </c>
      <c r="G310" t="s">
        <v>133</v>
      </c>
      <c r="H310" t="s">
        <v>26</v>
      </c>
      <c r="I310" t="s">
        <v>39</v>
      </c>
      <c r="J310">
        <v>1</v>
      </c>
      <c r="K310" t="s">
        <v>49</v>
      </c>
      <c r="L310" t="s">
        <v>35</v>
      </c>
      <c r="M310" s="16">
        <v>116786</v>
      </c>
      <c r="N310" t="s">
        <v>47</v>
      </c>
      <c r="O310" t="s">
        <v>30</v>
      </c>
      <c r="P310">
        <v>13</v>
      </c>
      <c r="Q310">
        <v>8</v>
      </c>
      <c r="R310">
        <v>1</v>
      </c>
      <c r="S310" t="s">
        <v>64</v>
      </c>
      <c r="T310">
        <v>2</v>
      </c>
      <c r="U310">
        <v>5</v>
      </c>
      <c r="V310">
        <v>1</v>
      </c>
      <c r="W310">
        <v>3</v>
      </c>
    </row>
    <row r="311" spans="1:23" x14ac:dyDescent="0.25">
      <c r="A311">
        <v>310</v>
      </c>
      <c r="B311">
        <v>34</v>
      </c>
      <c r="C311" t="s">
        <v>23</v>
      </c>
      <c r="D311" t="s">
        <v>24</v>
      </c>
      <c r="E311" t="s">
        <v>33</v>
      </c>
      <c r="F311">
        <v>12</v>
      </c>
      <c r="G311" t="s">
        <v>133</v>
      </c>
      <c r="H311" t="s">
        <v>70</v>
      </c>
      <c r="I311" t="s">
        <v>39</v>
      </c>
      <c r="J311">
        <v>1</v>
      </c>
      <c r="K311" t="s">
        <v>34</v>
      </c>
      <c r="L311" t="s">
        <v>35</v>
      </c>
      <c r="M311" s="16">
        <v>189661</v>
      </c>
      <c r="N311" t="s">
        <v>30</v>
      </c>
      <c r="O311" t="s">
        <v>30</v>
      </c>
      <c r="P311">
        <v>12</v>
      </c>
      <c r="Q311">
        <v>8</v>
      </c>
      <c r="R311">
        <v>0</v>
      </c>
      <c r="S311" t="s">
        <v>37</v>
      </c>
      <c r="T311">
        <v>3</v>
      </c>
      <c r="U311">
        <v>6</v>
      </c>
      <c r="V311">
        <v>1</v>
      </c>
      <c r="W311">
        <v>4</v>
      </c>
    </row>
    <row r="312" spans="1:23" x14ac:dyDescent="0.25">
      <c r="A312">
        <v>311</v>
      </c>
      <c r="B312">
        <v>55</v>
      </c>
      <c r="C312" t="s">
        <v>31</v>
      </c>
      <c r="D312" t="s">
        <v>24</v>
      </c>
      <c r="E312" t="s">
        <v>43</v>
      </c>
      <c r="F312">
        <v>7</v>
      </c>
      <c r="G312" t="s">
        <v>133</v>
      </c>
      <c r="H312" t="s">
        <v>43</v>
      </c>
      <c r="I312" t="s">
        <v>39</v>
      </c>
      <c r="J312">
        <v>4</v>
      </c>
      <c r="K312" t="s">
        <v>53</v>
      </c>
      <c r="L312" t="s">
        <v>29</v>
      </c>
      <c r="M312" s="16">
        <v>312719</v>
      </c>
      <c r="N312" t="s">
        <v>41</v>
      </c>
      <c r="O312" t="s">
        <v>30</v>
      </c>
      <c r="P312">
        <v>12</v>
      </c>
      <c r="Q312">
        <v>8</v>
      </c>
      <c r="R312">
        <v>0</v>
      </c>
      <c r="S312" t="s">
        <v>73</v>
      </c>
      <c r="T312">
        <v>2</v>
      </c>
      <c r="U312">
        <v>5</v>
      </c>
      <c r="V312">
        <v>1</v>
      </c>
      <c r="W312">
        <v>4</v>
      </c>
    </row>
    <row r="313" spans="1:23" x14ac:dyDescent="0.25">
      <c r="A313">
        <v>312</v>
      </c>
      <c r="B313">
        <v>36</v>
      </c>
      <c r="C313" t="s">
        <v>23</v>
      </c>
      <c r="D313" t="s">
        <v>42</v>
      </c>
      <c r="E313" t="s">
        <v>33</v>
      </c>
      <c r="F313">
        <v>7</v>
      </c>
      <c r="G313" t="s">
        <v>132</v>
      </c>
      <c r="H313" t="s">
        <v>26</v>
      </c>
      <c r="I313" t="s">
        <v>39</v>
      </c>
      <c r="J313">
        <v>5</v>
      </c>
      <c r="K313" t="s">
        <v>40</v>
      </c>
      <c r="L313" t="s">
        <v>35</v>
      </c>
      <c r="M313" s="16">
        <v>489666</v>
      </c>
      <c r="N313" t="s">
        <v>30</v>
      </c>
      <c r="O313" t="s">
        <v>30</v>
      </c>
      <c r="P313">
        <v>18</v>
      </c>
      <c r="Q313">
        <v>8</v>
      </c>
      <c r="R313">
        <v>1</v>
      </c>
      <c r="S313" t="s">
        <v>52</v>
      </c>
      <c r="T313">
        <v>2</v>
      </c>
      <c r="U313">
        <v>10</v>
      </c>
      <c r="V313">
        <v>0</v>
      </c>
      <c r="W313">
        <v>9</v>
      </c>
    </row>
    <row r="314" spans="1:23" x14ac:dyDescent="0.25">
      <c r="A314">
        <v>313</v>
      </c>
      <c r="B314">
        <v>52</v>
      </c>
      <c r="C314" t="s">
        <v>23</v>
      </c>
      <c r="D314" t="s">
        <v>42</v>
      </c>
      <c r="E314" t="s">
        <v>33</v>
      </c>
      <c r="F314">
        <v>1</v>
      </c>
      <c r="G314" t="s">
        <v>134</v>
      </c>
      <c r="H314" t="s">
        <v>26</v>
      </c>
      <c r="I314" t="s">
        <v>39</v>
      </c>
      <c r="J314">
        <v>5</v>
      </c>
      <c r="K314" t="s">
        <v>40</v>
      </c>
      <c r="L314" t="s">
        <v>29</v>
      </c>
      <c r="M314" s="16">
        <v>409970</v>
      </c>
      <c r="N314" t="s">
        <v>36</v>
      </c>
      <c r="O314" t="s">
        <v>30</v>
      </c>
      <c r="P314">
        <v>18</v>
      </c>
      <c r="Q314">
        <v>8</v>
      </c>
      <c r="R314">
        <v>2</v>
      </c>
      <c r="S314" t="s">
        <v>41</v>
      </c>
      <c r="T314">
        <v>2</v>
      </c>
      <c r="U314">
        <v>4</v>
      </c>
      <c r="V314">
        <v>1</v>
      </c>
      <c r="W314">
        <v>2</v>
      </c>
    </row>
    <row r="315" spans="1:23" x14ac:dyDescent="0.25">
      <c r="A315">
        <v>314</v>
      </c>
      <c r="B315">
        <v>26</v>
      </c>
      <c r="C315" t="s">
        <v>23</v>
      </c>
      <c r="D315" t="s">
        <v>32</v>
      </c>
      <c r="E315" t="s">
        <v>33</v>
      </c>
      <c r="F315">
        <v>2</v>
      </c>
      <c r="G315" t="s">
        <v>132</v>
      </c>
      <c r="H315" t="s">
        <v>26</v>
      </c>
      <c r="I315" t="s">
        <v>39</v>
      </c>
      <c r="J315">
        <v>1</v>
      </c>
      <c r="K315" t="s">
        <v>58</v>
      </c>
      <c r="L315" t="s">
        <v>54</v>
      </c>
      <c r="M315" s="16">
        <v>119354</v>
      </c>
      <c r="N315" t="s">
        <v>44</v>
      </c>
      <c r="O315" t="s">
        <v>30</v>
      </c>
      <c r="P315">
        <v>11</v>
      </c>
      <c r="Q315">
        <v>8</v>
      </c>
      <c r="R315">
        <v>1</v>
      </c>
      <c r="S315" t="s">
        <v>41</v>
      </c>
      <c r="T315">
        <v>2</v>
      </c>
      <c r="U315">
        <v>2</v>
      </c>
      <c r="V315">
        <v>2</v>
      </c>
      <c r="W315">
        <v>0</v>
      </c>
    </row>
    <row r="316" spans="1:23" x14ac:dyDescent="0.25">
      <c r="A316">
        <v>315</v>
      </c>
      <c r="B316">
        <v>29</v>
      </c>
      <c r="C316" t="s">
        <v>23</v>
      </c>
      <c r="D316" t="s">
        <v>24</v>
      </c>
      <c r="E316" t="s">
        <v>33</v>
      </c>
      <c r="F316">
        <v>10</v>
      </c>
      <c r="G316" t="s">
        <v>132</v>
      </c>
      <c r="H316" t="s">
        <v>46</v>
      </c>
      <c r="I316" t="s">
        <v>39</v>
      </c>
      <c r="J316">
        <v>3</v>
      </c>
      <c r="K316" t="s">
        <v>58</v>
      </c>
      <c r="L316" t="s">
        <v>29</v>
      </c>
      <c r="M316" s="16">
        <v>713974</v>
      </c>
      <c r="N316" t="s">
        <v>47</v>
      </c>
      <c r="O316" t="s">
        <v>30</v>
      </c>
      <c r="P316">
        <v>14</v>
      </c>
      <c r="Q316">
        <v>8</v>
      </c>
      <c r="R316">
        <v>3</v>
      </c>
      <c r="S316" t="s">
        <v>72</v>
      </c>
      <c r="T316">
        <v>5</v>
      </c>
      <c r="U316">
        <v>8</v>
      </c>
      <c r="V316">
        <v>1</v>
      </c>
      <c r="W316">
        <v>1</v>
      </c>
    </row>
    <row r="317" spans="1:23" x14ac:dyDescent="0.25">
      <c r="A317">
        <v>316</v>
      </c>
      <c r="B317">
        <v>26</v>
      </c>
      <c r="C317" t="s">
        <v>31</v>
      </c>
      <c r="D317" t="s">
        <v>24</v>
      </c>
      <c r="E317" t="s">
        <v>33</v>
      </c>
      <c r="F317">
        <v>15</v>
      </c>
      <c r="G317" t="s">
        <v>132</v>
      </c>
      <c r="H317" t="s">
        <v>26</v>
      </c>
      <c r="I317" t="s">
        <v>39</v>
      </c>
      <c r="J317">
        <v>2</v>
      </c>
      <c r="K317" t="s">
        <v>53</v>
      </c>
      <c r="L317" t="s">
        <v>35</v>
      </c>
      <c r="M317" s="16">
        <v>110008</v>
      </c>
      <c r="N317" t="s">
        <v>37</v>
      </c>
      <c r="O317" t="s">
        <v>30</v>
      </c>
      <c r="P317">
        <v>19</v>
      </c>
      <c r="Q317">
        <v>8</v>
      </c>
      <c r="R317">
        <v>1</v>
      </c>
      <c r="S317" t="s">
        <v>37</v>
      </c>
      <c r="T317">
        <v>2</v>
      </c>
      <c r="U317">
        <v>4</v>
      </c>
      <c r="V317">
        <v>1</v>
      </c>
      <c r="W317">
        <v>2</v>
      </c>
    </row>
    <row r="318" spans="1:23" x14ac:dyDescent="0.25">
      <c r="A318">
        <v>317</v>
      </c>
      <c r="B318">
        <v>34</v>
      </c>
      <c r="C318" t="s">
        <v>23</v>
      </c>
      <c r="D318" t="s">
        <v>24</v>
      </c>
      <c r="E318" t="s">
        <v>33</v>
      </c>
      <c r="F318">
        <v>14</v>
      </c>
      <c r="G318" t="s">
        <v>134</v>
      </c>
      <c r="H318" t="s">
        <v>70</v>
      </c>
      <c r="I318" t="s">
        <v>39</v>
      </c>
      <c r="J318">
        <v>2</v>
      </c>
      <c r="K318" t="s">
        <v>58</v>
      </c>
      <c r="L318" t="s">
        <v>35</v>
      </c>
      <c r="M318" s="16">
        <v>258747</v>
      </c>
      <c r="N318" t="s">
        <v>51</v>
      </c>
      <c r="O318" t="s">
        <v>30</v>
      </c>
      <c r="P318">
        <v>12</v>
      </c>
      <c r="Q318">
        <v>8</v>
      </c>
      <c r="R318">
        <v>0</v>
      </c>
      <c r="S318" t="s">
        <v>52</v>
      </c>
      <c r="T318">
        <v>3</v>
      </c>
      <c r="U318">
        <v>4</v>
      </c>
      <c r="V318">
        <v>1</v>
      </c>
      <c r="W318">
        <v>3</v>
      </c>
    </row>
    <row r="319" spans="1:23" x14ac:dyDescent="0.25">
      <c r="A319">
        <v>318</v>
      </c>
      <c r="B319">
        <v>54</v>
      </c>
      <c r="C319" t="s">
        <v>23</v>
      </c>
      <c r="D319" t="s">
        <v>24</v>
      </c>
      <c r="E319" t="s">
        <v>33</v>
      </c>
      <c r="F319">
        <v>18</v>
      </c>
      <c r="G319" t="s">
        <v>134</v>
      </c>
      <c r="H319" t="s">
        <v>46</v>
      </c>
      <c r="I319" t="s">
        <v>27</v>
      </c>
      <c r="J319">
        <v>2</v>
      </c>
      <c r="K319" t="s">
        <v>53</v>
      </c>
      <c r="L319" t="s">
        <v>54</v>
      </c>
      <c r="M319" s="16">
        <v>208943</v>
      </c>
      <c r="N319" t="s">
        <v>48</v>
      </c>
      <c r="O319" t="s">
        <v>30</v>
      </c>
      <c r="P319">
        <v>15</v>
      </c>
      <c r="Q319">
        <v>8</v>
      </c>
      <c r="R319">
        <v>1</v>
      </c>
      <c r="S319" t="s">
        <v>48</v>
      </c>
      <c r="T319">
        <v>2</v>
      </c>
      <c r="U319">
        <v>5</v>
      </c>
      <c r="V319">
        <v>1</v>
      </c>
      <c r="W319">
        <v>4</v>
      </c>
    </row>
    <row r="320" spans="1:23" x14ac:dyDescent="0.25">
      <c r="A320">
        <v>319</v>
      </c>
      <c r="B320">
        <v>27</v>
      </c>
      <c r="C320" t="s">
        <v>23</v>
      </c>
      <c r="D320" t="s">
        <v>32</v>
      </c>
      <c r="E320" t="s">
        <v>33</v>
      </c>
      <c r="F320">
        <v>13</v>
      </c>
      <c r="G320" t="s">
        <v>132</v>
      </c>
      <c r="H320" t="s">
        <v>26</v>
      </c>
      <c r="I320" t="s">
        <v>27</v>
      </c>
      <c r="J320">
        <v>4</v>
      </c>
      <c r="K320" t="s">
        <v>34</v>
      </c>
      <c r="L320" t="s">
        <v>29</v>
      </c>
      <c r="M320" s="16">
        <v>822508</v>
      </c>
      <c r="N320" t="s">
        <v>36</v>
      </c>
      <c r="O320" t="s">
        <v>30</v>
      </c>
      <c r="P320">
        <v>12</v>
      </c>
      <c r="Q320">
        <v>8</v>
      </c>
      <c r="R320">
        <v>0</v>
      </c>
      <c r="S320" t="s">
        <v>41</v>
      </c>
      <c r="T320">
        <v>5</v>
      </c>
      <c r="U320">
        <v>4</v>
      </c>
      <c r="V320">
        <v>1</v>
      </c>
      <c r="W320">
        <v>1</v>
      </c>
    </row>
    <row r="321" spans="1:23" x14ac:dyDescent="0.25">
      <c r="A321">
        <v>320</v>
      </c>
      <c r="B321">
        <v>37</v>
      </c>
      <c r="C321" t="s">
        <v>23</v>
      </c>
      <c r="D321" t="s">
        <v>24</v>
      </c>
      <c r="E321" t="s">
        <v>25</v>
      </c>
      <c r="F321">
        <v>2</v>
      </c>
      <c r="G321" t="s">
        <v>134</v>
      </c>
      <c r="H321" t="s">
        <v>70</v>
      </c>
      <c r="I321" t="s">
        <v>39</v>
      </c>
      <c r="J321">
        <v>2</v>
      </c>
      <c r="K321" t="s">
        <v>58</v>
      </c>
      <c r="L321" t="s">
        <v>54</v>
      </c>
      <c r="M321" s="16">
        <v>259842</v>
      </c>
      <c r="N321" t="s">
        <v>36</v>
      </c>
      <c r="O321" t="s">
        <v>30</v>
      </c>
      <c r="P321">
        <v>11</v>
      </c>
      <c r="Q321">
        <v>8</v>
      </c>
      <c r="R321">
        <v>0</v>
      </c>
      <c r="S321" t="s">
        <v>37</v>
      </c>
      <c r="T321">
        <v>1</v>
      </c>
      <c r="U321">
        <v>5</v>
      </c>
      <c r="V321">
        <v>4</v>
      </c>
      <c r="W321">
        <v>3</v>
      </c>
    </row>
    <row r="322" spans="1:23" x14ac:dyDescent="0.25">
      <c r="A322">
        <v>321</v>
      </c>
      <c r="B322">
        <v>38</v>
      </c>
      <c r="C322" t="s">
        <v>23</v>
      </c>
      <c r="D322" t="s">
        <v>32</v>
      </c>
      <c r="E322" t="s">
        <v>25</v>
      </c>
      <c r="F322">
        <v>2</v>
      </c>
      <c r="G322" t="s">
        <v>134</v>
      </c>
      <c r="H322" t="s">
        <v>26</v>
      </c>
      <c r="I322" t="s">
        <v>27</v>
      </c>
      <c r="J322">
        <v>2</v>
      </c>
      <c r="K322" t="s">
        <v>34</v>
      </c>
      <c r="L322" t="s">
        <v>35</v>
      </c>
      <c r="M322" s="16">
        <v>99693</v>
      </c>
      <c r="N322" t="s">
        <v>37</v>
      </c>
      <c r="O322" t="s">
        <v>30</v>
      </c>
      <c r="P322">
        <v>11</v>
      </c>
      <c r="Q322">
        <v>8</v>
      </c>
      <c r="R322">
        <v>1</v>
      </c>
      <c r="S322" t="s">
        <v>67</v>
      </c>
      <c r="T322">
        <v>3</v>
      </c>
      <c r="U322">
        <v>15</v>
      </c>
      <c r="V322">
        <v>4</v>
      </c>
      <c r="W322">
        <v>12</v>
      </c>
    </row>
    <row r="323" spans="1:23" x14ac:dyDescent="0.25">
      <c r="A323">
        <v>322</v>
      </c>
      <c r="B323">
        <v>34</v>
      </c>
      <c r="C323" t="s">
        <v>23</v>
      </c>
      <c r="D323" t="s">
        <v>24</v>
      </c>
      <c r="E323" t="s">
        <v>25</v>
      </c>
      <c r="F323">
        <v>2</v>
      </c>
      <c r="G323" t="s">
        <v>133</v>
      </c>
      <c r="H323" t="s">
        <v>66</v>
      </c>
      <c r="I323" t="s">
        <v>39</v>
      </c>
      <c r="J323">
        <v>1</v>
      </c>
      <c r="K323" t="s">
        <v>61</v>
      </c>
      <c r="L323" t="s">
        <v>35</v>
      </c>
      <c r="M323" s="16">
        <v>434136</v>
      </c>
      <c r="N323" t="s">
        <v>30</v>
      </c>
      <c r="O323" t="s">
        <v>30</v>
      </c>
      <c r="P323">
        <v>12</v>
      </c>
      <c r="Q323">
        <v>8</v>
      </c>
      <c r="R323">
        <v>0</v>
      </c>
      <c r="S323" t="s">
        <v>37</v>
      </c>
      <c r="T323">
        <v>2</v>
      </c>
      <c r="U323">
        <v>6</v>
      </c>
      <c r="V323">
        <v>1</v>
      </c>
      <c r="W323">
        <v>3</v>
      </c>
    </row>
    <row r="324" spans="1:23" x14ac:dyDescent="0.25">
      <c r="A324">
        <v>323</v>
      </c>
      <c r="B324">
        <v>35</v>
      </c>
      <c r="C324" t="s">
        <v>23</v>
      </c>
      <c r="D324" t="s">
        <v>24</v>
      </c>
      <c r="E324" t="s">
        <v>33</v>
      </c>
      <c r="F324">
        <v>5</v>
      </c>
      <c r="G324" t="s">
        <v>134</v>
      </c>
      <c r="H324" t="s">
        <v>46</v>
      </c>
      <c r="I324" t="s">
        <v>39</v>
      </c>
      <c r="J324">
        <v>3</v>
      </c>
      <c r="K324" t="s">
        <v>62</v>
      </c>
      <c r="L324" t="s">
        <v>29</v>
      </c>
      <c r="M324" s="16">
        <v>70518</v>
      </c>
      <c r="N324" t="s">
        <v>30</v>
      </c>
      <c r="O324" t="s">
        <v>30</v>
      </c>
      <c r="P324">
        <v>16</v>
      </c>
      <c r="Q324">
        <v>8</v>
      </c>
      <c r="R324">
        <v>0</v>
      </c>
      <c r="S324" t="s">
        <v>44</v>
      </c>
      <c r="T324">
        <v>6</v>
      </c>
      <c r="U324">
        <v>3</v>
      </c>
      <c r="V324">
        <v>0</v>
      </c>
      <c r="W324">
        <v>2</v>
      </c>
    </row>
    <row r="325" spans="1:23" x14ac:dyDescent="0.25">
      <c r="A325">
        <v>324</v>
      </c>
      <c r="B325">
        <v>30</v>
      </c>
      <c r="C325" t="s">
        <v>23</v>
      </c>
      <c r="D325" t="s">
        <v>24</v>
      </c>
      <c r="E325" t="s">
        <v>33</v>
      </c>
      <c r="F325">
        <v>20</v>
      </c>
      <c r="G325" t="s">
        <v>133</v>
      </c>
      <c r="H325" t="s">
        <v>46</v>
      </c>
      <c r="I325" t="s">
        <v>39</v>
      </c>
      <c r="J325">
        <v>1</v>
      </c>
      <c r="K325" t="s">
        <v>53</v>
      </c>
      <c r="L325" t="s">
        <v>29</v>
      </c>
      <c r="M325" s="16">
        <v>106219</v>
      </c>
      <c r="N325" t="s">
        <v>44</v>
      </c>
      <c r="O325" t="s">
        <v>30</v>
      </c>
      <c r="P325">
        <v>13</v>
      </c>
      <c r="Q325">
        <v>8</v>
      </c>
      <c r="R325">
        <v>1</v>
      </c>
      <c r="S325" t="s">
        <v>59</v>
      </c>
      <c r="T325">
        <v>2</v>
      </c>
      <c r="U325">
        <v>2</v>
      </c>
      <c r="V325">
        <v>0</v>
      </c>
      <c r="W325">
        <v>2</v>
      </c>
    </row>
    <row r="326" spans="1:23" x14ac:dyDescent="0.25">
      <c r="A326">
        <v>325</v>
      </c>
      <c r="B326">
        <v>40</v>
      </c>
      <c r="C326" t="s">
        <v>23</v>
      </c>
      <c r="D326" t="s">
        <v>32</v>
      </c>
      <c r="E326" t="s">
        <v>33</v>
      </c>
      <c r="F326">
        <v>10</v>
      </c>
      <c r="G326" t="s">
        <v>134</v>
      </c>
      <c r="H326" t="s">
        <v>46</v>
      </c>
      <c r="I326" t="s">
        <v>39</v>
      </c>
      <c r="J326">
        <v>2</v>
      </c>
      <c r="K326" t="s">
        <v>58</v>
      </c>
      <c r="L326" t="s">
        <v>29</v>
      </c>
      <c r="M326" s="16">
        <v>276471</v>
      </c>
      <c r="N326" t="s">
        <v>30</v>
      </c>
      <c r="O326" t="s">
        <v>30</v>
      </c>
      <c r="P326">
        <v>13</v>
      </c>
      <c r="Q326">
        <v>8</v>
      </c>
      <c r="R326">
        <v>1</v>
      </c>
      <c r="S326" t="s">
        <v>63</v>
      </c>
      <c r="T326">
        <v>3</v>
      </c>
      <c r="U326">
        <v>8</v>
      </c>
      <c r="V326">
        <v>3</v>
      </c>
      <c r="W326">
        <v>7</v>
      </c>
    </row>
    <row r="327" spans="1:23" x14ac:dyDescent="0.25">
      <c r="A327">
        <v>326</v>
      </c>
      <c r="B327">
        <v>34</v>
      </c>
      <c r="C327" t="s">
        <v>23</v>
      </c>
      <c r="D327" t="s">
        <v>24</v>
      </c>
      <c r="E327" t="s">
        <v>33</v>
      </c>
      <c r="F327">
        <v>10</v>
      </c>
      <c r="G327" t="s">
        <v>133</v>
      </c>
      <c r="H327" t="s">
        <v>26</v>
      </c>
      <c r="I327" t="s">
        <v>39</v>
      </c>
      <c r="J327">
        <v>3</v>
      </c>
      <c r="K327" t="s">
        <v>28</v>
      </c>
      <c r="L327" t="s">
        <v>29</v>
      </c>
      <c r="M327" s="16">
        <v>199512</v>
      </c>
      <c r="N327" t="s">
        <v>41</v>
      </c>
      <c r="O327" t="s">
        <v>30</v>
      </c>
      <c r="P327">
        <v>24</v>
      </c>
      <c r="Q327">
        <v>8</v>
      </c>
      <c r="R327">
        <v>2</v>
      </c>
      <c r="S327" t="s">
        <v>37</v>
      </c>
      <c r="T327">
        <v>2</v>
      </c>
      <c r="U327">
        <v>3</v>
      </c>
      <c r="V327">
        <v>1</v>
      </c>
      <c r="W327">
        <v>2</v>
      </c>
    </row>
    <row r="328" spans="1:23" x14ac:dyDescent="0.25">
      <c r="A328">
        <v>327</v>
      </c>
      <c r="B328">
        <v>42</v>
      </c>
      <c r="C328" t="s">
        <v>23</v>
      </c>
      <c r="D328" t="s">
        <v>32</v>
      </c>
      <c r="E328" t="s">
        <v>33</v>
      </c>
      <c r="F328">
        <v>9</v>
      </c>
      <c r="G328" t="s">
        <v>134</v>
      </c>
      <c r="H328" t="s">
        <v>46</v>
      </c>
      <c r="I328" t="s">
        <v>39</v>
      </c>
      <c r="J328">
        <v>1</v>
      </c>
      <c r="K328" t="s">
        <v>58</v>
      </c>
      <c r="L328" t="s">
        <v>54</v>
      </c>
      <c r="M328" s="16">
        <v>387657</v>
      </c>
      <c r="N328" t="s">
        <v>30</v>
      </c>
      <c r="O328" t="s">
        <v>30</v>
      </c>
      <c r="P328">
        <v>15</v>
      </c>
      <c r="Q328">
        <v>8</v>
      </c>
      <c r="R328">
        <v>1</v>
      </c>
      <c r="S328" t="s">
        <v>73</v>
      </c>
      <c r="T328">
        <v>2</v>
      </c>
      <c r="U328">
        <v>24</v>
      </c>
      <c r="V328">
        <v>14</v>
      </c>
      <c r="W328">
        <v>9</v>
      </c>
    </row>
    <row r="329" spans="1:23" x14ac:dyDescent="0.25">
      <c r="A329">
        <v>328</v>
      </c>
      <c r="B329">
        <v>23</v>
      </c>
      <c r="C329" t="s">
        <v>31</v>
      </c>
      <c r="D329" t="s">
        <v>24</v>
      </c>
      <c r="E329" t="s">
        <v>25</v>
      </c>
      <c r="F329">
        <v>2</v>
      </c>
      <c r="G329" t="s">
        <v>133</v>
      </c>
      <c r="H329" t="s">
        <v>46</v>
      </c>
      <c r="I329" t="s">
        <v>27</v>
      </c>
      <c r="J329">
        <v>4</v>
      </c>
      <c r="K329" t="s">
        <v>58</v>
      </c>
      <c r="L329" t="s">
        <v>29</v>
      </c>
      <c r="M329" s="16">
        <v>191934</v>
      </c>
      <c r="N329" t="s">
        <v>30</v>
      </c>
      <c r="O329" t="s">
        <v>30</v>
      </c>
      <c r="P329">
        <v>18</v>
      </c>
      <c r="Q329">
        <v>8</v>
      </c>
      <c r="R329">
        <v>1</v>
      </c>
      <c r="S329" t="s">
        <v>30</v>
      </c>
      <c r="T329">
        <v>2</v>
      </c>
      <c r="U329">
        <v>0</v>
      </c>
      <c r="V329">
        <v>0</v>
      </c>
      <c r="W329">
        <v>0</v>
      </c>
    </row>
    <row r="330" spans="1:23" x14ac:dyDescent="0.25">
      <c r="A330">
        <v>329</v>
      </c>
      <c r="B330">
        <v>24</v>
      </c>
      <c r="C330" t="s">
        <v>23</v>
      </c>
      <c r="D330" t="s">
        <v>42</v>
      </c>
      <c r="E330" t="s">
        <v>25</v>
      </c>
      <c r="F330">
        <v>1</v>
      </c>
      <c r="G330" t="s">
        <v>135</v>
      </c>
      <c r="H330" t="s">
        <v>66</v>
      </c>
      <c r="I330" t="s">
        <v>27</v>
      </c>
      <c r="J330">
        <v>1</v>
      </c>
      <c r="K330" t="s">
        <v>58</v>
      </c>
      <c r="L330" t="s">
        <v>54</v>
      </c>
      <c r="M330" s="16">
        <v>344757</v>
      </c>
      <c r="N330" t="s">
        <v>30</v>
      </c>
      <c r="O330" t="s">
        <v>30</v>
      </c>
      <c r="P330">
        <v>14</v>
      </c>
      <c r="Q330">
        <v>8</v>
      </c>
      <c r="R330">
        <v>1</v>
      </c>
      <c r="S330" t="s">
        <v>30</v>
      </c>
      <c r="T330">
        <v>3</v>
      </c>
      <c r="U330">
        <v>1</v>
      </c>
      <c r="V330">
        <v>0</v>
      </c>
      <c r="W330">
        <v>0</v>
      </c>
    </row>
    <row r="331" spans="1:23" x14ac:dyDescent="0.25">
      <c r="A331">
        <v>330</v>
      </c>
      <c r="B331">
        <v>52</v>
      </c>
      <c r="C331" t="s">
        <v>23</v>
      </c>
      <c r="D331" t="s">
        <v>24</v>
      </c>
      <c r="E331" t="s">
        <v>33</v>
      </c>
      <c r="F331">
        <v>29</v>
      </c>
      <c r="G331" t="s">
        <v>133</v>
      </c>
      <c r="H331" t="s">
        <v>26</v>
      </c>
      <c r="I331" t="s">
        <v>39</v>
      </c>
      <c r="J331">
        <v>2</v>
      </c>
      <c r="K331" t="s">
        <v>58</v>
      </c>
      <c r="L331" t="s">
        <v>29</v>
      </c>
      <c r="M331" s="16">
        <v>123859</v>
      </c>
      <c r="N331" t="s">
        <v>63</v>
      </c>
      <c r="O331" t="s">
        <v>30</v>
      </c>
      <c r="P331">
        <v>11</v>
      </c>
      <c r="Q331">
        <v>8</v>
      </c>
      <c r="R331">
        <v>1</v>
      </c>
      <c r="S331" t="s">
        <v>48</v>
      </c>
      <c r="T331">
        <v>1</v>
      </c>
      <c r="U331">
        <v>5</v>
      </c>
      <c r="V331">
        <v>1</v>
      </c>
      <c r="W331">
        <v>4</v>
      </c>
    </row>
    <row r="332" spans="1:23" x14ac:dyDescent="0.25">
      <c r="A332">
        <v>331</v>
      </c>
      <c r="B332">
        <v>50</v>
      </c>
      <c r="C332" t="s">
        <v>23</v>
      </c>
      <c r="D332" t="s">
        <v>24</v>
      </c>
      <c r="E332" t="s">
        <v>33</v>
      </c>
      <c r="F332">
        <v>8</v>
      </c>
      <c r="G332" t="s">
        <v>134</v>
      </c>
      <c r="H332" t="s">
        <v>26</v>
      </c>
      <c r="I332" t="s">
        <v>39</v>
      </c>
      <c r="J332">
        <v>2</v>
      </c>
      <c r="K332" t="s">
        <v>40</v>
      </c>
      <c r="L332" t="s">
        <v>29</v>
      </c>
      <c r="M332" s="16">
        <v>208017</v>
      </c>
      <c r="N332" t="s">
        <v>41</v>
      </c>
      <c r="O332" t="s">
        <v>30</v>
      </c>
      <c r="P332">
        <v>11</v>
      </c>
      <c r="Q332">
        <v>8</v>
      </c>
      <c r="R332">
        <v>1</v>
      </c>
      <c r="S332" t="s">
        <v>79</v>
      </c>
      <c r="T332">
        <v>3</v>
      </c>
      <c r="U332">
        <v>4</v>
      </c>
      <c r="V332">
        <v>0</v>
      </c>
      <c r="W332">
        <v>3</v>
      </c>
    </row>
    <row r="333" spans="1:23" x14ac:dyDescent="0.25">
      <c r="A333">
        <v>332</v>
      </c>
      <c r="B333">
        <v>29</v>
      </c>
      <c r="C333" t="s">
        <v>31</v>
      </c>
      <c r="D333" t="s">
        <v>24</v>
      </c>
      <c r="E333" t="s">
        <v>25</v>
      </c>
      <c r="F333">
        <v>2</v>
      </c>
      <c r="G333" t="s">
        <v>134</v>
      </c>
      <c r="H333" t="s">
        <v>66</v>
      </c>
      <c r="I333" t="s">
        <v>27</v>
      </c>
      <c r="J333">
        <v>4</v>
      </c>
      <c r="K333" t="s">
        <v>34</v>
      </c>
      <c r="L333" t="s">
        <v>29</v>
      </c>
      <c r="M333" s="16">
        <v>448365</v>
      </c>
      <c r="N333" t="s">
        <v>30</v>
      </c>
      <c r="O333" t="s">
        <v>30</v>
      </c>
      <c r="P333">
        <v>13</v>
      </c>
      <c r="Q333">
        <v>8</v>
      </c>
      <c r="R333">
        <v>2</v>
      </c>
      <c r="S333" t="s">
        <v>30</v>
      </c>
      <c r="T333">
        <v>2</v>
      </c>
      <c r="U333">
        <v>1</v>
      </c>
      <c r="V333">
        <v>0</v>
      </c>
      <c r="W333">
        <v>0</v>
      </c>
    </row>
    <row r="334" spans="1:23" x14ac:dyDescent="0.25">
      <c r="A334">
        <v>333</v>
      </c>
      <c r="B334">
        <v>33</v>
      </c>
      <c r="C334" t="s">
        <v>23</v>
      </c>
      <c r="D334" t="s">
        <v>24</v>
      </c>
      <c r="E334" t="s">
        <v>33</v>
      </c>
      <c r="F334">
        <v>3</v>
      </c>
      <c r="G334" t="s">
        <v>134</v>
      </c>
      <c r="H334" t="s">
        <v>26</v>
      </c>
      <c r="I334" t="s">
        <v>39</v>
      </c>
      <c r="J334">
        <v>4</v>
      </c>
      <c r="K334" t="s">
        <v>58</v>
      </c>
      <c r="L334" t="s">
        <v>29</v>
      </c>
      <c r="M334" s="16">
        <v>248475</v>
      </c>
      <c r="N334" t="s">
        <v>36</v>
      </c>
      <c r="O334" t="s">
        <v>30</v>
      </c>
      <c r="P334">
        <v>12</v>
      </c>
      <c r="Q334">
        <v>8</v>
      </c>
      <c r="R334">
        <v>1</v>
      </c>
      <c r="S334" t="s">
        <v>76</v>
      </c>
      <c r="T334">
        <v>2</v>
      </c>
      <c r="U334">
        <v>13</v>
      </c>
      <c r="V334">
        <v>3</v>
      </c>
      <c r="W334">
        <v>7</v>
      </c>
    </row>
    <row r="335" spans="1:23" x14ac:dyDescent="0.25">
      <c r="A335">
        <v>334</v>
      </c>
      <c r="B335">
        <v>33</v>
      </c>
      <c r="C335" t="s">
        <v>31</v>
      </c>
      <c r="D335" t="s">
        <v>24</v>
      </c>
      <c r="E335" t="s">
        <v>33</v>
      </c>
      <c r="F335">
        <v>23</v>
      </c>
      <c r="G335" t="s">
        <v>135</v>
      </c>
      <c r="H335" t="s">
        <v>26</v>
      </c>
      <c r="I335" t="s">
        <v>39</v>
      </c>
      <c r="J335">
        <v>1</v>
      </c>
      <c r="K335" t="s">
        <v>43</v>
      </c>
      <c r="L335" t="s">
        <v>35</v>
      </c>
      <c r="M335" s="16">
        <v>363702</v>
      </c>
      <c r="N335" t="s">
        <v>41</v>
      </c>
      <c r="O335" t="s">
        <v>30</v>
      </c>
      <c r="P335">
        <v>16</v>
      </c>
      <c r="Q335">
        <v>8</v>
      </c>
      <c r="R335">
        <v>2</v>
      </c>
      <c r="S335" t="s">
        <v>37</v>
      </c>
      <c r="T335">
        <v>3</v>
      </c>
      <c r="U335">
        <v>3</v>
      </c>
      <c r="V335">
        <v>0</v>
      </c>
      <c r="W335">
        <v>2</v>
      </c>
    </row>
    <row r="336" spans="1:23" x14ac:dyDescent="0.25">
      <c r="A336">
        <v>335</v>
      </c>
      <c r="B336">
        <v>47</v>
      </c>
      <c r="C336" t="s">
        <v>23</v>
      </c>
      <c r="D336" t="s">
        <v>24</v>
      </c>
      <c r="E336" t="s">
        <v>33</v>
      </c>
      <c r="F336">
        <v>6</v>
      </c>
      <c r="G336" t="s">
        <v>134</v>
      </c>
      <c r="H336" t="s">
        <v>38</v>
      </c>
      <c r="I336" t="s">
        <v>39</v>
      </c>
      <c r="J336">
        <v>2</v>
      </c>
      <c r="K336" t="s">
        <v>62</v>
      </c>
      <c r="L336" t="s">
        <v>29</v>
      </c>
      <c r="M336" s="16">
        <v>267209</v>
      </c>
      <c r="N336" t="s">
        <v>30</v>
      </c>
      <c r="O336" t="s">
        <v>30</v>
      </c>
      <c r="P336">
        <v>14</v>
      </c>
      <c r="Q336">
        <v>8</v>
      </c>
      <c r="R336">
        <v>0</v>
      </c>
      <c r="S336" t="s">
        <v>77</v>
      </c>
      <c r="T336">
        <v>2</v>
      </c>
      <c r="U336">
        <v>26</v>
      </c>
      <c r="V336">
        <v>3</v>
      </c>
      <c r="W336">
        <v>0</v>
      </c>
    </row>
    <row r="337" spans="1:23" x14ac:dyDescent="0.25">
      <c r="A337">
        <v>336</v>
      </c>
      <c r="B337">
        <v>36</v>
      </c>
      <c r="C337" t="s">
        <v>23</v>
      </c>
      <c r="D337" t="s">
        <v>24</v>
      </c>
      <c r="E337" t="s">
        <v>25</v>
      </c>
      <c r="F337">
        <v>6</v>
      </c>
      <c r="G337" t="s">
        <v>133</v>
      </c>
      <c r="H337" t="s">
        <v>46</v>
      </c>
      <c r="I337" t="s">
        <v>27</v>
      </c>
      <c r="J337">
        <v>2</v>
      </c>
      <c r="K337" t="s">
        <v>40</v>
      </c>
      <c r="L337" t="s">
        <v>29</v>
      </c>
      <c r="M337" s="16">
        <v>176820</v>
      </c>
      <c r="N337" t="s">
        <v>36</v>
      </c>
      <c r="O337" t="s">
        <v>30</v>
      </c>
      <c r="P337">
        <v>22</v>
      </c>
      <c r="Q337">
        <v>8</v>
      </c>
      <c r="R337">
        <v>0</v>
      </c>
      <c r="S337" t="s">
        <v>52</v>
      </c>
      <c r="T337">
        <v>3</v>
      </c>
      <c r="U337">
        <v>9</v>
      </c>
      <c r="V337">
        <v>0</v>
      </c>
      <c r="W337">
        <v>5</v>
      </c>
    </row>
    <row r="338" spans="1:23" x14ac:dyDescent="0.25">
      <c r="A338">
        <v>337</v>
      </c>
      <c r="B338">
        <v>29</v>
      </c>
      <c r="C338" t="s">
        <v>23</v>
      </c>
      <c r="D338" t="s">
        <v>24</v>
      </c>
      <c r="E338" t="s">
        <v>33</v>
      </c>
      <c r="F338">
        <v>10</v>
      </c>
      <c r="G338" t="s">
        <v>133</v>
      </c>
      <c r="H338" t="s">
        <v>38</v>
      </c>
      <c r="I338" t="s">
        <v>39</v>
      </c>
      <c r="J338">
        <v>1</v>
      </c>
      <c r="K338" t="s">
        <v>34</v>
      </c>
      <c r="L338" t="s">
        <v>29</v>
      </c>
      <c r="M338" s="16">
        <v>145330</v>
      </c>
      <c r="N338" t="s">
        <v>30</v>
      </c>
      <c r="O338" t="s">
        <v>30</v>
      </c>
      <c r="P338">
        <v>11</v>
      </c>
      <c r="Q338">
        <v>8</v>
      </c>
      <c r="R338">
        <v>0</v>
      </c>
      <c r="S338" t="s">
        <v>52</v>
      </c>
      <c r="T338">
        <v>3</v>
      </c>
      <c r="U338">
        <v>10</v>
      </c>
      <c r="V338">
        <v>0</v>
      </c>
      <c r="W338">
        <v>7</v>
      </c>
    </row>
    <row r="339" spans="1:23" x14ac:dyDescent="0.25">
      <c r="A339">
        <v>338</v>
      </c>
      <c r="B339">
        <v>58</v>
      </c>
      <c r="C339" t="s">
        <v>31</v>
      </c>
      <c r="D339" t="s">
        <v>24</v>
      </c>
      <c r="E339" t="s">
        <v>33</v>
      </c>
      <c r="F339">
        <v>24</v>
      </c>
      <c r="G339" t="s">
        <v>133</v>
      </c>
      <c r="H339" t="s">
        <v>38</v>
      </c>
      <c r="I339" t="s">
        <v>27</v>
      </c>
      <c r="J339">
        <v>2</v>
      </c>
      <c r="K339" t="s">
        <v>34</v>
      </c>
      <c r="L339" t="s">
        <v>35</v>
      </c>
      <c r="M339" s="16">
        <v>181746</v>
      </c>
      <c r="N339" t="s">
        <v>59</v>
      </c>
      <c r="O339" t="s">
        <v>30</v>
      </c>
      <c r="P339">
        <v>17</v>
      </c>
      <c r="Q339">
        <v>8</v>
      </c>
      <c r="R339">
        <v>0</v>
      </c>
      <c r="S339" t="s">
        <v>85</v>
      </c>
      <c r="T339">
        <v>2</v>
      </c>
      <c r="U339">
        <v>31</v>
      </c>
      <c r="V339">
        <v>13</v>
      </c>
      <c r="W339">
        <v>8</v>
      </c>
    </row>
    <row r="340" spans="1:23" x14ac:dyDescent="0.25">
      <c r="A340">
        <v>339</v>
      </c>
      <c r="B340">
        <v>35</v>
      </c>
      <c r="C340" t="s">
        <v>23</v>
      </c>
      <c r="D340" t="s">
        <v>24</v>
      </c>
      <c r="E340" t="s">
        <v>25</v>
      </c>
      <c r="F340">
        <v>10</v>
      </c>
      <c r="G340" t="s">
        <v>134</v>
      </c>
      <c r="H340" t="s">
        <v>66</v>
      </c>
      <c r="I340" t="s">
        <v>27</v>
      </c>
      <c r="J340">
        <v>1</v>
      </c>
      <c r="K340" t="s">
        <v>34</v>
      </c>
      <c r="L340" t="s">
        <v>35</v>
      </c>
      <c r="M340" s="16">
        <v>110808</v>
      </c>
      <c r="N340" t="s">
        <v>44</v>
      </c>
      <c r="O340" t="s">
        <v>30</v>
      </c>
      <c r="P340">
        <v>13</v>
      </c>
      <c r="Q340">
        <v>8</v>
      </c>
      <c r="R340">
        <v>3</v>
      </c>
      <c r="S340" t="s">
        <v>59</v>
      </c>
      <c r="T340">
        <v>3</v>
      </c>
      <c r="U340">
        <v>2</v>
      </c>
      <c r="V340">
        <v>2</v>
      </c>
      <c r="W340">
        <v>2</v>
      </c>
    </row>
    <row r="341" spans="1:23" x14ac:dyDescent="0.25">
      <c r="A341">
        <v>340</v>
      </c>
      <c r="B341">
        <v>42</v>
      </c>
      <c r="C341" t="s">
        <v>23</v>
      </c>
      <c r="D341" t="s">
        <v>24</v>
      </c>
      <c r="E341" t="s">
        <v>25</v>
      </c>
      <c r="F341">
        <v>15</v>
      </c>
      <c r="G341" t="s">
        <v>131</v>
      </c>
      <c r="H341" t="s">
        <v>66</v>
      </c>
      <c r="I341" t="s">
        <v>39</v>
      </c>
      <c r="J341">
        <v>2</v>
      </c>
      <c r="K341" t="s">
        <v>53</v>
      </c>
      <c r="L341" t="s">
        <v>29</v>
      </c>
      <c r="M341" s="16">
        <v>196523</v>
      </c>
      <c r="N341" t="s">
        <v>48</v>
      </c>
      <c r="O341" t="s">
        <v>30</v>
      </c>
      <c r="P341">
        <v>18</v>
      </c>
      <c r="Q341">
        <v>8</v>
      </c>
      <c r="R341">
        <v>2</v>
      </c>
      <c r="S341" t="s">
        <v>63</v>
      </c>
      <c r="T341">
        <v>2</v>
      </c>
      <c r="U341">
        <v>4</v>
      </c>
      <c r="V341">
        <v>0</v>
      </c>
      <c r="W341">
        <v>2</v>
      </c>
    </row>
    <row r="342" spans="1:23" x14ac:dyDescent="0.25">
      <c r="A342">
        <v>341</v>
      </c>
      <c r="B342">
        <v>28</v>
      </c>
      <c r="C342" t="s">
        <v>31</v>
      </c>
      <c r="D342" t="s">
        <v>24</v>
      </c>
      <c r="E342" t="s">
        <v>33</v>
      </c>
      <c r="F342">
        <v>19</v>
      </c>
      <c r="G342" t="s">
        <v>134</v>
      </c>
      <c r="H342" t="s">
        <v>46</v>
      </c>
      <c r="I342" t="s">
        <v>27</v>
      </c>
      <c r="J342">
        <v>2</v>
      </c>
      <c r="K342" t="s">
        <v>40</v>
      </c>
      <c r="L342" t="s">
        <v>35</v>
      </c>
      <c r="M342" s="16">
        <v>134889</v>
      </c>
      <c r="N342" t="s">
        <v>37</v>
      </c>
      <c r="O342" t="s">
        <v>30</v>
      </c>
      <c r="P342">
        <v>16</v>
      </c>
      <c r="Q342">
        <v>8</v>
      </c>
      <c r="R342">
        <v>1</v>
      </c>
      <c r="S342" t="s">
        <v>41</v>
      </c>
      <c r="T342">
        <v>4</v>
      </c>
      <c r="U342">
        <v>2</v>
      </c>
      <c r="V342">
        <v>2</v>
      </c>
      <c r="W342">
        <v>1</v>
      </c>
    </row>
    <row r="343" spans="1:23" x14ac:dyDescent="0.25">
      <c r="A343">
        <v>342</v>
      </c>
      <c r="B343">
        <v>36</v>
      </c>
      <c r="C343" t="s">
        <v>23</v>
      </c>
      <c r="D343" t="s">
        <v>24</v>
      </c>
      <c r="E343" t="s">
        <v>33</v>
      </c>
      <c r="F343">
        <v>2</v>
      </c>
      <c r="G343" t="s">
        <v>133</v>
      </c>
      <c r="H343" t="s">
        <v>26</v>
      </c>
      <c r="I343" t="s">
        <v>39</v>
      </c>
      <c r="J343">
        <v>2</v>
      </c>
      <c r="K343" t="s">
        <v>28</v>
      </c>
      <c r="L343" t="s">
        <v>29</v>
      </c>
      <c r="M343" s="16">
        <v>114512</v>
      </c>
      <c r="N343" t="s">
        <v>47</v>
      </c>
      <c r="O343" t="s">
        <v>30</v>
      </c>
      <c r="P343">
        <v>14</v>
      </c>
      <c r="Q343">
        <v>8</v>
      </c>
      <c r="R343">
        <v>1</v>
      </c>
      <c r="S343" t="s">
        <v>63</v>
      </c>
      <c r="T343">
        <v>3</v>
      </c>
      <c r="U343">
        <v>5</v>
      </c>
      <c r="V343">
        <v>0</v>
      </c>
      <c r="W343">
        <v>4</v>
      </c>
    </row>
    <row r="344" spans="1:23" x14ac:dyDescent="0.25">
      <c r="A344">
        <v>343</v>
      </c>
      <c r="B344">
        <v>32</v>
      </c>
      <c r="C344" t="s">
        <v>23</v>
      </c>
      <c r="D344" t="s">
        <v>24</v>
      </c>
      <c r="E344" t="s">
        <v>33</v>
      </c>
      <c r="F344">
        <v>3</v>
      </c>
      <c r="G344" t="s">
        <v>131</v>
      </c>
      <c r="H344" t="s">
        <v>46</v>
      </c>
      <c r="I344" t="s">
        <v>39</v>
      </c>
      <c r="J344">
        <v>2</v>
      </c>
      <c r="K344" t="s">
        <v>58</v>
      </c>
      <c r="L344" t="s">
        <v>29</v>
      </c>
      <c r="M344" s="16">
        <v>723321</v>
      </c>
      <c r="N344" t="s">
        <v>30</v>
      </c>
      <c r="O344" t="s">
        <v>30</v>
      </c>
      <c r="P344">
        <v>14</v>
      </c>
      <c r="Q344">
        <v>8</v>
      </c>
      <c r="R344">
        <v>0</v>
      </c>
      <c r="S344" t="s">
        <v>76</v>
      </c>
      <c r="T344">
        <v>2</v>
      </c>
      <c r="U344">
        <v>14</v>
      </c>
      <c r="V344">
        <v>6</v>
      </c>
      <c r="W344">
        <v>8</v>
      </c>
    </row>
    <row r="345" spans="1:23" x14ac:dyDescent="0.25">
      <c r="A345">
        <v>344</v>
      </c>
      <c r="B345">
        <v>40</v>
      </c>
      <c r="C345" t="s">
        <v>23</v>
      </c>
      <c r="D345" t="s">
        <v>32</v>
      </c>
      <c r="E345" t="s">
        <v>25</v>
      </c>
      <c r="F345">
        <v>9</v>
      </c>
      <c r="G345" t="s">
        <v>133</v>
      </c>
      <c r="H345" t="s">
        <v>66</v>
      </c>
      <c r="I345" t="s">
        <v>39</v>
      </c>
      <c r="J345">
        <v>3</v>
      </c>
      <c r="K345" t="s">
        <v>58</v>
      </c>
      <c r="L345" t="s">
        <v>35</v>
      </c>
      <c r="M345" s="16">
        <v>94220</v>
      </c>
      <c r="N345" t="s">
        <v>64</v>
      </c>
      <c r="O345" t="s">
        <v>30</v>
      </c>
      <c r="P345">
        <v>14</v>
      </c>
      <c r="Q345">
        <v>8</v>
      </c>
      <c r="R345">
        <v>0</v>
      </c>
      <c r="S345" t="s">
        <v>52</v>
      </c>
      <c r="T345">
        <v>3</v>
      </c>
      <c r="U345">
        <v>1</v>
      </c>
      <c r="V345">
        <v>0</v>
      </c>
      <c r="W345">
        <v>0</v>
      </c>
    </row>
    <row r="346" spans="1:23" x14ac:dyDescent="0.25">
      <c r="A346">
        <v>345</v>
      </c>
      <c r="B346">
        <v>30</v>
      </c>
      <c r="C346" t="s">
        <v>23</v>
      </c>
      <c r="D346" t="s">
        <v>24</v>
      </c>
      <c r="E346" t="s">
        <v>33</v>
      </c>
      <c r="F346">
        <v>7</v>
      </c>
      <c r="G346" t="s">
        <v>133</v>
      </c>
      <c r="H346" t="s">
        <v>70</v>
      </c>
      <c r="I346" t="s">
        <v>39</v>
      </c>
      <c r="J346">
        <v>2</v>
      </c>
      <c r="K346" t="s">
        <v>49</v>
      </c>
      <c r="L346" t="s">
        <v>35</v>
      </c>
      <c r="M346" s="16">
        <v>62435</v>
      </c>
      <c r="N346" t="s">
        <v>41</v>
      </c>
      <c r="O346" t="s">
        <v>30</v>
      </c>
      <c r="P346">
        <v>13</v>
      </c>
      <c r="Q346">
        <v>8</v>
      </c>
      <c r="R346">
        <v>0</v>
      </c>
      <c r="S346" t="s">
        <v>65</v>
      </c>
      <c r="T346">
        <v>3</v>
      </c>
      <c r="U346">
        <v>0</v>
      </c>
      <c r="V346">
        <v>0</v>
      </c>
      <c r="W346">
        <v>0</v>
      </c>
    </row>
    <row r="347" spans="1:23" x14ac:dyDescent="0.25">
      <c r="A347">
        <v>346</v>
      </c>
      <c r="B347">
        <v>45</v>
      </c>
      <c r="C347" t="s">
        <v>23</v>
      </c>
      <c r="D347" t="s">
        <v>24</v>
      </c>
      <c r="E347" t="s">
        <v>33</v>
      </c>
      <c r="F347">
        <v>10</v>
      </c>
      <c r="G347" t="s">
        <v>134</v>
      </c>
      <c r="H347" t="s">
        <v>26</v>
      </c>
      <c r="I347" t="s">
        <v>39</v>
      </c>
      <c r="J347">
        <v>1</v>
      </c>
      <c r="K347" t="s">
        <v>49</v>
      </c>
      <c r="L347" t="s">
        <v>35</v>
      </c>
      <c r="M347" s="16">
        <v>235971</v>
      </c>
      <c r="N347" t="s">
        <v>30</v>
      </c>
      <c r="O347" t="s">
        <v>30</v>
      </c>
      <c r="P347">
        <v>12</v>
      </c>
      <c r="Q347">
        <v>8</v>
      </c>
      <c r="R347">
        <v>2</v>
      </c>
      <c r="S347" t="s">
        <v>30</v>
      </c>
      <c r="T347">
        <v>2</v>
      </c>
      <c r="U347">
        <v>1</v>
      </c>
      <c r="V347">
        <v>0</v>
      </c>
      <c r="W347">
        <v>0</v>
      </c>
    </row>
    <row r="348" spans="1:23" x14ac:dyDescent="0.25">
      <c r="A348">
        <v>347</v>
      </c>
      <c r="B348">
        <v>42</v>
      </c>
      <c r="C348" t="s">
        <v>23</v>
      </c>
      <c r="D348" t="s">
        <v>24</v>
      </c>
      <c r="E348" t="s">
        <v>33</v>
      </c>
      <c r="F348">
        <v>20</v>
      </c>
      <c r="G348" t="s">
        <v>132</v>
      </c>
      <c r="H348" t="s">
        <v>46</v>
      </c>
      <c r="I348" t="s">
        <v>39</v>
      </c>
      <c r="J348">
        <v>2</v>
      </c>
      <c r="K348" t="s">
        <v>61</v>
      </c>
      <c r="L348" t="s">
        <v>29</v>
      </c>
      <c r="M348" s="16">
        <v>307120</v>
      </c>
      <c r="N348" t="s">
        <v>30</v>
      </c>
      <c r="O348" t="s">
        <v>30</v>
      </c>
      <c r="P348">
        <v>15</v>
      </c>
      <c r="Q348">
        <v>8</v>
      </c>
      <c r="R348">
        <v>0</v>
      </c>
      <c r="S348" t="s">
        <v>52</v>
      </c>
      <c r="T348">
        <v>3</v>
      </c>
      <c r="U348">
        <v>9</v>
      </c>
      <c r="V348">
        <v>7</v>
      </c>
      <c r="W348">
        <v>8</v>
      </c>
    </row>
    <row r="349" spans="1:23" x14ac:dyDescent="0.25">
      <c r="A349">
        <v>348</v>
      </c>
      <c r="B349">
        <v>38</v>
      </c>
      <c r="C349" t="s">
        <v>23</v>
      </c>
      <c r="D349" t="s">
        <v>32</v>
      </c>
      <c r="E349" t="s">
        <v>25</v>
      </c>
      <c r="F349">
        <v>4</v>
      </c>
      <c r="G349" t="s">
        <v>133</v>
      </c>
      <c r="H349" t="s">
        <v>46</v>
      </c>
      <c r="I349" t="s">
        <v>39</v>
      </c>
      <c r="J349">
        <v>2</v>
      </c>
      <c r="K349" t="s">
        <v>34</v>
      </c>
      <c r="L349" t="s">
        <v>54</v>
      </c>
      <c r="M349" s="16">
        <v>97083</v>
      </c>
      <c r="N349" t="s">
        <v>51</v>
      </c>
      <c r="O349" t="s">
        <v>30</v>
      </c>
      <c r="P349">
        <v>19</v>
      </c>
      <c r="Q349">
        <v>8</v>
      </c>
      <c r="R349">
        <v>1</v>
      </c>
      <c r="S349" t="s">
        <v>45</v>
      </c>
      <c r="T349">
        <v>5</v>
      </c>
      <c r="U349">
        <v>4</v>
      </c>
      <c r="V349">
        <v>1</v>
      </c>
      <c r="W349">
        <v>2</v>
      </c>
    </row>
    <row r="350" spans="1:23" x14ac:dyDescent="0.25">
      <c r="A350">
        <v>349</v>
      </c>
      <c r="B350">
        <v>34</v>
      </c>
      <c r="C350" t="s">
        <v>23</v>
      </c>
      <c r="D350" t="s">
        <v>32</v>
      </c>
      <c r="E350" t="s">
        <v>33</v>
      </c>
      <c r="F350">
        <v>7</v>
      </c>
      <c r="G350" t="s">
        <v>134</v>
      </c>
      <c r="H350" t="s">
        <v>26</v>
      </c>
      <c r="I350" t="s">
        <v>39</v>
      </c>
      <c r="J350">
        <v>3</v>
      </c>
      <c r="K350" t="s">
        <v>53</v>
      </c>
      <c r="L350" t="s">
        <v>35</v>
      </c>
      <c r="M350" s="16">
        <v>98851</v>
      </c>
      <c r="N350" t="s">
        <v>30</v>
      </c>
      <c r="O350" t="s">
        <v>30</v>
      </c>
      <c r="P350">
        <v>14</v>
      </c>
      <c r="Q350">
        <v>8</v>
      </c>
      <c r="R350">
        <v>1</v>
      </c>
      <c r="S350" t="s">
        <v>37</v>
      </c>
      <c r="T350">
        <v>3</v>
      </c>
      <c r="U350">
        <v>5</v>
      </c>
      <c r="V350">
        <v>1</v>
      </c>
      <c r="W350">
        <v>3</v>
      </c>
    </row>
    <row r="351" spans="1:23" x14ac:dyDescent="0.25">
      <c r="A351">
        <v>350</v>
      </c>
      <c r="B351">
        <v>49</v>
      </c>
      <c r="C351" t="s">
        <v>31</v>
      </c>
      <c r="D351" t="s">
        <v>24</v>
      </c>
      <c r="E351" t="s">
        <v>25</v>
      </c>
      <c r="F351">
        <v>7</v>
      </c>
      <c r="G351" t="s">
        <v>132</v>
      </c>
      <c r="H351" t="s">
        <v>26</v>
      </c>
      <c r="I351" t="s">
        <v>27</v>
      </c>
      <c r="J351">
        <v>2</v>
      </c>
      <c r="K351" t="s">
        <v>28</v>
      </c>
      <c r="L351" t="s">
        <v>29</v>
      </c>
      <c r="M351" s="16">
        <v>378816</v>
      </c>
      <c r="N351" t="s">
        <v>30</v>
      </c>
      <c r="O351" t="s">
        <v>30</v>
      </c>
      <c r="P351">
        <v>14</v>
      </c>
      <c r="Q351">
        <v>8</v>
      </c>
      <c r="R351">
        <v>2</v>
      </c>
      <c r="S351" t="s">
        <v>48</v>
      </c>
      <c r="T351">
        <v>2</v>
      </c>
      <c r="U351">
        <v>9</v>
      </c>
      <c r="V351">
        <v>7</v>
      </c>
      <c r="W351">
        <v>7</v>
      </c>
    </row>
    <row r="352" spans="1:23" x14ac:dyDescent="0.25">
      <c r="A352">
        <v>351</v>
      </c>
      <c r="B352">
        <v>55</v>
      </c>
      <c r="C352" t="s">
        <v>31</v>
      </c>
      <c r="D352" t="s">
        <v>24</v>
      </c>
      <c r="E352" t="s">
        <v>43</v>
      </c>
      <c r="F352">
        <v>16</v>
      </c>
      <c r="G352" t="s">
        <v>133</v>
      </c>
      <c r="H352" t="s">
        <v>70</v>
      </c>
      <c r="I352" t="s">
        <v>39</v>
      </c>
      <c r="J352">
        <v>4</v>
      </c>
      <c r="K352" t="s">
        <v>58</v>
      </c>
      <c r="L352" t="s">
        <v>35</v>
      </c>
      <c r="M352" s="16">
        <v>181830</v>
      </c>
      <c r="N352" t="s">
        <v>47</v>
      </c>
      <c r="O352" t="s">
        <v>30</v>
      </c>
      <c r="P352">
        <v>11</v>
      </c>
      <c r="Q352">
        <v>8</v>
      </c>
      <c r="R352">
        <v>0</v>
      </c>
      <c r="S352" t="s">
        <v>65</v>
      </c>
      <c r="T352">
        <v>3</v>
      </c>
      <c r="U352">
        <v>9</v>
      </c>
      <c r="V352">
        <v>7</v>
      </c>
      <c r="W352">
        <v>3</v>
      </c>
    </row>
    <row r="353" spans="1:23" x14ac:dyDescent="0.25">
      <c r="A353">
        <v>352</v>
      </c>
      <c r="B353">
        <v>43</v>
      </c>
      <c r="C353" t="s">
        <v>23</v>
      </c>
      <c r="D353" t="s">
        <v>24</v>
      </c>
      <c r="E353" t="s">
        <v>33</v>
      </c>
      <c r="F353">
        <v>25</v>
      </c>
      <c r="G353" t="s">
        <v>132</v>
      </c>
      <c r="H353" t="s">
        <v>46</v>
      </c>
      <c r="I353" t="s">
        <v>39</v>
      </c>
      <c r="J353">
        <v>2</v>
      </c>
      <c r="K353" t="s">
        <v>28</v>
      </c>
      <c r="L353" t="s">
        <v>29</v>
      </c>
      <c r="M353" s="16">
        <v>258158</v>
      </c>
      <c r="N353" t="s">
        <v>37</v>
      </c>
      <c r="O353" t="s">
        <v>30</v>
      </c>
      <c r="P353">
        <v>13</v>
      </c>
      <c r="Q353">
        <v>8</v>
      </c>
      <c r="R353">
        <v>0</v>
      </c>
      <c r="S353" t="s">
        <v>69</v>
      </c>
      <c r="T353">
        <v>3</v>
      </c>
      <c r="U353">
        <v>4</v>
      </c>
      <c r="V353">
        <v>1</v>
      </c>
      <c r="W353">
        <v>0</v>
      </c>
    </row>
    <row r="354" spans="1:23" x14ac:dyDescent="0.25">
      <c r="A354">
        <v>353</v>
      </c>
      <c r="B354">
        <v>27</v>
      </c>
      <c r="C354" t="s">
        <v>23</v>
      </c>
      <c r="D354" t="s">
        <v>24</v>
      </c>
      <c r="E354" t="s">
        <v>25</v>
      </c>
      <c r="F354">
        <v>2</v>
      </c>
      <c r="G354" t="s">
        <v>134</v>
      </c>
      <c r="H354" t="s">
        <v>46</v>
      </c>
      <c r="I354" t="s">
        <v>39</v>
      </c>
      <c r="J354">
        <v>2</v>
      </c>
      <c r="K354" t="s">
        <v>62</v>
      </c>
      <c r="L354" t="s">
        <v>54</v>
      </c>
      <c r="M354" s="16">
        <v>140867</v>
      </c>
      <c r="N354" t="s">
        <v>30</v>
      </c>
      <c r="O354" t="s">
        <v>30</v>
      </c>
      <c r="P354">
        <v>21</v>
      </c>
      <c r="Q354">
        <v>8</v>
      </c>
      <c r="R354">
        <v>1</v>
      </c>
      <c r="S354" t="s">
        <v>48</v>
      </c>
      <c r="T354">
        <v>2</v>
      </c>
      <c r="U354">
        <v>9</v>
      </c>
      <c r="V354">
        <v>0</v>
      </c>
      <c r="W354">
        <v>8</v>
      </c>
    </row>
    <row r="355" spans="1:23" x14ac:dyDescent="0.25">
      <c r="A355">
        <v>354</v>
      </c>
      <c r="B355">
        <v>35</v>
      </c>
      <c r="C355" t="s">
        <v>23</v>
      </c>
      <c r="D355" t="s">
        <v>24</v>
      </c>
      <c r="E355" t="s">
        <v>33</v>
      </c>
      <c r="F355">
        <v>1</v>
      </c>
      <c r="G355" t="s">
        <v>133</v>
      </c>
      <c r="H355" t="s">
        <v>46</v>
      </c>
      <c r="I355" t="s">
        <v>39</v>
      </c>
      <c r="J355">
        <v>1</v>
      </c>
      <c r="K355" t="s">
        <v>49</v>
      </c>
      <c r="L355" t="s">
        <v>35</v>
      </c>
      <c r="M355" s="16">
        <v>456996</v>
      </c>
      <c r="N355" t="s">
        <v>44</v>
      </c>
      <c r="O355" t="s">
        <v>30</v>
      </c>
      <c r="P355">
        <v>13</v>
      </c>
      <c r="Q355">
        <v>8</v>
      </c>
      <c r="R355">
        <v>1</v>
      </c>
      <c r="S355" t="s">
        <v>67</v>
      </c>
      <c r="T355">
        <v>2</v>
      </c>
      <c r="U355">
        <v>8</v>
      </c>
      <c r="V355">
        <v>1</v>
      </c>
      <c r="W355">
        <v>6</v>
      </c>
    </row>
    <row r="356" spans="1:23" x14ac:dyDescent="0.25">
      <c r="A356">
        <v>355</v>
      </c>
      <c r="B356">
        <v>28</v>
      </c>
      <c r="C356" t="s">
        <v>23</v>
      </c>
      <c r="D356" t="s">
        <v>24</v>
      </c>
      <c r="E356" t="s">
        <v>25</v>
      </c>
      <c r="F356">
        <v>1</v>
      </c>
      <c r="G356" t="s">
        <v>132</v>
      </c>
      <c r="H356" t="s">
        <v>70</v>
      </c>
      <c r="I356" t="s">
        <v>27</v>
      </c>
      <c r="J356">
        <v>1</v>
      </c>
      <c r="K356" t="s">
        <v>40</v>
      </c>
      <c r="L356" t="s">
        <v>29</v>
      </c>
      <c r="M356" s="16">
        <v>93926</v>
      </c>
      <c r="N356" t="s">
        <v>30</v>
      </c>
      <c r="O356" t="s">
        <v>30</v>
      </c>
      <c r="P356">
        <v>12</v>
      </c>
      <c r="Q356">
        <v>8</v>
      </c>
      <c r="R356">
        <v>0</v>
      </c>
      <c r="S356" t="s">
        <v>63</v>
      </c>
      <c r="T356">
        <v>3</v>
      </c>
      <c r="U356">
        <v>8</v>
      </c>
      <c r="V356">
        <v>7</v>
      </c>
      <c r="W356">
        <v>5</v>
      </c>
    </row>
    <row r="357" spans="1:23" x14ac:dyDescent="0.25">
      <c r="A357">
        <v>356</v>
      </c>
      <c r="B357">
        <v>34</v>
      </c>
      <c r="C357" t="s">
        <v>23</v>
      </c>
      <c r="D357" t="s">
        <v>24</v>
      </c>
      <c r="E357" t="s">
        <v>25</v>
      </c>
      <c r="F357">
        <v>2</v>
      </c>
      <c r="G357" t="s">
        <v>135</v>
      </c>
      <c r="H357" t="s">
        <v>26</v>
      </c>
      <c r="I357" t="s">
        <v>39</v>
      </c>
      <c r="J357">
        <v>4</v>
      </c>
      <c r="K357" t="s">
        <v>34</v>
      </c>
      <c r="L357" t="s">
        <v>29</v>
      </c>
      <c r="M357" s="16">
        <v>97799</v>
      </c>
      <c r="N357" t="s">
        <v>36</v>
      </c>
      <c r="O357" t="s">
        <v>30</v>
      </c>
      <c r="P357">
        <v>17</v>
      </c>
      <c r="Q357">
        <v>8</v>
      </c>
      <c r="R357">
        <v>0</v>
      </c>
      <c r="S357" t="s">
        <v>47</v>
      </c>
      <c r="T357">
        <v>2</v>
      </c>
      <c r="U357">
        <v>3</v>
      </c>
      <c r="V357">
        <v>0</v>
      </c>
      <c r="W357">
        <v>2</v>
      </c>
    </row>
    <row r="358" spans="1:23" x14ac:dyDescent="0.25">
      <c r="A358">
        <v>357</v>
      </c>
      <c r="B358">
        <v>26</v>
      </c>
      <c r="C358" t="s">
        <v>31</v>
      </c>
      <c r="D358" t="s">
        <v>32</v>
      </c>
      <c r="E358" t="s">
        <v>33</v>
      </c>
      <c r="F358">
        <v>22</v>
      </c>
      <c r="G358" t="s">
        <v>134</v>
      </c>
      <c r="H358" t="s">
        <v>38</v>
      </c>
      <c r="I358" t="s">
        <v>27</v>
      </c>
      <c r="J358">
        <v>1</v>
      </c>
      <c r="K358" t="s">
        <v>40</v>
      </c>
      <c r="L358" t="s">
        <v>29</v>
      </c>
      <c r="M358" s="16">
        <v>85211</v>
      </c>
      <c r="N358" t="s">
        <v>30</v>
      </c>
      <c r="O358" t="s">
        <v>30</v>
      </c>
      <c r="P358">
        <v>23</v>
      </c>
      <c r="Q358">
        <v>8</v>
      </c>
      <c r="R358">
        <v>0</v>
      </c>
      <c r="S358" t="s">
        <v>63</v>
      </c>
      <c r="T358">
        <v>2</v>
      </c>
      <c r="U358">
        <v>8</v>
      </c>
      <c r="V358">
        <v>1</v>
      </c>
      <c r="W358">
        <v>7</v>
      </c>
    </row>
    <row r="359" spans="1:23" x14ac:dyDescent="0.25">
      <c r="A359">
        <v>358</v>
      </c>
      <c r="B359">
        <v>27</v>
      </c>
      <c r="C359" t="s">
        <v>23</v>
      </c>
      <c r="D359" t="s">
        <v>42</v>
      </c>
      <c r="E359" t="s">
        <v>25</v>
      </c>
      <c r="F359">
        <v>1</v>
      </c>
      <c r="G359" t="s">
        <v>133</v>
      </c>
      <c r="H359" t="s">
        <v>70</v>
      </c>
      <c r="I359" t="s">
        <v>27</v>
      </c>
      <c r="J359">
        <v>1</v>
      </c>
      <c r="K359" t="s">
        <v>40</v>
      </c>
      <c r="L359" t="s">
        <v>29</v>
      </c>
      <c r="M359" s="16">
        <v>114218</v>
      </c>
      <c r="N359" t="s">
        <v>30</v>
      </c>
      <c r="O359" t="s">
        <v>30</v>
      </c>
      <c r="P359">
        <v>11</v>
      </c>
      <c r="Q359">
        <v>8</v>
      </c>
      <c r="R359">
        <v>0</v>
      </c>
      <c r="S359" t="s">
        <v>36</v>
      </c>
      <c r="T359">
        <v>2</v>
      </c>
      <c r="U359">
        <v>0</v>
      </c>
      <c r="V359">
        <v>0</v>
      </c>
      <c r="W359">
        <v>0</v>
      </c>
    </row>
    <row r="360" spans="1:23" x14ac:dyDescent="0.25">
      <c r="A360">
        <v>359</v>
      </c>
      <c r="B360">
        <v>51</v>
      </c>
      <c r="C360" t="s">
        <v>23</v>
      </c>
      <c r="D360" t="s">
        <v>24</v>
      </c>
      <c r="E360" t="s">
        <v>25</v>
      </c>
      <c r="F360">
        <v>16</v>
      </c>
      <c r="G360" t="s">
        <v>133</v>
      </c>
      <c r="H360" t="s">
        <v>46</v>
      </c>
      <c r="I360" t="s">
        <v>39</v>
      </c>
      <c r="J360">
        <v>3</v>
      </c>
      <c r="K360" t="s">
        <v>34</v>
      </c>
      <c r="L360" t="s">
        <v>29</v>
      </c>
      <c r="M360" s="16">
        <v>397382</v>
      </c>
      <c r="N360" t="s">
        <v>51</v>
      </c>
      <c r="O360" t="s">
        <v>30</v>
      </c>
      <c r="P360">
        <v>15</v>
      </c>
      <c r="Q360">
        <v>8</v>
      </c>
      <c r="R360">
        <v>3</v>
      </c>
      <c r="S360" t="s">
        <v>86</v>
      </c>
      <c r="T360">
        <v>0</v>
      </c>
      <c r="U360">
        <v>20</v>
      </c>
      <c r="V360">
        <v>4</v>
      </c>
      <c r="W360">
        <v>17</v>
      </c>
    </row>
    <row r="361" spans="1:23" x14ac:dyDescent="0.25">
      <c r="A361">
        <v>360</v>
      </c>
      <c r="B361">
        <v>44</v>
      </c>
      <c r="C361" t="s">
        <v>23</v>
      </c>
      <c r="D361" t="s">
        <v>24</v>
      </c>
      <c r="E361" t="s">
        <v>25</v>
      </c>
      <c r="F361">
        <v>24</v>
      </c>
      <c r="G361" t="s">
        <v>135</v>
      </c>
      <c r="H361" t="s">
        <v>46</v>
      </c>
      <c r="I361" t="s">
        <v>27</v>
      </c>
      <c r="J361">
        <v>1</v>
      </c>
      <c r="K361" t="s">
        <v>40</v>
      </c>
      <c r="L361" t="s">
        <v>35</v>
      </c>
      <c r="M361" s="16">
        <v>108029</v>
      </c>
      <c r="N361" t="s">
        <v>48</v>
      </c>
      <c r="O361" t="s">
        <v>30</v>
      </c>
      <c r="P361">
        <v>11</v>
      </c>
      <c r="Q361">
        <v>8</v>
      </c>
      <c r="R361">
        <v>1</v>
      </c>
      <c r="S361" t="s">
        <v>52</v>
      </c>
      <c r="T361">
        <v>3</v>
      </c>
      <c r="U361">
        <v>5</v>
      </c>
      <c r="V361">
        <v>2</v>
      </c>
      <c r="W361">
        <v>3</v>
      </c>
    </row>
    <row r="362" spans="1:23" x14ac:dyDescent="0.25">
      <c r="A362">
        <v>361</v>
      </c>
      <c r="B362">
        <v>25</v>
      </c>
      <c r="C362" t="s">
        <v>23</v>
      </c>
      <c r="D362" t="s">
        <v>24</v>
      </c>
      <c r="E362" t="s">
        <v>33</v>
      </c>
      <c r="F362">
        <v>17</v>
      </c>
      <c r="G362" t="s">
        <v>133</v>
      </c>
      <c r="H362" t="s">
        <v>46</v>
      </c>
      <c r="I362" t="s">
        <v>39</v>
      </c>
      <c r="J362">
        <v>1</v>
      </c>
      <c r="K362" t="s">
        <v>53</v>
      </c>
      <c r="L362" t="s">
        <v>35</v>
      </c>
      <c r="M362" s="16">
        <v>838885</v>
      </c>
      <c r="N362" t="s">
        <v>59</v>
      </c>
      <c r="O362" t="s">
        <v>30</v>
      </c>
      <c r="P362">
        <v>11</v>
      </c>
      <c r="Q362">
        <v>8</v>
      </c>
      <c r="R362">
        <v>3</v>
      </c>
      <c r="S362" t="s">
        <v>37</v>
      </c>
      <c r="T362">
        <v>5</v>
      </c>
      <c r="U362">
        <v>4</v>
      </c>
      <c r="V362">
        <v>0</v>
      </c>
      <c r="W362">
        <v>1</v>
      </c>
    </row>
    <row r="363" spans="1:23" x14ac:dyDescent="0.25">
      <c r="A363">
        <v>362</v>
      </c>
      <c r="B363">
        <v>33</v>
      </c>
      <c r="C363" t="s">
        <v>23</v>
      </c>
      <c r="D363" t="s">
        <v>24</v>
      </c>
      <c r="E363" t="s">
        <v>33</v>
      </c>
      <c r="F363">
        <v>8</v>
      </c>
      <c r="G363" t="s">
        <v>134</v>
      </c>
      <c r="H363" t="s">
        <v>26</v>
      </c>
      <c r="I363" t="s">
        <v>39</v>
      </c>
      <c r="J363">
        <v>3</v>
      </c>
      <c r="K363" t="s">
        <v>53</v>
      </c>
      <c r="L363" t="s">
        <v>54</v>
      </c>
      <c r="M363" s="16">
        <v>103188</v>
      </c>
      <c r="N363" t="s">
        <v>30</v>
      </c>
      <c r="O363" t="s">
        <v>30</v>
      </c>
      <c r="P363">
        <v>13</v>
      </c>
      <c r="Q363">
        <v>8</v>
      </c>
      <c r="R363">
        <v>1</v>
      </c>
      <c r="S363" t="s">
        <v>48</v>
      </c>
      <c r="T363">
        <v>3</v>
      </c>
      <c r="U363">
        <v>9</v>
      </c>
      <c r="V363">
        <v>0</v>
      </c>
      <c r="W363">
        <v>8</v>
      </c>
    </row>
    <row r="364" spans="1:23" x14ac:dyDescent="0.25">
      <c r="A364">
        <v>363</v>
      </c>
      <c r="B364">
        <v>35</v>
      </c>
      <c r="C364" t="s">
        <v>23</v>
      </c>
      <c r="D364" t="s">
        <v>24</v>
      </c>
      <c r="E364" t="s">
        <v>25</v>
      </c>
      <c r="F364">
        <v>6</v>
      </c>
      <c r="G364" t="s">
        <v>134</v>
      </c>
      <c r="H364" t="s">
        <v>46</v>
      </c>
      <c r="I364" t="s">
        <v>27</v>
      </c>
      <c r="J364">
        <v>2</v>
      </c>
      <c r="K364" t="s">
        <v>62</v>
      </c>
      <c r="L364" t="s">
        <v>35</v>
      </c>
      <c r="M364" s="16">
        <v>396540</v>
      </c>
      <c r="N364" t="s">
        <v>30</v>
      </c>
      <c r="O364" t="s">
        <v>30</v>
      </c>
      <c r="P364">
        <v>24</v>
      </c>
      <c r="Q364">
        <v>8</v>
      </c>
      <c r="R364">
        <v>1</v>
      </c>
      <c r="S364" t="s">
        <v>37</v>
      </c>
      <c r="T364">
        <v>5</v>
      </c>
      <c r="U364">
        <v>6</v>
      </c>
      <c r="V364">
        <v>1</v>
      </c>
      <c r="W364">
        <v>1</v>
      </c>
    </row>
    <row r="365" spans="1:23" x14ac:dyDescent="0.25">
      <c r="A365">
        <v>364</v>
      </c>
      <c r="B365">
        <v>36</v>
      </c>
      <c r="C365" t="s">
        <v>23</v>
      </c>
      <c r="D365" t="s">
        <v>24</v>
      </c>
      <c r="E365" t="s">
        <v>25</v>
      </c>
      <c r="F365">
        <v>10</v>
      </c>
      <c r="G365" t="s">
        <v>134</v>
      </c>
      <c r="H365" t="s">
        <v>66</v>
      </c>
      <c r="I365" t="s">
        <v>39</v>
      </c>
      <c r="J365">
        <v>3</v>
      </c>
      <c r="K365" t="s">
        <v>62</v>
      </c>
      <c r="L365" t="s">
        <v>29</v>
      </c>
      <c r="M365" s="16">
        <v>365681</v>
      </c>
      <c r="N365" t="s">
        <v>30</v>
      </c>
      <c r="O365" t="s">
        <v>30</v>
      </c>
      <c r="P365">
        <v>13</v>
      </c>
      <c r="Q365">
        <v>8</v>
      </c>
      <c r="R365">
        <v>0</v>
      </c>
      <c r="S365" t="s">
        <v>78</v>
      </c>
      <c r="T365">
        <v>2</v>
      </c>
      <c r="U365">
        <v>18</v>
      </c>
      <c r="V365">
        <v>4</v>
      </c>
      <c r="W365">
        <v>11</v>
      </c>
    </row>
    <row r="366" spans="1:23" x14ac:dyDescent="0.25">
      <c r="A366">
        <v>365</v>
      </c>
      <c r="B366">
        <v>32</v>
      </c>
      <c r="C366" t="s">
        <v>23</v>
      </c>
      <c r="D366" t="s">
        <v>24</v>
      </c>
      <c r="E366" t="s">
        <v>33</v>
      </c>
      <c r="F366">
        <v>3</v>
      </c>
      <c r="G366" t="s">
        <v>134</v>
      </c>
      <c r="H366" t="s">
        <v>46</v>
      </c>
      <c r="I366" t="s">
        <v>27</v>
      </c>
      <c r="J366">
        <v>4</v>
      </c>
      <c r="K366" t="s">
        <v>40</v>
      </c>
      <c r="L366" t="s">
        <v>54</v>
      </c>
      <c r="M366" s="16">
        <v>127900</v>
      </c>
      <c r="N366" t="s">
        <v>51</v>
      </c>
      <c r="O366" t="s">
        <v>30</v>
      </c>
      <c r="P366">
        <v>20</v>
      </c>
      <c r="Q366">
        <v>8</v>
      </c>
      <c r="R366">
        <v>0</v>
      </c>
      <c r="S366" t="s">
        <v>63</v>
      </c>
      <c r="T366">
        <v>3</v>
      </c>
      <c r="U366">
        <v>5</v>
      </c>
      <c r="V366">
        <v>0</v>
      </c>
      <c r="W366">
        <v>3</v>
      </c>
    </row>
    <row r="367" spans="1:23" x14ac:dyDescent="0.25">
      <c r="A367">
        <v>366</v>
      </c>
      <c r="B367">
        <v>30</v>
      </c>
      <c r="C367" t="s">
        <v>23</v>
      </c>
      <c r="D367" t="s">
        <v>32</v>
      </c>
      <c r="E367" t="s">
        <v>33</v>
      </c>
      <c r="F367">
        <v>4</v>
      </c>
      <c r="G367" t="s">
        <v>135</v>
      </c>
      <c r="H367" t="s">
        <v>46</v>
      </c>
      <c r="I367" t="s">
        <v>39</v>
      </c>
      <c r="J367">
        <v>5</v>
      </c>
      <c r="K367" t="s">
        <v>61</v>
      </c>
      <c r="L367" t="s">
        <v>54</v>
      </c>
      <c r="M367" s="16">
        <v>128742</v>
      </c>
      <c r="N367" t="s">
        <v>48</v>
      </c>
      <c r="O367" t="s">
        <v>30</v>
      </c>
      <c r="P367">
        <v>14</v>
      </c>
      <c r="Q367">
        <v>8</v>
      </c>
      <c r="R367">
        <v>1</v>
      </c>
      <c r="S367" t="s">
        <v>52</v>
      </c>
      <c r="T367">
        <v>2</v>
      </c>
      <c r="U367">
        <v>5</v>
      </c>
      <c r="V367">
        <v>0</v>
      </c>
      <c r="W367">
        <v>3</v>
      </c>
    </row>
    <row r="368" spans="1:23" x14ac:dyDescent="0.25">
      <c r="A368">
        <v>367</v>
      </c>
      <c r="B368">
        <v>53</v>
      </c>
      <c r="C368" t="s">
        <v>23</v>
      </c>
      <c r="D368" t="s">
        <v>24</v>
      </c>
      <c r="E368" t="s">
        <v>25</v>
      </c>
      <c r="F368">
        <v>6</v>
      </c>
      <c r="G368" t="s">
        <v>133</v>
      </c>
      <c r="H368" t="s">
        <v>66</v>
      </c>
      <c r="I368" t="s">
        <v>39</v>
      </c>
      <c r="J368">
        <v>4</v>
      </c>
      <c r="K368" t="s">
        <v>40</v>
      </c>
      <c r="L368" t="s">
        <v>29</v>
      </c>
      <c r="M368" s="16">
        <v>97883</v>
      </c>
      <c r="N368" t="s">
        <v>59</v>
      </c>
      <c r="O368" t="s">
        <v>30</v>
      </c>
      <c r="P368">
        <v>18</v>
      </c>
      <c r="Q368">
        <v>8</v>
      </c>
      <c r="R368">
        <v>1</v>
      </c>
      <c r="S368" t="s">
        <v>87</v>
      </c>
      <c r="T368">
        <v>1</v>
      </c>
      <c r="U368">
        <v>5</v>
      </c>
      <c r="V368">
        <v>0</v>
      </c>
      <c r="W368">
        <v>4</v>
      </c>
    </row>
    <row r="369" spans="1:23" x14ac:dyDescent="0.25">
      <c r="A369">
        <v>368</v>
      </c>
      <c r="B369">
        <v>45</v>
      </c>
      <c r="C369" t="s">
        <v>23</v>
      </c>
      <c r="D369" t="s">
        <v>24</v>
      </c>
      <c r="E369" t="s">
        <v>33</v>
      </c>
      <c r="F369">
        <v>1</v>
      </c>
      <c r="G369" t="s">
        <v>135</v>
      </c>
      <c r="H369" t="s">
        <v>70</v>
      </c>
      <c r="I369" t="s">
        <v>39</v>
      </c>
      <c r="J369">
        <v>2</v>
      </c>
      <c r="K369" t="s">
        <v>28</v>
      </c>
      <c r="L369" t="s">
        <v>54</v>
      </c>
      <c r="M369" s="16">
        <v>87905</v>
      </c>
      <c r="N369" t="s">
        <v>47</v>
      </c>
      <c r="O369" t="s">
        <v>30</v>
      </c>
      <c r="P369">
        <v>15</v>
      </c>
      <c r="Q369">
        <v>8</v>
      </c>
      <c r="R369">
        <v>3</v>
      </c>
      <c r="S369" t="s">
        <v>78</v>
      </c>
      <c r="T369">
        <v>2</v>
      </c>
      <c r="U369">
        <v>5</v>
      </c>
      <c r="V369">
        <v>0</v>
      </c>
      <c r="W369">
        <v>2</v>
      </c>
    </row>
    <row r="370" spans="1:23" x14ac:dyDescent="0.25">
      <c r="A370">
        <v>369</v>
      </c>
      <c r="B370">
        <v>32</v>
      </c>
      <c r="C370" t="s">
        <v>23</v>
      </c>
      <c r="D370" t="s">
        <v>24</v>
      </c>
      <c r="E370" t="s">
        <v>25</v>
      </c>
      <c r="F370">
        <v>10</v>
      </c>
      <c r="G370" t="s">
        <v>133</v>
      </c>
      <c r="H370" t="s">
        <v>66</v>
      </c>
      <c r="I370" t="s">
        <v>27</v>
      </c>
      <c r="J370">
        <v>1</v>
      </c>
      <c r="K370" t="s">
        <v>43</v>
      </c>
      <c r="L370" t="s">
        <v>29</v>
      </c>
      <c r="M370" s="16">
        <v>129332</v>
      </c>
      <c r="N370" t="s">
        <v>41</v>
      </c>
      <c r="O370" t="s">
        <v>30</v>
      </c>
      <c r="P370">
        <v>12</v>
      </c>
      <c r="Q370">
        <v>8</v>
      </c>
      <c r="R370">
        <v>0</v>
      </c>
      <c r="S370" t="s">
        <v>48</v>
      </c>
      <c r="T370">
        <v>4</v>
      </c>
      <c r="U370">
        <v>5</v>
      </c>
      <c r="V370">
        <v>1</v>
      </c>
      <c r="W370">
        <v>3</v>
      </c>
    </row>
    <row r="371" spans="1:23" x14ac:dyDescent="0.25">
      <c r="A371">
        <v>370</v>
      </c>
      <c r="B371">
        <v>52</v>
      </c>
      <c r="C371" t="s">
        <v>23</v>
      </c>
      <c r="D371" t="s">
        <v>32</v>
      </c>
      <c r="E371" t="s">
        <v>33</v>
      </c>
      <c r="F371">
        <v>1</v>
      </c>
      <c r="G371" t="s">
        <v>131</v>
      </c>
      <c r="H371" t="s">
        <v>26</v>
      </c>
      <c r="I371" t="s">
        <v>39</v>
      </c>
      <c r="J371">
        <v>2</v>
      </c>
      <c r="K371" t="s">
        <v>53</v>
      </c>
      <c r="L371" t="s">
        <v>29</v>
      </c>
      <c r="M371" s="16">
        <v>210753</v>
      </c>
      <c r="N371" t="s">
        <v>44</v>
      </c>
      <c r="O371" t="s">
        <v>30</v>
      </c>
      <c r="P371">
        <v>16</v>
      </c>
      <c r="Q371">
        <v>8</v>
      </c>
      <c r="R371">
        <v>1</v>
      </c>
      <c r="S371" t="s">
        <v>81</v>
      </c>
      <c r="T371">
        <v>2</v>
      </c>
      <c r="U371">
        <v>9</v>
      </c>
      <c r="V371">
        <v>0</v>
      </c>
      <c r="W371">
        <v>0</v>
      </c>
    </row>
    <row r="372" spans="1:23" x14ac:dyDescent="0.25">
      <c r="A372">
        <v>371</v>
      </c>
      <c r="B372">
        <v>37</v>
      </c>
      <c r="C372" t="s">
        <v>23</v>
      </c>
      <c r="D372" t="s">
        <v>24</v>
      </c>
      <c r="E372" t="s">
        <v>25</v>
      </c>
      <c r="F372">
        <v>24</v>
      </c>
      <c r="G372" t="s">
        <v>132</v>
      </c>
      <c r="H372" t="s">
        <v>26</v>
      </c>
      <c r="I372" t="s">
        <v>27</v>
      </c>
      <c r="J372">
        <v>4</v>
      </c>
      <c r="K372" t="s">
        <v>53</v>
      </c>
      <c r="L372" t="s">
        <v>54</v>
      </c>
      <c r="M372" s="16">
        <v>179220</v>
      </c>
      <c r="N372" t="s">
        <v>47</v>
      </c>
      <c r="O372" t="s">
        <v>30</v>
      </c>
      <c r="P372">
        <v>15</v>
      </c>
      <c r="Q372">
        <v>8</v>
      </c>
      <c r="R372">
        <v>0</v>
      </c>
      <c r="S372" t="s">
        <v>48</v>
      </c>
      <c r="T372">
        <v>2</v>
      </c>
      <c r="U372">
        <v>1</v>
      </c>
      <c r="V372">
        <v>0</v>
      </c>
      <c r="W372">
        <v>0</v>
      </c>
    </row>
    <row r="373" spans="1:23" x14ac:dyDescent="0.25">
      <c r="A373">
        <v>372</v>
      </c>
      <c r="B373">
        <v>28</v>
      </c>
      <c r="C373" t="s">
        <v>23</v>
      </c>
      <c r="D373" t="s">
        <v>24</v>
      </c>
      <c r="E373" t="s">
        <v>33</v>
      </c>
      <c r="F373">
        <v>21</v>
      </c>
      <c r="G373" t="s">
        <v>134</v>
      </c>
      <c r="H373" t="s">
        <v>26</v>
      </c>
      <c r="I373" t="s">
        <v>27</v>
      </c>
      <c r="J373">
        <v>1</v>
      </c>
      <c r="K373" t="s">
        <v>28</v>
      </c>
      <c r="L373" t="s">
        <v>54</v>
      </c>
      <c r="M373" s="16">
        <v>105250</v>
      </c>
      <c r="N373" t="s">
        <v>30</v>
      </c>
      <c r="O373" t="s">
        <v>30</v>
      </c>
      <c r="P373">
        <v>16</v>
      </c>
      <c r="Q373">
        <v>8</v>
      </c>
      <c r="R373">
        <v>2</v>
      </c>
      <c r="S373" t="s">
        <v>37</v>
      </c>
      <c r="T373">
        <v>3</v>
      </c>
      <c r="U373">
        <v>5</v>
      </c>
      <c r="V373">
        <v>0</v>
      </c>
      <c r="W373">
        <v>4</v>
      </c>
    </row>
    <row r="374" spans="1:23" x14ac:dyDescent="0.25">
      <c r="A374">
        <v>373</v>
      </c>
      <c r="B374">
        <v>22</v>
      </c>
      <c r="C374" t="s">
        <v>23</v>
      </c>
      <c r="D374" t="s">
        <v>24</v>
      </c>
      <c r="E374" t="s">
        <v>33</v>
      </c>
      <c r="F374">
        <v>2</v>
      </c>
      <c r="G374" t="s">
        <v>132</v>
      </c>
      <c r="H374" t="s">
        <v>26</v>
      </c>
      <c r="I374" t="s">
        <v>39</v>
      </c>
      <c r="J374">
        <v>1</v>
      </c>
      <c r="K374" t="s">
        <v>61</v>
      </c>
      <c r="L374" t="s">
        <v>29</v>
      </c>
      <c r="M374" s="16">
        <v>46395</v>
      </c>
      <c r="N374" t="s">
        <v>37</v>
      </c>
      <c r="O374" t="s">
        <v>30</v>
      </c>
      <c r="P374">
        <v>19</v>
      </c>
      <c r="Q374">
        <v>8</v>
      </c>
      <c r="R374">
        <v>0</v>
      </c>
      <c r="S374" t="s">
        <v>47</v>
      </c>
      <c r="T374">
        <v>3</v>
      </c>
      <c r="U374">
        <v>2</v>
      </c>
      <c r="V374">
        <v>2</v>
      </c>
      <c r="W374">
        <v>2</v>
      </c>
    </row>
    <row r="375" spans="1:23" x14ac:dyDescent="0.25">
      <c r="A375">
        <v>374</v>
      </c>
      <c r="B375">
        <v>44</v>
      </c>
      <c r="C375" t="s">
        <v>23</v>
      </c>
      <c r="D375" t="s">
        <v>24</v>
      </c>
      <c r="E375" t="s">
        <v>33</v>
      </c>
      <c r="F375">
        <v>22</v>
      </c>
      <c r="G375" t="s">
        <v>133</v>
      </c>
      <c r="H375" t="s">
        <v>46</v>
      </c>
      <c r="I375" t="s">
        <v>27</v>
      </c>
      <c r="J375">
        <v>1</v>
      </c>
      <c r="K375" t="s">
        <v>53</v>
      </c>
      <c r="L375" t="s">
        <v>29</v>
      </c>
      <c r="M375" s="16">
        <v>440072</v>
      </c>
      <c r="N375" t="s">
        <v>51</v>
      </c>
      <c r="O375" t="s">
        <v>30</v>
      </c>
      <c r="P375">
        <v>11</v>
      </c>
      <c r="Q375">
        <v>8</v>
      </c>
      <c r="R375">
        <v>1</v>
      </c>
      <c r="S375" t="s">
        <v>52</v>
      </c>
      <c r="T375">
        <v>2</v>
      </c>
      <c r="U375">
        <v>3</v>
      </c>
      <c r="V375">
        <v>0</v>
      </c>
      <c r="W375">
        <v>2</v>
      </c>
    </row>
    <row r="376" spans="1:23" x14ac:dyDescent="0.25">
      <c r="A376">
        <v>375</v>
      </c>
      <c r="B376">
        <v>42</v>
      </c>
      <c r="C376" t="s">
        <v>23</v>
      </c>
      <c r="D376" t="s">
        <v>32</v>
      </c>
      <c r="E376" t="s">
        <v>25</v>
      </c>
      <c r="F376">
        <v>13</v>
      </c>
      <c r="G376" t="s">
        <v>134</v>
      </c>
      <c r="H376" t="s">
        <v>26</v>
      </c>
      <c r="I376" t="s">
        <v>27</v>
      </c>
      <c r="J376">
        <v>2</v>
      </c>
      <c r="K376" t="s">
        <v>53</v>
      </c>
      <c r="L376" t="s">
        <v>35</v>
      </c>
      <c r="M376" s="16">
        <v>96325</v>
      </c>
      <c r="N376" t="s">
        <v>41</v>
      </c>
      <c r="O376" t="s">
        <v>30</v>
      </c>
      <c r="P376">
        <v>16</v>
      </c>
      <c r="Q376">
        <v>8</v>
      </c>
      <c r="R376">
        <v>1</v>
      </c>
      <c r="S376" t="s">
        <v>63</v>
      </c>
      <c r="T376">
        <v>4</v>
      </c>
      <c r="U376">
        <v>2</v>
      </c>
      <c r="V376">
        <v>2</v>
      </c>
      <c r="W376">
        <v>2</v>
      </c>
    </row>
    <row r="377" spans="1:23" x14ac:dyDescent="0.25">
      <c r="A377">
        <v>376</v>
      </c>
      <c r="B377">
        <v>36</v>
      </c>
      <c r="C377" t="s">
        <v>23</v>
      </c>
      <c r="D377" t="s">
        <v>24</v>
      </c>
      <c r="E377" t="s">
        <v>33</v>
      </c>
      <c r="F377">
        <v>14</v>
      </c>
      <c r="G377" t="s">
        <v>133</v>
      </c>
      <c r="H377" t="s">
        <v>38</v>
      </c>
      <c r="I377" t="s">
        <v>39</v>
      </c>
      <c r="J377">
        <v>2</v>
      </c>
      <c r="K377" t="s">
        <v>34</v>
      </c>
      <c r="L377" t="s">
        <v>29</v>
      </c>
      <c r="M377" s="16">
        <v>165411</v>
      </c>
      <c r="N377" t="s">
        <v>36</v>
      </c>
      <c r="O377" t="s">
        <v>30</v>
      </c>
      <c r="P377">
        <v>24</v>
      </c>
      <c r="Q377">
        <v>8</v>
      </c>
      <c r="R377">
        <v>0</v>
      </c>
      <c r="S377" t="s">
        <v>37</v>
      </c>
      <c r="T377">
        <v>6</v>
      </c>
      <c r="U377">
        <v>5</v>
      </c>
      <c r="V377">
        <v>0</v>
      </c>
      <c r="W377">
        <v>3</v>
      </c>
    </row>
    <row r="378" spans="1:23" x14ac:dyDescent="0.25">
      <c r="A378">
        <v>377</v>
      </c>
      <c r="B378">
        <v>25</v>
      </c>
      <c r="C378" t="s">
        <v>23</v>
      </c>
      <c r="D378" t="s">
        <v>24</v>
      </c>
      <c r="E378" t="s">
        <v>25</v>
      </c>
      <c r="F378">
        <v>11</v>
      </c>
      <c r="G378" t="s">
        <v>133</v>
      </c>
      <c r="H378" t="s">
        <v>26</v>
      </c>
      <c r="I378" t="s">
        <v>27</v>
      </c>
      <c r="J378">
        <v>1</v>
      </c>
      <c r="K378" t="s">
        <v>53</v>
      </c>
      <c r="L378" t="s">
        <v>29</v>
      </c>
      <c r="M378" s="16">
        <v>97294</v>
      </c>
      <c r="N378" t="s">
        <v>30</v>
      </c>
      <c r="O378" t="s">
        <v>30</v>
      </c>
      <c r="P378">
        <v>11</v>
      </c>
      <c r="Q378">
        <v>8</v>
      </c>
      <c r="R378">
        <v>1</v>
      </c>
      <c r="S378" t="s">
        <v>41</v>
      </c>
      <c r="T378">
        <v>2</v>
      </c>
      <c r="U378">
        <v>5</v>
      </c>
      <c r="V378">
        <v>0</v>
      </c>
      <c r="W378">
        <v>3</v>
      </c>
    </row>
    <row r="379" spans="1:23" x14ac:dyDescent="0.25">
      <c r="A379">
        <v>378</v>
      </c>
      <c r="B379">
        <v>35</v>
      </c>
      <c r="C379" t="s">
        <v>23</v>
      </c>
      <c r="D379" t="s">
        <v>24</v>
      </c>
      <c r="E379" t="s">
        <v>33</v>
      </c>
      <c r="F379">
        <v>9</v>
      </c>
      <c r="G379" t="s">
        <v>132</v>
      </c>
      <c r="H379" t="s">
        <v>26</v>
      </c>
      <c r="I379" t="s">
        <v>27</v>
      </c>
      <c r="J379">
        <v>1</v>
      </c>
      <c r="K379" t="s">
        <v>28</v>
      </c>
      <c r="L379" t="s">
        <v>29</v>
      </c>
      <c r="M379" s="16">
        <v>132194</v>
      </c>
      <c r="N379" t="s">
        <v>30</v>
      </c>
      <c r="O379" t="s">
        <v>30</v>
      </c>
      <c r="P379">
        <v>13</v>
      </c>
      <c r="Q379">
        <v>8</v>
      </c>
      <c r="R379">
        <v>1</v>
      </c>
      <c r="S379" t="s">
        <v>67</v>
      </c>
      <c r="T379">
        <v>2</v>
      </c>
      <c r="U379">
        <v>17</v>
      </c>
      <c r="V379">
        <v>5</v>
      </c>
      <c r="W379">
        <v>15</v>
      </c>
    </row>
    <row r="380" spans="1:23" x14ac:dyDescent="0.25">
      <c r="A380">
        <v>379</v>
      </c>
      <c r="B380">
        <v>35</v>
      </c>
      <c r="C380" t="s">
        <v>31</v>
      </c>
      <c r="D380" t="s">
        <v>32</v>
      </c>
      <c r="E380" t="s">
        <v>25</v>
      </c>
      <c r="F380">
        <v>8</v>
      </c>
      <c r="G380" t="s">
        <v>132</v>
      </c>
      <c r="H380" t="s">
        <v>66</v>
      </c>
      <c r="I380" t="s">
        <v>27</v>
      </c>
      <c r="J380">
        <v>1</v>
      </c>
      <c r="K380" t="s">
        <v>53</v>
      </c>
      <c r="L380" t="s">
        <v>54</v>
      </c>
      <c r="M380" s="16">
        <v>155349</v>
      </c>
      <c r="N380" t="s">
        <v>30</v>
      </c>
      <c r="O380" t="s">
        <v>30</v>
      </c>
      <c r="P380">
        <v>13</v>
      </c>
      <c r="Q380">
        <v>8</v>
      </c>
      <c r="R380">
        <v>1</v>
      </c>
      <c r="S380" t="s">
        <v>52</v>
      </c>
      <c r="T380">
        <v>2</v>
      </c>
      <c r="U380">
        <v>10</v>
      </c>
      <c r="V380">
        <v>7</v>
      </c>
      <c r="W380">
        <v>8</v>
      </c>
    </row>
    <row r="381" spans="1:23" x14ac:dyDescent="0.25">
      <c r="A381">
        <v>380</v>
      </c>
      <c r="B381">
        <v>32</v>
      </c>
      <c r="C381" t="s">
        <v>23</v>
      </c>
      <c r="D381" t="s">
        <v>42</v>
      </c>
      <c r="E381" t="s">
        <v>33</v>
      </c>
      <c r="F381">
        <v>21</v>
      </c>
      <c r="G381" t="s">
        <v>133</v>
      </c>
      <c r="H381" t="s">
        <v>26</v>
      </c>
      <c r="I381" t="s">
        <v>39</v>
      </c>
      <c r="J381">
        <v>1</v>
      </c>
      <c r="K381" t="s">
        <v>40</v>
      </c>
      <c r="L381" t="s">
        <v>54</v>
      </c>
      <c r="M381" s="16">
        <v>187345</v>
      </c>
      <c r="N381" t="s">
        <v>36</v>
      </c>
      <c r="O381" t="s">
        <v>30</v>
      </c>
      <c r="P381">
        <v>13</v>
      </c>
      <c r="Q381">
        <v>8</v>
      </c>
      <c r="R381">
        <v>0</v>
      </c>
      <c r="S381" t="s">
        <v>47</v>
      </c>
      <c r="T381">
        <v>3</v>
      </c>
      <c r="U381">
        <v>3</v>
      </c>
      <c r="V381">
        <v>0</v>
      </c>
      <c r="W381">
        <v>2</v>
      </c>
    </row>
    <row r="382" spans="1:23" x14ac:dyDescent="0.25">
      <c r="A382">
        <v>381</v>
      </c>
      <c r="B382">
        <v>25</v>
      </c>
      <c r="C382" t="s">
        <v>23</v>
      </c>
      <c r="D382" t="s">
        <v>24</v>
      </c>
      <c r="E382" t="s">
        <v>25</v>
      </c>
      <c r="F382">
        <v>5</v>
      </c>
      <c r="G382" t="s">
        <v>133</v>
      </c>
      <c r="H382" t="s">
        <v>66</v>
      </c>
      <c r="I382" t="s">
        <v>27</v>
      </c>
      <c r="J382">
        <v>4</v>
      </c>
      <c r="K382" t="s">
        <v>34</v>
      </c>
      <c r="L382" t="s">
        <v>29</v>
      </c>
      <c r="M382" s="16">
        <v>116028</v>
      </c>
      <c r="N382" t="s">
        <v>30</v>
      </c>
      <c r="O382" t="s">
        <v>30</v>
      </c>
      <c r="P382">
        <v>12</v>
      </c>
      <c r="Q382">
        <v>8</v>
      </c>
      <c r="R382">
        <v>2</v>
      </c>
      <c r="S382" t="s">
        <v>41</v>
      </c>
      <c r="T382">
        <v>2</v>
      </c>
      <c r="U382">
        <v>5</v>
      </c>
      <c r="V382">
        <v>0</v>
      </c>
      <c r="W382">
        <v>3</v>
      </c>
    </row>
    <row r="383" spans="1:23" x14ac:dyDescent="0.25">
      <c r="A383">
        <v>382</v>
      </c>
      <c r="B383">
        <v>49</v>
      </c>
      <c r="C383" t="s">
        <v>23</v>
      </c>
      <c r="D383" t="s">
        <v>24</v>
      </c>
      <c r="E383" t="s">
        <v>25</v>
      </c>
      <c r="F383">
        <v>9</v>
      </c>
      <c r="G383" t="s">
        <v>133</v>
      </c>
      <c r="H383" t="s">
        <v>70</v>
      </c>
      <c r="I383" t="s">
        <v>27</v>
      </c>
      <c r="J383">
        <v>2</v>
      </c>
      <c r="K383" t="s">
        <v>61</v>
      </c>
      <c r="L383" t="s">
        <v>29</v>
      </c>
      <c r="M383" s="16">
        <v>801290</v>
      </c>
      <c r="N383" t="s">
        <v>51</v>
      </c>
      <c r="O383" t="s">
        <v>30</v>
      </c>
      <c r="P383">
        <v>18</v>
      </c>
      <c r="Q383">
        <v>8</v>
      </c>
      <c r="R383">
        <v>1</v>
      </c>
      <c r="S383" t="s">
        <v>59</v>
      </c>
      <c r="T383">
        <v>5</v>
      </c>
      <c r="U383">
        <v>4</v>
      </c>
      <c r="V383">
        <v>0</v>
      </c>
      <c r="W383">
        <v>2</v>
      </c>
    </row>
    <row r="384" spans="1:23" x14ac:dyDescent="0.25">
      <c r="A384">
        <v>383</v>
      </c>
      <c r="B384">
        <v>24</v>
      </c>
      <c r="C384" t="s">
        <v>23</v>
      </c>
      <c r="D384" t="s">
        <v>42</v>
      </c>
      <c r="E384" t="s">
        <v>33</v>
      </c>
      <c r="F384">
        <v>2</v>
      </c>
      <c r="G384" t="s">
        <v>135</v>
      </c>
      <c r="H384" t="s">
        <v>70</v>
      </c>
      <c r="I384" t="s">
        <v>39</v>
      </c>
      <c r="J384">
        <v>2</v>
      </c>
      <c r="K384" t="s">
        <v>28</v>
      </c>
      <c r="L384" t="s">
        <v>29</v>
      </c>
      <c r="M384" s="16">
        <v>788197</v>
      </c>
      <c r="N384" t="s">
        <v>36</v>
      </c>
      <c r="O384" t="s">
        <v>30</v>
      </c>
      <c r="P384">
        <v>22</v>
      </c>
      <c r="Q384">
        <v>8</v>
      </c>
      <c r="R384">
        <v>1</v>
      </c>
      <c r="S384" t="s">
        <v>37</v>
      </c>
      <c r="T384">
        <v>3</v>
      </c>
      <c r="U384">
        <v>5</v>
      </c>
      <c r="V384">
        <v>3</v>
      </c>
      <c r="W384">
        <v>4</v>
      </c>
    </row>
    <row r="385" spans="1:23" x14ac:dyDescent="0.25">
      <c r="A385">
        <v>384</v>
      </c>
      <c r="B385">
        <v>32</v>
      </c>
      <c r="C385" t="s">
        <v>23</v>
      </c>
      <c r="D385" t="s">
        <v>32</v>
      </c>
      <c r="E385" t="s">
        <v>33</v>
      </c>
      <c r="F385">
        <v>12</v>
      </c>
      <c r="G385" t="s">
        <v>135</v>
      </c>
      <c r="H385" t="s">
        <v>46</v>
      </c>
      <c r="I385" t="s">
        <v>39</v>
      </c>
      <c r="J385">
        <v>1</v>
      </c>
      <c r="K385" t="s">
        <v>34</v>
      </c>
      <c r="L385" t="s">
        <v>29</v>
      </c>
      <c r="M385" s="16">
        <v>401929</v>
      </c>
      <c r="N385" t="s">
        <v>30</v>
      </c>
      <c r="O385" t="s">
        <v>30</v>
      </c>
      <c r="P385">
        <v>13</v>
      </c>
      <c r="Q385">
        <v>8</v>
      </c>
      <c r="R385">
        <v>1</v>
      </c>
      <c r="S385" t="s">
        <v>52</v>
      </c>
      <c r="T385">
        <v>3</v>
      </c>
      <c r="U385">
        <v>10</v>
      </c>
      <c r="V385">
        <v>5</v>
      </c>
      <c r="W385">
        <v>3</v>
      </c>
    </row>
    <row r="386" spans="1:23" x14ac:dyDescent="0.25">
      <c r="A386">
        <v>385</v>
      </c>
      <c r="B386">
        <v>38</v>
      </c>
      <c r="C386" t="s">
        <v>23</v>
      </c>
      <c r="D386" t="s">
        <v>24</v>
      </c>
      <c r="E386" t="s">
        <v>25</v>
      </c>
      <c r="F386">
        <v>22</v>
      </c>
      <c r="G386" t="s">
        <v>132</v>
      </c>
      <c r="H386" t="s">
        <v>46</v>
      </c>
      <c r="I386" t="s">
        <v>39</v>
      </c>
      <c r="J386">
        <v>1</v>
      </c>
      <c r="K386" t="s">
        <v>40</v>
      </c>
      <c r="L386" t="s">
        <v>29</v>
      </c>
      <c r="M386" s="16">
        <v>578202</v>
      </c>
      <c r="N386" t="s">
        <v>36</v>
      </c>
      <c r="O386" t="s">
        <v>30</v>
      </c>
      <c r="P386">
        <v>13</v>
      </c>
      <c r="Q386">
        <v>8</v>
      </c>
      <c r="R386">
        <v>0</v>
      </c>
      <c r="S386" t="s">
        <v>44</v>
      </c>
      <c r="T386">
        <v>3</v>
      </c>
      <c r="U386">
        <v>2</v>
      </c>
      <c r="V386">
        <v>1</v>
      </c>
      <c r="W386">
        <v>2</v>
      </c>
    </row>
    <row r="387" spans="1:23" x14ac:dyDescent="0.25">
      <c r="A387">
        <v>386</v>
      </c>
      <c r="B387">
        <v>42</v>
      </c>
      <c r="C387" t="s">
        <v>23</v>
      </c>
      <c r="D387" t="s">
        <v>24</v>
      </c>
      <c r="E387" t="s">
        <v>33</v>
      </c>
      <c r="F387">
        <v>18</v>
      </c>
      <c r="G387" t="s">
        <v>131</v>
      </c>
      <c r="H387" t="s">
        <v>70</v>
      </c>
      <c r="I387" t="s">
        <v>27</v>
      </c>
      <c r="J387">
        <v>2</v>
      </c>
      <c r="K387" t="s">
        <v>34</v>
      </c>
      <c r="L387" t="s">
        <v>29</v>
      </c>
      <c r="M387" s="16">
        <v>841958</v>
      </c>
      <c r="N387" t="s">
        <v>51</v>
      </c>
      <c r="O387" t="s">
        <v>30</v>
      </c>
      <c r="P387">
        <v>23</v>
      </c>
      <c r="Q387">
        <v>8</v>
      </c>
      <c r="R387">
        <v>1</v>
      </c>
      <c r="S387" t="s">
        <v>67</v>
      </c>
      <c r="T387">
        <v>6</v>
      </c>
      <c r="U387">
        <v>5</v>
      </c>
      <c r="V387">
        <v>1</v>
      </c>
      <c r="W387">
        <v>3</v>
      </c>
    </row>
    <row r="388" spans="1:23" x14ac:dyDescent="0.25">
      <c r="A388">
        <v>387</v>
      </c>
      <c r="B388">
        <v>31</v>
      </c>
      <c r="C388" t="s">
        <v>23</v>
      </c>
      <c r="D388" t="s">
        <v>24</v>
      </c>
      <c r="E388" t="s">
        <v>33</v>
      </c>
      <c r="F388">
        <v>16</v>
      </c>
      <c r="G388" t="s">
        <v>133</v>
      </c>
      <c r="H388" t="s">
        <v>26</v>
      </c>
      <c r="I388" t="s">
        <v>27</v>
      </c>
      <c r="J388">
        <v>3</v>
      </c>
      <c r="K388" t="s">
        <v>40</v>
      </c>
      <c r="L388" t="s">
        <v>29</v>
      </c>
      <c r="M388" s="16">
        <v>95946</v>
      </c>
      <c r="N388" t="s">
        <v>44</v>
      </c>
      <c r="O388" t="s">
        <v>30</v>
      </c>
      <c r="P388">
        <v>12</v>
      </c>
      <c r="Q388">
        <v>8</v>
      </c>
      <c r="R388">
        <v>1</v>
      </c>
      <c r="S388" t="s">
        <v>63</v>
      </c>
      <c r="T388">
        <v>3</v>
      </c>
      <c r="U388">
        <v>6</v>
      </c>
      <c r="V388">
        <v>0</v>
      </c>
      <c r="W388">
        <v>2</v>
      </c>
    </row>
    <row r="389" spans="1:23" x14ac:dyDescent="0.25">
      <c r="A389">
        <v>388</v>
      </c>
      <c r="B389">
        <v>29</v>
      </c>
      <c r="C389" t="s">
        <v>31</v>
      </c>
      <c r="D389" t="s">
        <v>24</v>
      </c>
      <c r="E389" t="s">
        <v>25</v>
      </c>
      <c r="F389">
        <v>3</v>
      </c>
      <c r="G389" t="s">
        <v>133</v>
      </c>
      <c r="H389" t="s">
        <v>66</v>
      </c>
      <c r="I389" t="s">
        <v>39</v>
      </c>
      <c r="J389">
        <v>3</v>
      </c>
      <c r="K389" t="s">
        <v>53</v>
      </c>
      <c r="L389" t="s">
        <v>54</v>
      </c>
      <c r="M389" s="16">
        <v>249064</v>
      </c>
      <c r="N389" t="s">
        <v>37</v>
      </c>
      <c r="O389" t="s">
        <v>30</v>
      </c>
      <c r="P389">
        <v>12</v>
      </c>
      <c r="Q389">
        <v>8</v>
      </c>
      <c r="R389">
        <v>0</v>
      </c>
      <c r="S389" t="s">
        <v>41</v>
      </c>
      <c r="T389">
        <v>2</v>
      </c>
      <c r="U389">
        <v>3</v>
      </c>
      <c r="V389">
        <v>0</v>
      </c>
      <c r="W389">
        <v>2</v>
      </c>
    </row>
    <row r="390" spans="1:23" x14ac:dyDescent="0.25">
      <c r="A390">
        <v>389</v>
      </c>
      <c r="B390">
        <v>53</v>
      </c>
      <c r="C390" t="s">
        <v>23</v>
      </c>
      <c r="D390" t="s">
        <v>24</v>
      </c>
      <c r="E390" t="s">
        <v>33</v>
      </c>
      <c r="F390">
        <v>9</v>
      </c>
      <c r="G390" t="s">
        <v>133</v>
      </c>
      <c r="H390" t="s">
        <v>26</v>
      </c>
      <c r="I390" t="s">
        <v>39</v>
      </c>
      <c r="J390">
        <v>1</v>
      </c>
      <c r="K390" t="s">
        <v>61</v>
      </c>
      <c r="L390" t="s">
        <v>29</v>
      </c>
      <c r="M390" s="16">
        <v>87947</v>
      </c>
      <c r="N390" t="s">
        <v>41</v>
      </c>
      <c r="O390" t="s">
        <v>30</v>
      </c>
      <c r="P390">
        <v>16</v>
      </c>
      <c r="Q390">
        <v>8</v>
      </c>
      <c r="R390">
        <v>0</v>
      </c>
      <c r="S390" t="s">
        <v>50</v>
      </c>
      <c r="T390">
        <v>2</v>
      </c>
      <c r="U390">
        <v>2</v>
      </c>
      <c r="V390">
        <v>2</v>
      </c>
      <c r="W390">
        <v>2</v>
      </c>
    </row>
    <row r="391" spans="1:23" x14ac:dyDescent="0.25">
      <c r="A391">
        <v>390</v>
      </c>
      <c r="B391">
        <v>35</v>
      </c>
      <c r="C391" t="s">
        <v>23</v>
      </c>
      <c r="D391" t="s">
        <v>24</v>
      </c>
      <c r="E391" t="s">
        <v>33</v>
      </c>
      <c r="F391">
        <v>1</v>
      </c>
      <c r="G391" t="s">
        <v>133</v>
      </c>
      <c r="H391" t="s">
        <v>26</v>
      </c>
      <c r="I391" t="s">
        <v>39</v>
      </c>
      <c r="J391">
        <v>3</v>
      </c>
      <c r="K391" t="s">
        <v>28</v>
      </c>
      <c r="L391" t="s">
        <v>29</v>
      </c>
      <c r="M391" s="16">
        <v>706944</v>
      </c>
      <c r="N391" t="s">
        <v>44</v>
      </c>
      <c r="O391" t="s">
        <v>30</v>
      </c>
      <c r="P391">
        <v>12</v>
      </c>
      <c r="Q391">
        <v>8</v>
      </c>
      <c r="R391">
        <v>1</v>
      </c>
      <c r="S391" t="s">
        <v>56</v>
      </c>
      <c r="T391">
        <v>3</v>
      </c>
      <c r="U391">
        <v>13</v>
      </c>
      <c r="V391">
        <v>4</v>
      </c>
      <c r="W391">
        <v>8</v>
      </c>
    </row>
    <row r="392" spans="1:23" x14ac:dyDescent="0.25">
      <c r="A392">
        <v>391</v>
      </c>
      <c r="B392">
        <v>37</v>
      </c>
      <c r="C392" t="s">
        <v>23</v>
      </c>
      <c r="D392" t="s">
        <v>32</v>
      </c>
      <c r="E392" t="s">
        <v>33</v>
      </c>
      <c r="F392">
        <v>13</v>
      </c>
      <c r="G392" t="s">
        <v>134</v>
      </c>
      <c r="H392" t="s">
        <v>26</v>
      </c>
      <c r="I392" t="s">
        <v>27</v>
      </c>
      <c r="J392">
        <v>3</v>
      </c>
      <c r="K392" t="s">
        <v>43</v>
      </c>
      <c r="L392" t="s">
        <v>29</v>
      </c>
      <c r="M392" s="16">
        <v>150045</v>
      </c>
      <c r="N392" t="s">
        <v>41</v>
      </c>
      <c r="O392" t="s">
        <v>30</v>
      </c>
      <c r="P392">
        <v>11</v>
      </c>
      <c r="Q392">
        <v>8</v>
      </c>
      <c r="R392">
        <v>0</v>
      </c>
      <c r="S392" t="s">
        <v>52</v>
      </c>
      <c r="T392">
        <v>1</v>
      </c>
      <c r="U392">
        <v>5</v>
      </c>
      <c r="V392">
        <v>0</v>
      </c>
      <c r="W392">
        <v>0</v>
      </c>
    </row>
    <row r="393" spans="1:23" x14ac:dyDescent="0.25">
      <c r="A393">
        <v>392</v>
      </c>
      <c r="B393">
        <v>53</v>
      </c>
      <c r="C393" t="s">
        <v>23</v>
      </c>
      <c r="D393" t="s">
        <v>24</v>
      </c>
      <c r="E393" t="s">
        <v>33</v>
      </c>
      <c r="F393">
        <v>1</v>
      </c>
      <c r="G393" t="s">
        <v>131</v>
      </c>
      <c r="H393" t="s">
        <v>46</v>
      </c>
      <c r="I393" t="s">
        <v>39</v>
      </c>
      <c r="J393">
        <v>1</v>
      </c>
      <c r="K393" t="s">
        <v>40</v>
      </c>
      <c r="L393" t="s">
        <v>35</v>
      </c>
      <c r="M393" s="16">
        <v>186293</v>
      </c>
      <c r="N393" t="s">
        <v>37</v>
      </c>
      <c r="O393" t="s">
        <v>30</v>
      </c>
      <c r="P393">
        <v>22</v>
      </c>
      <c r="Q393">
        <v>8</v>
      </c>
      <c r="R393">
        <v>1</v>
      </c>
      <c r="S393" t="s">
        <v>82</v>
      </c>
      <c r="T393">
        <v>2</v>
      </c>
      <c r="U393">
        <v>12</v>
      </c>
      <c r="V393">
        <v>3</v>
      </c>
      <c r="W393">
        <v>8</v>
      </c>
    </row>
    <row r="394" spans="1:23" x14ac:dyDescent="0.25">
      <c r="A394">
        <v>393</v>
      </c>
      <c r="B394">
        <v>43</v>
      </c>
      <c r="C394" t="s">
        <v>23</v>
      </c>
      <c r="D394" t="s">
        <v>32</v>
      </c>
      <c r="E394" t="s">
        <v>33</v>
      </c>
      <c r="F394">
        <v>1</v>
      </c>
      <c r="G394" t="s">
        <v>133</v>
      </c>
      <c r="H394" t="s">
        <v>46</v>
      </c>
      <c r="I394" t="s">
        <v>39</v>
      </c>
      <c r="J394">
        <v>1</v>
      </c>
      <c r="K394" t="s">
        <v>53</v>
      </c>
      <c r="L394" t="s">
        <v>29</v>
      </c>
      <c r="M394" s="16">
        <v>221657</v>
      </c>
      <c r="N394" t="s">
        <v>47</v>
      </c>
      <c r="O394" t="s">
        <v>30</v>
      </c>
      <c r="P394">
        <v>11</v>
      </c>
      <c r="Q394">
        <v>8</v>
      </c>
      <c r="R394">
        <v>1</v>
      </c>
      <c r="S394" t="s">
        <v>65</v>
      </c>
      <c r="T394">
        <v>4</v>
      </c>
      <c r="U394">
        <v>5</v>
      </c>
      <c r="V394">
        <v>2</v>
      </c>
      <c r="W394">
        <v>2</v>
      </c>
    </row>
    <row r="395" spans="1:23" x14ac:dyDescent="0.25">
      <c r="A395">
        <v>394</v>
      </c>
      <c r="B395">
        <v>47</v>
      </c>
      <c r="C395" t="s">
        <v>23</v>
      </c>
      <c r="D395" t="s">
        <v>24</v>
      </c>
      <c r="E395" t="s">
        <v>25</v>
      </c>
      <c r="F395">
        <v>15</v>
      </c>
      <c r="G395" t="s">
        <v>134</v>
      </c>
      <c r="H395" t="s">
        <v>66</v>
      </c>
      <c r="I395" t="s">
        <v>27</v>
      </c>
      <c r="J395">
        <v>3</v>
      </c>
      <c r="K395" t="s">
        <v>49</v>
      </c>
      <c r="L395" t="s">
        <v>29</v>
      </c>
      <c r="M395" s="16">
        <v>275882</v>
      </c>
      <c r="N395" t="s">
        <v>36</v>
      </c>
      <c r="O395" t="s">
        <v>30</v>
      </c>
      <c r="P395">
        <v>15</v>
      </c>
      <c r="Q395">
        <v>8</v>
      </c>
      <c r="R395">
        <v>0</v>
      </c>
      <c r="S395" t="s">
        <v>63</v>
      </c>
      <c r="T395">
        <v>2</v>
      </c>
      <c r="U395">
        <v>7</v>
      </c>
      <c r="V395">
        <v>7</v>
      </c>
      <c r="W395">
        <v>7</v>
      </c>
    </row>
    <row r="396" spans="1:23" x14ac:dyDescent="0.25">
      <c r="A396">
        <v>395</v>
      </c>
      <c r="B396">
        <v>37</v>
      </c>
      <c r="C396" t="s">
        <v>23</v>
      </c>
      <c r="D396" t="s">
        <v>42</v>
      </c>
      <c r="E396" t="s">
        <v>33</v>
      </c>
      <c r="F396">
        <v>1</v>
      </c>
      <c r="G396" t="s">
        <v>135</v>
      </c>
      <c r="H396" t="s">
        <v>46</v>
      </c>
      <c r="I396" t="s">
        <v>27</v>
      </c>
      <c r="J396">
        <v>2</v>
      </c>
      <c r="K396" t="s">
        <v>34</v>
      </c>
      <c r="L396" t="s">
        <v>35</v>
      </c>
      <c r="M396" s="16">
        <v>263589</v>
      </c>
      <c r="N396" t="s">
        <v>30</v>
      </c>
      <c r="O396" t="s">
        <v>30</v>
      </c>
      <c r="P396">
        <v>12</v>
      </c>
      <c r="Q396">
        <v>8</v>
      </c>
      <c r="R396">
        <v>0</v>
      </c>
      <c r="S396" t="s">
        <v>52</v>
      </c>
      <c r="T396">
        <v>1</v>
      </c>
      <c r="U396">
        <v>10</v>
      </c>
      <c r="V396">
        <v>0</v>
      </c>
      <c r="W396">
        <v>9</v>
      </c>
    </row>
    <row r="397" spans="1:23" x14ac:dyDescent="0.25">
      <c r="A397">
        <v>396</v>
      </c>
      <c r="B397">
        <v>50</v>
      </c>
      <c r="C397" t="s">
        <v>23</v>
      </c>
      <c r="D397" t="s">
        <v>42</v>
      </c>
      <c r="E397" t="s">
        <v>33</v>
      </c>
      <c r="F397">
        <v>17</v>
      </c>
      <c r="G397" t="s">
        <v>133</v>
      </c>
      <c r="H397" t="s">
        <v>46</v>
      </c>
      <c r="I397" t="s">
        <v>27</v>
      </c>
      <c r="J397">
        <v>1</v>
      </c>
      <c r="K397" t="s">
        <v>53</v>
      </c>
      <c r="L397" t="s">
        <v>54</v>
      </c>
      <c r="M397" s="16">
        <v>180946</v>
      </c>
      <c r="N397" t="s">
        <v>30</v>
      </c>
      <c r="O397" t="s">
        <v>30</v>
      </c>
      <c r="P397">
        <v>20</v>
      </c>
      <c r="Q397">
        <v>8</v>
      </c>
      <c r="R397">
        <v>1</v>
      </c>
      <c r="S397" t="s">
        <v>81</v>
      </c>
      <c r="T397">
        <v>6</v>
      </c>
      <c r="U397">
        <v>31</v>
      </c>
      <c r="V397">
        <v>14</v>
      </c>
      <c r="W397">
        <v>7</v>
      </c>
    </row>
    <row r="398" spans="1:23" x14ac:dyDescent="0.25">
      <c r="A398">
        <v>397</v>
      </c>
      <c r="B398">
        <v>39</v>
      </c>
      <c r="C398" t="s">
        <v>23</v>
      </c>
      <c r="D398" t="s">
        <v>24</v>
      </c>
      <c r="E398" t="s">
        <v>33</v>
      </c>
      <c r="F398">
        <v>1</v>
      </c>
      <c r="G398" t="s">
        <v>133</v>
      </c>
      <c r="H398" t="s">
        <v>38</v>
      </c>
      <c r="I398" t="s">
        <v>27</v>
      </c>
      <c r="J398">
        <v>3</v>
      </c>
      <c r="K398" t="s">
        <v>43</v>
      </c>
      <c r="L398" t="s">
        <v>29</v>
      </c>
      <c r="M398" s="16">
        <v>286449</v>
      </c>
      <c r="N398" t="s">
        <v>63</v>
      </c>
      <c r="O398" t="s">
        <v>30</v>
      </c>
      <c r="P398">
        <v>14</v>
      </c>
      <c r="Q398">
        <v>8</v>
      </c>
      <c r="R398">
        <v>1</v>
      </c>
      <c r="S398" t="s">
        <v>45</v>
      </c>
      <c r="T398">
        <v>3</v>
      </c>
      <c r="U398">
        <v>5</v>
      </c>
      <c r="V398">
        <v>0</v>
      </c>
      <c r="W398">
        <v>4</v>
      </c>
    </row>
    <row r="399" spans="1:23" x14ac:dyDescent="0.25">
      <c r="A399">
        <v>398</v>
      </c>
      <c r="B399">
        <v>33</v>
      </c>
      <c r="C399" t="s">
        <v>23</v>
      </c>
      <c r="D399" t="s">
        <v>24</v>
      </c>
      <c r="E399" t="s">
        <v>25</v>
      </c>
      <c r="F399">
        <v>7</v>
      </c>
      <c r="G399" t="s">
        <v>133</v>
      </c>
      <c r="H399" t="s">
        <v>26</v>
      </c>
      <c r="I399" t="s">
        <v>39</v>
      </c>
      <c r="J399">
        <v>2</v>
      </c>
      <c r="K399" t="s">
        <v>58</v>
      </c>
      <c r="L399" t="s">
        <v>54</v>
      </c>
      <c r="M399" s="16">
        <v>160612</v>
      </c>
      <c r="N399" t="s">
        <v>44</v>
      </c>
      <c r="O399" t="s">
        <v>30</v>
      </c>
      <c r="P399">
        <v>11</v>
      </c>
      <c r="Q399">
        <v>8</v>
      </c>
      <c r="R399">
        <v>1</v>
      </c>
      <c r="S399" t="s">
        <v>59</v>
      </c>
      <c r="T399">
        <v>3</v>
      </c>
      <c r="U399">
        <v>4</v>
      </c>
      <c r="V399">
        <v>0</v>
      </c>
      <c r="W399">
        <v>3</v>
      </c>
    </row>
    <row r="400" spans="1:23" x14ac:dyDescent="0.25">
      <c r="A400">
        <v>399</v>
      </c>
      <c r="B400">
        <v>32</v>
      </c>
      <c r="C400" t="s">
        <v>31</v>
      </c>
      <c r="D400" t="s">
        <v>24</v>
      </c>
      <c r="E400" t="s">
        <v>33</v>
      </c>
      <c r="F400">
        <v>9</v>
      </c>
      <c r="G400" t="s">
        <v>131</v>
      </c>
      <c r="H400" t="s">
        <v>46</v>
      </c>
      <c r="I400" t="s">
        <v>27</v>
      </c>
      <c r="J400">
        <v>1</v>
      </c>
      <c r="K400" t="s">
        <v>53</v>
      </c>
      <c r="L400" t="s">
        <v>35</v>
      </c>
      <c r="M400" s="16">
        <v>115397</v>
      </c>
      <c r="N400" t="s">
        <v>30</v>
      </c>
      <c r="O400" t="s">
        <v>30</v>
      </c>
      <c r="P400">
        <v>15</v>
      </c>
      <c r="Q400">
        <v>8</v>
      </c>
      <c r="R400">
        <v>1</v>
      </c>
      <c r="S400" t="s">
        <v>30</v>
      </c>
      <c r="T400">
        <v>5</v>
      </c>
      <c r="U400">
        <v>1</v>
      </c>
      <c r="V400">
        <v>0</v>
      </c>
      <c r="W400">
        <v>1</v>
      </c>
    </row>
    <row r="401" spans="1:23" x14ac:dyDescent="0.25">
      <c r="A401">
        <v>400</v>
      </c>
      <c r="B401">
        <v>29</v>
      </c>
      <c r="C401" t="s">
        <v>23</v>
      </c>
      <c r="D401" t="s">
        <v>24</v>
      </c>
      <c r="E401" t="s">
        <v>33</v>
      </c>
      <c r="F401">
        <v>5</v>
      </c>
      <c r="G401" t="s">
        <v>134</v>
      </c>
      <c r="H401" t="s">
        <v>26</v>
      </c>
      <c r="I401" t="s">
        <v>27</v>
      </c>
      <c r="J401">
        <v>4</v>
      </c>
      <c r="K401" t="s">
        <v>28</v>
      </c>
      <c r="L401" t="s">
        <v>54</v>
      </c>
      <c r="M401" s="16">
        <v>280934</v>
      </c>
      <c r="N401" t="s">
        <v>37</v>
      </c>
      <c r="O401" t="s">
        <v>30</v>
      </c>
      <c r="P401">
        <v>12</v>
      </c>
      <c r="Q401">
        <v>8</v>
      </c>
      <c r="R401">
        <v>1</v>
      </c>
      <c r="S401" t="s">
        <v>63</v>
      </c>
      <c r="T401">
        <v>2</v>
      </c>
      <c r="U401">
        <v>4</v>
      </c>
      <c r="V401">
        <v>0</v>
      </c>
      <c r="W401">
        <v>3</v>
      </c>
    </row>
    <row r="402" spans="1:23" x14ac:dyDescent="0.25">
      <c r="A402">
        <v>401</v>
      </c>
      <c r="B402">
        <v>44</v>
      </c>
      <c r="C402" t="s">
        <v>23</v>
      </c>
      <c r="D402" t="s">
        <v>24</v>
      </c>
      <c r="E402" t="s">
        <v>33</v>
      </c>
      <c r="F402">
        <v>26</v>
      </c>
      <c r="G402" t="s">
        <v>132</v>
      </c>
      <c r="H402" t="s">
        <v>26</v>
      </c>
      <c r="I402" t="s">
        <v>39</v>
      </c>
      <c r="J402">
        <v>2</v>
      </c>
      <c r="K402" t="s">
        <v>58</v>
      </c>
      <c r="L402" t="s">
        <v>29</v>
      </c>
      <c r="M402" s="16">
        <v>321602</v>
      </c>
      <c r="N402" t="s">
        <v>30</v>
      </c>
      <c r="O402" t="s">
        <v>30</v>
      </c>
      <c r="P402">
        <v>14</v>
      </c>
      <c r="Q402">
        <v>8</v>
      </c>
      <c r="R402">
        <v>0</v>
      </c>
      <c r="S402" t="s">
        <v>63</v>
      </c>
      <c r="T402">
        <v>6</v>
      </c>
      <c r="U402">
        <v>8</v>
      </c>
      <c r="V402">
        <v>7</v>
      </c>
      <c r="W402">
        <v>1</v>
      </c>
    </row>
    <row r="403" spans="1:23" x14ac:dyDescent="0.25">
      <c r="A403">
        <v>402</v>
      </c>
      <c r="B403">
        <v>28</v>
      </c>
      <c r="C403" t="s">
        <v>23</v>
      </c>
      <c r="D403" t="s">
        <v>24</v>
      </c>
      <c r="E403" t="s">
        <v>25</v>
      </c>
      <c r="F403">
        <v>24</v>
      </c>
      <c r="G403" t="s">
        <v>135</v>
      </c>
      <c r="H403" t="s">
        <v>26</v>
      </c>
      <c r="I403" t="s">
        <v>27</v>
      </c>
      <c r="J403">
        <v>1</v>
      </c>
      <c r="K403" t="s">
        <v>34</v>
      </c>
      <c r="L403" t="s">
        <v>35</v>
      </c>
      <c r="M403" s="16">
        <v>98009</v>
      </c>
      <c r="N403" t="s">
        <v>30</v>
      </c>
      <c r="O403" t="s">
        <v>30</v>
      </c>
      <c r="P403">
        <v>11</v>
      </c>
      <c r="Q403">
        <v>8</v>
      </c>
      <c r="R403">
        <v>2</v>
      </c>
      <c r="S403" t="s">
        <v>47</v>
      </c>
      <c r="T403">
        <v>3</v>
      </c>
      <c r="U403">
        <v>4</v>
      </c>
      <c r="V403">
        <v>0</v>
      </c>
      <c r="W403">
        <v>2</v>
      </c>
    </row>
    <row r="404" spans="1:23" x14ac:dyDescent="0.25">
      <c r="A404">
        <v>403</v>
      </c>
      <c r="B404">
        <v>58</v>
      </c>
      <c r="C404" t="s">
        <v>31</v>
      </c>
      <c r="D404" t="s">
        <v>32</v>
      </c>
      <c r="E404" t="s">
        <v>25</v>
      </c>
      <c r="F404">
        <v>9</v>
      </c>
      <c r="G404" t="s">
        <v>132</v>
      </c>
      <c r="H404" t="s">
        <v>70</v>
      </c>
      <c r="I404" t="s">
        <v>39</v>
      </c>
      <c r="J404">
        <v>1</v>
      </c>
      <c r="K404" t="s">
        <v>40</v>
      </c>
      <c r="L404" t="s">
        <v>54</v>
      </c>
      <c r="M404" s="16">
        <v>90642</v>
      </c>
      <c r="N404" t="s">
        <v>48</v>
      </c>
      <c r="O404" t="s">
        <v>30</v>
      </c>
      <c r="P404">
        <v>11</v>
      </c>
      <c r="Q404">
        <v>8</v>
      </c>
      <c r="R404">
        <v>0</v>
      </c>
      <c r="S404" t="s">
        <v>44</v>
      </c>
      <c r="T404">
        <v>3</v>
      </c>
      <c r="U404">
        <v>1</v>
      </c>
      <c r="V404">
        <v>0</v>
      </c>
      <c r="W404">
        <v>0</v>
      </c>
    </row>
    <row r="405" spans="1:23" x14ac:dyDescent="0.25">
      <c r="A405">
        <v>404</v>
      </c>
      <c r="B405">
        <v>43</v>
      </c>
      <c r="C405" t="s">
        <v>23</v>
      </c>
      <c r="D405" t="s">
        <v>24</v>
      </c>
      <c r="E405" t="s">
        <v>25</v>
      </c>
      <c r="F405">
        <v>7</v>
      </c>
      <c r="G405" t="s">
        <v>134</v>
      </c>
      <c r="H405" t="s">
        <v>66</v>
      </c>
      <c r="I405" t="s">
        <v>39</v>
      </c>
      <c r="J405">
        <v>2</v>
      </c>
      <c r="K405" t="s">
        <v>40</v>
      </c>
      <c r="L405" t="s">
        <v>54</v>
      </c>
      <c r="M405" s="16">
        <v>205280</v>
      </c>
      <c r="N405" t="s">
        <v>47</v>
      </c>
      <c r="O405" t="s">
        <v>30</v>
      </c>
      <c r="P405">
        <v>16</v>
      </c>
      <c r="Q405">
        <v>8</v>
      </c>
      <c r="R405">
        <v>2</v>
      </c>
      <c r="S405" t="s">
        <v>47</v>
      </c>
      <c r="T405">
        <v>4</v>
      </c>
      <c r="U405">
        <v>1</v>
      </c>
      <c r="V405">
        <v>0</v>
      </c>
      <c r="W405">
        <v>0</v>
      </c>
    </row>
    <row r="406" spans="1:23" x14ac:dyDescent="0.25">
      <c r="A406">
        <v>405</v>
      </c>
      <c r="B406">
        <v>20</v>
      </c>
      <c r="C406" t="s">
        <v>31</v>
      </c>
      <c r="D406" t="s">
        <v>24</v>
      </c>
      <c r="E406" t="s">
        <v>33</v>
      </c>
      <c r="F406">
        <v>11</v>
      </c>
      <c r="G406" t="s">
        <v>133</v>
      </c>
      <c r="H406" t="s">
        <v>46</v>
      </c>
      <c r="I406" t="s">
        <v>39</v>
      </c>
      <c r="J406">
        <v>2</v>
      </c>
      <c r="K406" t="s">
        <v>40</v>
      </c>
      <c r="L406" t="s">
        <v>35</v>
      </c>
      <c r="M406" s="16">
        <v>395572</v>
      </c>
      <c r="N406" t="s">
        <v>30</v>
      </c>
      <c r="O406" t="s">
        <v>30</v>
      </c>
      <c r="P406">
        <v>12</v>
      </c>
      <c r="Q406">
        <v>8</v>
      </c>
      <c r="R406">
        <v>0</v>
      </c>
      <c r="S406" t="s">
        <v>51</v>
      </c>
      <c r="T406">
        <v>6</v>
      </c>
      <c r="U406">
        <v>2</v>
      </c>
      <c r="V406">
        <v>0</v>
      </c>
      <c r="W406">
        <v>2</v>
      </c>
    </row>
    <row r="407" spans="1:23" x14ac:dyDescent="0.25">
      <c r="A407">
        <v>406</v>
      </c>
      <c r="B407">
        <v>21</v>
      </c>
      <c r="C407" t="s">
        <v>31</v>
      </c>
      <c r="D407" t="s">
        <v>24</v>
      </c>
      <c r="E407" t="s">
        <v>33</v>
      </c>
      <c r="F407">
        <v>1</v>
      </c>
      <c r="G407" t="s">
        <v>133</v>
      </c>
      <c r="H407" t="s">
        <v>46</v>
      </c>
      <c r="I407" t="s">
        <v>39</v>
      </c>
      <c r="J407">
        <v>2</v>
      </c>
      <c r="K407" t="s">
        <v>40</v>
      </c>
      <c r="L407" t="s">
        <v>35</v>
      </c>
      <c r="M407" s="16">
        <v>437840</v>
      </c>
      <c r="N407" t="s">
        <v>30</v>
      </c>
      <c r="O407" t="s">
        <v>30</v>
      </c>
      <c r="P407">
        <v>13</v>
      </c>
      <c r="Q407">
        <v>8</v>
      </c>
      <c r="R407">
        <v>1</v>
      </c>
      <c r="S407" t="s">
        <v>30</v>
      </c>
      <c r="T407">
        <v>2</v>
      </c>
      <c r="U407">
        <v>1</v>
      </c>
      <c r="V407">
        <v>0</v>
      </c>
      <c r="W407">
        <v>0</v>
      </c>
    </row>
    <row r="408" spans="1:23" x14ac:dyDescent="0.25">
      <c r="A408">
        <v>407</v>
      </c>
      <c r="B408">
        <v>36</v>
      </c>
      <c r="C408" t="s">
        <v>23</v>
      </c>
      <c r="D408" t="s">
        <v>24</v>
      </c>
      <c r="E408" t="s">
        <v>33</v>
      </c>
      <c r="F408">
        <v>26</v>
      </c>
      <c r="G408" t="s">
        <v>134</v>
      </c>
      <c r="H408" t="s">
        <v>46</v>
      </c>
      <c r="I408" t="s">
        <v>39</v>
      </c>
      <c r="J408">
        <v>1</v>
      </c>
      <c r="K408" t="s">
        <v>53</v>
      </c>
      <c r="L408" t="s">
        <v>29</v>
      </c>
      <c r="M408" s="16">
        <v>356756</v>
      </c>
      <c r="N408" t="s">
        <v>36</v>
      </c>
      <c r="O408" t="s">
        <v>30</v>
      </c>
      <c r="P408">
        <v>14</v>
      </c>
      <c r="Q408">
        <v>8</v>
      </c>
      <c r="R408">
        <v>0</v>
      </c>
      <c r="S408" t="s">
        <v>67</v>
      </c>
      <c r="T408">
        <v>3</v>
      </c>
      <c r="U408">
        <v>16</v>
      </c>
      <c r="V408">
        <v>4</v>
      </c>
      <c r="W408">
        <v>11</v>
      </c>
    </row>
    <row r="409" spans="1:23" x14ac:dyDescent="0.25">
      <c r="A409">
        <v>408</v>
      </c>
      <c r="B409">
        <v>47</v>
      </c>
      <c r="C409" t="s">
        <v>23</v>
      </c>
      <c r="D409" t="s">
        <v>24</v>
      </c>
      <c r="E409" t="s">
        <v>33</v>
      </c>
      <c r="F409">
        <v>2</v>
      </c>
      <c r="G409" t="s">
        <v>133</v>
      </c>
      <c r="H409" t="s">
        <v>26</v>
      </c>
      <c r="I409" t="s">
        <v>39</v>
      </c>
      <c r="J409">
        <v>2</v>
      </c>
      <c r="K409" t="s">
        <v>58</v>
      </c>
      <c r="L409" t="s">
        <v>35</v>
      </c>
      <c r="M409" s="16">
        <v>420201</v>
      </c>
      <c r="N409" t="s">
        <v>30</v>
      </c>
      <c r="O409" t="s">
        <v>30</v>
      </c>
      <c r="P409">
        <v>21</v>
      </c>
      <c r="Q409">
        <v>8</v>
      </c>
      <c r="R409">
        <v>1</v>
      </c>
      <c r="S409" t="s">
        <v>44</v>
      </c>
      <c r="T409">
        <v>3</v>
      </c>
      <c r="U409">
        <v>3</v>
      </c>
      <c r="V409">
        <v>1</v>
      </c>
      <c r="W409">
        <v>2</v>
      </c>
    </row>
    <row r="410" spans="1:23" x14ac:dyDescent="0.25">
      <c r="A410">
        <v>409</v>
      </c>
      <c r="B410">
        <v>22</v>
      </c>
      <c r="C410" t="s">
        <v>31</v>
      </c>
      <c r="D410" t="s">
        <v>24</v>
      </c>
      <c r="E410" t="s">
        <v>33</v>
      </c>
      <c r="F410">
        <v>15</v>
      </c>
      <c r="G410" t="s">
        <v>134</v>
      </c>
      <c r="H410" t="s">
        <v>26</v>
      </c>
      <c r="I410" t="s">
        <v>27</v>
      </c>
      <c r="J410">
        <v>1</v>
      </c>
      <c r="K410" t="s">
        <v>53</v>
      </c>
      <c r="L410" t="s">
        <v>29</v>
      </c>
      <c r="M410" s="16">
        <v>525829</v>
      </c>
      <c r="N410" t="s">
        <v>36</v>
      </c>
      <c r="O410" t="s">
        <v>30</v>
      </c>
      <c r="P410">
        <v>13</v>
      </c>
      <c r="Q410">
        <v>8</v>
      </c>
      <c r="R410">
        <v>0</v>
      </c>
      <c r="S410" t="s">
        <v>47</v>
      </c>
      <c r="T410">
        <v>3</v>
      </c>
      <c r="U410">
        <v>3</v>
      </c>
      <c r="V410">
        <v>0</v>
      </c>
      <c r="W410">
        <v>2</v>
      </c>
    </row>
    <row r="411" spans="1:23" x14ac:dyDescent="0.25">
      <c r="A411">
        <v>410</v>
      </c>
      <c r="B411">
        <v>41</v>
      </c>
      <c r="C411" t="s">
        <v>31</v>
      </c>
      <c r="D411" t="s">
        <v>24</v>
      </c>
      <c r="E411" t="s">
        <v>33</v>
      </c>
      <c r="F411">
        <v>23</v>
      </c>
      <c r="G411" t="s">
        <v>133</v>
      </c>
      <c r="H411" t="s">
        <v>26</v>
      </c>
      <c r="I411" t="s">
        <v>27</v>
      </c>
      <c r="J411">
        <v>2</v>
      </c>
      <c r="K411" t="s">
        <v>40</v>
      </c>
      <c r="L411" t="s">
        <v>54</v>
      </c>
      <c r="M411" s="16">
        <v>111860</v>
      </c>
      <c r="N411" t="s">
        <v>47</v>
      </c>
      <c r="O411" t="s">
        <v>30</v>
      </c>
      <c r="P411">
        <v>11</v>
      </c>
      <c r="Q411">
        <v>8</v>
      </c>
      <c r="R411">
        <v>0</v>
      </c>
      <c r="S411" t="s">
        <v>52</v>
      </c>
      <c r="T411">
        <v>3</v>
      </c>
      <c r="U411">
        <v>7</v>
      </c>
      <c r="V411">
        <v>1</v>
      </c>
      <c r="W411">
        <v>0</v>
      </c>
    </row>
    <row r="412" spans="1:23" x14ac:dyDescent="0.25">
      <c r="A412">
        <v>411</v>
      </c>
      <c r="B412">
        <v>28</v>
      </c>
      <c r="C412" t="s">
        <v>23</v>
      </c>
      <c r="D412" t="s">
        <v>24</v>
      </c>
      <c r="E412" t="s">
        <v>33</v>
      </c>
      <c r="F412">
        <v>10</v>
      </c>
      <c r="G412" t="s">
        <v>133</v>
      </c>
      <c r="H412" t="s">
        <v>26</v>
      </c>
      <c r="I412" t="s">
        <v>27</v>
      </c>
      <c r="J412">
        <v>3</v>
      </c>
      <c r="K412" t="s">
        <v>62</v>
      </c>
      <c r="L412" t="s">
        <v>54</v>
      </c>
      <c r="M412" s="16">
        <v>572182</v>
      </c>
      <c r="N412" t="s">
        <v>41</v>
      </c>
      <c r="O412" t="s">
        <v>30</v>
      </c>
      <c r="P412">
        <v>20</v>
      </c>
      <c r="Q412">
        <v>8</v>
      </c>
      <c r="R412">
        <v>1</v>
      </c>
      <c r="S412" t="s">
        <v>37</v>
      </c>
      <c r="T412">
        <v>2</v>
      </c>
      <c r="U412">
        <v>2</v>
      </c>
      <c r="V412">
        <v>2</v>
      </c>
      <c r="W412">
        <v>2</v>
      </c>
    </row>
    <row r="413" spans="1:23" x14ac:dyDescent="0.25">
      <c r="A413">
        <v>412</v>
      </c>
      <c r="B413">
        <v>39</v>
      </c>
      <c r="C413" t="s">
        <v>31</v>
      </c>
      <c r="D413" t="s">
        <v>24</v>
      </c>
      <c r="E413" t="s">
        <v>33</v>
      </c>
      <c r="F413">
        <v>10</v>
      </c>
      <c r="G413" t="s">
        <v>134</v>
      </c>
      <c r="H413" t="s">
        <v>26</v>
      </c>
      <c r="I413" t="s">
        <v>27</v>
      </c>
      <c r="J413">
        <v>4</v>
      </c>
      <c r="K413" t="s">
        <v>43</v>
      </c>
      <c r="L413" t="s">
        <v>29</v>
      </c>
      <c r="M413" s="16">
        <v>281902</v>
      </c>
      <c r="N413" t="s">
        <v>59</v>
      </c>
      <c r="O413" t="s">
        <v>30</v>
      </c>
      <c r="P413">
        <v>11</v>
      </c>
      <c r="Q413">
        <v>8</v>
      </c>
      <c r="R413">
        <v>0</v>
      </c>
      <c r="S413" t="s">
        <v>63</v>
      </c>
      <c r="T413">
        <v>3</v>
      </c>
      <c r="U413">
        <v>2</v>
      </c>
      <c r="V413">
        <v>2</v>
      </c>
      <c r="W413">
        <v>2</v>
      </c>
    </row>
    <row r="414" spans="1:23" x14ac:dyDescent="0.25">
      <c r="A414">
        <v>413</v>
      </c>
      <c r="B414">
        <v>27</v>
      </c>
      <c r="C414" t="s">
        <v>23</v>
      </c>
      <c r="D414" t="s">
        <v>24</v>
      </c>
      <c r="E414" t="s">
        <v>33</v>
      </c>
      <c r="F414">
        <v>1</v>
      </c>
      <c r="G414" t="s">
        <v>133</v>
      </c>
      <c r="H414" t="s">
        <v>46</v>
      </c>
      <c r="I414" t="s">
        <v>39</v>
      </c>
      <c r="J414">
        <v>1</v>
      </c>
      <c r="K414" t="s">
        <v>34</v>
      </c>
      <c r="L414" t="s">
        <v>35</v>
      </c>
      <c r="M414" s="16">
        <v>86642</v>
      </c>
      <c r="N414" t="s">
        <v>30</v>
      </c>
      <c r="O414" t="s">
        <v>30</v>
      </c>
      <c r="P414">
        <v>14</v>
      </c>
      <c r="Q414">
        <v>8</v>
      </c>
      <c r="R414">
        <v>1</v>
      </c>
      <c r="S414" t="s">
        <v>30</v>
      </c>
      <c r="T414">
        <v>5</v>
      </c>
      <c r="U414">
        <v>1</v>
      </c>
      <c r="V414">
        <v>0</v>
      </c>
      <c r="W414">
        <v>0</v>
      </c>
    </row>
    <row r="415" spans="1:23" x14ac:dyDescent="0.25">
      <c r="A415">
        <v>414</v>
      </c>
      <c r="B415">
        <v>34</v>
      </c>
      <c r="C415" t="s">
        <v>23</v>
      </c>
      <c r="D415" t="s">
        <v>24</v>
      </c>
      <c r="E415" t="s">
        <v>33</v>
      </c>
      <c r="F415">
        <v>12</v>
      </c>
      <c r="G415" t="s">
        <v>132</v>
      </c>
      <c r="H415" t="s">
        <v>70</v>
      </c>
      <c r="I415" t="s">
        <v>39</v>
      </c>
      <c r="J415">
        <v>2</v>
      </c>
      <c r="K415" t="s">
        <v>43</v>
      </c>
      <c r="L415" t="s">
        <v>54</v>
      </c>
      <c r="M415" s="16">
        <v>373217</v>
      </c>
      <c r="N415" t="s">
        <v>30</v>
      </c>
      <c r="O415" t="s">
        <v>30</v>
      </c>
      <c r="P415">
        <v>11</v>
      </c>
      <c r="Q415">
        <v>8</v>
      </c>
      <c r="R415">
        <v>1</v>
      </c>
      <c r="S415" t="s">
        <v>30</v>
      </c>
      <c r="T415">
        <v>0</v>
      </c>
      <c r="U415">
        <v>1</v>
      </c>
      <c r="V415">
        <v>1</v>
      </c>
      <c r="W415">
        <v>0</v>
      </c>
    </row>
    <row r="416" spans="1:23" x14ac:dyDescent="0.25">
      <c r="A416">
        <v>415</v>
      </c>
      <c r="B416">
        <v>42</v>
      </c>
      <c r="C416" t="s">
        <v>23</v>
      </c>
      <c r="D416" t="s">
        <v>24</v>
      </c>
      <c r="E416" t="s">
        <v>25</v>
      </c>
      <c r="F416">
        <v>11</v>
      </c>
      <c r="G416" t="s">
        <v>131</v>
      </c>
      <c r="H416" t="s">
        <v>70</v>
      </c>
      <c r="I416" t="s">
        <v>39</v>
      </c>
      <c r="J416">
        <v>2</v>
      </c>
      <c r="K416" t="s">
        <v>43</v>
      </c>
      <c r="L416" t="s">
        <v>35</v>
      </c>
      <c r="M416" s="16">
        <v>250074</v>
      </c>
      <c r="N416" t="s">
        <v>59</v>
      </c>
      <c r="O416" t="s">
        <v>30</v>
      </c>
      <c r="P416">
        <v>16</v>
      </c>
      <c r="Q416">
        <v>8</v>
      </c>
      <c r="R416">
        <v>0</v>
      </c>
      <c r="S416" t="s">
        <v>52</v>
      </c>
      <c r="T416">
        <v>2</v>
      </c>
      <c r="U416">
        <v>5</v>
      </c>
      <c r="V416">
        <v>0</v>
      </c>
      <c r="W416">
        <v>3</v>
      </c>
    </row>
    <row r="417" spans="1:23" x14ac:dyDescent="0.25">
      <c r="A417">
        <v>416</v>
      </c>
      <c r="B417">
        <v>33</v>
      </c>
      <c r="C417" t="s">
        <v>23</v>
      </c>
      <c r="D417" t="s">
        <v>24</v>
      </c>
      <c r="E417" t="s">
        <v>25</v>
      </c>
      <c r="F417">
        <v>2</v>
      </c>
      <c r="G417" t="s">
        <v>133</v>
      </c>
      <c r="H417" t="s">
        <v>66</v>
      </c>
      <c r="I417" t="s">
        <v>27</v>
      </c>
      <c r="J417">
        <v>1</v>
      </c>
      <c r="K417" t="s">
        <v>40</v>
      </c>
      <c r="L417" t="s">
        <v>35</v>
      </c>
      <c r="M417" s="16">
        <v>248980</v>
      </c>
      <c r="N417" t="s">
        <v>44</v>
      </c>
      <c r="O417" t="s">
        <v>30</v>
      </c>
      <c r="P417">
        <v>16</v>
      </c>
      <c r="Q417">
        <v>8</v>
      </c>
      <c r="R417">
        <v>1</v>
      </c>
      <c r="S417" t="s">
        <v>37</v>
      </c>
      <c r="T417">
        <v>4</v>
      </c>
      <c r="U417">
        <v>3</v>
      </c>
      <c r="V417">
        <v>0</v>
      </c>
      <c r="W417">
        <v>2</v>
      </c>
    </row>
    <row r="418" spans="1:23" x14ac:dyDescent="0.25">
      <c r="A418">
        <v>417</v>
      </c>
      <c r="B418">
        <v>58</v>
      </c>
      <c r="C418" t="s">
        <v>23</v>
      </c>
      <c r="D418" t="s">
        <v>24</v>
      </c>
      <c r="E418" t="s">
        <v>33</v>
      </c>
      <c r="F418">
        <v>2</v>
      </c>
      <c r="G418" t="s">
        <v>134</v>
      </c>
      <c r="H418" t="s">
        <v>26</v>
      </c>
      <c r="I418" t="s">
        <v>39</v>
      </c>
      <c r="J418">
        <v>1</v>
      </c>
      <c r="K418" t="s">
        <v>34</v>
      </c>
      <c r="L418" t="s">
        <v>54</v>
      </c>
      <c r="M418" s="16">
        <v>110387</v>
      </c>
      <c r="N418" t="s">
        <v>51</v>
      </c>
      <c r="O418" t="s">
        <v>30</v>
      </c>
      <c r="P418">
        <v>23</v>
      </c>
      <c r="Q418">
        <v>8</v>
      </c>
      <c r="R418">
        <v>0</v>
      </c>
      <c r="S418" t="s">
        <v>73</v>
      </c>
      <c r="T418">
        <v>3</v>
      </c>
      <c r="U418">
        <v>6</v>
      </c>
      <c r="V418">
        <v>0</v>
      </c>
      <c r="W418">
        <v>4</v>
      </c>
    </row>
    <row r="419" spans="1:23" x14ac:dyDescent="0.25">
      <c r="A419">
        <v>418</v>
      </c>
      <c r="B419">
        <v>31</v>
      </c>
      <c r="C419" t="s">
        <v>23</v>
      </c>
      <c r="D419" t="s">
        <v>24</v>
      </c>
      <c r="E419" t="s">
        <v>25</v>
      </c>
      <c r="F419">
        <v>1</v>
      </c>
      <c r="G419" t="s">
        <v>133</v>
      </c>
      <c r="H419" t="s">
        <v>26</v>
      </c>
      <c r="I419" t="s">
        <v>27</v>
      </c>
      <c r="J419">
        <v>1</v>
      </c>
      <c r="K419" t="s">
        <v>61</v>
      </c>
      <c r="L419" t="s">
        <v>29</v>
      </c>
      <c r="M419" s="16">
        <v>512989</v>
      </c>
      <c r="N419" t="s">
        <v>44</v>
      </c>
      <c r="O419" t="s">
        <v>30</v>
      </c>
      <c r="P419">
        <v>14</v>
      </c>
      <c r="Q419">
        <v>8</v>
      </c>
      <c r="R419">
        <v>0</v>
      </c>
      <c r="S419" t="s">
        <v>45</v>
      </c>
      <c r="T419">
        <v>2</v>
      </c>
      <c r="U419">
        <v>7</v>
      </c>
      <c r="V419">
        <v>5</v>
      </c>
      <c r="W419">
        <v>2</v>
      </c>
    </row>
    <row r="420" spans="1:23" x14ac:dyDescent="0.25">
      <c r="A420">
        <v>419</v>
      </c>
      <c r="B420">
        <v>35</v>
      </c>
      <c r="C420" t="s">
        <v>23</v>
      </c>
      <c r="D420" t="s">
        <v>24</v>
      </c>
      <c r="E420" t="s">
        <v>33</v>
      </c>
      <c r="F420">
        <v>2</v>
      </c>
      <c r="G420" t="s">
        <v>131</v>
      </c>
      <c r="H420" t="s">
        <v>26</v>
      </c>
      <c r="I420" t="s">
        <v>39</v>
      </c>
      <c r="J420">
        <v>3</v>
      </c>
      <c r="K420" t="s">
        <v>28</v>
      </c>
      <c r="L420" t="s">
        <v>29</v>
      </c>
      <c r="M420" s="16">
        <v>446639</v>
      </c>
      <c r="N420" t="s">
        <v>30</v>
      </c>
      <c r="O420" t="s">
        <v>30</v>
      </c>
      <c r="P420">
        <v>22</v>
      </c>
      <c r="Q420">
        <v>8</v>
      </c>
      <c r="R420">
        <v>0</v>
      </c>
      <c r="S420" t="s">
        <v>52</v>
      </c>
      <c r="T420">
        <v>3</v>
      </c>
      <c r="U420">
        <v>10</v>
      </c>
      <c r="V420">
        <v>0</v>
      </c>
      <c r="W420">
        <v>7</v>
      </c>
    </row>
    <row r="421" spans="1:23" x14ac:dyDescent="0.25">
      <c r="A421">
        <v>420</v>
      </c>
      <c r="B421">
        <v>49</v>
      </c>
      <c r="C421" t="s">
        <v>23</v>
      </c>
      <c r="D421" t="s">
        <v>24</v>
      </c>
      <c r="E421" t="s">
        <v>33</v>
      </c>
      <c r="F421">
        <v>25</v>
      </c>
      <c r="G421" t="s">
        <v>132</v>
      </c>
      <c r="H421" t="s">
        <v>26</v>
      </c>
      <c r="I421" t="s">
        <v>27</v>
      </c>
      <c r="J421">
        <v>2</v>
      </c>
      <c r="K421" t="s">
        <v>40</v>
      </c>
      <c r="L421" t="s">
        <v>29</v>
      </c>
      <c r="M421" s="16">
        <v>182925</v>
      </c>
      <c r="N421" t="s">
        <v>47</v>
      </c>
      <c r="O421" t="s">
        <v>30</v>
      </c>
      <c r="P421">
        <v>15</v>
      </c>
      <c r="Q421">
        <v>8</v>
      </c>
      <c r="R421">
        <v>0</v>
      </c>
      <c r="S421" t="s">
        <v>86</v>
      </c>
      <c r="T421">
        <v>3</v>
      </c>
      <c r="U421">
        <v>26</v>
      </c>
      <c r="V421">
        <v>1</v>
      </c>
      <c r="W421">
        <v>7</v>
      </c>
    </row>
    <row r="422" spans="1:23" x14ac:dyDescent="0.25">
      <c r="A422">
        <v>421</v>
      </c>
      <c r="B422">
        <v>48</v>
      </c>
      <c r="C422" t="s">
        <v>23</v>
      </c>
      <c r="D422" t="s">
        <v>24</v>
      </c>
      <c r="E422" t="s">
        <v>33</v>
      </c>
      <c r="F422">
        <v>1</v>
      </c>
      <c r="G422" t="s">
        <v>134</v>
      </c>
      <c r="H422" t="s">
        <v>46</v>
      </c>
      <c r="I422" t="s">
        <v>39</v>
      </c>
      <c r="J422">
        <v>1</v>
      </c>
      <c r="K422" t="s">
        <v>34</v>
      </c>
      <c r="L422" t="s">
        <v>29</v>
      </c>
      <c r="M422" s="16">
        <v>91652</v>
      </c>
      <c r="N422" t="s">
        <v>47</v>
      </c>
      <c r="O422" t="s">
        <v>30</v>
      </c>
      <c r="P422">
        <v>18</v>
      </c>
      <c r="Q422">
        <v>8</v>
      </c>
      <c r="R422">
        <v>0</v>
      </c>
      <c r="S422" t="s">
        <v>45</v>
      </c>
      <c r="T422">
        <v>4</v>
      </c>
      <c r="U422">
        <v>0</v>
      </c>
      <c r="V422">
        <v>0</v>
      </c>
      <c r="W422">
        <v>0</v>
      </c>
    </row>
    <row r="423" spans="1:23" x14ac:dyDescent="0.25">
      <c r="A423">
        <v>422</v>
      </c>
      <c r="B423">
        <v>31</v>
      </c>
      <c r="C423" t="s">
        <v>23</v>
      </c>
      <c r="D423" t="s">
        <v>42</v>
      </c>
      <c r="E423" t="s">
        <v>33</v>
      </c>
      <c r="F423">
        <v>1</v>
      </c>
      <c r="G423" t="s">
        <v>132</v>
      </c>
      <c r="H423" t="s">
        <v>70</v>
      </c>
      <c r="I423" t="s">
        <v>27</v>
      </c>
      <c r="J423">
        <v>2</v>
      </c>
      <c r="K423" t="s">
        <v>40</v>
      </c>
      <c r="L423" t="s">
        <v>29</v>
      </c>
      <c r="M423" s="16">
        <v>117586</v>
      </c>
      <c r="N423" t="s">
        <v>30</v>
      </c>
      <c r="O423" t="s">
        <v>30</v>
      </c>
      <c r="P423">
        <v>16</v>
      </c>
      <c r="Q423">
        <v>8</v>
      </c>
      <c r="R423">
        <v>0</v>
      </c>
      <c r="S423" t="s">
        <v>48</v>
      </c>
      <c r="T423">
        <v>4</v>
      </c>
      <c r="U423">
        <v>9</v>
      </c>
      <c r="V423">
        <v>0</v>
      </c>
      <c r="W423">
        <v>0</v>
      </c>
    </row>
    <row r="424" spans="1:23" x14ac:dyDescent="0.25">
      <c r="A424">
        <v>423</v>
      </c>
      <c r="B424">
        <v>36</v>
      </c>
      <c r="C424" t="s">
        <v>23</v>
      </c>
      <c r="D424" t="s">
        <v>24</v>
      </c>
      <c r="E424" t="s">
        <v>43</v>
      </c>
      <c r="F424">
        <v>2</v>
      </c>
      <c r="G424" t="s">
        <v>134</v>
      </c>
      <c r="H424" t="s">
        <v>70</v>
      </c>
      <c r="I424" t="s">
        <v>39</v>
      </c>
      <c r="J424">
        <v>1</v>
      </c>
      <c r="K424" t="s">
        <v>40</v>
      </c>
      <c r="L424" t="s">
        <v>35</v>
      </c>
      <c r="M424" s="16">
        <v>333348</v>
      </c>
      <c r="N424" t="s">
        <v>51</v>
      </c>
      <c r="O424" t="s">
        <v>30</v>
      </c>
      <c r="P424">
        <v>12</v>
      </c>
      <c r="Q424">
        <v>8</v>
      </c>
      <c r="R424">
        <v>2</v>
      </c>
      <c r="S424" t="s">
        <v>63</v>
      </c>
      <c r="T424">
        <v>3</v>
      </c>
      <c r="U424">
        <v>6</v>
      </c>
      <c r="V424">
        <v>0</v>
      </c>
      <c r="W424">
        <v>1</v>
      </c>
    </row>
    <row r="425" spans="1:23" x14ac:dyDescent="0.25">
      <c r="A425">
        <v>424</v>
      </c>
      <c r="B425">
        <v>38</v>
      </c>
      <c r="C425" t="s">
        <v>23</v>
      </c>
      <c r="D425" t="s">
        <v>24</v>
      </c>
      <c r="E425" t="s">
        <v>25</v>
      </c>
      <c r="F425">
        <v>6</v>
      </c>
      <c r="G425" t="s">
        <v>133</v>
      </c>
      <c r="H425" t="s">
        <v>38</v>
      </c>
      <c r="I425" t="s">
        <v>39</v>
      </c>
      <c r="J425">
        <v>2</v>
      </c>
      <c r="K425" t="s">
        <v>40</v>
      </c>
      <c r="L425" t="s">
        <v>29</v>
      </c>
      <c r="M425" s="16">
        <v>370017</v>
      </c>
      <c r="N425" t="s">
        <v>30</v>
      </c>
      <c r="O425" t="s">
        <v>30</v>
      </c>
      <c r="P425">
        <v>11</v>
      </c>
      <c r="Q425">
        <v>8</v>
      </c>
      <c r="R425">
        <v>3</v>
      </c>
      <c r="S425" t="s">
        <v>60</v>
      </c>
      <c r="T425">
        <v>4</v>
      </c>
      <c r="U425">
        <v>15</v>
      </c>
      <c r="V425">
        <v>5</v>
      </c>
      <c r="W425">
        <v>11</v>
      </c>
    </row>
    <row r="426" spans="1:23" x14ac:dyDescent="0.25">
      <c r="A426">
        <v>425</v>
      </c>
      <c r="B426">
        <v>32</v>
      </c>
      <c r="C426" t="s">
        <v>23</v>
      </c>
      <c r="D426" t="s">
        <v>42</v>
      </c>
      <c r="E426" t="s">
        <v>25</v>
      </c>
      <c r="F426">
        <v>18</v>
      </c>
      <c r="G426" t="s">
        <v>133</v>
      </c>
      <c r="H426" t="s">
        <v>66</v>
      </c>
      <c r="I426" t="s">
        <v>39</v>
      </c>
      <c r="J426">
        <v>1</v>
      </c>
      <c r="K426" t="s">
        <v>53</v>
      </c>
      <c r="L426" t="s">
        <v>29</v>
      </c>
      <c r="M426" s="16">
        <v>100577</v>
      </c>
      <c r="N426" t="s">
        <v>37</v>
      </c>
      <c r="O426" t="s">
        <v>30</v>
      </c>
      <c r="P426">
        <v>12</v>
      </c>
      <c r="Q426">
        <v>8</v>
      </c>
      <c r="R426">
        <v>1</v>
      </c>
      <c r="S426" t="s">
        <v>41</v>
      </c>
      <c r="T426">
        <v>4</v>
      </c>
      <c r="U426">
        <v>3</v>
      </c>
      <c r="V426">
        <v>0</v>
      </c>
      <c r="W426">
        <v>2</v>
      </c>
    </row>
    <row r="427" spans="1:23" x14ac:dyDescent="0.25">
      <c r="A427">
        <v>426</v>
      </c>
      <c r="B427">
        <v>25</v>
      </c>
      <c r="C427" t="s">
        <v>31</v>
      </c>
      <c r="D427" t="s">
        <v>24</v>
      </c>
      <c r="E427" t="s">
        <v>33</v>
      </c>
      <c r="F427">
        <v>1</v>
      </c>
      <c r="G427" t="s">
        <v>132</v>
      </c>
      <c r="H427" t="s">
        <v>26</v>
      </c>
      <c r="I427" t="s">
        <v>39</v>
      </c>
      <c r="J427">
        <v>1</v>
      </c>
      <c r="K427" t="s">
        <v>40</v>
      </c>
      <c r="L427" t="s">
        <v>29</v>
      </c>
      <c r="M427" s="16">
        <v>135226</v>
      </c>
      <c r="N427" t="s">
        <v>30</v>
      </c>
      <c r="O427" t="s">
        <v>30</v>
      </c>
      <c r="P427">
        <v>15</v>
      </c>
      <c r="Q427">
        <v>8</v>
      </c>
      <c r="R427">
        <v>1</v>
      </c>
      <c r="S427" t="s">
        <v>30</v>
      </c>
      <c r="T427">
        <v>3</v>
      </c>
      <c r="U427">
        <v>1</v>
      </c>
      <c r="V427">
        <v>0</v>
      </c>
      <c r="W427">
        <v>0</v>
      </c>
    </row>
    <row r="428" spans="1:23" x14ac:dyDescent="0.25">
      <c r="A428">
        <v>427</v>
      </c>
      <c r="B428">
        <v>40</v>
      </c>
      <c r="C428" t="s">
        <v>23</v>
      </c>
      <c r="D428" t="s">
        <v>24</v>
      </c>
      <c r="E428" t="s">
        <v>33</v>
      </c>
      <c r="F428">
        <v>1</v>
      </c>
      <c r="G428" t="s">
        <v>134</v>
      </c>
      <c r="H428" t="s">
        <v>46</v>
      </c>
      <c r="I428" t="s">
        <v>39</v>
      </c>
      <c r="J428">
        <v>2</v>
      </c>
      <c r="K428" t="s">
        <v>34</v>
      </c>
      <c r="L428" t="s">
        <v>54</v>
      </c>
      <c r="M428" s="16">
        <v>809668</v>
      </c>
      <c r="N428" t="s">
        <v>51</v>
      </c>
      <c r="O428" t="s">
        <v>30</v>
      </c>
      <c r="P428">
        <v>14</v>
      </c>
      <c r="Q428">
        <v>8</v>
      </c>
      <c r="R428">
        <v>1</v>
      </c>
      <c r="S428" t="s">
        <v>72</v>
      </c>
      <c r="T428">
        <v>3</v>
      </c>
      <c r="U428">
        <v>1</v>
      </c>
      <c r="V428">
        <v>0</v>
      </c>
      <c r="W428">
        <v>0</v>
      </c>
    </row>
    <row r="429" spans="1:23" x14ac:dyDescent="0.25">
      <c r="A429">
        <v>428</v>
      </c>
      <c r="B429">
        <v>26</v>
      </c>
      <c r="C429" t="s">
        <v>23</v>
      </c>
      <c r="D429" t="s">
        <v>32</v>
      </c>
      <c r="E429" t="s">
        <v>25</v>
      </c>
      <c r="F429">
        <v>11</v>
      </c>
      <c r="G429" t="s">
        <v>133</v>
      </c>
      <c r="H429" t="s">
        <v>66</v>
      </c>
      <c r="I429" t="s">
        <v>39</v>
      </c>
      <c r="J429">
        <v>2</v>
      </c>
      <c r="K429" t="s">
        <v>28</v>
      </c>
      <c r="L429" t="s">
        <v>35</v>
      </c>
      <c r="M429" s="16">
        <v>95441</v>
      </c>
      <c r="N429" t="s">
        <v>30</v>
      </c>
      <c r="O429" t="s">
        <v>30</v>
      </c>
      <c r="P429">
        <v>19</v>
      </c>
      <c r="Q429">
        <v>8</v>
      </c>
      <c r="R429">
        <v>3</v>
      </c>
      <c r="S429" t="s">
        <v>59</v>
      </c>
      <c r="T429">
        <v>2</v>
      </c>
      <c r="U429">
        <v>7</v>
      </c>
      <c r="V429">
        <v>0</v>
      </c>
      <c r="W429">
        <v>7</v>
      </c>
    </row>
    <row r="430" spans="1:23" x14ac:dyDescent="0.25">
      <c r="A430">
        <v>429</v>
      </c>
      <c r="B430">
        <v>41</v>
      </c>
      <c r="C430" t="s">
        <v>23</v>
      </c>
      <c r="D430" t="s">
        <v>24</v>
      </c>
      <c r="E430" t="s">
        <v>33</v>
      </c>
      <c r="F430">
        <v>1</v>
      </c>
      <c r="G430" t="s">
        <v>134</v>
      </c>
      <c r="H430" t="s">
        <v>46</v>
      </c>
      <c r="I430" t="s">
        <v>39</v>
      </c>
      <c r="J430">
        <v>1</v>
      </c>
      <c r="K430" t="s">
        <v>34</v>
      </c>
      <c r="L430" t="s">
        <v>35</v>
      </c>
      <c r="M430" s="16">
        <v>821666</v>
      </c>
      <c r="N430" t="s">
        <v>51</v>
      </c>
      <c r="O430" t="s">
        <v>30</v>
      </c>
      <c r="P430">
        <v>13</v>
      </c>
      <c r="Q430">
        <v>8</v>
      </c>
      <c r="R430">
        <v>0</v>
      </c>
      <c r="S430" t="s">
        <v>75</v>
      </c>
      <c r="T430">
        <v>5</v>
      </c>
      <c r="U430">
        <v>18</v>
      </c>
      <c r="V430">
        <v>2</v>
      </c>
      <c r="W430">
        <v>17</v>
      </c>
    </row>
    <row r="431" spans="1:23" x14ac:dyDescent="0.25">
      <c r="A431">
        <v>430</v>
      </c>
      <c r="B431">
        <v>36</v>
      </c>
      <c r="C431" t="s">
        <v>23</v>
      </c>
      <c r="D431" t="s">
        <v>24</v>
      </c>
      <c r="E431" t="s">
        <v>33</v>
      </c>
      <c r="F431">
        <v>9</v>
      </c>
      <c r="G431" t="s">
        <v>133</v>
      </c>
      <c r="H431" t="s">
        <v>26</v>
      </c>
      <c r="I431" t="s">
        <v>27</v>
      </c>
      <c r="J431">
        <v>2</v>
      </c>
      <c r="K431" t="s">
        <v>28</v>
      </c>
      <c r="L431" t="s">
        <v>35</v>
      </c>
      <c r="M431" s="16">
        <v>102556</v>
      </c>
      <c r="N431" t="s">
        <v>47</v>
      </c>
      <c r="O431" t="s">
        <v>30</v>
      </c>
      <c r="P431">
        <v>13</v>
      </c>
      <c r="Q431">
        <v>8</v>
      </c>
      <c r="R431">
        <v>0</v>
      </c>
      <c r="S431" t="s">
        <v>56</v>
      </c>
      <c r="T431">
        <v>3</v>
      </c>
      <c r="U431">
        <v>11</v>
      </c>
      <c r="V431">
        <v>3</v>
      </c>
      <c r="W431">
        <v>9</v>
      </c>
    </row>
    <row r="432" spans="1:23" x14ac:dyDescent="0.25">
      <c r="A432">
        <v>431</v>
      </c>
      <c r="B432">
        <v>19</v>
      </c>
      <c r="C432" t="s">
        <v>31</v>
      </c>
      <c r="D432" t="s">
        <v>24</v>
      </c>
      <c r="E432" t="s">
        <v>33</v>
      </c>
      <c r="F432">
        <v>15</v>
      </c>
      <c r="G432" t="s">
        <v>133</v>
      </c>
      <c r="H432" t="s">
        <v>26</v>
      </c>
      <c r="I432" t="s">
        <v>39</v>
      </c>
      <c r="J432">
        <v>2</v>
      </c>
      <c r="K432" t="s">
        <v>34</v>
      </c>
      <c r="L432" t="s">
        <v>35</v>
      </c>
      <c r="M432" s="16">
        <v>676295</v>
      </c>
      <c r="N432" t="s">
        <v>30</v>
      </c>
      <c r="O432" t="s">
        <v>30</v>
      </c>
      <c r="P432">
        <v>15</v>
      </c>
      <c r="Q432">
        <v>8</v>
      </c>
      <c r="R432">
        <v>1</v>
      </c>
      <c r="S432" t="s">
        <v>30</v>
      </c>
      <c r="T432">
        <v>3</v>
      </c>
      <c r="U432">
        <v>1</v>
      </c>
      <c r="V432">
        <v>0</v>
      </c>
      <c r="W432">
        <v>0</v>
      </c>
    </row>
    <row r="433" spans="1:23" x14ac:dyDescent="0.25">
      <c r="A433">
        <v>432</v>
      </c>
      <c r="B433">
        <v>20</v>
      </c>
      <c r="C433" t="s">
        <v>31</v>
      </c>
      <c r="D433" t="s">
        <v>24</v>
      </c>
      <c r="E433" t="s">
        <v>33</v>
      </c>
      <c r="F433">
        <v>29</v>
      </c>
      <c r="G433" t="s">
        <v>133</v>
      </c>
      <c r="H433" t="s">
        <v>26</v>
      </c>
      <c r="I433" t="s">
        <v>27</v>
      </c>
      <c r="J433">
        <v>3</v>
      </c>
      <c r="K433" t="s">
        <v>53</v>
      </c>
      <c r="L433" t="s">
        <v>35</v>
      </c>
      <c r="M433" s="16">
        <v>113965</v>
      </c>
      <c r="N433" t="s">
        <v>30</v>
      </c>
      <c r="O433" t="s">
        <v>30</v>
      </c>
      <c r="P433">
        <v>11</v>
      </c>
      <c r="Q433">
        <v>8</v>
      </c>
      <c r="R433">
        <v>0</v>
      </c>
      <c r="S433" t="s">
        <v>30</v>
      </c>
      <c r="T433">
        <v>2</v>
      </c>
      <c r="U433">
        <v>1</v>
      </c>
      <c r="V433">
        <v>0</v>
      </c>
      <c r="W433">
        <v>0</v>
      </c>
    </row>
    <row r="434" spans="1:23" x14ac:dyDescent="0.25">
      <c r="A434">
        <v>433</v>
      </c>
      <c r="B434">
        <v>31</v>
      </c>
      <c r="C434" t="s">
        <v>23</v>
      </c>
      <c r="D434" t="s">
        <v>24</v>
      </c>
      <c r="E434" t="s">
        <v>33</v>
      </c>
      <c r="F434">
        <v>1</v>
      </c>
      <c r="G434" t="s">
        <v>134</v>
      </c>
      <c r="H434" t="s">
        <v>26</v>
      </c>
      <c r="I434" t="s">
        <v>39</v>
      </c>
      <c r="J434">
        <v>4</v>
      </c>
      <c r="K434" t="s">
        <v>49</v>
      </c>
      <c r="L434" t="s">
        <v>29</v>
      </c>
      <c r="M434" s="16">
        <v>802763</v>
      </c>
      <c r="N434" t="s">
        <v>36</v>
      </c>
      <c r="O434" t="s">
        <v>30</v>
      </c>
      <c r="P434">
        <v>12</v>
      </c>
      <c r="Q434">
        <v>8</v>
      </c>
      <c r="R434">
        <v>0</v>
      </c>
      <c r="S434" t="s">
        <v>52</v>
      </c>
      <c r="T434">
        <v>1</v>
      </c>
      <c r="U434">
        <v>9</v>
      </c>
      <c r="V434">
        <v>8</v>
      </c>
      <c r="W434">
        <v>5</v>
      </c>
    </row>
    <row r="435" spans="1:23" x14ac:dyDescent="0.25">
      <c r="A435">
        <v>434</v>
      </c>
      <c r="B435">
        <v>40</v>
      </c>
      <c r="C435" t="s">
        <v>23</v>
      </c>
      <c r="D435" t="s">
        <v>32</v>
      </c>
      <c r="E435" t="s">
        <v>25</v>
      </c>
      <c r="F435">
        <v>1</v>
      </c>
      <c r="G435" t="s">
        <v>133</v>
      </c>
      <c r="H435" t="s">
        <v>66</v>
      </c>
      <c r="I435" t="s">
        <v>39</v>
      </c>
      <c r="J435">
        <v>1</v>
      </c>
      <c r="K435" t="s">
        <v>34</v>
      </c>
      <c r="L435" t="s">
        <v>54</v>
      </c>
      <c r="M435" s="16">
        <v>165496</v>
      </c>
      <c r="N435" t="s">
        <v>63</v>
      </c>
      <c r="O435" t="s">
        <v>30</v>
      </c>
      <c r="P435">
        <v>19</v>
      </c>
      <c r="Q435">
        <v>8</v>
      </c>
      <c r="R435">
        <v>0</v>
      </c>
      <c r="S435" t="s">
        <v>44</v>
      </c>
      <c r="T435">
        <v>2</v>
      </c>
      <c r="U435">
        <v>1</v>
      </c>
      <c r="V435">
        <v>0</v>
      </c>
      <c r="W435">
        <v>0</v>
      </c>
    </row>
    <row r="436" spans="1:23" x14ac:dyDescent="0.25">
      <c r="A436">
        <v>435</v>
      </c>
      <c r="B436">
        <v>32</v>
      </c>
      <c r="C436" t="s">
        <v>23</v>
      </c>
      <c r="D436" t="s">
        <v>24</v>
      </c>
      <c r="E436" t="s">
        <v>33</v>
      </c>
      <c r="F436">
        <v>24</v>
      </c>
      <c r="G436" t="s">
        <v>133</v>
      </c>
      <c r="H436" t="s">
        <v>26</v>
      </c>
      <c r="I436" t="s">
        <v>39</v>
      </c>
      <c r="J436">
        <v>4</v>
      </c>
      <c r="K436" t="s">
        <v>53</v>
      </c>
      <c r="L436" t="s">
        <v>29</v>
      </c>
      <c r="M436" s="16">
        <v>157033</v>
      </c>
      <c r="N436" t="s">
        <v>30</v>
      </c>
      <c r="O436" t="s">
        <v>30</v>
      </c>
      <c r="P436">
        <v>25</v>
      </c>
      <c r="Q436">
        <v>8</v>
      </c>
      <c r="R436">
        <v>1</v>
      </c>
      <c r="S436" t="s">
        <v>63</v>
      </c>
      <c r="T436">
        <v>4</v>
      </c>
      <c r="U436">
        <v>8</v>
      </c>
      <c r="V436">
        <v>6</v>
      </c>
      <c r="W436">
        <v>3</v>
      </c>
    </row>
    <row r="437" spans="1:23" x14ac:dyDescent="0.25">
      <c r="A437">
        <v>436</v>
      </c>
      <c r="B437">
        <v>36</v>
      </c>
      <c r="C437" t="s">
        <v>31</v>
      </c>
      <c r="D437" t="s">
        <v>24</v>
      </c>
      <c r="E437" t="s">
        <v>33</v>
      </c>
      <c r="F437">
        <v>10</v>
      </c>
      <c r="G437" t="s">
        <v>133</v>
      </c>
      <c r="H437" t="s">
        <v>46</v>
      </c>
      <c r="I437" t="s">
        <v>39</v>
      </c>
      <c r="J437">
        <v>3</v>
      </c>
      <c r="K437" t="s">
        <v>40</v>
      </c>
      <c r="L437" t="s">
        <v>29</v>
      </c>
      <c r="M437" s="16">
        <v>93968</v>
      </c>
      <c r="N437" t="s">
        <v>30</v>
      </c>
      <c r="O437" t="s">
        <v>30</v>
      </c>
      <c r="P437">
        <v>12</v>
      </c>
      <c r="Q437">
        <v>8</v>
      </c>
      <c r="R437">
        <v>1</v>
      </c>
      <c r="S437" t="s">
        <v>56</v>
      </c>
      <c r="T437">
        <v>2</v>
      </c>
      <c r="U437">
        <v>16</v>
      </c>
      <c r="V437">
        <v>3</v>
      </c>
      <c r="W437">
        <v>7</v>
      </c>
    </row>
    <row r="438" spans="1:23" x14ac:dyDescent="0.25">
      <c r="A438">
        <v>437</v>
      </c>
      <c r="B438">
        <v>33</v>
      </c>
      <c r="C438" t="s">
        <v>23</v>
      </c>
      <c r="D438" t="s">
        <v>24</v>
      </c>
      <c r="E438" t="s">
        <v>33</v>
      </c>
      <c r="F438">
        <v>1</v>
      </c>
      <c r="G438" t="s">
        <v>134</v>
      </c>
      <c r="H438" t="s">
        <v>46</v>
      </c>
      <c r="I438" t="s">
        <v>27</v>
      </c>
      <c r="J438">
        <v>4</v>
      </c>
      <c r="K438" t="s">
        <v>58</v>
      </c>
      <c r="L438" t="s">
        <v>35</v>
      </c>
      <c r="M438" s="16">
        <v>187977</v>
      </c>
      <c r="N438" t="s">
        <v>36</v>
      </c>
      <c r="O438" t="s">
        <v>30</v>
      </c>
      <c r="P438">
        <v>13</v>
      </c>
      <c r="Q438">
        <v>8</v>
      </c>
      <c r="R438">
        <v>0</v>
      </c>
      <c r="S438" t="s">
        <v>37</v>
      </c>
      <c r="T438">
        <v>3</v>
      </c>
      <c r="U438">
        <v>5</v>
      </c>
      <c r="V438">
        <v>1</v>
      </c>
      <c r="W438">
        <v>4</v>
      </c>
    </row>
    <row r="439" spans="1:23" x14ac:dyDescent="0.25">
      <c r="A439">
        <v>438</v>
      </c>
      <c r="B439">
        <v>37</v>
      </c>
      <c r="C439" t="s">
        <v>31</v>
      </c>
      <c r="D439" t="s">
        <v>24</v>
      </c>
      <c r="E439" t="s">
        <v>25</v>
      </c>
      <c r="F439">
        <v>10</v>
      </c>
      <c r="G439" t="s">
        <v>134</v>
      </c>
      <c r="H439" t="s">
        <v>66</v>
      </c>
      <c r="I439" t="s">
        <v>27</v>
      </c>
      <c r="J439">
        <v>3</v>
      </c>
      <c r="K439" t="s">
        <v>43</v>
      </c>
      <c r="L439" t="s">
        <v>29</v>
      </c>
      <c r="M439" s="16">
        <v>129332</v>
      </c>
      <c r="N439" t="s">
        <v>41</v>
      </c>
      <c r="O439" t="s">
        <v>30</v>
      </c>
      <c r="P439">
        <v>14</v>
      </c>
      <c r="Q439">
        <v>8</v>
      </c>
      <c r="R439">
        <v>0</v>
      </c>
      <c r="S439" t="s">
        <v>67</v>
      </c>
      <c r="T439">
        <v>3</v>
      </c>
      <c r="U439">
        <v>14</v>
      </c>
      <c r="V439">
        <v>11</v>
      </c>
      <c r="W439">
        <v>7</v>
      </c>
    </row>
    <row r="440" spans="1:23" x14ac:dyDescent="0.25">
      <c r="A440">
        <v>439</v>
      </c>
      <c r="B440">
        <v>45</v>
      </c>
      <c r="C440" t="s">
        <v>23</v>
      </c>
      <c r="D440" t="s">
        <v>42</v>
      </c>
      <c r="E440" t="s">
        <v>33</v>
      </c>
      <c r="F440">
        <v>8</v>
      </c>
      <c r="G440" t="s">
        <v>131</v>
      </c>
      <c r="H440" t="s">
        <v>26</v>
      </c>
      <c r="I440" t="s">
        <v>39</v>
      </c>
      <c r="J440">
        <v>2</v>
      </c>
      <c r="K440" t="s">
        <v>40</v>
      </c>
      <c r="L440" t="s">
        <v>29</v>
      </c>
      <c r="M440" s="16">
        <v>139730</v>
      </c>
      <c r="N440" t="s">
        <v>30</v>
      </c>
      <c r="O440" t="s">
        <v>30</v>
      </c>
      <c r="P440">
        <v>12</v>
      </c>
      <c r="Q440">
        <v>8</v>
      </c>
      <c r="R440">
        <v>1</v>
      </c>
      <c r="S440" t="s">
        <v>48</v>
      </c>
      <c r="T440">
        <v>3</v>
      </c>
      <c r="U440">
        <v>9</v>
      </c>
      <c r="V440">
        <v>0</v>
      </c>
      <c r="W440">
        <v>8</v>
      </c>
    </row>
    <row r="441" spans="1:23" x14ac:dyDescent="0.25">
      <c r="A441">
        <v>440</v>
      </c>
      <c r="B441">
        <v>29</v>
      </c>
      <c r="C441" t="s">
        <v>23</v>
      </c>
      <c r="D441" t="s">
        <v>32</v>
      </c>
      <c r="E441" t="s">
        <v>33</v>
      </c>
      <c r="F441">
        <v>29</v>
      </c>
      <c r="G441" t="s">
        <v>131</v>
      </c>
      <c r="H441" t="s">
        <v>26</v>
      </c>
      <c r="I441" t="s">
        <v>39</v>
      </c>
      <c r="J441">
        <v>1</v>
      </c>
      <c r="K441" t="s">
        <v>61</v>
      </c>
      <c r="L441" t="s">
        <v>29</v>
      </c>
      <c r="M441" s="16">
        <v>808405</v>
      </c>
      <c r="N441" t="s">
        <v>30</v>
      </c>
      <c r="O441" t="s">
        <v>30</v>
      </c>
      <c r="P441">
        <v>12</v>
      </c>
      <c r="Q441">
        <v>8</v>
      </c>
      <c r="R441">
        <v>0</v>
      </c>
      <c r="S441" t="s">
        <v>44</v>
      </c>
      <c r="T441">
        <v>5</v>
      </c>
      <c r="U441">
        <v>3</v>
      </c>
      <c r="V441">
        <v>0</v>
      </c>
      <c r="W441">
        <v>2</v>
      </c>
    </row>
    <row r="442" spans="1:23" x14ac:dyDescent="0.25">
      <c r="A442">
        <v>441</v>
      </c>
      <c r="B442">
        <v>35</v>
      </c>
      <c r="C442" t="s">
        <v>23</v>
      </c>
      <c r="D442" t="s">
        <v>24</v>
      </c>
      <c r="E442" t="s">
        <v>43</v>
      </c>
      <c r="F442">
        <v>1</v>
      </c>
      <c r="G442" t="s">
        <v>133</v>
      </c>
      <c r="H442" t="s">
        <v>43</v>
      </c>
      <c r="I442" t="s">
        <v>39</v>
      </c>
      <c r="J442">
        <v>3</v>
      </c>
      <c r="K442" t="s">
        <v>53</v>
      </c>
      <c r="L442" t="s">
        <v>29</v>
      </c>
      <c r="M442" s="16">
        <v>575718</v>
      </c>
      <c r="N442" t="s">
        <v>30</v>
      </c>
      <c r="O442" t="s">
        <v>30</v>
      </c>
      <c r="P442">
        <v>15</v>
      </c>
      <c r="Q442">
        <v>8</v>
      </c>
      <c r="R442">
        <v>3</v>
      </c>
      <c r="S442" t="s">
        <v>41</v>
      </c>
      <c r="T442">
        <v>5</v>
      </c>
      <c r="U442">
        <v>5</v>
      </c>
      <c r="V442">
        <v>1</v>
      </c>
      <c r="W442">
        <v>0</v>
      </c>
    </row>
    <row r="443" spans="1:23" x14ac:dyDescent="0.25">
      <c r="A443">
        <v>442</v>
      </c>
      <c r="B443">
        <v>52</v>
      </c>
      <c r="C443" t="s">
        <v>23</v>
      </c>
      <c r="D443" t="s">
        <v>24</v>
      </c>
      <c r="E443" t="s">
        <v>33</v>
      </c>
      <c r="F443">
        <v>5</v>
      </c>
      <c r="G443" t="s">
        <v>134</v>
      </c>
      <c r="H443" t="s">
        <v>38</v>
      </c>
      <c r="I443" t="s">
        <v>39</v>
      </c>
      <c r="J443">
        <v>1</v>
      </c>
      <c r="K443" t="s">
        <v>53</v>
      </c>
      <c r="L443" t="s">
        <v>29</v>
      </c>
      <c r="M443" s="16">
        <v>122554</v>
      </c>
      <c r="N443" t="s">
        <v>51</v>
      </c>
      <c r="O443" t="s">
        <v>30</v>
      </c>
      <c r="P443">
        <v>17</v>
      </c>
      <c r="Q443">
        <v>8</v>
      </c>
      <c r="R443">
        <v>2</v>
      </c>
      <c r="S443" t="s">
        <v>77</v>
      </c>
      <c r="T443">
        <v>3</v>
      </c>
      <c r="U443">
        <v>9</v>
      </c>
      <c r="V443">
        <v>7</v>
      </c>
      <c r="W443">
        <v>8</v>
      </c>
    </row>
    <row r="444" spans="1:23" x14ac:dyDescent="0.25">
      <c r="A444">
        <v>443</v>
      </c>
      <c r="B444">
        <v>58</v>
      </c>
      <c r="C444" t="s">
        <v>31</v>
      </c>
      <c r="D444" t="s">
        <v>24</v>
      </c>
      <c r="E444" t="s">
        <v>25</v>
      </c>
      <c r="F444">
        <v>9</v>
      </c>
      <c r="G444" t="s">
        <v>132</v>
      </c>
      <c r="H444" t="s">
        <v>46</v>
      </c>
      <c r="I444" t="s">
        <v>27</v>
      </c>
      <c r="J444">
        <v>4</v>
      </c>
      <c r="K444" t="s">
        <v>40</v>
      </c>
      <c r="L444" t="s">
        <v>35</v>
      </c>
      <c r="M444" s="16">
        <v>250790</v>
      </c>
      <c r="N444" t="s">
        <v>47</v>
      </c>
      <c r="O444" t="s">
        <v>30</v>
      </c>
      <c r="P444">
        <v>14</v>
      </c>
      <c r="Q444">
        <v>8</v>
      </c>
      <c r="R444">
        <v>1</v>
      </c>
      <c r="S444" t="s">
        <v>59</v>
      </c>
      <c r="T444">
        <v>2</v>
      </c>
      <c r="U444">
        <v>1</v>
      </c>
      <c r="V444">
        <v>0</v>
      </c>
      <c r="W444">
        <v>0</v>
      </c>
    </row>
    <row r="445" spans="1:23" x14ac:dyDescent="0.25">
      <c r="A445">
        <v>444</v>
      </c>
      <c r="B445">
        <v>53</v>
      </c>
      <c r="C445" t="s">
        <v>23</v>
      </c>
      <c r="D445" t="s">
        <v>24</v>
      </c>
      <c r="E445" t="s">
        <v>33</v>
      </c>
      <c r="F445">
        <v>9</v>
      </c>
      <c r="G445" t="s">
        <v>133</v>
      </c>
      <c r="H445" t="s">
        <v>70</v>
      </c>
      <c r="I445" t="s">
        <v>39</v>
      </c>
      <c r="J445">
        <v>1</v>
      </c>
      <c r="K445" t="s">
        <v>62</v>
      </c>
      <c r="L445" t="s">
        <v>54</v>
      </c>
      <c r="M445" s="16">
        <v>165032</v>
      </c>
      <c r="N445" t="s">
        <v>37</v>
      </c>
      <c r="O445" t="s">
        <v>30</v>
      </c>
      <c r="P445">
        <v>16</v>
      </c>
      <c r="Q445">
        <v>8</v>
      </c>
      <c r="R445">
        <v>1</v>
      </c>
      <c r="S445" t="s">
        <v>69</v>
      </c>
      <c r="T445">
        <v>3</v>
      </c>
      <c r="U445">
        <v>17</v>
      </c>
      <c r="V445">
        <v>15</v>
      </c>
      <c r="W445">
        <v>2</v>
      </c>
    </row>
    <row r="446" spans="1:23" x14ac:dyDescent="0.25">
      <c r="A446">
        <v>445</v>
      </c>
      <c r="B446">
        <v>30</v>
      </c>
      <c r="C446" t="s">
        <v>23</v>
      </c>
      <c r="D446" t="s">
        <v>24</v>
      </c>
      <c r="E446" t="s">
        <v>25</v>
      </c>
      <c r="F446">
        <v>3</v>
      </c>
      <c r="G446" t="s">
        <v>134</v>
      </c>
      <c r="H446" t="s">
        <v>66</v>
      </c>
      <c r="I446" t="s">
        <v>39</v>
      </c>
      <c r="J446">
        <v>1</v>
      </c>
      <c r="K446" t="s">
        <v>40</v>
      </c>
      <c r="L446" t="s">
        <v>54</v>
      </c>
      <c r="M446" s="16">
        <v>270872</v>
      </c>
      <c r="N446" t="s">
        <v>41</v>
      </c>
      <c r="O446" t="s">
        <v>30</v>
      </c>
      <c r="P446">
        <v>14</v>
      </c>
      <c r="Q446">
        <v>8</v>
      </c>
      <c r="R446">
        <v>1</v>
      </c>
      <c r="S446" t="s">
        <v>52</v>
      </c>
      <c r="T446">
        <v>3</v>
      </c>
      <c r="U446">
        <v>8</v>
      </c>
      <c r="V446">
        <v>7</v>
      </c>
      <c r="W446">
        <v>7</v>
      </c>
    </row>
    <row r="447" spans="1:23" x14ac:dyDescent="0.25">
      <c r="A447">
        <v>446</v>
      </c>
      <c r="B447">
        <v>38</v>
      </c>
      <c r="C447" t="s">
        <v>23</v>
      </c>
      <c r="D447" t="s">
        <v>42</v>
      </c>
      <c r="E447" t="s">
        <v>25</v>
      </c>
      <c r="F447">
        <v>4</v>
      </c>
      <c r="G447" t="s">
        <v>133</v>
      </c>
      <c r="H447" t="s">
        <v>26</v>
      </c>
      <c r="I447" t="s">
        <v>39</v>
      </c>
      <c r="J447">
        <v>2</v>
      </c>
      <c r="K447" t="s">
        <v>49</v>
      </c>
      <c r="L447" t="s">
        <v>35</v>
      </c>
      <c r="M447" s="16">
        <v>423021</v>
      </c>
      <c r="N447" t="s">
        <v>30</v>
      </c>
      <c r="O447" t="s">
        <v>30</v>
      </c>
      <c r="P447">
        <v>23</v>
      </c>
      <c r="Q447">
        <v>8</v>
      </c>
      <c r="R447">
        <v>1</v>
      </c>
      <c r="S447" t="s">
        <v>37</v>
      </c>
      <c r="T447">
        <v>2</v>
      </c>
      <c r="U447">
        <v>5</v>
      </c>
      <c r="V447">
        <v>1</v>
      </c>
      <c r="W447">
        <v>3</v>
      </c>
    </row>
    <row r="448" spans="1:23" x14ac:dyDescent="0.25">
      <c r="A448">
        <v>447</v>
      </c>
      <c r="B448">
        <v>35</v>
      </c>
      <c r="C448" t="s">
        <v>23</v>
      </c>
      <c r="D448" t="s">
        <v>24</v>
      </c>
      <c r="E448" t="s">
        <v>25</v>
      </c>
      <c r="F448">
        <v>1</v>
      </c>
      <c r="G448" t="s">
        <v>132</v>
      </c>
      <c r="H448" t="s">
        <v>26</v>
      </c>
      <c r="I448" t="s">
        <v>27</v>
      </c>
      <c r="J448">
        <v>2</v>
      </c>
      <c r="K448" t="s">
        <v>28</v>
      </c>
      <c r="L448" t="s">
        <v>54</v>
      </c>
      <c r="M448" s="16">
        <v>460490</v>
      </c>
      <c r="N448" t="s">
        <v>37</v>
      </c>
      <c r="O448" t="s">
        <v>30</v>
      </c>
      <c r="P448">
        <v>14</v>
      </c>
      <c r="Q448">
        <v>8</v>
      </c>
      <c r="R448">
        <v>2</v>
      </c>
      <c r="S448" t="s">
        <v>65</v>
      </c>
      <c r="T448">
        <v>2</v>
      </c>
      <c r="U448">
        <v>10</v>
      </c>
      <c r="V448">
        <v>0</v>
      </c>
      <c r="W448">
        <v>8</v>
      </c>
    </row>
    <row r="449" spans="1:23" x14ac:dyDescent="0.25">
      <c r="A449">
        <v>448</v>
      </c>
      <c r="B449">
        <v>39</v>
      </c>
      <c r="C449" t="s">
        <v>23</v>
      </c>
      <c r="D449" t="s">
        <v>24</v>
      </c>
      <c r="E449" t="s">
        <v>25</v>
      </c>
      <c r="F449">
        <v>1</v>
      </c>
      <c r="G449" t="s">
        <v>131</v>
      </c>
      <c r="H449" t="s">
        <v>66</v>
      </c>
      <c r="I449" t="s">
        <v>39</v>
      </c>
      <c r="J449">
        <v>2</v>
      </c>
      <c r="K449" t="s">
        <v>34</v>
      </c>
      <c r="L449" t="s">
        <v>35</v>
      </c>
      <c r="M449" s="16">
        <v>98514</v>
      </c>
      <c r="N449" t="s">
        <v>36</v>
      </c>
      <c r="O449" t="s">
        <v>30</v>
      </c>
      <c r="P449">
        <v>11</v>
      </c>
      <c r="Q449">
        <v>8</v>
      </c>
      <c r="R449">
        <v>1</v>
      </c>
      <c r="S449" t="s">
        <v>48</v>
      </c>
      <c r="T449">
        <v>2</v>
      </c>
      <c r="U449">
        <v>8</v>
      </c>
      <c r="V449">
        <v>0</v>
      </c>
      <c r="W449">
        <v>7</v>
      </c>
    </row>
    <row r="450" spans="1:23" x14ac:dyDescent="0.25">
      <c r="A450">
        <v>449</v>
      </c>
      <c r="B450">
        <v>40</v>
      </c>
      <c r="C450" t="s">
        <v>31</v>
      </c>
      <c r="D450" t="s">
        <v>42</v>
      </c>
      <c r="E450" t="s">
        <v>33</v>
      </c>
      <c r="F450">
        <v>2</v>
      </c>
      <c r="G450" t="s">
        <v>134</v>
      </c>
      <c r="H450" t="s">
        <v>26</v>
      </c>
      <c r="I450" t="s">
        <v>39</v>
      </c>
      <c r="J450">
        <v>1</v>
      </c>
      <c r="K450" t="s">
        <v>43</v>
      </c>
      <c r="L450" t="s">
        <v>35</v>
      </c>
      <c r="M450" s="16">
        <v>275545</v>
      </c>
      <c r="N450" t="s">
        <v>47</v>
      </c>
      <c r="O450" t="s">
        <v>30</v>
      </c>
      <c r="P450">
        <v>15</v>
      </c>
      <c r="Q450">
        <v>8</v>
      </c>
      <c r="R450">
        <v>0</v>
      </c>
      <c r="S450" t="s">
        <v>69</v>
      </c>
      <c r="T450">
        <v>2</v>
      </c>
      <c r="U450">
        <v>1</v>
      </c>
      <c r="V450">
        <v>0</v>
      </c>
      <c r="W450">
        <v>0</v>
      </c>
    </row>
    <row r="451" spans="1:23" x14ac:dyDescent="0.25">
      <c r="A451">
        <v>450</v>
      </c>
      <c r="B451">
        <v>47</v>
      </c>
      <c r="C451" t="s">
        <v>23</v>
      </c>
      <c r="D451" t="s">
        <v>32</v>
      </c>
      <c r="E451" t="s">
        <v>33</v>
      </c>
      <c r="F451">
        <v>7</v>
      </c>
      <c r="G451" t="s">
        <v>134</v>
      </c>
      <c r="H451" t="s">
        <v>26</v>
      </c>
      <c r="I451" t="s">
        <v>39</v>
      </c>
      <c r="J451">
        <v>3</v>
      </c>
      <c r="K451" t="s">
        <v>40</v>
      </c>
      <c r="L451" t="s">
        <v>54</v>
      </c>
      <c r="M451" s="16">
        <v>291796</v>
      </c>
      <c r="N451" t="s">
        <v>30</v>
      </c>
      <c r="O451" t="s">
        <v>30</v>
      </c>
      <c r="P451">
        <v>11</v>
      </c>
      <c r="Q451">
        <v>8</v>
      </c>
      <c r="R451">
        <v>0</v>
      </c>
      <c r="S451" t="s">
        <v>75</v>
      </c>
      <c r="T451">
        <v>3</v>
      </c>
      <c r="U451">
        <v>19</v>
      </c>
      <c r="V451">
        <v>2</v>
      </c>
      <c r="W451">
        <v>7</v>
      </c>
    </row>
    <row r="452" spans="1:23" x14ac:dyDescent="0.25">
      <c r="A452">
        <v>451</v>
      </c>
      <c r="B452">
        <v>36</v>
      </c>
      <c r="C452" t="s">
        <v>23</v>
      </c>
      <c r="D452" t="s">
        <v>42</v>
      </c>
      <c r="E452" t="s">
        <v>25</v>
      </c>
      <c r="F452">
        <v>28</v>
      </c>
      <c r="G452" t="s">
        <v>131</v>
      </c>
      <c r="H452" t="s">
        <v>26</v>
      </c>
      <c r="I452" t="s">
        <v>39</v>
      </c>
      <c r="J452">
        <v>2</v>
      </c>
      <c r="K452" t="s">
        <v>34</v>
      </c>
      <c r="L452" t="s">
        <v>54</v>
      </c>
      <c r="M452" s="16">
        <v>206206</v>
      </c>
      <c r="N452" t="s">
        <v>47</v>
      </c>
      <c r="O452" t="s">
        <v>30</v>
      </c>
      <c r="P452">
        <v>13</v>
      </c>
      <c r="Q452">
        <v>8</v>
      </c>
      <c r="R452">
        <v>1</v>
      </c>
      <c r="S452" t="s">
        <v>65</v>
      </c>
      <c r="T452">
        <v>3</v>
      </c>
      <c r="U452">
        <v>7</v>
      </c>
      <c r="V452">
        <v>0</v>
      </c>
      <c r="W452">
        <v>7</v>
      </c>
    </row>
    <row r="453" spans="1:23" x14ac:dyDescent="0.25">
      <c r="A453">
        <v>452</v>
      </c>
      <c r="B453">
        <v>31</v>
      </c>
      <c r="C453" t="s">
        <v>31</v>
      </c>
      <c r="D453" t="s">
        <v>42</v>
      </c>
      <c r="E453" t="s">
        <v>33</v>
      </c>
      <c r="F453">
        <v>28</v>
      </c>
      <c r="G453" t="s">
        <v>134</v>
      </c>
      <c r="H453" t="s">
        <v>46</v>
      </c>
      <c r="I453" t="s">
        <v>39</v>
      </c>
      <c r="J453">
        <v>2</v>
      </c>
      <c r="K453" t="s">
        <v>34</v>
      </c>
      <c r="L453" t="s">
        <v>35</v>
      </c>
      <c r="M453" s="16">
        <v>109166</v>
      </c>
      <c r="N453" t="s">
        <v>36</v>
      </c>
      <c r="O453" t="s">
        <v>30</v>
      </c>
      <c r="P453">
        <v>21</v>
      </c>
      <c r="Q453">
        <v>8</v>
      </c>
      <c r="R453">
        <v>0</v>
      </c>
      <c r="S453" t="s">
        <v>47</v>
      </c>
      <c r="T453">
        <v>2</v>
      </c>
      <c r="U453">
        <v>3</v>
      </c>
      <c r="V453">
        <v>1</v>
      </c>
      <c r="W453">
        <v>2</v>
      </c>
    </row>
    <row r="454" spans="1:23" x14ac:dyDescent="0.25">
      <c r="A454">
        <v>453</v>
      </c>
      <c r="B454">
        <v>33</v>
      </c>
      <c r="C454" t="s">
        <v>23</v>
      </c>
      <c r="D454" t="s">
        <v>42</v>
      </c>
      <c r="E454" t="s">
        <v>25</v>
      </c>
      <c r="F454">
        <v>15</v>
      </c>
      <c r="G454" t="s">
        <v>133</v>
      </c>
      <c r="H454" t="s">
        <v>38</v>
      </c>
      <c r="I454" t="s">
        <v>39</v>
      </c>
      <c r="J454">
        <v>4</v>
      </c>
      <c r="K454" t="s">
        <v>49</v>
      </c>
      <c r="L454" t="s">
        <v>35</v>
      </c>
      <c r="M454" s="16">
        <v>818256</v>
      </c>
      <c r="N454" t="s">
        <v>30</v>
      </c>
      <c r="O454" t="s">
        <v>30</v>
      </c>
      <c r="P454">
        <v>19</v>
      </c>
      <c r="Q454">
        <v>8</v>
      </c>
      <c r="R454">
        <v>2</v>
      </c>
      <c r="S454" t="s">
        <v>52</v>
      </c>
      <c r="T454">
        <v>4</v>
      </c>
      <c r="U454">
        <v>10</v>
      </c>
      <c r="V454">
        <v>6</v>
      </c>
      <c r="W454">
        <v>0</v>
      </c>
    </row>
    <row r="455" spans="1:23" x14ac:dyDescent="0.25">
      <c r="A455">
        <v>454</v>
      </c>
      <c r="B455">
        <v>29</v>
      </c>
      <c r="C455" t="s">
        <v>31</v>
      </c>
      <c r="D455" t="s">
        <v>24</v>
      </c>
      <c r="E455" t="s">
        <v>43</v>
      </c>
      <c r="F455">
        <v>3</v>
      </c>
      <c r="G455" t="s">
        <v>135</v>
      </c>
      <c r="H455" t="s">
        <v>26</v>
      </c>
      <c r="I455" t="s">
        <v>39</v>
      </c>
      <c r="J455">
        <v>1</v>
      </c>
      <c r="K455" t="s">
        <v>40</v>
      </c>
      <c r="L455" t="s">
        <v>35</v>
      </c>
      <c r="M455" s="16">
        <v>114639</v>
      </c>
      <c r="N455" t="s">
        <v>37</v>
      </c>
      <c r="O455" t="s">
        <v>30</v>
      </c>
      <c r="P455">
        <v>11</v>
      </c>
      <c r="Q455">
        <v>8</v>
      </c>
      <c r="R455">
        <v>1</v>
      </c>
      <c r="S455" t="s">
        <v>44</v>
      </c>
      <c r="T455">
        <v>2</v>
      </c>
      <c r="U455">
        <v>0</v>
      </c>
      <c r="V455">
        <v>0</v>
      </c>
      <c r="W455">
        <v>0</v>
      </c>
    </row>
    <row r="456" spans="1:23" x14ac:dyDescent="0.25">
      <c r="A456">
        <v>455</v>
      </c>
      <c r="B456">
        <v>33</v>
      </c>
      <c r="C456" t="s">
        <v>23</v>
      </c>
      <c r="D456" t="s">
        <v>24</v>
      </c>
      <c r="E456" t="s">
        <v>33</v>
      </c>
      <c r="F456">
        <v>2</v>
      </c>
      <c r="G456" t="s">
        <v>132</v>
      </c>
      <c r="H456" t="s">
        <v>70</v>
      </c>
      <c r="I456" t="s">
        <v>39</v>
      </c>
      <c r="J456">
        <v>2</v>
      </c>
      <c r="K456" t="s">
        <v>53</v>
      </c>
      <c r="L456" t="s">
        <v>35</v>
      </c>
      <c r="M456" s="16">
        <v>146466</v>
      </c>
      <c r="N456" t="s">
        <v>44</v>
      </c>
      <c r="O456" t="s">
        <v>30</v>
      </c>
      <c r="P456">
        <v>12</v>
      </c>
      <c r="Q456">
        <v>8</v>
      </c>
      <c r="R456">
        <v>0</v>
      </c>
      <c r="S456" t="s">
        <v>41</v>
      </c>
      <c r="T456">
        <v>3</v>
      </c>
      <c r="U456">
        <v>3</v>
      </c>
      <c r="V456">
        <v>0</v>
      </c>
      <c r="W456">
        <v>2</v>
      </c>
    </row>
    <row r="457" spans="1:23" x14ac:dyDescent="0.25">
      <c r="A457">
        <v>456</v>
      </c>
      <c r="B457">
        <v>45</v>
      </c>
      <c r="C457" t="s">
        <v>23</v>
      </c>
      <c r="D457" t="s">
        <v>24</v>
      </c>
      <c r="E457" t="s">
        <v>33</v>
      </c>
      <c r="F457">
        <v>26</v>
      </c>
      <c r="G457" t="s">
        <v>131</v>
      </c>
      <c r="H457" t="s">
        <v>46</v>
      </c>
      <c r="I457" t="s">
        <v>27</v>
      </c>
      <c r="J457">
        <v>3</v>
      </c>
      <c r="K457" t="s">
        <v>28</v>
      </c>
      <c r="L457" t="s">
        <v>54</v>
      </c>
      <c r="M457" s="16">
        <v>117628</v>
      </c>
      <c r="N457" t="s">
        <v>44</v>
      </c>
      <c r="O457" t="s">
        <v>30</v>
      </c>
      <c r="P457">
        <v>19</v>
      </c>
      <c r="Q457">
        <v>8</v>
      </c>
      <c r="R457">
        <v>1</v>
      </c>
      <c r="S457" t="s">
        <v>63</v>
      </c>
      <c r="T457">
        <v>2</v>
      </c>
      <c r="U457">
        <v>5</v>
      </c>
      <c r="V457">
        <v>0</v>
      </c>
      <c r="W457">
        <v>2</v>
      </c>
    </row>
    <row r="458" spans="1:23" x14ac:dyDescent="0.25">
      <c r="A458">
        <v>457</v>
      </c>
      <c r="B458">
        <v>50</v>
      </c>
      <c r="C458" t="s">
        <v>23</v>
      </c>
      <c r="D458" t="s">
        <v>24</v>
      </c>
      <c r="E458" t="s">
        <v>25</v>
      </c>
      <c r="F458">
        <v>10</v>
      </c>
      <c r="G458" t="s">
        <v>131</v>
      </c>
      <c r="H458" t="s">
        <v>26</v>
      </c>
      <c r="I458" t="s">
        <v>27</v>
      </c>
      <c r="J458">
        <v>1</v>
      </c>
      <c r="K458" t="s">
        <v>58</v>
      </c>
      <c r="L458" t="s">
        <v>54</v>
      </c>
      <c r="M458" s="16">
        <v>220983</v>
      </c>
      <c r="N458" t="s">
        <v>48</v>
      </c>
      <c r="O458" t="s">
        <v>30</v>
      </c>
      <c r="P458">
        <v>21</v>
      </c>
      <c r="Q458">
        <v>8</v>
      </c>
      <c r="R458">
        <v>2</v>
      </c>
      <c r="S458" t="s">
        <v>83</v>
      </c>
      <c r="T458">
        <v>2</v>
      </c>
      <c r="U458">
        <v>5</v>
      </c>
      <c r="V458">
        <v>1</v>
      </c>
      <c r="W458">
        <v>3</v>
      </c>
    </row>
    <row r="459" spans="1:23" x14ac:dyDescent="0.25">
      <c r="A459">
        <v>458</v>
      </c>
      <c r="B459">
        <v>33</v>
      </c>
      <c r="C459" t="s">
        <v>23</v>
      </c>
      <c r="D459" t="s">
        <v>32</v>
      </c>
      <c r="E459" t="s">
        <v>25</v>
      </c>
      <c r="F459">
        <v>1</v>
      </c>
      <c r="G459" t="s">
        <v>133</v>
      </c>
      <c r="H459" t="s">
        <v>66</v>
      </c>
      <c r="I459" t="s">
        <v>39</v>
      </c>
      <c r="J459">
        <v>2</v>
      </c>
      <c r="K459" t="s">
        <v>43</v>
      </c>
      <c r="L459" t="s">
        <v>29</v>
      </c>
      <c r="M459" s="16">
        <v>91610</v>
      </c>
      <c r="N459" t="s">
        <v>30</v>
      </c>
      <c r="O459" t="s">
        <v>30</v>
      </c>
      <c r="P459">
        <v>14</v>
      </c>
      <c r="Q459">
        <v>8</v>
      </c>
      <c r="R459">
        <v>1</v>
      </c>
      <c r="S459" t="s">
        <v>37</v>
      </c>
      <c r="T459">
        <v>2</v>
      </c>
      <c r="U459">
        <v>6</v>
      </c>
      <c r="V459">
        <v>1</v>
      </c>
      <c r="W459">
        <v>2</v>
      </c>
    </row>
    <row r="460" spans="1:23" x14ac:dyDescent="0.25">
      <c r="A460">
        <v>459</v>
      </c>
      <c r="B460">
        <v>41</v>
      </c>
      <c r="C460" t="s">
        <v>23</v>
      </c>
      <c r="D460" t="s">
        <v>32</v>
      </c>
      <c r="E460" t="s">
        <v>25</v>
      </c>
      <c r="F460">
        <v>11</v>
      </c>
      <c r="G460" t="s">
        <v>133</v>
      </c>
      <c r="H460" t="s">
        <v>38</v>
      </c>
      <c r="I460" t="s">
        <v>39</v>
      </c>
      <c r="J460">
        <v>1</v>
      </c>
      <c r="K460" t="s">
        <v>53</v>
      </c>
      <c r="L460" t="s">
        <v>54</v>
      </c>
      <c r="M460" s="16">
        <v>710312</v>
      </c>
      <c r="N460" t="s">
        <v>51</v>
      </c>
      <c r="O460" t="s">
        <v>30</v>
      </c>
      <c r="P460">
        <v>15</v>
      </c>
      <c r="Q460">
        <v>8</v>
      </c>
      <c r="R460">
        <v>1</v>
      </c>
      <c r="S460" t="s">
        <v>55</v>
      </c>
      <c r="T460">
        <v>2</v>
      </c>
      <c r="U460">
        <v>18</v>
      </c>
      <c r="V460">
        <v>0</v>
      </c>
      <c r="W460">
        <v>11</v>
      </c>
    </row>
    <row r="461" spans="1:23" x14ac:dyDescent="0.25">
      <c r="A461">
        <v>460</v>
      </c>
      <c r="B461">
        <v>27</v>
      </c>
      <c r="C461" t="s">
        <v>23</v>
      </c>
      <c r="D461" t="s">
        <v>24</v>
      </c>
      <c r="E461" t="s">
        <v>33</v>
      </c>
      <c r="F461">
        <v>20</v>
      </c>
      <c r="G461" t="s">
        <v>134</v>
      </c>
      <c r="H461" t="s">
        <v>38</v>
      </c>
      <c r="I461" t="s">
        <v>39</v>
      </c>
      <c r="J461">
        <v>2</v>
      </c>
      <c r="K461" t="s">
        <v>58</v>
      </c>
      <c r="L461" t="s">
        <v>29</v>
      </c>
      <c r="M461" s="16">
        <v>146719</v>
      </c>
      <c r="N461" t="s">
        <v>48</v>
      </c>
      <c r="O461" t="s">
        <v>30</v>
      </c>
      <c r="P461">
        <v>17</v>
      </c>
      <c r="Q461">
        <v>8</v>
      </c>
      <c r="R461">
        <v>2</v>
      </c>
      <c r="S461" t="s">
        <v>47</v>
      </c>
      <c r="T461">
        <v>2</v>
      </c>
      <c r="U461">
        <v>2</v>
      </c>
      <c r="V461">
        <v>2</v>
      </c>
      <c r="W461">
        <v>2</v>
      </c>
    </row>
    <row r="462" spans="1:23" x14ac:dyDescent="0.25">
      <c r="A462">
        <v>461</v>
      </c>
      <c r="B462">
        <v>45</v>
      </c>
      <c r="C462" t="s">
        <v>23</v>
      </c>
      <c r="D462" t="s">
        <v>42</v>
      </c>
      <c r="E462" t="s">
        <v>25</v>
      </c>
      <c r="F462">
        <v>2</v>
      </c>
      <c r="G462" t="s">
        <v>133</v>
      </c>
      <c r="H462" t="s">
        <v>46</v>
      </c>
      <c r="I462" t="s">
        <v>27</v>
      </c>
      <c r="J462">
        <v>1</v>
      </c>
      <c r="K462" t="s">
        <v>40</v>
      </c>
      <c r="L462" t="s">
        <v>29</v>
      </c>
      <c r="M462" s="16">
        <v>279713</v>
      </c>
      <c r="N462" t="s">
        <v>30</v>
      </c>
      <c r="O462" t="s">
        <v>30</v>
      </c>
      <c r="P462">
        <v>12</v>
      </c>
      <c r="Q462">
        <v>8</v>
      </c>
      <c r="R462">
        <v>0</v>
      </c>
      <c r="S462" t="s">
        <v>48</v>
      </c>
      <c r="T462">
        <v>3</v>
      </c>
      <c r="U462">
        <v>9</v>
      </c>
      <c r="V462">
        <v>0</v>
      </c>
      <c r="W462">
        <v>8</v>
      </c>
    </row>
    <row r="463" spans="1:23" x14ac:dyDescent="0.25">
      <c r="A463">
        <v>462</v>
      </c>
      <c r="B463">
        <v>47</v>
      </c>
      <c r="C463" t="s">
        <v>23</v>
      </c>
      <c r="D463" t="s">
        <v>24</v>
      </c>
      <c r="E463" t="s">
        <v>25</v>
      </c>
      <c r="F463">
        <v>18</v>
      </c>
      <c r="G463" t="s">
        <v>134</v>
      </c>
      <c r="H463" t="s">
        <v>46</v>
      </c>
      <c r="I463" t="s">
        <v>27</v>
      </c>
      <c r="J463">
        <v>2</v>
      </c>
      <c r="K463" t="s">
        <v>34</v>
      </c>
      <c r="L463" t="s">
        <v>35</v>
      </c>
      <c r="M463" s="16">
        <v>235003</v>
      </c>
      <c r="N463" t="s">
        <v>30</v>
      </c>
      <c r="O463" t="s">
        <v>30</v>
      </c>
      <c r="P463">
        <v>16</v>
      </c>
      <c r="Q463">
        <v>8</v>
      </c>
      <c r="R463">
        <v>0</v>
      </c>
      <c r="S463" t="s">
        <v>48</v>
      </c>
      <c r="T463">
        <v>3</v>
      </c>
      <c r="U463">
        <v>9</v>
      </c>
      <c r="V463">
        <v>0</v>
      </c>
      <c r="W463">
        <v>7</v>
      </c>
    </row>
    <row r="464" spans="1:23" x14ac:dyDescent="0.25">
      <c r="A464">
        <v>463</v>
      </c>
      <c r="B464">
        <v>30</v>
      </c>
      <c r="C464" t="s">
        <v>31</v>
      </c>
      <c r="D464" t="s">
        <v>24</v>
      </c>
      <c r="E464" t="s">
        <v>25</v>
      </c>
      <c r="F464">
        <v>2</v>
      </c>
      <c r="G464" t="s">
        <v>133</v>
      </c>
      <c r="H464" t="s">
        <v>26</v>
      </c>
      <c r="I464" t="s">
        <v>39</v>
      </c>
      <c r="J464">
        <v>2</v>
      </c>
      <c r="K464" t="s">
        <v>28</v>
      </c>
      <c r="L464" t="s">
        <v>29</v>
      </c>
      <c r="M464" s="16">
        <v>168400</v>
      </c>
      <c r="N464" t="s">
        <v>47</v>
      </c>
      <c r="O464" t="s">
        <v>30</v>
      </c>
      <c r="P464">
        <v>12</v>
      </c>
      <c r="Q464">
        <v>8</v>
      </c>
      <c r="R464">
        <v>0</v>
      </c>
      <c r="S464" t="s">
        <v>59</v>
      </c>
      <c r="T464">
        <v>5</v>
      </c>
      <c r="U464">
        <v>5</v>
      </c>
      <c r="V464">
        <v>0</v>
      </c>
      <c r="W464">
        <v>1</v>
      </c>
    </row>
    <row r="465" spans="1:23" x14ac:dyDescent="0.25">
      <c r="A465">
        <v>464</v>
      </c>
      <c r="B465">
        <v>50</v>
      </c>
      <c r="C465" t="s">
        <v>23</v>
      </c>
      <c r="D465" t="s">
        <v>24</v>
      </c>
      <c r="E465" t="s">
        <v>33</v>
      </c>
      <c r="F465">
        <v>1</v>
      </c>
      <c r="G465" t="s">
        <v>133</v>
      </c>
      <c r="H465" t="s">
        <v>70</v>
      </c>
      <c r="I465" t="s">
        <v>27</v>
      </c>
      <c r="J465">
        <v>2</v>
      </c>
      <c r="K465" t="s">
        <v>40</v>
      </c>
      <c r="L465" t="s">
        <v>29</v>
      </c>
      <c r="M465" s="16">
        <v>568182</v>
      </c>
      <c r="N465" t="s">
        <v>44</v>
      </c>
      <c r="O465" t="s">
        <v>30</v>
      </c>
      <c r="P465">
        <v>18</v>
      </c>
      <c r="Q465">
        <v>8</v>
      </c>
      <c r="R465">
        <v>1</v>
      </c>
      <c r="S465" t="s">
        <v>69</v>
      </c>
      <c r="T465">
        <v>3</v>
      </c>
      <c r="U465">
        <v>12</v>
      </c>
      <c r="V465">
        <v>1</v>
      </c>
      <c r="W465">
        <v>5</v>
      </c>
    </row>
    <row r="466" spans="1:23" x14ac:dyDescent="0.25">
      <c r="A466">
        <v>465</v>
      </c>
      <c r="B466">
        <v>38</v>
      </c>
      <c r="C466" t="s">
        <v>23</v>
      </c>
      <c r="D466" t="s">
        <v>32</v>
      </c>
      <c r="E466" t="s">
        <v>33</v>
      </c>
      <c r="F466">
        <v>13</v>
      </c>
      <c r="G466" t="s">
        <v>133</v>
      </c>
      <c r="H466" t="s">
        <v>70</v>
      </c>
      <c r="I466" t="s">
        <v>39</v>
      </c>
      <c r="J466">
        <v>1</v>
      </c>
      <c r="K466" t="s">
        <v>58</v>
      </c>
      <c r="L466" t="s">
        <v>29</v>
      </c>
      <c r="M466" s="16">
        <v>135141</v>
      </c>
      <c r="N466" t="s">
        <v>36</v>
      </c>
      <c r="O466" t="s">
        <v>30</v>
      </c>
      <c r="P466">
        <v>17</v>
      </c>
      <c r="Q466">
        <v>8</v>
      </c>
      <c r="R466">
        <v>2</v>
      </c>
      <c r="S466" t="s">
        <v>44</v>
      </c>
      <c r="T466">
        <v>5</v>
      </c>
      <c r="U466">
        <v>2</v>
      </c>
      <c r="V466">
        <v>0</v>
      </c>
      <c r="W466">
        <v>2</v>
      </c>
    </row>
    <row r="467" spans="1:23" x14ac:dyDescent="0.25">
      <c r="A467">
        <v>466</v>
      </c>
      <c r="B467">
        <v>46</v>
      </c>
      <c r="C467" t="s">
        <v>23</v>
      </c>
      <c r="D467" t="s">
        <v>24</v>
      </c>
      <c r="E467" t="s">
        <v>33</v>
      </c>
      <c r="F467">
        <v>28</v>
      </c>
      <c r="G467" t="s">
        <v>133</v>
      </c>
      <c r="H467" t="s">
        <v>46</v>
      </c>
      <c r="I467" t="s">
        <v>27</v>
      </c>
      <c r="J467">
        <v>3</v>
      </c>
      <c r="K467" t="s">
        <v>43</v>
      </c>
      <c r="L467" t="s">
        <v>54</v>
      </c>
      <c r="M467" s="16">
        <v>801795</v>
      </c>
      <c r="N467" t="s">
        <v>37</v>
      </c>
      <c r="O467" t="s">
        <v>30</v>
      </c>
      <c r="P467">
        <v>11</v>
      </c>
      <c r="Q467">
        <v>8</v>
      </c>
      <c r="R467">
        <v>3</v>
      </c>
      <c r="S467" t="s">
        <v>45</v>
      </c>
      <c r="T467">
        <v>2</v>
      </c>
      <c r="U467">
        <v>8</v>
      </c>
      <c r="V467">
        <v>0</v>
      </c>
      <c r="W467">
        <v>7</v>
      </c>
    </row>
    <row r="468" spans="1:23" x14ac:dyDescent="0.25">
      <c r="A468">
        <v>467</v>
      </c>
      <c r="B468">
        <v>24</v>
      </c>
      <c r="C468" t="s">
        <v>23</v>
      </c>
      <c r="D468" t="s">
        <v>24</v>
      </c>
      <c r="E468" t="s">
        <v>25</v>
      </c>
      <c r="F468">
        <v>28</v>
      </c>
      <c r="G468" t="s">
        <v>133</v>
      </c>
      <c r="H468" t="s">
        <v>26</v>
      </c>
      <c r="I468" t="s">
        <v>27</v>
      </c>
      <c r="J468">
        <v>1</v>
      </c>
      <c r="K468" t="s">
        <v>28</v>
      </c>
      <c r="L468" t="s">
        <v>54</v>
      </c>
      <c r="M468" s="16">
        <v>498843</v>
      </c>
      <c r="N468" t="s">
        <v>30</v>
      </c>
      <c r="O468" t="s">
        <v>30</v>
      </c>
      <c r="P468">
        <v>16</v>
      </c>
      <c r="Q468">
        <v>8</v>
      </c>
      <c r="R468">
        <v>1</v>
      </c>
      <c r="S468" t="s">
        <v>41</v>
      </c>
      <c r="T468">
        <v>3</v>
      </c>
      <c r="U468">
        <v>4</v>
      </c>
      <c r="V468">
        <v>3</v>
      </c>
      <c r="W468">
        <v>2</v>
      </c>
    </row>
    <row r="469" spans="1:23" x14ac:dyDescent="0.25">
      <c r="A469">
        <v>468</v>
      </c>
      <c r="B469">
        <v>35</v>
      </c>
      <c r="C469" t="s">
        <v>31</v>
      </c>
      <c r="D469" t="s">
        <v>24</v>
      </c>
      <c r="E469" t="s">
        <v>25</v>
      </c>
      <c r="F469">
        <v>24</v>
      </c>
      <c r="G469" t="s">
        <v>133</v>
      </c>
      <c r="H469" t="s">
        <v>46</v>
      </c>
      <c r="I469" t="s">
        <v>39</v>
      </c>
      <c r="J469">
        <v>3</v>
      </c>
      <c r="K469" t="s">
        <v>28</v>
      </c>
      <c r="L469" t="s">
        <v>54</v>
      </c>
      <c r="M469" s="16">
        <v>87147</v>
      </c>
      <c r="N469" t="s">
        <v>30</v>
      </c>
      <c r="O469" t="s">
        <v>30</v>
      </c>
      <c r="P469">
        <v>13</v>
      </c>
      <c r="Q469">
        <v>8</v>
      </c>
      <c r="R469">
        <v>3</v>
      </c>
      <c r="S469" t="s">
        <v>41</v>
      </c>
      <c r="T469">
        <v>1</v>
      </c>
      <c r="U469">
        <v>4</v>
      </c>
      <c r="V469">
        <v>0</v>
      </c>
      <c r="W469">
        <v>2</v>
      </c>
    </row>
    <row r="470" spans="1:23" x14ac:dyDescent="0.25">
      <c r="A470">
        <v>469</v>
      </c>
      <c r="B470">
        <v>31</v>
      </c>
      <c r="C470" t="s">
        <v>23</v>
      </c>
      <c r="D470" t="s">
        <v>32</v>
      </c>
      <c r="E470" t="s">
        <v>33</v>
      </c>
      <c r="F470">
        <v>5</v>
      </c>
      <c r="G470" t="s">
        <v>132</v>
      </c>
      <c r="H470" t="s">
        <v>70</v>
      </c>
      <c r="I470" t="s">
        <v>39</v>
      </c>
      <c r="J470">
        <v>2</v>
      </c>
      <c r="K470" t="s">
        <v>40</v>
      </c>
      <c r="L470" t="s">
        <v>29</v>
      </c>
      <c r="M470" s="16">
        <v>273735</v>
      </c>
      <c r="N470" t="s">
        <v>30</v>
      </c>
      <c r="O470" t="s">
        <v>30</v>
      </c>
      <c r="P470">
        <v>12</v>
      </c>
      <c r="Q470">
        <v>8</v>
      </c>
      <c r="R470">
        <v>0</v>
      </c>
      <c r="S470" t="s">
        <v>47</v>
      </c>
      <c r="T470">
        <v>3</v>
      </c>
      <c r="U470">
        <v>4</v>
      </c>
      <c r="V470">
        <v>0</v>
      </c>
      <c r="W470">
        <v>3</v>
      </c>
    </row>
    <row r="471" spans="1:23" x14ac:dyDescent="0.25">
      <c r="A471">
        <v>470</v>
      </c>
      <c r="B471">
        <v>18</v>
      </c>
      <c r="C471" t="s">
        <v>23</v>
      </c>
      <c r="D471" t="s">
        <v>42</v>
      </c>
      <c r="E471" t="s">
        <v>25</v>
      </c>
      <c r="F471">
        <v>5</v>
      </c>
      <c r="G471" t="s">
        <v>134</v>
      </c>
      <c r="H471" t="s">
        <v>38</v>
      </c>
      <c r="I471" t="s">
        <v>39</v>
      </c>
      <c r="J471">
        <v>2</v>
      </c>
      <c r="K471" t="s">
        <v>62</v>
      </c>
      <c r="L471" t="s">
        <v>35</v>
      </c>
      <c r="M471" s="16">
        <v>135983</v>
      </c>
      <c r="N471" t="s">
        <v>30</v>
      </c>
      <c r="O471" t="s">
        <v>30</v>
      </c>
      <c r="P471">
        <v>12</v>
      </c>
      <c r="Q471">
        <v>8</v>
      </c>
      <c r="R471">
        <v>1</v>
      </c>
      <c r="S471" t="s">
        <v>36</v>
      </c>
      <c r="T471">
        <v>3</v>
      </c>
      <c r="U471">
        <v>0</v>
      </c>
      <c r="V471">
        <v>0</v>
      </c>
      <c r="W471">
        <v>0</v>
      </c>
    </row>
    <row r="472" spans="1:23" x14ac:dyDescent="0.25">
      <c r="A472">
        <v>471</v>
      </c>
      <c r="B472">
        <v>54</v>
      </c>
      <c r="C472" t="s">
        <v>23</v>
      </c>
      <c r="D472" t="s">
        <v>24</v>
      </c>
      <c r="E472" t="s">
        <v>25</v>
      </c>
      <c r="F472">
        <v>23</v>
      </c>
      <c r="G472" t="s">
        <v>133</v>
      </c>
      <c r="H472" t="s">
        <v>46</v>
      </c>
      <c r="I472" t="s">
        <v>27</v>
      </c>
      <c r="J472">
        <v>1</v>
      </c>
      <c r="K472" t="s">
        <v>53</v>
      </c>
      <c r="L472" t="s">
        <v>29</v>
      </c>
      <c r="M472" s="16">
        <v>572687</v>
      </c>
      <c r="N472" t="s">
        <v>63</v>
      </c>
      <c r="O472" t="s">
        <v>30</v>
      </c>
      <c r="P472">
        <v>13</v>
      </c>
      <c r="Q472">
        <v>8</v>
      </c>
      <c r="R472">
        <v>1</v>
      </c>
      <c r="S472" t="s">
        <v>69</v>
      </c>
      <c r="T472">
        <v>2</v>
      </c>
      <c r="U472">
        <v>10</v>
      </c>
      <c r="V472">
        <v>0</v>
      </c>
      <c r="W472">
        <v>8</v>
      </c>
    </row>
    <row r="473" spans="1:23" x14ac:dyDescent="0.25">
      <c r="A473">
        <v>472</v>
      </c>
      <c r="B473">
        <v>35</v>
      </c>
      <c r="C473" t="s">
        <v>23</v>
      </c>
      <c r="D473" t="s">
        <v>24</v>
      </c>
      <c r="E473" t="s">
        <v>33</v>
      </c>
      <c r="F473">
        <v>6</v>
      </c>
      <c r="G473" t="s">
        <v>134</v>
      </c>
      <c r="H473" t="s">
        <v>46</v>
      </c>
      <c r="I473" t="s">
        <v>27</v>
      </c>
      <c r="J473">
        <v>1</v>
      </c>
      <c r="K473" t="s">
        <v>58</v>
      </c>
      <c r="L473" t="s">
        <v>54</v>
      </c>
      <c r="M473" s="16">
        <v>505032</v>
      </c>
      <c r="N473" t="s">
        <v>30</v>
      </c>
      <c r="O473" t="s">
        <v>30</v>
      </c>
      <c r="P473">
        <v>19</v>
      </c>
      <c r="Q473">
        <v>8</v>
      </c>
      <c r="R473">
        <v>2</v>
      </c>
      <c r="S473" t="s">
        <v>56</v>
      </c>
      <c r="T473">
        <v>3</v>
      </c>
      <c r="U473">
        <v>16</v>
      </c>
      <c r="V473">
        <v>10</v>
      </c>
      <c r="W473">
        <v>1</v>
      </c>
    </row>
    <row r="474" spans="1:23" x14ac:dyDescent="0.25">
      <c r="A474">
        <v>473</v>
      </c>
      <c r="B474">
        <v>30</v>
      </c>
      <c r="C474" t="s">
        <v>23</v>
      </c>
      <c r="D474" t="s">
        <v>24</v>
      </c>
      <c r="E474" t="s">
        <v>33</v>
      </c>
      <c r="F474">
        <v>4</v>
      </c>
      <c r="G474" t="s">
        <v>133</v>
      </c>
      <c r="H474" t="s">
        <v>26</v>
      </c>
      <c r="I474" t="s">
        <v>27</v>
      </c>
      <c r="J474">
        <v>5</v>
      </c>
      <c r="K474" t="s">
        <v>28</v>
      </c>
      <c r="L474" t="s">
        <v>29</v>
      </c>
      <c r="M474" s="16">
        <v>235971</v>
      </c>
      <c r="N474" t="s">
        <v>36</v>
      </c>
      <c r="O474" t="s">
        <v>30</v>
      </c>
      <c r="P474">
        <v>12</v>
      </c>
      <c r="Q474">
        <v>8</v>
      </c>
      <c r="R474">
        <v>1</v>
      </c>
      <c r="S474" t="s">
        <v>48</v>
      </c>
      <c r="T474">
        <v>0</v>
      </c>
      <c r="U474">
        <v>8</v>
      </c>
      <c r="V474">
        <v>1</v>
      </c>
      <c r="W474">
        <v>7</v>
      </c>
    </row>
    <row r="475" spans="1:23" x14ac:dyDescent="0.25">
      <c r="A475">
        <v>474</v>
      </c>
      <c r="B475">
        <v>20</v>
      </c>
      <c r="C475" t="s">
        <v>31</v>
      </c>
      <c r="D475" t="s">
        <v>24</v>
      </c>
      <c r="E475" t="s">
        <v>33</v>
      </c>
      <c r="F475">
        <v>2</v>
      </c>
      <c r="G475" t="s">
        <v>132</v>
      </c>
      <c r="H475" t="s">
        <v>26</v>
      </c>
      <c r="I475" t="s">
        <v>27</v>
      </c>
      <c r="J475">
        <v>2</v>
      </c>
      <c r="K475" t="s">
        <v>34</v>
      </c>
      <c r="L475" t="s">
        <v>35</v>
      </c>
      <c r="M475" s="16">
        <v>269314</v>
      </c>
      <c r="N475" t="s">
        <v>30</v>
      </c>
      <c r="O475" t="s">
        <v>30</v>
      </c>
      <c r="P475">
        <v>17</v>
      </c>
      <c r="Q475">
        <v>8</v>
      </c>
      <c r="R475">
        <v>1</v>
      </c>
      <c r="S475" t="s">
        <v>30</v>
      </c>
      <c r="T475">
        <v>3</v>
      </c>
      <c r="U475">
        <v>1</v>
      </c>
      <c r="V475">
        <v>0</v>
      </c>
      <c r="W475">
        <v>0</v>
      </c>
    </row>
    <row r="476" spans="1:23" x14ac:dyDescent="0.25">
      <c r="A476">
        <v>475</v>
      </c>
      <c r="B476">
        <v>30</v>
      </c>
      <c r="C476" t="s">
        <v>31</v>
      </c>
      <c r="D476" t="s">
        <v>32</v>
      </c>
      <c r="E476" t="s">
        <v>33</v>
      </c>
      <c r="F476">
        <v>8</v>
      </c>
      <c r="G476" t="s">
        <v>134</v>
      </c>
      <c r="H476" t="s">
        <v>46</v>
      </c>
      <c r="I476" t="s">
        <v>39</v>
      </c>
      <c r="J476">
        <v>1</v>
      </c>
      <c r="K476" t="s">
        <v>40</v>
      </c>
      <c r="L476" t="s">
        <v>35</v>
      </c>
      <c r="M476" s="16">
        <v>805963</v>
      </c>
      <c r="N476" t="s">
        <v>36</v>
      </c>
      <c r="O476" t="s">
        <v>30</v>
      </c>
      <c r="P476">
        <v>11</v>
      </c>
      <c r="Q476">
        <v>8</v>
      </c>
      <c r="R476">
        <v>0</v>
      </c>
      <c r="S476" t="s">
        <v>47</v>
      </c>
      <c r="T476">
        <v>3</v>
      </c>
      <c r="U476">
        <v>3</v>
      </c>
      <c r="V476">
        <v>1</v>
      </c>
      <c r="W476">
        <v>2</v>
      </c>
    </row>
    <row r="477" spans="1:23" x14ac:dyDescent="0.25">
      <c r="A477">
        <v>476</v>
      </c>
      <c r="B477">
        <v>26</v>
      </c>
      <c r="C477" t="s">
        <v>23</v>
      </c>
      <c r="D477" t="s">
        <v>24</v>
      </c>
      <c r="E477" t="s">
        <v>25</v>
      </c>
      <c r="F477">
        <v>1</v>
      </c>
      <c r="G477" t="s">
        <v>133</v>
      </c>
      <c r="H477" t="s">
        <v>66</v>
      </c>
      <c r="I477" t="s">
        <v>27</v>
      </c>
      <c r="J477">
        <v>2</v>
      </c>
      <c r="K477" t="s">
        <v>34</v>
      </c>
      <c r="L477" t="s">
        <v>29</v>
      </c>
      <c r="M477" s="16">
        <v>740287</v>
      </c>
      <c r="N477" t="s">
        <v>30</v>
      </c>
      <c r="O477" t="s">
        <v>30</v>
      </c>
      <c r="P477">
        <v>20</v>
      </c>
      <c r="Q477">
        <v>8</v>
      </c>
      <c r="R477">
        <v>0</v>
      </c>
      <c r="S477" t="s">
        <v>63</v>
      </c>
      <c r="T477">
        <v>2</v>
      </c>
      <c r="U477">
        <v>8</v>
      </c>
      <c r="V477">
        <v>1</v>
      </c>
      <c r="W477">
        <v>3</v>
      </c>
    </row>
    <row r="478" spans="1:23" x14ac:dyDescent="0.25">
      <c r="A478">
        <v>477</v>
      </c>
      <c r="B478">
        <v>22</v>
      </c>
      <c r="C478" t="s">
        <v>23</v>
      </c>
      <c r="D478" t="s">
        <v>24</v>
      </c>
      <c r="E478" t="s">
        <v>33</v>
      </c>
      <c r="F478">
        <v>8</v>
      </c>
      <c r="G478" t="s">
        <v>133</v>
      </c>
      <c r="H478" t="s">
        <v>38</v>
      </c>
      <c r="I478" t="s">
        <v>39</v>
      </c>
      <c r="J478">
        <v>2</v>
      </c>
      <c r="K478" t="s">
        <v>61</v>
      </c>
      <c r="L478" t="s">
        <v>29</v>
      </c>
      <c r="M478" s="16">
        <v>206585</v>
      </c>
      <c r="N478" t="s">
        <v>64</v>
      </c>
      <c r="O478" t="s">
        <v>30</v>
      </c>
      <c r="P478">
        <v>21</v>
      </c>
      <c r="Q478">
        <v>8</v>
      </c>
      <c r="R478">
        <v>1</v>
      </c>
      <c r="S478" t="s">
        <v>47</v>
      </c>
      <c r="T478">
        <v>2</v>
      </c>
      <c r="U478">
        <v>4</v>
      </c>
      <c r="V478">
        <v>1</v>
      </c>
      <c r="W478">
        <v>1</v>
      </c>
    </row>
    <row r="479" spans="1:23" x14ac:dyDescent="0.25">
      <c r="A479">
        <v>478</v>
      </c>
      <c r="B479">
        <v>48</v>
      </c>
      <c r="C479" t="s">
        <v>23</v>
      </c>
      <c r="D479" t="s">
        <v>24</v>
      </c>
      <c r="E479" t="s">
        <v>43</v>
      </c>
      <c r="F479">
        <v>2</v>
      </c>
      <c r="G479" t="s">
        <v>134</v>
      </c>
      <c r="H479" t="s">
        <v>46</v>
      </c>
      <c r="I479" t="s">
        <v>39</v>
      </c>
      <c r="J479">
        <v>2</v>
      </c>
      <c r="K479" t="s">
        <v>40</v>
      </c>
      <c r="L479" t="s">
        <v>35</v>
      </c>
      <c r="M479" s="16">
        <v>191724</v>
      </c>
      <c r="N479" t="s">
        <v>51</v>
      </c>
      <c r="O479" t="s">
        <v>30</v>
      </c>
      <c r="P479">
        <v>11</v>
      </c>
      <c r="Q479">
        <v>8</v>
      </c>
      <c r="R479">
        <v>2</v>
      </c>
      <c r="S479" t="s">
        <v>68</v>
      </c>
      <c r="T479">
        <v>3</v>
      </c>
      <c r="U479">
        <v>2</v>
      </c>
      <c r="V479">
        <v>2</v>
      </c>
      <c r="W479">
        <v>2</v>
      </c>
    </row>
    <row r="480" spans="1:23" x14ac:dyDescent="0.25">
      <c r="A480">
        <v>479</v>
      </c>
      <c r="B480">
        <v>48</v>
      </c>
      <c r="C480" t="s">
        <v>23</v>
      </c>
      <c r="D480" t="s">
        <v>24</v>
      </c>
      <c r="E480" t="s">
        <v>25</v>
      </c>
      <c r="F480">
        <v>3</v>
      </c>
      <c r="G480" t="s">
        <v>133</v>
      </c>
      <c r="H480" t="s">
        <v>46</v>
      </c>
      <c r="I480" t="s">
        <v>39</v>
      </c>
      <c r="J480">
        <v>1</v>
      </c>
      <c r="K480" t="s">
        <v>49</v>
      </c>
      <c r="L480" t="s">
        <v>35</v>
      </c>
      <c r="M480" s="16">
        <v>227972</v>
      </c>
      <c r="N480" t="s">
        <v>59</v>
      </c>
      <c r="O480" t="s">
        <v>30</v>
      </c>
      <c r="P480">
        <v>11</v>
      </c>
      <c r="Q480">
        <v>8</v>
      </c>
      <c r="R480">
        <v>1</v>
      </c>
      <c r="S480" t="s">
        <v>88</v>
      </c>
      <c r="T480">
        <v>1</v>
      </c>
      <c r="U480">
        <v>15</v>
      </c>
      <c r="V480">
        <v>4</v>
      </c>
      <c r="W480">
        <v>8</v>
      </c>
    </row>
    <row r="481" spans="1:23" x14ac:dyDescent="0.25">
      <c r="A481">
        <v>480</v>
      </c>
      <c r="B481">
        <v>41</v>
      </c>
      <c r="C481" t="s">
        <v>23</v>
      </c>
      <c r="D481" t="s">
        <v>24</v>
      </c>
      <c r="E481" t="s">
        <v>33</v>
      </c>
      <c r="F481">
        <v>2</v>
      </c>
      <c r="G481" t="s">
        <v>133</v>
      </c>
      <c r="H481" t="s">
        <v>26</v>
      </c>
      <c r="I481" t="s">
        <v>39</v>
      </c>
      <c r="J481">
        <v>2</v>
      </c>
      <c r="K481" t="s">
        <v>34</v>
      </c>
      <c r="L481" t="s">
        <v>35</v>
      </c>
      <c r="M481" s="16">
        <v>199597</v>
      </c>
      <c r="N481" t="s">
        <v>37</v>
      </c>
      <c r="O481" t="s">
        <v>30</v>
      </c>
      <c r="P481">
        <v>16</v>
      </c>
      <c r="Q481">
        <v>8</v>
      </c>
      <c r="R481">
        <v>0</v>
      </c>
      <c r="S481" t="s">
        <v>63</v>
      </c>
      <c r="T481">
        <v>3</v>
      </c>
      <c r="U481">
        <v>2</v>
      </c>
      <c r="V481">
        <v>2</v>
      </c>
      <c r="W481">
        <v>1</v>
      </c>
    </row>
    <row r="482" spans="1:23" x14ac:dyDescent="0.25">
      <c r="A482">
        <v>481</v>
      </c>
      <c r="B482">
        <v>39</v>
      </c>
      <c r="C482" t="s">
        <v>23</v>
      </c>
      <c r="D482" t="s">
        <v>24</v>
      </c>
      <c r="E482" t="s">
        <v>25</v>
      </c>
      <c r="F482">
        <v>2</v>
      </c>
      <c r="G482" t="s">
        <v>133</v>
      </c>
      <c r="H482" t="s">
        <v>26</v>
      </c>
      <c r="I482" t="s">
        <v>39</v>
      </c>
      <c r="J482">
        <v>3</v>
      </c>
      <c r="K482" t="s">
        <v>43</v>
      </c>
      <c r="L482" t="s">
        <v>29</v>
      </c>
      <c r="M482" s="16">
        <v>89042</v>
      </c>
      <c r="N482" t="s">
        <v>30</v>
      </c>
      <c r="O482" t="s">
        <v>30</v>
      </c>
      <c r="P482">
        <v>18</v>
      </c>
      <c r="Q482">
        <v>8</v>
      </c>
      <c r="R482">
        <v>0</v>
      </c>
      <c r="S482" t="s">
        <v>55</v>
      </c>
      <c r="T482">
        <v>3</v>
      </c>
      <c r="U482">
        <v>21</v>
      </c>
      <c r="V482">
        <v>11</v>
      </c>
      <c r="W482">
        <v>8</v>
      </c>
    </row>
    <row r="483" spans="1:23" x14ac:dyDescent="0.25">
      <c r="A483">
        <v>482</v>
      </c>
      <c r="B483">
        <v>27</v>
      </c>
      <c r="C483" t="s">
        <v>23</v>
      </c>
      <c r="D483" t="s">
        <v>24</v>
      </c>
      <c r="E483" t="s">
        <v>33</v>
      </c>
      <c r="F483">
        <v>3</v>
      </c>
      <c r="G483" t="s">
        <v>133</v>
      </c>
      <c r="H483" t="s">
        <v>26</v>
      </c>
      <c r="I483" t="s">
        <v>39</v>
      </c>
      <c r="J483">
        <v>2</v>
      </c>
      <c r="K483" t="s">
        <v>43</v>
      </c>
      <c r="L483" t="s">
        <v>29</v>
      </c>
      <c r="M483" s="16">
        <v>133079</v>
      </c>
      <c r="N483" t="s">
        <v>36</v>
      </c>
      <c r="O483" t="s">
        <v>30</v>
      </c>
      <c r="P483">
        <v>13</v>
      </c>
      <c r="Q483">
        <v>8</v>
      </c>
      <c r="R483">
        <v>2</v>
      </c>
      <c r="S483" t="s">
        <v>47</v>
      </c>
      <c r="T483">
        <v>0</v>
      </c>
      <c r="U483">
        <v>3</v>
      </c>
      <c r="V483">
        <v>2</v>
      </c>
      <c r="W483">
        <v>2</v>
      </c>
    </row>
    <row r="484" spans="1:23" x14ac:dyDescent="0.25">
      <c r="A484">
        <v>483</v>
      </c>
      <c r="B484">
        <v>35</v>
      </c>
      <c r="C484" t="s">
        <v>23</v>
      </c>
      <c r="D484" t="s">
        <v>24</v>
      </c>
      <c r="E484" t="s">
        <v>25</v>
      </c>
      <c r="F484">
        <v>24</v>
      </c>
      <c r="G484" t="s">
        <v>133</v>
      </c>
      <c r="H484" t="s">
        <v>46</v>
      </c>
      <c r="I484" t="s">
        <v>39</v>
      </c>
      <c r="J484">
        <v>5</v>
      </c>
      <c r="K484" t="s">
        <v>40</v>
      </c>
      <c r="L484" t="s">
        <v>54</v>
      </c>
      <c r="M484" s="16">
        <v>241865</v>
      </c>
      <c r="N484" t="s">
        <v>30</v>
      </c>
      <c r="O484" t="s">
        <v>30</v>
      </c>
      <c r="P484">
        <v>17</v>
      </c>
      <c r="Q484">
        <v>8</v>
      </c>
      <c r="R484">
        <v>3</v>
      </c>
      <c r="S484" t="s">
        <v>44</v>
      </c>
      <c r="T484">
        <v>4</v>
      </c>
      <c r="U484">
        <v>3</v>
      </c>
      <c r="V484">
        <v>1</v>
      </c>
      <c r="W484">
        <v>2</v>
      </c>
    </row>
    <row r="485" spans="1:23" x14ac:dyDescent="0.25">
      <c r="A485">
        <v>484</v>
      </c>
      <c r="B485">
        <v>42</v>
      </c>
      <c r="C485" t="s">
        <v>23</v>
      </c>
      <c r="D485" t="s">
        <v>24</v>
      </c>
      <c r="E485" t="s">
        <v>33</v>
      </c>
      <c r="F485">
        <v>23</v>
      </c>
      <c r="G485" t="s">
        <v>134</v>
      </c>
      <c r="H485" t="s">
        <v>38</v>
      </c>
      <c r="I485" t="s">
        <v>39</v>
      </c>
      <c r="J485">
        <v>1</v>
      </c>
      <c r="K485" t="s">
        <v>34</v>
      </c>
      <c r="L485" t="s">
        <v>29</v>
      </c>
      <c r="M485" s="16">
        <v>99904</v>
      </c>
      <c r="N485" t="s">
        <v>37</v>
      </c>
      <c r="O485" t="s">
        <v>30</v>
      </c>
      <c r="P485">
        <v>14</v>
      </c>
      <c r="Q485">
        <v>8</v>
      </c>
      <c r="R485">
        <v>1</v>
      </c>
      <c r="S485" t="s">
        <v>55</v>
      </c>
      <c r="T485">
        <v>3</v>
      </c>
      <c r="U485">
        <v>1</v>
      </c>
      <c r="V485">
        <v>0</v>
      </c>
      <c r="W485">
        <v>0</v>
      </c>
    </row>
    <row r="486" spans="1:23" x14ac:dyDescent="0.25">
      <c r="A486">
        <v>485</v>
      </c>
      <c r="B486">
        <v>50</v>
      </c>
      <c r="C486" t="s">
        <v>23</v>
      </c>
      <c r="D486" t="s">
        <v>24</v>
      </c>
      <c r="E486" t="s">
        <v>25</v>
      </c>
      <c r="F486">
        <v>27</v>
      </c>
      <c r="G486" t="s">
        <v>133</v>
      </c>
      <c r="H486" t="s">
        <v>46</v>
      </c>
      <c r="I486" t="s">
        <v>39</v>
      </c>
      <c r="J486">
        <v>2</v>
      </c>
      <c r="K486" t="s">
        <v>40</v>
      </c>
      <c r="L486" t="s">
        <v>29</v>
      </c>
      <c r="M486" s="16">
        <v>139351</v>
      </c>
      <c r="N486" t="s">
        <v>47</v>
      </c>
      <c r="O486" t="s">
        <v>30</v>
      </c>
      <c r="P486">
        <v>22</v>
      </c>
      <c r="Q486">
        <v>8</v>
      </c>
      <c r="R486">
        <v>1</v>
      </c>
      <c r="S486" t="s">
        <v>63</v>
      </c>
      <c r="T486">
        <v>3</v>
      </c>
      <c r="U486">
        <v>1</v>
      </c>
      <c r="V486">
        <v>0</v>
      </c>
      <c r="W486">
        <v>0</v>
      </c>
    </row>
    <row r="487" spans="1:23" x14ac:dyDescent="0.25">
      <c r="A487">
        <v>486</v>
      </c>
      <c r="B487">
        <v>59</v>
      </c>
      <c r="C487" t="s">
        <v>23</v>
      </c>
      <c r="D487" t="s">
        <v>24</v>
      </c>
      <c r="E487" t="s">
        <v>33</v>
      </c>
      <c r="F487">
        <v>16</v>
      </c>
      <c r="G487" t="s">
        <v>134</v>
      </c>
      <c r="H487" t="s">
        <v>46</v>
      </c>
      <c r="I487" t="s">
        <v>27</v>
      </c>
      <c r="J487">
        <v>5</v>
      </c>
      <c r="K487" t="s">
        <v>53</v>
      </c>
      <c r="L487" t="s">
        <v>35</v>
      </c>
      <c r="M487" s="16">
        <v>785797</v>
      </c>
      <c r="N487" t="s">
        <v>44</v>
      </c>
      <c r="O487" t="s">
        <v>30</v>
      </c>
      <c r="P487">
        <v>12</v>
      </c>
      <c r="Q487">
        <v>8</v>
      </c>
      <c r="R487">
        <v>0</v>
      </c>
      <c r="S487" t="s">
        <v>79</v>
      </c>
      <c r="T487">
        <v>3</v>
      </c>
      <c r="U487">
        <v>5</v>
      </c>
      <c r="V487">
        <v>4</v>
      </c>
      <c r="W487">
        <v>3</v>
      </c>
    </row>
    <row r="488" spans="1:23" x14ac:dyDescent="0.25">
      <c r="A488">
        <v>487</v>
      </c>
      <c r="B488">
        <v>37</v>
      </c>
      <c r="C488" t="s">
        <v>31</v>
      </c>
      <c r="D488" t="s">
        <v>24</v>
      </c>
      <c r="E488" t="s">
        <v>25</v>
      </c>
      <c r="F488">
        <v>15</v>
      </c>
      <c r="G488" t="s">
        <v>133</v>
      </c>
      <c r="H488" t="s">
        <v>66</v>
      </c>
      <c r="I488" t="s">
        <v>39</v>
      </c>
      <c r="J488">
        <v>2</v>
      </c>
      <c r="K488" t="s">
        <v>53</v>
      </c>
      <c r="L488" t="s">
        <v>29</v>
      </c>
      <c r="M488" s="16">
        <v>188819</v>
      </c>
      <c r="N488" t="s">
        <v>41</v>
      </c>
      <c r="O488" t="s">
        <v>30</v>
      </c>
      <c r="P488">
        <v>11</v>
      </c>
      <c r="Q488">
        <v>8</v>
      </c>
      <c r="R488">
        <v>1</v>
      </c>
      <c r="S488" t="s">
        <v>60</v>
      </c>
      <c r="T488">
        <v>2</v>
      </c>
      <c r="U488">
        <v>1</v>
      </c>
      <c r="V488">
        <v>0</v>
      </c>
      <c r="W488">
        <v>0</v>
      </c>
    </row>
    <row r="489" spans="1:23" x14ac:dyDescent="0.25">
      <c r="A489">
        <v>488</v>
      </c>
      <c r="B489">
        <v>55</v>
      </c>
      <c r="C489" t="s">
        <v>23</v>
      </c>
      <c r="D489" t="s">
        <v>32</v>
      </c>
      <c r="E489" t="s">
        <v>33</v>
      </c>
      <c r="F489">
        <v>26</v>
      </c>
      <c r="G489" t="s">
        <v>132</v>
      </c>
      <c r="H489" t="s">
        <v>26</v>
      </c>
      <c r="I489" t="s">
        <v>27</v>
      </c>
      <c r="J489">
        <v>2</v>
      </c>
      <c r="K489" t="s">
        <v>40</v>
      </c>
      <c r="L489" t="s">
        <v>29</v>
      </c>
      <c r="M489" s="16">
        <v>117417</v>
      </c>
      <c r="N489" t="s">
        <v>44</v>
      </c>
      <c r="O489" t="s">
        <v>30</v>
      </c>
      <c r="P489">
        <v>13</v>
      </c>
      <c r="Q489">
        <v>8</v>
      </c>
      <c r="R489">
        <v>1</v>
      </c>
      <c r="S489" t="s">
        <v>67</v>
      </c>
      <c r="T489">
        <v>2</v>
      </c>
      <c r="U489">
        <v>8</v>
      </c>
      <c r="V489">
        <v>6</v>
      </c>
      <c r="W489">
        <v>7</v>
      </c>
    </row>
    <row r="490" spans="1:23" x14ac:dyDescent="0.25">
      <c r="A490">
        <v>489</v>
      </c>
      <c r="B490">
        <v>41</v>
      </c>
      <c r="C490" t="s">
        <v>23</v>
      </c>
      <c r="D490" t="s">
        <v>42</v>
      </c>
      <c r="E490" t="s">
        <v>33</v>
      </c>
      <c r="F490">
        <v>19</v>
      </c>
      <c r="G490" t="s">
        <v>131</v>
      </c>
      <c r="H490" t="s">
        <v>26</v>
      </c>
      <c r="I490" t="s">
        <v>39</v>
      </c>
      <c r="J490">
        <v>2</v>
      </c>
      <c r="K490" t="s">
        <v>34</v>
      </c>
      <c r="L490" t="s">
        <v>54</v>
      </c>
      <c r="M490" s="16">
        <v>245359</v>
      </c>
      <c r="N490" t="s">
        <v>30</v>
      </c>
      <c r="O490" t="s">
        <v>30</v>
      </c>
      <c r="P490">
        <v>13</v>
      </c>
      <c r="Q490">
        <v>8</v>
      </c>
      <c r="R490">
        <v>0</v>
      </c>
      <c r="S490" t="s">
        <v>55</v>
      </c>
      <c r="T490">
        <v>0</v>
      </c>
      <c r="U490">
        <v>21</v>
      </c>
      <c r="V490">
        <v>5</v>
      </c>
      <c r="W490">
        <v>10</v>
      </c>
    </row>
    <row r="491" spans="1:23" x14ac:dyDescent="0.25">
      <c r="A491">
        <v>490</v>
      </c>
      <c r="B491">
        <v>38</v>
      </c>
      <c r="C491" t="s">
        <v>23</v>
      </c>
      <c r="D491" t="s">
        <v>24</v>
      </c>
      <c r="E491" t="s">
        <v>33</v>
      </c>
      <c r="F491">
        <v>24</v>
      </c>
      <c r="G491" t="s">
        <v>132</v>
      </c>
      <c r="H491" t="s">
        <v>38</v>
      </c>
      <c r="I491" t="s">
        <v>27</v>
      </c>
      <c r="J491">
        <v>1</v>
      </c>
      <c r="K491" t="s">
        <v>53</v>
      </c>
      <c r="L491" t="s">
        <v>35</v>
      </c>
      <c r="M491" s="16">
        <v>97925</v>
      </c>
      <c r="N491" t="s">
        <v>63</v>
      </c>
      <c r="O491" t="s">
        <v>30</v>
      </c>
      <c r="P491">
        <v>14</v>
      </c>
      <c r="Q491">
        <v>8</v>
      </c>
      <c r="R491">
        <v>0</v>
      </c>
      <c r="S491" t="s">
        <v>68</v>
      </c>
      <c r="T491">
        <v>3</v>
      </c>
      <c r="U491">
        <v>1</v>
      </c>
      <c r="V491">
        <v>0</v>
      </c>
      <c r="W491">
        <v>0</v>
      </c>
    </row>
    <row r="492" spans="1:23" x14ac:dyDescent="0.25">
      <c r="A492">
        <v>491</v>
      </c>
      <c r="B492">
        <v>26</v>
      </c>
      <c r="C492" t="s">
        <v>31</v>
      </c>
      <c r="D492" t="s">
        <v>42</v>
      </c>
      <c r="E492" t="s">
        <v>33</v>
      </c>
      <c r="F492">
        <v>21</v>
      </c>
      <c r="G492" t="s">
        <v>131</v>
      </c>
      <c r="H492" t="s">
        <v>26</v>
      </c>
      <c r="I492" t="s">
        <v>27</v>
      </c>
      <c r="J492">
        <v>1</v>
      </c>
      <c r="K492" t="s">
        <v>58</v>
      </c>
      <c r="L492" t="s">
        <v>35</v>
      </c>
      <c r="M492" s="16">
        <v>569403</v>
      </c>
      <c r="N492" t="s">
        <v>63</v>
      </c>
      <c r="O492" t="s">
        <v>30</v>
      </c>
      <c r="P492">
        <v>17</v>
      </c>
      <c r="Q492">
        <v>8</v>
      </c>
      <c r="R492">
        <v>1</v>
      </c>
      <c r="S492" t="s">
        <v>59</v>
      </c>
      <c r="T492">
        <v>4</v>
      </c>
      <c r="U492">
        <v>2</v>
      </c>
      <c r="V492">
        <v>2</v>
      </c>
      <c r="W492">
        <v>2</v>
      </c>
    </row>
    <row r="493" spans="1:23" x14ac:dyDescent="0.25">
      <c r="A493">
        <v>492</v>
      </c>
      <c r="B493">
        <v>52</v>
      </c>
      <c r="C493" t="s">
        <v>31</v>
      </c>
      <c r="D493" t="s">
        <v>24</v>
      </c>
      <c r="E493" t="s">
        <v>33</v>
      </c>
      <c r="F493">
        <v>5</v>
      </c>
      <c r="G493" t="s">
        <v>134</v>
      </c>
      <c r="H493" t="s">
        <v>46</v>
      </c>
      <c r="I493" t="s">
        <v>27</v>
      </c>
      <c r="J493">
        <v>4</v>
      </c>
      <c r="K493" t="s">
        <v>43</v>
      </c>
      <c r="L493" t="s">
        <v>29</v>
      </c>
      <c r="M493" s="16">
        <v>59782</v>
      </c>
      <c r="N493" t="s">
        <v>30</v>
      </c>
      <c r="O493" t="s">
        <v>30</v>
      </c>
      <c r="P493">
        <v>13</v>
      </c>
      <c r="Q493">
        <v>8</v>
      </c>
      <c r="R493">
        <v>1</v>
      </c>
      <c r="S493" t="s">
        <v>82</v>
      </c>
      <c r="T493">
        <v>2</v>
      </c>
      <c r="U493">
        <v>32</v>
      </c>
      <c r="V493">
        <v>6</v>
      </c>
      <c r="W493">
        <v>9</v>
      </c>
    </row>
    <row r="494" spans="1:23" x14ac:dyDescent="0.25">
      <c r="A494">
        <v>493</v>
      </c>
      <c r="B494">
        <v>44</v>
      </c>
      <c r="C494" t="s">
        <v>23</v>
      </c>
      <c r="D494" t="s">
        <v>24</v>
      </c>
      <c r="E494" t="s">
        <v>33</v>
      </c>
      <c r="F494">
        <v>16</v>
      </c>
      <c r="G494" t="s">
        <v>133</v>
      </c>
      <c r="H494" t="s">
        <v>26</v>
      </c>
      <c r="I494" t="s">
        <v>27</v>
      </c>
      <c r="J494">
        <v>1</v>
      </c>
      <c r="K494" t="s">
        <v>28</v>
      </c>
      <c r="L494" t="s">
        <v>29</v>
      </c>
      <c r="M494" s="16">
        <v>337642</v>
      </c>
      <c r="N494" t="s">
        <v>44</v>
      </c>
      <c r="O494" t="s">
        <v>30</v>
      </c>
      <c r="P494">
        <v>11</v>
      </c>
      <c r="Q494">
        <v>8</v>
      </c>
      <c r="R494">
        <v>1</v>
      </c>
      <c r="S494" t="s">
        <v>71</v>
      </c>
      <c r="T494">
        <v>2</v>
      </c>
      <c r="U494">
        <v>12</v>
      </c>
      <c r="V494">
        <v>11</v>
      </c>
      <c r="W494">
        <v>11</v>
      </c>
    </row>
    <row r="495" spans="1:23" x14ac:dyDescent="0.25">
      <c r="A495">
        <v>494</v>
      </c>
      <c r="B495">
        <v>50</v>
      </c>
      <c r="C495" t="s">
        <v>23</v>
      </c>
      <c r="D495" t="s">
        <v>42</v>
      </c>
      <c r="E495" t="s">
        <v>43</v>
      </c>
      <c r="F495">
        <v>2</v>
      </c>
      <c r="G495" t="s">
        <v>132</v>
      </c>
      <c r="H495" t="s">
        <v>26</v>
      </c>
      <c r="I495" t="s">
        <v>39</v>
      </c>
      <c r="J495">
        <v>1</v>
      </c>
      <c r="K495" t="s">
        <v>53</v>
      </c>
      <c r="L495" t="s">
        <v>29</v>
      </c>
      <c r="M495" s="16">
        <v>155265</v>
      </c>
      <c r="N495" t="s">
        <v>36</v>
      </c>
      <c r="O495" t="s">
        <v>30</v>
      </c>
      <c r="P495">
        <v>11</v>
      </c>
      <c r="Q495">
        <v>8</v>
      </c>
      <c r="R495">
        <v>0</v>
      </c>
      <c r="S495" t="s">
        <v>68</v>
      </c>
      <c r="T495">
        <v>3</v>
      </c>
      <c r="U495">
        <v>18</v>
      </c>
      <c r="V495">
        <v>0</v>
      </c>
      <c r="W495">
        <v>13</v>
      </c>
    </row>
    <row r="496" spans="1:23" x14ac:dyDescent="0.25">
      <c r="A496">
        <v>495</v>
      </c>
      <c r="B496">
        <v>36</v>
      </c>
      <c r="C496" t="s">
        <v>31</v>
      </c>
      <c r="D496" t="s">
        <v>24</v>
      </c>
      <c r="E496" t="s">
        <v>25</v>
      </c>
      <c r="F496">
        <v>2</v>
      </c>
      <c r="G496" t="s">
        <v>134</v>
      </c>
      <c r="H496" t="s">
        <v>70</v>
      </c>
      <c r="I496" t="s">
        <v>39</v>
      </c>
      <c r="J496">
        <v>4</v>
      </c>
      <c r="K496" t="s">
        <v>40</v>
      </c>
      <c r="L496" t="s">
        <v>35</v>
      </c>
      <c r="M496" s="16">
        <v>230793</v>
      </c>
      <c r="N496" t="s">
        <v>30</v>
      </c>
      <c r="O496" t="s">
        <v>30</v>
      </c>
      <c r="P496">
        <v>18</v>
      </c>
      <c r="Q496">
        <v>8</v>
      </c>
      <c r="R496">
        <v>0</v>
      </c>
      <c r="S496" t="s">
        <v>78</v>
      </c>
      <c r="T496">
        <v>3</v>
      </c>
      <c r="U496">
        <v>17</v>
      </c>
      <c r="V496">
        <v>15</v>
      </c>
      <c r="W496">
        <v>14</v>
      </c>
    </row>
    <row r="497" spans="1:23" x14ac:dyDescent="0.25">
      <c r="A497">
        <v>496</v>
      </c>
      <c r="B497">
        <v>39</v>
      </c>
      <c r="C497" t="s">
        <v>23</v>
      </c>
      <c r="D497" t="s">
        <v>32</v>
      </c>
      <c r="E497" t="s">
        <v>25</v>
      </c>
      <c r="F497">
        <v>11</v>
      </c>
      <c r="G497" t="s">
        <v>133</v>
      </c>
      <c r="H497" t="s">
        <v>66</v>
      </c>
      <c r="I497" t="s">
        <v>39</v>
      </c>
      <c r="J497">
        <v>1</v>
      </c>
      <c r="K497" t="s">
        <v>40</v>
      </c>
      <c r="L497" t="s">
        <v>35</v>
      </c>
      <c r="M497" s="16">
        <v>674232</v>
      </c>
      <c r="N497" t="s">
        <v>30</v>
      </c>
      <c r="O497" t="s">
        <v>30</v>
      </c>
      <c r="P497">
        <v>11</v>
      </c>
      <c r="Q497">
        <v>8</v>
      </c>
      <c r="R497">
        <v>0</v>
      </c>
      <c r="S497" t="s">
        <v>55</v>
      </c>
      <c r="T497">
        <v>3</v>
      </c>
      <c r="U497">
        <v>21</v>
      </c>
      <c r="V497">
        <v>2</v>
      </c>
      <c r="W497">
        <v>8</v>
      </c>
    </row>
    <row r="498" spans="1:23" x14ac:dyDescent="0.25">
      <c r="A498">
        <v>497</v>
      </c>
      <c r="B498">
        <v>33</v>
      </c>
      <c r="C498" t="s">
        <v>23</v>
      </c>
      <c r="D498" t="s">
        <v>42</v>
      </c>
      <c r="E498" t="s">
        <v>25</v>
      </c>
      <c r="F498">
        <v>9</v>
      </c>
      <c r="G498" t="s">
        <v>132</v>
      </c>
      <c r="H498" t="s">
        <v>70</v>
      </c>
      <c r="I498" t="s">
        <v>39</v>
      </c>
      <c r="J498">
        <v>5</v>
      </c>
      <c r="K498" t="s">
        <v>61</v>
      </c>
      <c r="L498" t="s">
        <v>35</v>
      </c>
      <c r="M498" s="16">
        <v>50520</v>
      </c>
      <c r="N498" t="s">
        <v>36</v>
      </c>
      <c r="O498" t="s">
        <v>30</v>
      </c>
      <c r="P498">
        <v>11</v>
      </c>
      <c r="Q498">
        <v>8</v>
      </c>
      <c r="R498">
        <v>1</v>
      </c>
      <c r="S498" t="s">
        <v>44</v>
      </c>
      <c r="T498">
        <v>3</v>
      </c>
      <c r="U498">
        <v>2</v>
      </c>
      <c r="V498">
        <v>2</v>
      </c>
      <c r="W498">
        <v>2</v>
      </c>
    </row>
    <row r="499" spans="1:23" x14ac:dyDescent="0.25">
      <c r="A499">
        <v>498</v>
      </c>
      <c r="B499">
        <v>45</v>
      </c>
      <c r="C499" t="s">
        <v>23</v>
      </c>
      <c r="D499" t="s">
        <v>24</v>
      </c>
      <c r="E499" t="s">
        <v>33</v>
      </c>
      <c r="F499">
        <v>7</v>
      </c>
      <c r="G499" t="s">
        <v>132</v>
      </c>
      <c r="H499" t="s">
        <v>38</v>
      </c>
      <c r="I499" t="s">
        <v>39</v>
      </c>
      <c r="J499">
        <v>1</v>
      </c>
      <c r="K499" t="s">
        <v>43</v>
      </c>
      <c r="L499" t="s">
        <v>29</v>
      </c>
      <c r="M499" s="16">
        <v>238329</v>
      </c>
      <c r="N499" t="s">
        <v>44</v>
      </c>
      <c r="O499" t="s">
        <v>30</v>
      </c>
      <c r="P499">
        <v>12</v>
      </c>
      <c r="Q499">
        <v>8</v>
      </c>
      <c r="R499">
        <v>0</v>
      </c>
      <c r="S499" t="s">
        <v>77</v>
      </c>
      <c r="T499">
        <v>2</v>
      </c>
      <c r="U499">
        <v>9</v>
      </c>
      <c r="V499">
        <v>1</v>
      </c>
      <c r="W499">
        <v>1</v>
      </c>
    </row>
    <row r="500" spans="1:23" x14ac:dyDescent="0.25">
      <c r="A500">
        <v>499</v>
      </c>
      <c r="B500">
        <v>32</v>
      </c>
      <c r="C500" t="s">
        <v>23</v>
      </c>
      <c r="D500" t="s">
        <v>42</v>
      </c>
      <c r="E500" t="s">
        <v>33</v>
      </c>
      <c r="F500">
        <v>15</v>
      </c>
      <c r="G500" t="s">
        <v>133</v>
      </c>
      <c r="H500" t="s">
        <v>46</v>
      </c>
      <c r="I500" t="s">
        <v>39</v>
      </c>
      <c r="J500">
        <v>2</v>
      </c>
      <c r="K500" t="s">
        <v>62</v>
      </c>
      <c r="L500" t="s">
        <v>35</v>
      </c>
      <c r="M500" s="16">
        <v>291711</v>
      </c>
      <c r="N500" t="s">
        <v>48</v>
      </c>
      <c r="O500" t="s">
        <v>30</v>
      </c>
      <c r="P500">
        <v>20</v>
      </c>
      <c r="Q500">
        <v>8</v>
      </c>
      <c r="R500">
        <v>0</v>
      </c>
      <c r="S500" t="s">
        <v>52</v>
      </c>
      <c r="T500">
        <v>6</v>
      </c>
      <c r="U500">
        <v>8</v>
      </c>
      <c r="V500">
        <v>7</v>
      </c>
      <c r="W500">
        <v>7</v>
      </c>
    </row>
    <row r="501" spans="1:23" x14ac:dyDescent="0.25">
      <c r="A501">
        <v>500</v>
      </c>
      <c r="B501">
        <v>34</v>
      </c>
      <c r="C501" t="s">
        <v>23</v>
      </c>
      <c r="D501" t="s">
        <v>24</v>
      </c>
      <c r="E501" t="s">
        <v>25</v>
      </c>
      <c r="F501">
        <v>6</v>
      </c>
      <c r="G501" t="s">
        <v>134</v>
      </c>
      <c r="H501" t="s">
        <v>66</v>
      </c>
      <c r="I501" t="s">
        <v>39</v>
      </c>
      <c r="J501">
        <v>2</v>
      </c>
      <c r="K501" t="s">
        <v>49</v>
      </c>
      <c r="L501" t="s">
        <v>54</v>
      </c>
      <c r="M501" s="16">
        <v>404708</v>
      </c>
      <c r="N501" t="s">
        <v>36</v>
      </c>
      <c r="O501" t="s">
        <v>30</v>
      </c>
      <c r="P501">
        <v>12</v>
      </c>
      <c r="Q501">
        <v>8</v>
      </c>
      <c r="R501">
        <v>1</v>
      </c>
      <c r="S501" t="s">
        <v>56</v>
      </c>
      <c r="T501">
        <v>5</v>
      </c>
      <c r="U501">
        <v>15</v>
      </c>
      <c r="V501">
        <v>0</v>
      </c>
      <c r="W501">
        <v>9</v>
      </c>
    </row>
    <row r="502" spans="1:23" x14ac:dyDescent="0.25">
      <c r="A502">
        <v>501</v>
      </c>
      <c r="B502">
        <v>59</v>
      </c>
      <c r="C502" t="s">
        <v>23</v>
      </c>
      <c r="D502" t="s">
        <v>24</v>
      </c>
      <c r="E502" t="s">
        <v>33</v>
      </c>
      <c r="F502">
        <v>5</v>
      </c>
      <c r="G502" t="s">
        <v>133</v>
      </c>
      <c r="H502" t="s">
        <v>26</v>
      </c>
      <c r="I502" t="s">
        <v>39</v>
      </c>
      <c r="J502">
        <v>2</v>
      </c>
      <c r="K502" t="s">
        <v>34</v>
      </c>
      <c r="L502" t="s">
        <v>29</v>
      </c>
      <c r="M502" s="16">
        <v>238876</v>
      </c>
      <c r="N502" t="s">
        <v>44</v>
      </c>
      <c r="O502" t="s">
        <v>30</v>
      </c>
      <c r="P502">
        <v>12</v>
      </c>
      <c r="Q502">
        <v>8</v>
      </c>
      <c r="R502">
        <v>0</v>
      </c>
      <c r="S502" t="s">
        <v>76</v>
      </c>
      <c r="T502">
        <v>6</v>
      </c>
      <c r="U502">
        <v>6</v>
      </c>
      <c r="V502">
        <v>0</v>
      </c>
      <c r="W502">
        <v>4</v>
      </c>
    </row>
    <row r="503" spans="1:23" x14ac:dyDescent="0.25">
      <c r="A503">
        <v>502</v>
      </c>
      <c r="B503">
        <v>45</v>
      </c>
      <c r="C503" t="s">
        <v>23</v>
      </c>
      <c r="D503" t="s">
        <v>24</v>
      </c>
      <c r="E503" t="s">
        <v>33</v>
      </c>
      <c r="F503">
        <v>16</v>
      </c>
      <c r="G503" t="s">
        <v>131</v>
      </c>
      <c r="H503" t="s">
        <v>46</v>
      </c>
      <c r="I503" t="s">
        <v>39</v>
      </c>
      <c r="J503">
        <v>2</v>
      </c>
      <c r="K503" t="s">
        <v>40</v>
      </c>
      <c r="L503" t="s">
        <v>35</v>
      </c>
      <c r="M503" s="16">
        <v>230877</v>
      </c>
      <c r="N503" t="s">
        <v>30</v>
      </c>
      <c r="O503" t="s">
        <v>30</v>
      </c>
      <c r="P503">
        <v>20</v>
      </c>
      <c r="Q503">
        <v>8</v>
      </c>
      <c r="R503">
        <v>3</v>
      </c>
      <c r="S503" t="s">
        <v>37</v>
      </c>
      <c r="T503">
        <v>6</v>
      </c>
      <c r="U503">
        <v>6</v>
      </c>
      <c r="V503">
        <v>0</v>
      </c>
      <c r="W503">
        <v>4</v>
      </c>
    </row>
    <row r="504" spans="1:23" x14ac:dyDescent="0.25">
      <c r="A504">
        <v>503</v>
      </c>
      <c r="B504">
        <v>53</v>
      </c>
      <c r="C504" t="s">
        <v>23</v>
      </c>
      <c r="D504" t="s">
        <v>32</v>
      </c>
      <c r="E504" t="s">
        <v>25</v>
      </c>
      <c r="F504">
        <v>8</v>
      </c>
      <c r="G504" t="s">
        <v>132</v>
      </c>
      <c r="H504" t="s">
        <v>46</v>
      </c>
      <c r="I504" t="s">
        <v>39</v>
      </c>
      <c r="J504">
        <v>2</v>
      </c>
      <c r="K504" t="s">
        <v>34</v>
      </c>
      <c r="L504" t="s">
        <v>29</v>
      </c>
      <c r="M504" s="16">
        <v>507769</v>
      </c>
      <c r="N504" t="s">
        <v>51</v>
      </c>
      <c r="O504" t="s">
        <v>30</v>
      </c>
      <c r="P504">
        <v>20</v>
      </c>
      <c r="Q504">
        <v>8</v>
      </c>
      <c r="R504">
        <v>1</v>
      </c>
      <c r="S504" t="s">
        <v>79</v>
      </c>
      <c r="T504">
        <v>2</v>
      </c>
      <c r="U504">
        <v>15</v>
      </c>
      <c r="V504">
        <v>6</v>
      </c>
      <c r="W504">
        <v>12</v>
      </c>
    </row>
    <row r="505" spans="1:23" x14ac:dyDescent="0.25">
      <c r="A505">
        <v>504</v>
      </c>
      <c r="B505">
        <v>36</v>
      </c>
      <c r="C505" t="s">
        <v>31</v>
      </c>
      <c r="D505" t="s">
        <v>24</v>
      </c>
      <c r="E505" t="s">
        <v>33</v>
      </c>
      <c r="F505">
        <v>7</v>
      </c>
      <c r="G505" t="s">
        <v>132</v>
      </c>
      <c r="H505" t="s">
        <v>26</v>
      </c>
      <c r="I505" t="s">
        <v>27</v>
      </c>
      <c r="J505">
        <v>1</v>
      </c>
      <c r="K505" t="s">
        <v>34</v>
      </c>
      <c r="L505" t="s">
        <v>54</v>
      </c>
      <c r="M505" s="16">
        <v>238286</v>
      </c>
      <c r="N505" t="s">
        <v>59</v>
      </c>
      <c r="O505" t="s">
        <v>30</v>
      </c>
      <c r="P505">
        <v>12</v>
      </c>
      <c r="Q505">
        <v>8</v>
      </c>
      <c r="R505">
        <v>0</v>
      </c>
      <c r="S505" t="s">
        <v>48</v>
      </c>
      <c r="T505">
        <v>3</v>
      </c>
      <c r="U505">
        <v>1</v>
      </c>
      <c r="V505">
        <v>0</v>
      </c>
      <c r="W505">
        <v>0</v>
      </c>
    </row>
    <row r="506" spans="1:23" x14ac:dyDescent="0.25">
      <c r="A506">
        <v>505</v>
      </c>
      <c r="B506">
        <v>26</v>
      </c>
      <c r="C506" t="s">
        <v>31</v>
      </c>
      <c r="D506" t="s">
        <v>32</v>
      </c>
      <c r="E506" t="s">
        <v>25</v>
      </c>
      <c r="F506">
        <v>2</v>
      </c>
      <c r="G506" t="s">
        <v>133</v>
      </c>
      <c r="H506" t="s">
        <v>26</v>
      </c>
      <c r="I506" t="s">
        <v>39</v>
      </c>
      <c r="J506">
        <v>2</v>
      </c>
      <c r="K506" t="s">
        <v>34</v>
      </c>
      <c r="L506" t="s">
        <v>29</v>
      </c>
      <c r="M506" s="16">
        <v>202965</v>
      </c>
      <c r="N506" t="s">
        <v>37</v>
      </c>
      <c r="O506" t="s">
        <v>30</v>
      </c>
      <c r="P506">
        <v>14</v>
      </c>
      <c r="Q506">
        <v>8</v>
      </c>
      <c r="R506">
        <v>2</v>
      </c>
      <c r="S506" t="s">
        <v>37</v>
      </c>
      <c r="T506">
        <v>2</v>
      </c>
      <c r="U506">
        <v>3</v>
      </c>
      <c r="V506">
        <v>1</v>
      </c>
      <c r="W506">
        <v>2</v>
      </c>
    </row>
    <row r="507" spans="1:23" x14ac:dyDescent="0.25">
      <c r="A507">
        <v>506</v>
      </c>
      <c r="B507">
        <v>34</v>
      </c>
      <c r="C507" t="s">
        <v>23</v>
      </c>
      <c r="D507" t="s">
        <v>24</v>
      </c>
      <c r="E507" t="s">
        <v>33</v>
      </c>
      <c r="F507">
        <v>2</v>
      </c>
      <c r="G507" t="s">
        <v>132</v>
      </c>
      <c r="H507" t="s">
        <v>26</v>
      </c>
      <c r="I507" t="s">
        <v>39</v>
      </c>
      <c r="J507">
        <v>1</v>
      </c>
      <c r="K507" t="s">
        <v>61</v>
      </c>
      <c r="L507" t="s">
        <v>29</v>
      </c>
      <c r="M507" s="16">
        <v>269861</v>
      </c>
      <c r="N507" t="s">
        <v>30</v>
      </c>
      <c r="O507" t="s">
        <v>30</v>
      </c>
      <c r="P507">
        <v>13</v>
      </c>
      <c r="Q507">
        <v>8</v>
      </c>
      <c r="R507">
        <v>1</v>
      </c>
      <c r="S507" t="s">
        <v>30</v>
      </c>
      <c r="T507">
        <v>5</v>
      </c>
      <c r="U507">
        <v>1</v>
      </c>
      <c r="V507">
        <v>0</v>
      </c>
      <c r="W507">
        <v>0</v>
      </c>
    </row>
    <row r="508" spans="1:23" x14ac:dyDescent="0.25">
      <c r="A508">
        <v>507</v>
      </c>
      <c r="B508">
        <v>28</v>
      </c>
      <c r="C508" t="s">
        <v>23</v>
      </c>
      <c r="D508" t="s">
        <v>24</v>
      </c>
      <c r="E508" t="s">
        <v>33</v>
      </c>
      <c r="F508">
        <v>10</v>
      </c>
      <c r="G508" t="s">
        <v>133</v>
      </c>
      <c r="H508" t="s">
        <v>38</v>
      </c>
      <c r="I508" t="s">
        <v>39</v>
      </c>
      <c r="J508">
        <v>2</v>
      </c>
      <c r="K508" t="s">
        <v>61</v>
      </c>
      <c r="L508" t="s">
        <v>29</v>
      </c>
      <c r="M508" s="16">
        <v>219341</v>
      </c>
      <c r="N508" t="s">
        <v>30</v>
      </c>
      <c r="O508" t="s">
        <v>30</v>
      </c>
      <c r="P508">
        <v>15</v>
      </c>
      <c r="Q508">
        <v>8</v>
      </c>
      <c r="R508">
        <v>0</v>
      </c>
      <c r="S508" t="s">
        <v>30</v>
      </c>
      <c r="T508">
        <v>1</v>
      </c>
      <c r="U508">
        <v>1</v>
      </c>
      <c r="V508">
        <v>0</v>
      </c>
      <c r="W508">
        <v>0</v>
      </c>
    </row>
    <row r="509" spans="1:23" x14ac:dyDescent="0.25">
      <c r="A509">
        <v>508</v>
      </c>
      <c r="B509">
        <v>38</v>
      </c>
      <c r="C509" t="s">
        <v>23</v>
      </c>
      <c r="D509" t="s">
        <v>32</v>
      </c>
      <c r="E509" t="s">
        <v>25</v>
      </c>
      <c r="F509">
        <v>9</v>
      </c>
      <c r="G509" t="s">
        <v>134</v>
      </c>
      <c r="H509" t="s">
        <v>46</v>
      </c>
      <c r="I509" t="s">
        <v>39</v>
      </c>
      <c r="J509">
        <v>2</v>
      </c>
      <c r="K509" t="s">
        <v>34</v>
      </c>
      <c r="L509" t="s">
        <v>29</v>
      </c>
      <c r="M509" s="16">
        <v>113460</v>
      </c>
      <c r="N509" t="s">
        <v>44</v>
      </c>
      <c r="O509" t="s">
        <v>30</v>
      </c>
      <c r="P509">
        <v>14</v>
      </c>
      <c r="Q509">
        <v>8</v>
      </c>
      <c r="R509">
        <v>1</v>
      </c>
      <c r="S509" t="s">
        <v>63</v>
      </c>
      <c r="T509">
        <v>4</v>
      </c>
      <c r="U509">
        <v>2</v>
      </c>
      <c r="V509">
        <v>2</v>
      </c>
      <c r="W509">
        <v>2</v>
      </c>
    </row>
    <row r="510" spans="1:23" x14ac:dyDescent="0.25">
      <c r="A510">
        <v>509</v>
      </c>
      <c r="B510">
        <v>50</v>
      </c>
      <c r="C510" t="s">
        <v>23</v>
      </c>
      <c r="D510" t="s">
        <v>24</v>
      </c>
      <c r="E510" t="s">
        <v>33</v>
      </c>
      <c r="F510">
        <v>5</v>
      </c>
      <c r="G510" t="s">
        <v>134</v>
      </c>
      <c r="H510" t="s">
        <v>26</v>
      </c>
      <c r="I510" t="s">
        <v>39</v>
      </c>
      <c r="J510">
        <v>1</v>
      </c>
      <c r="K510" t="s">
        <v>40</v>
      </c>
      <c r="L510" t="s">
        <v>29</v>
      </c>
      <c r="M510" s="16">
        <v>500064</v>
      </c>
      <c r="N510" t="s">
        <v>51</v>
      </c>
      <c r="O510" t="s">
        <v>30</v>
      </c>
      <c r="P510">
        <v>13</v>
      </c>
      <c r="Q510">
        <v>8</v>
      </c>
      <c r="R510">
        <v>1</v>
      </c>
      <c r="S510" t="s">
        <v>86</v>
      </c>
      <c r="T510">
        <v>2</v>
      </c>
      <c r="U510">
        <v>8</v>
      </c>
      <c r="V510">
        <v>7</v>
      </c>
      <c r="W510">
        <v>7</v>
      </c>
    </row>
    <row r="511" spans="1:23" x14ac:dyDescent="0.25">
      <c r="A511">
        <v>510</v>
      </c>
      <c r="B511">
        <v>37</v>
      </c>
      <c r="C511" t="s">
        <v>23</v>
      </c>
      <c r="D511" t="s">
        <v>24</v>
      </c>
      <c r="E511" t="s">
        <v>33</v>
      </c>
      <c r="F511">
        <v>1</v>
      </c>
      <c r="G511" t="s">
        <v>133</v>
      </c>
      <c r="H511" t="s">
        <v>26</v>
      </c>
      <c r="I511" t="s">
        <v>39</v>
      </c>
      <c r="J511">
        <v>1</v>
      </c>
      <c r="K511" t="s">
        <v>53</v>
      </c>
      <c r="L511" t="s">
        <v>35</v>
      </c>
      <c r="M511" s="16">
        <v>718563</v>
      </c>
      <c r="N511" t="s">
        <v>44</v>
      </c>
      <c r="O511" t="s">
        <v>30</v>
      </c>
      <c r="P511">
        <v>23</v>
      </c>
      <c r="Q511">
        <v>8</v>
      </c>
      <c r="R511">
        <v>0</v>
      </c>
      <c r="S511" t="s">
        <v>63</v>
      </c>
      <c r="T511">
        <v>6</v>
      </c>
      <c r="U511">
        <v>4</v>
      </c>
      <c r="V511">
        <v>0</v>
      </c>
      <c r="W511">
        <v>1</v>
      </c>
    </row>
    <row r="512" spans="1:23" x14ac:dyDescent="0.25">
      <c r="A512">
        <v>511</v>
      </c>
      <c r="B512">
        <v>40</v>
      </c>
      <c r="C512" t="s">
        <v>23</v>
      </c>
      <c r="D512" t="s">
        <v>24</v>
      </c>
      <c r="E512" t="s">
        <v>43</v>
      </c>
      <c r="F512">
        <v>2</v>
      </c>
      <c r="G512" t="s">
        <v>133</v>
      </c>
      <c r="H512" t="s">
        <v>46</v>
      </c>
      <c r="I512" t="s">
        <v>39</v>
      </c>
      <c r="J512">
        <v>5</v>
      </c>
      <c r="K512" t="s">
        <v>40</v>
      </c>
      <c r="L512" t="s">
        <v>29</v>
      </c>
      <c r="M512" s="16">
        <v>103356</v>
      </c>
      <c r="N512" t="s">
        <v>30</v>
      </c>
      <c r="O512" t="s">
        <v>30</v>
      </c>
      <c r="P512">
        <v>15</v>
      </c>
      <c r="Q512">
        <v>8</v>
      </c>
      <c r="R512">
        <v>1</v>
      </c>
      <c r="S512" t="s">
        <v>63</v>
      </c>
      <c r="T512">
        <v>2</v>
      </c>
      <c r="U512">
        <v>7</v>
      </c>
      <c r="V512">
        <v>7</v>
      </c>
      <c r="W512">
        <v>5</v>
      </c>
    </row>
    <row r="513" spans="1:23" x14ac:dyDescent="0.25">
      <c r="A513">
        <v>512</v>
      </c>
      <c r="B513">
        <v>26</v>
      </c>
      <c r="C513" t="s">
        <v>23</v>
      </c>
      <c r="D513" t="s">
        <v>32</v>
      </c>
      <c r="E513" t="s">
        <v>33</v>
      </c>
      <c r="F513">
        <v>3</v>
      </c>
      <c r="G513" t="s">
        <v>133</v>
      </c>
      <c r="H513" t="s">
        <v>46</v>
      </c>
      <c r="I513" t="s">
        <v>39</v>
      </c>
      <c r="J513">
        <v>2</v>
      </c>
      <c r="K513" t="s">
        <v>53</v>
      </c>
      <c r="L513" t="s">
        <v>54</v>
      </c>
      <c r="M513" s="16">
        <v>587885</v>
      </c>
      <c r="N513" t="s">
        <v>30</v>
      </c>
      <c r="O513" t="s">
        <v>30</v>
      </c>
      <c r="P513">
        <v>11</v>
      </c>
      <c r="Q513">
        <v>8</v>
      </c>
      <c r="R513">
        <v>2</v>
      </c>
      <c r="S513" t="s">
        <v>41</v>
      </c>
      <c r="T513">
        <v>1</v>
      </c>
      <c r="U513">
        <v>5</v>
      </c>
      <c r="V513">
        <v>1</v>
      </c>
      <c r="W513">
        <v>3</v>
      </c>
    </row>
    <row r="514" spans="1:23" x14ac:dyDescent="0.25">
      <c r="A514">
        <v>513</v>
      </c>
      <c r="B514">
        <v>46</v>
      </c>
      <c r="C514" t="s">
        <v>23</v>
      </c>
      <c r="D514" t="s">
        <v>24</v>
      </c>
      <c r="E514" t="s">
        <v>33</v>
      </c>
      <c r="F514">
        <v>2</v>
      </c>
      <c r="G514" t="s">
        <v>131</v>
      </c>
      <c r="H514" t="s">
        <v>46</v>
      </c>
      <c r="I514" t="s">
        <v>27</v>
      </c>
      <c r="J514">
        <v>3</v>
      </c>
      <c r="K514" t="s">
        <v>34</v>
      </c>
      <c r="L514" t="s">
        <v>54</v>
      </c>
      <c r="M514" s="16">
        <v>208017</v>
      </c>
      <c r="N514" t="s">
        <v>48</v>
      </c>
      <c r="O514" t="s">
        <v>30</v>
      </c>
      <c r="P514">
        <v>13</v>
      </c>
      <c r="Q514">
        <v>8</v>
      </c>
      <c r="R514">
        <v>2</v>
      </c>
      <c r="S514" t="s">
        <v>71</v>
      </c>
      <c r="T514">
        <v>2</v>
      </c>
      <c r="U514">
        <v>2</v>
      </c>
      <c r="V514">
        <v>2</v>
      </c>
      <c r="W514">
        <v>2</v>
      </c>
    </row>
    <row r="515" spans="1:23" x14ac:dyDescent="0.25">
      <c r="A515">
        <v>514</v>
      </c>
      <c r="B515">
        <v>54</v>
      </c>
      <c r="C515" t="s">
        <v>23</v>
      </c>
      <c r="D515" t="s">
        <v>24</v>
      </c>
      <c r="E515" t="s">
        <v>33</v>
      </c>
      <c r="F515">
        <v>5</v>
      </c>
      <c r="G515" t="s">
        <v>133</v>
      </c>
      <c r="H515" t="s">
        <v>46</v>
      </c>
      <c r="I515" t="s">
        <v>27</v>
      </c>
      <c r="J515">
        <v>2</v>
      </c>
      <c r="K515" t="s">
        <v>58</v>
      </c>
      <c r="L515" t="s">
        <v>29</v>
      </c>
      <c r="M515" s="16">
        <v>104324</v>
      </c>
      <c r="N515" t="s">
        <v>37</v>
      </c>
      <c r="O515" t="s">
        <v>30</v>
      </c>
      <c r="P515">
        <v>11</v>
      </c>
      <c r="Q515">
        <v>8</v>
      </c>
      <c r="R515">
        <v>0</v>
      </c>
      <c r="S515" t="s">
        <v>45</v>
      </c>
      <c r="T515">
        <v>0</v>
      </c>
      <c r="U515">
        <v>9</v>
      </c>
      <c r="V515">
        <v>7</v>
      </c>
      <c r="W515">
        <v>0</v>
      </c>
    </row>
    <row r="516" spans="1:23" x14ac:dyDescent="0.25">
      <c r="A516">
        <v>515</v>
      </c>
      <c r="B516">
        <v>56</v>
      </c>
      <c r="C516" t="s">
        <v>23</v>
      </c>
      <c r="D516" t="s">
        <v>32</v>
      </c>
      <c r="E516" t="s">
        <v>33</v>
      </c>
      <c r="F516">
        <v>1</v>
      </c>
      <c r="G516" t="s">
        <v>132</v>
      </c>
      <c r="H516" t="s">
        <v>26</v>
      </c>
      <c r="I516" t="s">
        <v>27</v>
      </c>
      <c r="J516">
        <v>2</v>
      </c>
      <c r="K516" t="s">
        <v>58</v>
      </c>
      <c r="L516" t="s">
        <v>29</v>
      </c>
      <c r="M516" s="16">
        <v>220099</v>
      </c>
      <c r="N516" t="s">
        <v>51</v>
      </c>
      <c r="O516" t="s">
        <v>30</v>
      </c>
      <c r="P516">
        <v>11</v>
      </c>
      <c r="Q516">
        <v>8</v>
      </c>
      <c r="R516">
        <v>0</v>
      </c>
      <c r="S516" t="s">
        <v>78</v>
      </c>
      <c r="T516">
        <v>4</v>
      </c>
      <c r="U516">
        <v>5</v>
      </c>
      <c r="V516">
        <v>0</v>
      </c>
      <c r="W516">
        <v>3</v>
      </c>
    </row>
    <row r="517" spans="1:23" x14ac:dyDescent="0.25">
      <c r="A517">
        <v>516</v>
      </c>
      <c r="B517">
        <v>36</v>
      </c>
      <c r="C517" t="s">
        <v>23</v>
      </c>
      <c r="D517" t="s">
        <v>24</v>
      </c>
      <c r="E517" t="s">
        <v>33</v>
      </c>
      <c r="F517">
        <v>4</v>
      </c>
      <c r="G517" t="s">
        <v>132</v>
      </c>
      <c r="H517" t="s">
        <v>26</v>
      </c>
      <c r="I517" t="s">
        <v>27</v>
      </c>
      <c r="J517">
        <v>2</v>
      </c>
      <c r="K517" t="s">
        <v>43</v>
      </c>
      <c r="L517" t="s">
        <v>35</v>
      </c>
      <c r="M517" s="16">
        <v>188524</v>
      </c>
      <c r="N517" t="s">
        <v>36</v>
      </c>
      <c r="O517" t="s">
        <v>30</v>
      </c>
      <c r="P517">
        <v>18</v>
      </c>
      <c r="Q517">
        <v>8</v>
      </c>
      <c r="R517">
        <v>1</v>
      </c>
      <c r="S517" t="s">
        <v>60</v>
      </c>
      <c r="T517">
        <v>3</v>
      </c>
      <c r="U517">
        <v>14</v>
      </c>
      <c r="V517">
        <v>7</v>
      </c>
      <c r="W517">
        <v>8</v>
      </c>
    </row>
    <row r="518" spans="1:23" x14ac:dyDescent="0.25">
      <c r="A518">
        <v>517</v>
      </c>
      <c r="B518">
        <v>55</v>
      </c>
      <c r="C518" t="s">
        <v>23</v>
      </c>
      <c r="D518" t="s">
        <v>42</v>
      </c>
      <c r="E518" t="s">
        <v>33</v>
      </c>
      <c r="F518">
        <v>2</v>
      </c>
      <c r="G518" t="s">
        <v>133</v>
      </c>
      <c r="H518" t="s">
        <v>46</v>
      </c>
      <c r="I518" t="s">
        <v>27</v>
      </c>
      <c r="J518">
        <v>2</v>
      </c>
      <c r="K518" t="s">
        <v>62</v>
      </c>
      <c r="L518" t="s">
        <v>35</v>
      </c>
      <c r="M518" s="16">
        <v>317729</v>
      </c>
      <c r="N518" t="s">
        <v>59</v>
      </c>
      <c r="O518" t="s">
        <v>30</v>
      </c>
      <c r="P518">
        <v>16</v>
      </c>
      <c r="Q518">
        <v>8</v>
      </c>
      <c r="R518">
        <v>0</v>
      </c>
      <c r="S518" t="s">
        <v>81</v>
      </c>
      <c r="T518">
        <v>2</v>
      </c>
      <c r="U518">
        <v>9</v>
      </c>
      <c r="V518">
        <v>6</v>
      </c>
      <c r="W518">
        <v>2</v>
      </c>
    </row>
    <row r="519" spans="1:23" x14ac:dyDescent="0.25">
      <c r="A519">
        <v>518</v>
      </c>
      <c r="B519">
        <v>43</v>
      </c>
      <c r="C519" t="s">
        <v>23</v>
      </c>
      <c r="D519" t="s">
        <v>24</v>
      </c>
      <c r="E519" t="s">
        <v>25</v>
      </c>
      <c r="F519">
        <v>25</v>
      </c>
      <c r="G519" t="s">
        <v>132</v>
      </c>
      <c r="H519" t="s">
        <v>26</v>
      </c>
      <c r="I519" t="s">
        <v>39</v>
      </c>
      <c r="J519">
        <v>3</v>
      </c>
      <c r="K519" t="s">
        <v>34</v>
      </c>
      <c r="L519" t="s">
        <v>54</v>
      </c>
      <c r="M519" s="16">
        <v>212816</v>
      </c>
      <c r="N519" t="s">
        <v>41</v>
      </c>
      <c r="O519" t="s">
        <v>30</v>
      </c>
      <c r="P519">
        <v>22</v>
      </c>
      <c r="Q519">
        <v>8</v>
      </c>
      <c r="R519">
        <v>0</v>
      </c>
      <c r="S519" t="s">
        <v>78</v>
      </c>
      <c r="T519">
        <v>2</v>
      </c>
      <c r="U519">
        <v>1</v>
      </c>
      <c r="V519">
        <v>0</v>
      </c>
      <c r="W519">
        <v>0</v>
      </c>
    </row>
    <row r="520" spans="1:23" x14ac:dyDescent="0.25">
      <c r="A520">
        <v>519</v>
      </c>
      <c r="B520">
        <v>20</v>
      </c>
      <c r="C520" t="s">
        <v>31</v>
      </c>
      <c r="D520" t="s">
        <v>32</v>
      </c>
      <c r="E520" t="s">
        <v>25</v>
      </c>
      <c r="F520">
        <v>8</v>
      </c>
      <c r="G520" t="s">
        <v>133</v>
      </c>
      <c r="H520" t="s">
        <v>66</v>
      </c>
      <c r="I520" t="s">
        <v>39</v>
      </c>
      <c r="J520">
        <v>3</v>
      </c>
      <c r="K520" t="s">
        <v>40</v>
      </c>
      <c r="L520" t="s">
        <v>35</v>
      </c>
      <c r="M520" s="16">
        <v>145835</v>
      </c>
      <c r="N520" t="s">
        <v>30</v>
      </c>
      <c r="O520" t="s">
        <v>30</v>
      </c>
      <c r="P520">
        <v>20</v>
      </c>
      <c r="Q520">
        <v>8</v>
      </c>
      <c r="R520">
        <v>0</v>
      </c>
      <c r="S520" t="s">
        <v>51</v>
      </c>
      <c r="T520">
        <v>3</v>
      </c>
      <c r="U520">
        <v>2</v>
      </c>
      <c r="V520">
        <v>0</v>
      </c>
      <c r="W520">
        <v>2</v>
      </c>
    </row>
    <row r="521" spans="1:23" x14ac:dyDescent="0.25">
      <c r="A521">
        <v>520</v>
      </c>
      <c r="B521">
        <v>21</v>
      </c>
      <c r="C521" t="s">
        <v>31</v>
      </c>
      <c r="D521" t="s">
        <v>24</v>
      </c>
      <c r="E521" t="s">
        <v>33</v>
      </c>
      <c r="F521">
        <v>1</v>
      </c>
      <c r="G521" t="s">
        <v>134</v>
      </c>
      <c r="H521" t="s">
        <v>26</v>
      </c>
      <c r="I521" t="s">
        <v>39</v>
      </c>
      <c r="J521">
        <v>1</v>
      </c>
      <c r="K521" t="s">
        <v>62</v>
      </c>
      <c r="L521" t="s">
        <v>35</v>
      </c>
      <c r="M521" s="16">
        <v>243128</v>
      </c>
      <c r="N521" t="s">
        <v>30</v>
      </c>
      <c r="O521" t="s">
        <v>30</v>
      </c>
      <c r="P521">
        <v>18</v>
      </c>
      <c r="Q521">
        <v>8</v>
      </c>
      <c r="R521">
        <v>0</v>
      </c>
      <c r="S521" t="s">
        <v>30</v>
      </c>
      <c r="T521">
        <v>2</v>
      </c>
      <c r="U521">
        <v>1</v>
      </c>
      <c r="V521">
        <v>1</v>
      </c>
      <c r="W521">
        <v>0</v>
      </c>
    </row>
    <row r="522" spans="1:23" x14ac:dyDescent="0.25">
      <c r="A522">
        <v>521</v>
      </c>
      <c r="B522">
        <v>46</v>
      </c>
      <c r="C522" t="s">
        <v>23</v>
      </c>
      <c r="D522" t="s">
        <v>24</v>
      </c>
      <c r="E522" t="s">
        <v>25</v>
      </c>
      <c r="F522">
        <v>12</v>
      </c>
      <c r="G522" t="s">
        <v>133</v>
      </c>
      <c r="H522" t="s">
        <v>66</v>
      </c>
      <c r="I522" t="s">
        <v>27</v>
      </c>
      <c r="J522">
        <v>3</v>
      </c>
      <c r="K522" t="s">
        <v>28</v>
      </c>
      <c r="L522" t="s">
        <v>54</v>
      </c>
      <c r="M522" s="16">
        <v>376501</v>
      </c>
      <c r="N522" t="s">
        <v>63</v>
      </c>
      <c r="O522" t="s">
        <v>30</v>
      </c>
      <c r="P522">
        <v>12</v>
      </c>
      <c r="Q522">
        <v>8</v>
      </c>
      <c r="R522">
        <v>1</v>
      </c>
      <c r="S522" t="s">
        <v>68</v>
      </c>
      <c r="T522">
        <v>6</v>
      </c>
      <c r="U522">
        <v>16</v>
      </c>
      <c r="V522">
        <v>1</v>
      </c>
      <c r="W522">
        <v>7</v>
      </c>
    </row>
    <row r="523" spans="1:23" x14ac:dyDescent="0.25">
      <c r="A523">
        <v>522</v>
      </c>
      <c r="B523">
        <v>51</v>
      </c>
      <c r="C523" t="s">
        <v>31</v>
      </c>
      <c r="D523" t="s">
        <v>24</v>
      </c>
      <c r="E523" t="s">
        <v>25</v>
      </c>
      <c r="F523">
        <v>23</v>
      </c>
      <c r="G523" t="s">
        <v>133</v>
      </c>
      <c r="H523" t="s">
        <v>46</v>
      </c>
      <c r="I523" t="s">
        <v>27</v>
      </c>
      <c r="J523">
        <v>2</v>
      </c>
      <c r="K523" t="s">
        <v>34</v>
      </c>
      <c r="L523" t="s">
        <v>29</v>
      </c>
      <c r="M523" s="16">
        <v>811352</v>
      </c>
      <c r="N523" t="s">
        <v>48</v>
      </c>
      <c r="O523" t="s">
        <v>30</v>
      </c>
      <c r="P523">
        <v>20</v>
      </c>
      <c r="Q523">
        <v>8</v>
      </c>
      <c r="R523">
        <v>0</v>
      </c>
      <c r="S523" t="s">
        <v>78</v>
      </c>
      <c r="T523">
        <v>2</v>
      </c>
      <c r="U523">
        <v>10</v>
      </c>
      <c r="V523">
        <v>2</v>
      </c>
      <c r="W523">
        <v>7</v>
      </c>
    </row>
    <row r="524" spans="1:23" x14ac:dyDescent="0.25">
      <c r="A524">
        <v>523</v>
      </c>
      <c r="B524">
        <v>28</v>
      </c>
      <c r="C524" t="s">
        <v>31</v>
      </c>
      <c r="D524" t="s">
        <v>42</v>
      </c>
      <c r="E524" t="s">
        <v>33</v>
      </c>
      <c r="F524">
        <v>19</v>
      </c>
      <c r="G524" t="s">
        <v>134</v>
      </c>
      <c r="H524" t="s">
        <v>26</v>
      </c>
      <c r="I524" t="s">
        <v>27</v>
      </c>
      <c r="J524">
        <v>4</v>
      </c>
      <c r="K524" t="s">
        <v>53</v>
      </c>
      <c r="L524" t="s">
        <v>35</v>
      </c>
      <c r="M524" s="16">
        <v>220520</v>
      </c>
      <c r="N524" t="s">
        <v>30</v>
      </c>
      <c r="O524" t="s">
        <v>30</v>
      </c>
      <c r="P524">
        <v>17</v>
      </c>
      <c r="Q524">
        <v>8</v>
      </c>
      <c r="R524">
        <v>1</v>
      </c>
      <c r="S524" t="s">
        <v>52</v>
      </c>
      <c r="T524">
        <v>4</v>
      </c>
      <c r="U524">
        <v>10</v>
      </c>
      <c r="V524">
        <v>1</v>
      </c>
      <c r="W524">
        <v>9</v>
      </c>
    </row>
    <row r="525" spans="1:23" x14ac:dyDescent="0.25">
      <c r="A525">
        <v>524</v>
      </c>
      <c r="B525">
        <v>26</v>
      </c>
      <c r="C525" t="s">
        <v>23</v>
      </c>
      <c r="D525" t="s">
        <v>24</v>
      </c>
      <c r="E525" t="s">
        <v>33</v>
      </c>
      <c r="F525">
        <v>5</v>
      </c>
      <c r="G525" t="s">
        <v>134</v>
      </c>
      <c r="H525" t="s">
        <v>46</v>
      </c>
      <c r="I525" t="s">
        <v>27</v>
      </c>
      <c r="J525">
        <v>2</v>
      </c>
      <c r="K525" t="s">
        <v>40</v>
      </c>
      <c r="L525" t="s">
        <v>29</v>
      </c>
      <c r="M525" s="16">
        <v>197113</v>
      </c>
      <c r="N525" t="s">
        <v>30</v>
      </c>
      <c r="O525" t="s">
        <v>30</v>
      </c>
      <c r="P525">
        <v>11</v>
      </c>
      <c r="Q525">
        <v>8</v>
      </c>
      <c r="R525">
        <v>1</v>
      </c>
      <c r="S525" t="s">
        <v>37</v>
      </c>
      <c r="T525">
        <v>3</v>
      </c>
      <c r="U525">
        <v>5</v>
      </c>
      <c r="V525">
        <v>1</v>
      </c>
      <c r="W525">
        <v>3</v>
      </c>
    </row>
    <row r="526" spans="1:23" x14ac:dyDescent="0.25">
      <c r="A526">
        <v>525</v>
      </c>
      <c r="B526">
        <v>30</v>
      </c>
      <c r="C526" t="s">
        <v>23</v>
      </c>
      <c r="D526" t="s">
        <v>24</v>
      </c>
      <c r="E526" t="s">
        <v>33</v>
      </c>
      <c r="F526">
        <v>8</v>
      </c>
      <c r="G526" t="s">
        <v>133</v>
      </c>
      <c r="H526" t="s">
        <v>46</v>
      </c>
      <c r="I526" t="s">
        <v>27</v>
      </c>
      <c r="J526">
        <v>1</v>
      </c>
      <c r="K526" t="s">
        <v>40</v>
      </c>
      <c r="L526" t="s">
        <v>29</v>
      </c>
      <c r="M526" s="16">
        <v>770430</v>
      </c>
      <c r="N526" t="s">
        <v>36</v>
      </c>
      <c r="O526" t="s">
        <v>30</v>
      </c>
      <c r="P526">
        <v>14</v>
      </c>
      <c r="Q526">
        <v>8</v>
      </c>
      <c r="R526">
        <v>0</v>
      </c>
      <c r="S526" t="s">
        <v>59</v>
      </c>
      <c r="T526">
        <v>6</v>
      </c>
      <c r="U526">
        <v>6</v>
      </c>
      <c r="V526">
        <v>0</v>
      </c>
      <c r="W526">
        <v>2</v>
      </c>
    </row>
    <row r="527" spans="1:23" x14ac:dyDescent="0.25">
      <c r="A527">
        <v>526</v>
      </c>
      <c r="B527">
        <v>41</v>
      </c>
      <c r="C527" t="s">
        <v>23</v>
      </c>
      <c r="D527" t="s">
        <v>24</v>
      </c>
      <c r="E527" t="s">
        <v>25</v>
      </c>
      <c r="F527">
        <v>1</v>
      </c>
      <c r="G527" t="s">
        <v>134</v>
      </c>
      <c r="H527" t="s">
        <v>26</v>
      </c>
      <c r="I527" t="s">
        <v>27</v>
      </c>
      <c r="J527">
        <v>1</v>
      </c>
      <c r="K527" t="s">
        <v>49</v>
      </c>
      <c r="L527" t="s">
        <v>29</v>
      </c>
      <c r="M527" s="16">
        <v>221320</v>
      </c>
      <c r="N527" t="s">
        <v>30</v>
      </c>
      <c r="O527" t="s">
        <v>30</v>
      </c>
      <c r="P527">
        <v>14</v>
      </c>
      <c r="Q527">
        <v>8</v>
      </c>
      <c r="R527">
        <v>0</v>
      </c>
      <c r="S527" t="s">
        <v>52</v>
      </c>
      <c r="T527">
        <v>2</v>
      </c>
      <c r="U527">
        <v>10</v>
      </c>
      <c r="V527">
        <v>0</v>
      </c>
      <c r="W527">
        <v>8</v>
      </c>
    </row>
    <row r="528" spans="1:23" x14ac:dyDescent="0.25">
      <c r="A528">
        <v>527</v>
      </c>
      <c r="B528">
        <v>38</v>
      </c>
      <c r="C528" t="s">
        <v>23</v>
      </c>
      <c r="D528" t="s">
        <v>24</v>
      </c>
      <c r="E528" t="s">
        <v>33</v>
      </c>
      <c r="F528">
        <v>5</v>
      </c>
      <c r="G528" t="s">
        <v>133</v>
      </c>
      <c r="H528" t="s">
        <v>70</v>
      </c>
      <c r="I528" t="s">
        <v>39</v>
      </c>
      <c r="J528">
        <v>1</v>
      </c>
      <c r="K528" t="s">
        <v>40</v>
      </c>
      <c r="L528" t="s">
        <v>29</v>
      </c>
      <c r="M528" s="16">
        <v>267293</v>
      </c>
      <c r="N528" t="s">
        <v>36</v>
      </c>
      <c r="O528" t="s">
        <v>30</v>
      </c>
      <c r="P528">
        <v>11</v>
      </c>
      <c r="Q528">
        <v>8</v>
      </c>
      <c r="R528">
        <v>0</v>
      </c>
      <c r="S528" t="s">
        <v>75</v>
      </c>
      <c r="T528">
        <v>3</v>
      </c>
      <c r="U528">
        <v>19</v>
      </c>
      <c r="V528">
        <v>1</v>
      </c>
      <c r="W528">
        <v>9</v>
      </c>
    </row>
    <row r="529" spans="1:23" x14ac:dyDescent="0.25">
      <c r="A529">
        <v>528</v>
      </c>
      <c r="B529">
        <v>40</v>
      </c>
      <c r="C529" t="s">
        <v>23</v>
      </c>
      <c r="D529" t="s">
        <v>24</v>
      </c>
      <c r="E529" t="s">
        <v>25</v>
      </c>
      <c r="F529">
        <v>1</v>
      </c>
      <c r="G529" t="s">
        <v>134</v>
      </c>
      <c r="H529" t="s">
        <v>66</v>
      </c>
      <c r="I529" t="s">
        <v>39</v>
      </c>
      <c r="J529">
        <v>1</v>
      </c>
      <c r="K529" t="s">
        <v>40</v>
      </c>
      <c r="L529" t="s">
        <v>29</v>
      </c>
      <c r="M529" s="16">
        <v>204985</v>
      </c>
      <c r="N529" t="s">
        <v>47</v>
      </c>
      <c r="O529" t="s">
        <v>30</v>
      </c>
      <c r="P529">
        <v>12</v>
      </c>
      <c r="Q529">
        <v>8</v>
      </c>
      <c r="R529">
        <v>0</v>
      </c>
      <c r="S529" t="s">
        <v>76</v>
      </c>
      <c r="T529">
        <v>2</v>
      </c>
      <c r="U529">
        <v>11</v>
      </c>
      <c r="V529">
        <v>11</v>
      </c>
      <c r="W529">
        <v>1</v>
      </c>
    </row>
    <row r="530" spans="1:23" x14ac:dyDescent="0.25">
      <c r="A530">
        <v>529</v>
      </c>
      <c r="B530">
        <v>27</v>
      </c>
      <c r="C530" t="s">
        <v>23</v>
      </c>
      <c r="D530" t="s">
        <v>42</v>
      </c>
      <c r="E530" t="s">
        <v>25</v>
      </c>
      <c r="F530">
        <v>11</v>
      </c>
      <c r="G530" t="s">
        <v>133</v>
      </c>
      <c r="H530" t="s">
        <v>70</v>
      </c>
      <c r="I530" t="s">
        <v>27</v>
      </c>
      <c r="J530">
        <v>2</v>
      </c>
      <c r="K530" t="s">
        <v>53</v>
      </c>
      <c r="L530" t="s">
        <v>29</v>
      </c>
      <c r="M530" s="16">
        <v>420369</v>
      </c>
      <c r="N530" t="s">
        <v>30</v>
      </c>
      <c r="O530" t="s">
        <v>30</v>
      </c>
      <c r="P530">
        <v>14</v>
      </c>
      <c r="Q530">
        <v>8</v>
      </c>
      <c r="R530">
        <v>1</v>
      </c>
      <c r="S530" t="s">
        <v>44</v>
      </c>
      <c r="T530">
        <v>3</v>
      </c>
      <c r="U530">
        <v>3</v>
      </c>
      <c r="V530">
        <v>1</v>
      </c>
      <c r="W530">
        <v>2</v>
      </c>
    </row>
    <row r="531" spans="1:23" x14ac:dyDescent="0.25">
      <c r="A531">
        <v>530</v>
      </c>
      <c r="B531">
        <v>55</v>
      </c>
      <c r="C531" t="s">
        <v>23</v>
      </c>
      <c r="D531" t="s">
        <v>32</v>
      </c>
      <c r="E531" t="s">
        <v>33</v>
      </c>
      <c r="F531">
        <v>23</v>
      </c>
      <c r="G531" t="s">
        <v>135</v>
      </c>
      <c r="H531" t="s">
        <v>26</v>
      </c>
      <c r="I531" t="s">
        <v>39</v>
      </c>
      <c r="J531">
        <v>3</v>
      </c>
      <c r="K531" t="s">
        <v>53</v>
      </c>
      <c r="L531" t="s">
        <v>29</v>
      </c>
      <c r="M531" s="16">
        <v>155644</v>
      </c>
      <c r="N531" t="s">
        <v>44</v>
      </c>
      <c r="O531" t="s">
        <v>30</v>
      </c>
      <c r="P531">
        <v>13</v>
      </c>
      <c r="Q531">
        <v>8</v>
      </c>
      <c r="R531">
        <v>1</v>
      </c>
      <c r="S531" t="s">
        <v>71</v>
      </c>
      <c r="T531">
        <v>1</v>
      </c>
      <c r="U531">
        <v>3</v>
      </c>
      <c r="V531">
        <v>1</v>
      </c>
      <c r="W531">
        <v>2</v>
      </c>
    </row>
    <row r="532" spans="1:23" x14ac:dyDescent="0.25">
      <c r="A532">
        <v>531</v>
      </c>
      <c r="B532">
        <v>28</v>
      </c>
      <c r="C532" t="s">
        <v>23</v>
      </c>
      <c r="D532" t="s">
        <v>24</v>
      </c>
      <c r="E532" t="s">
        <v>33</v>
      </c>
      <c r="F532">
        <v>1</v>
      </c>
      <c r="G532" t="s">
        <v>133</v>
      </c>
      <c r="H532" t="s">
        <v>26</v>
      </c>
      <c r="I532" t="s">
        <v>39</v>
      </c>
      <c r="J532">
        <v>2</v>
      </c>
      <c r="K532" t="s">
        <v>28</v>
      </c>
      <c r="L532" t="s">
        <v>35</v>
      </c>
      <c r="M532" s="16">
        <v>313940</v>
      </c>
      <c r="N532" t="s">
        <v>44</v>
      </c>
      <c r="O532" t="s">
        <v>30</v>
      </c>
      <c r="P532">
        <v>11</v>
      </c>
      <c r="Q532">
        <v>8</v>
      </c>
      <c r="R532">
        <v>2</v>
      </c>
      <c r="S532" t="s">
        <v>52</v>
      </c>
      <c r="T532">
        <v>1</v>
      </c>
      <c r="U532">
        <v>8</v>
      </c>
      <c r="V532">
        <v>1</v>
      </c>
      <c r="W532">
        <v>7</v>
      </c>
    </row>
    <row r="533" spans="1:23" x14ac:dyDescent="0.25">
      <c r="A533">
        <v>532</v>
      </c>
      <c r="B533">
        <v>44</v>
      </c>
      <c r="C533" t="s">
        <v>31</v>
      </c>
      <c r="D533" t="s">
        <v>24</v>
      </c>
      <c r="E533" t="s">
        <v>33</v>
      </c>
      <c r="F533">
        <v>18</v>
      </c>
      <c r="G533" t="s">
        <v>134</v>
      </c>
      <c r="H533" t="s">
        <v>26</v>
      </c>
      <c r="I533" t="s">
        <v>27</v>
      </c>
      <c r="J533">
        <v>2</v>
      </c>
      <c r="K533" t="s">
        <v>40</v>
      </c>
      <c r="L533" t="s">
        <v>29</v>
      </c>
      <c r="M533" s="16">
        <v>89210</v>
      </c>
      <c r="N533" t="s">
        <v>48</v>
      </c>
      <c r="O533" t="s">
        <v>30</v>
      </c>
      <c r="P533">
        <v>15</v>
      </c>
      <c r="Q533">
        <v>8</v>
      </c>
      <c r="R533">
        <v>0</v>
      </c>
      <c r="S533" t="s">
        <v>73</v>
      </c>
      <c r="T533">
        <v>3</v>
      </c>
      <c r="U533">
        <v>20</v>
      </c>
      <c r="V533">
        <v>3</v>
      </c>
      <c r="W533">
        <v>6</v>
      </c>
    </row>
    <row r="534" spans="1:23" x14ac:dyDescent="0.25">
      <c r="A534">
        <v>533</v>
      </c>
      <c r="B534">
        <v>33</v>
      </c>
      <c r="C534" t="s">
        <v>23</v>
      </c>
      <c r="D534" t="s">
        <v>24</v>
      </c>
      <c r="E534" t="s">
        <v>25</v>
      </c>
      <c r="F534">
        <v>23</v>
      </c>
      <c r="G534" t="s">
        <v>134</v>
      </c>
      <c r="H534" t="s">
        <v>66</v>
      </c>
      <c r="I534" t="s">
        <v>27</v>
      </c>
      <c r="J534">
        <v>4</v>
      </c>
      <c r="K534" t="s">
        <v>40</v>
      </c>
      <c r="L534" t="s">
        <v>54</v>
      </c>
      <c r="M534" s="16">
        <v>167685</v>
      </c>
      <c r="N534" t="s">
        <v>47</v>
      </c>
      <c r="O534" t="s">
        <v>30</v>
      </c>
      <c r="P534">
        <v>12</v>
      </c>
      <c r="Q534">
        <v>8</v>
      </c>
      <c r="R534">
        <v>0</v>
      </c>
      <c r="S534" t="s">
        <v>48</v>
      </c>
      <c r="T534">
        <v>3</v>
      </c>
      <c r="U534">
        <v>3</v>
      </c>
      <c r="V534">
        <v>1</v>
      </c>
      <c r="W534">
        <v>2</v>
      </c>
    </row>
    <row r="535" spans="1:23" x14ac:dyDescent="0.25">
      <c r="A535">
        <v>534</v>
      </c>
      <c r="B535">
        <v>35</v>
      </c>
      <c r="C535" t="s">
        <v>31</v>
      </c>
      <c r="D535" t="s">
        <v>24</v>
      </c>
      <c r="E535" t="s">
        <v>25</v>
      </c>
      <c r="F535">
        <v>7</v>
      </c>
      <c r="G535" t="s">
        <v>134</v>
      </c>
      <c r="H535" t="s">
        <v>26</v>
      </c>
      <c r="I535" t="s">
        <v>39</v>
      </c>
      <c r="J535">
        <v>3</v>
      </c>
      <c r="K535" t="s">
        <v>61</v>
      </c>
      <c r="L535" t="s">
        <v>35</v>
      </c>
      <c r="M535" s="16">
        <v>257568</v>
      </c>
      <c r="N535" t="s">
        <v>36</v>
      </c>
      <c r="O535" t="s">
        <v>30</v>
      </c>
      <c r="P535">
        <v>21</v>
      </c>
      <c r="Q535">
        <v>8</v>
      </c>
      <c r="R535">
        <v>1</v>
      </c>
      <c r="S535" t="s">
        <v>48</v>
      </c>
      <c r="T535">
        <v>3</v>
      </c>
      <c r="U535">
        <v>8</v>
      </c>
      <c r="V535">
        <v>4</v>
      </c>
      <c r="W535">
        <v>7</v>
      </c>
    </row>
    <row r="536" spans="1:23" x14ac:dyDescent="0.25">
      <c r="A536">
        <v>535</v>
      </c>
      <c r="B536">
        <v>33</v>
      </c>
      <c r="C536" t="s">
        <v>31</v>
      </c>
      <c r="D536" t="s">
        <v>32</v>
      </c>
      <c r="E536" t="s">
        <v>33</v>
      </c>
      <c r="F536">
        <v>1</v>
      </c>
      <c r="G536" t="s">
        <v>132</v>
      </c>
      <c r="H536" t="s">
        <v>26</v>
      </c>
      <c r="I536" t="s">
        <v>27</v>
      </c>
      <c r="J536">
        <v>1</v>
      </c>
      <c r="K536" t="s">
        <v>40</v>
      </c>
      <c r="L536" t="s">
        <v>35</v>
      </c>
      <c r="M536" s="16">
        <v>261610</v>
      </c>
      <c r="N536" t="s">
        <v>30</v>
      </c>
      <c r="O536" t="s">
        <v>30</v>
      </c>
      <c r="P536">
        <v>19</v>
      </c>
      <c r="Q536">
        <v>8</v>
      </c>
      <c r="R536">
        <v>2</v>
      </c>
      <c r="S536" t="s">
        <v>76</v>
      </c>
      <c r="T536">
        <v>3</v>
      </c>
      <c r="U536">
        <v>13</v>
      </c>
      <c r="V536">
        <v>3</v>
      </c>
      <c r="W536">
        <v>8</v>
      </c>
    </row>
    <row r="537" spans="1:23" x14ac:dyDescent="0.25">
      <c r="A537">
        <v>536</v>
      </c>
      <c r="B537">
        <v>28</v>
      </c>
      <c r="C537" t="s">
        <v>23</v>
      </c>
      <c r="D537" t="s">
        <v>24</v>
      </c>
      <c r="E537" t="s">
        <v>43</v>
      </c>
      <c r="F537">
        <v>1</v>
      </c>
      <c r="G537" t="s">
        <v>131</v>
      </c>
      <c r="H537" t="s">
        <v>43</v>
      </c>
      <c r="I537" t="s">
        <v>39</v>
      </c>
      <c r="J537">
        <v>2</v>
      </c>
      <c r="K537" t="s">
        <v>34</v>
      </c>
      <c r="L537" t="s">
        <v>54</v>
      </c>
      <c r="M537" s="16">
        <v>267209</v>
      </c>
      <c r="N537" t="s">
        <v>30</v>
      </c>
      <c r="O537" t="s">
        <v>30</v>
      </c>
      <c r="P537">
        <v>15</v>
      </c>
      <c r="Q537">
        <v>8</v>
      </c>
      <c r="R537">
        <v>1</v>
      </c>
      <c r="S537" t="s">
        <v>47</v>
      </c>
      <c r="T537">
        <v>2</v>
      </c>
      <c r="U537">
        <v>4</v>
      </c>
      <c r="V537">
        <v>2</v>
      </c>
      <c r="W537">
        <v>2</v>
      </c>
    </row>
    <row r="538" spans="1:23" x14ac:dyDescent="0.25">
      <c r="A538">
        <v>537</v>
      </c>
      <c r="B538">
        <v>34</v>
      </c>
      <c r="C538" t="s">
        <v>23</v>
      </c>
      <c r="D538" t="s">
        <v>32</v>
      </c>
      <c r="E538" t="s">
        <v>25</v>
      </c>
      <c r="F538">
        <v>29</v>
      </c>
      <c r="G538" t="s">
        <v>134</v>
      </c>
      <c r="H538" t="s">
        <v>66</v>
      </c>
      <c r="I538" t="s">
        <v>39</v>
      </c>
      <c r="J538">
        <v>1</v>
      </c>
      <c r="K538" t="s">
        <v>34</v>
      </c>
      <c r="L538" t="s">
        <v>35</v>
      </c>
      <c r="M538" s="16">
        <v>484571</v>
      </c>
      <c r="N538" t="s">
        <v>36</v>
      </c>
      <c r="O538" t="s">
        <v>30</v>
      </c>
      <c r="P538">
        <v>14</v>
      </c>
      <c r="Q538">
        <v>8</v>
      </c>
      <c r="R538">
        <v>1</v>
      </c>
      <c r="S538" t="s">
        <v>59</v>
      </c>
      <c r="T538">
        <v>5</v>
      </c>
      <c r="U538">
        <v>6</v>
      </c>
      <c r="V538">
        <v>0</v>
      </c>
      <c r="W538">
        <v>4</v>
      </c>
    </row>
    <row r="539" spans="1:23" x14ac:dyDescent="0.25">
      <c r="A539">
        <v>538</v>
      </c>
      <c r="B539">
        <v>37</v>
      </c>
      <c r="C539" t="s">
        <v>23</v>
      </c>
      <c r="D539" t="s">
        <v>24</v>
      </c>
      <c r="E539" t="s">
        <v>33</v>
      </c>
      <c r="F539">
        <v>7</v>
      </c>
      <c r="G539" t="s">
        <v>134</v>
      </c>
      <c r="H539" t="s">
        <v>26</v>
      </c>
      <c r="I539" t="s">
        <v>39</v>
      </c>
      <c r="J539">
        <v>4</v>
      </c>
      <c r="K539" t="s">
        <v>40</v>
      </c>
      <c r="L539" t="s">
        <v>54</v>
      </c>
      <c r="M539" s="16">
        <v>300721</v>
      </c>
      <c r="N539" t="s">
        <v>51</v>
      </c>
      <c r="O539" t="s">
        <v>30</v>
      </c>
      <c r="P539">
        <v>21</v>
      </c>
      <c r="Q539">
        <v>8</v>
      </c>
      <c r="R539">
        <v>0</v>
      </c>
      <c r="S539" t="s">
        <v>63</v>
      </c>
      <c r="T539">
        <v>6</v>
      </c>
      <c r="U539">
        <v>1</v>
      </c>
      <c r="V539">
        <v>0</v>
      </c>
      <c r="W539">
        <v>0</v>
      </c>
    </row>
    <row r="540" spans="1:23" x14ac:dyDescent="0.25">
      <c r="A540">
        <v>539</v>
      </c>
      <c r="B540">
        <v>25</v>
      </c>
      <c r="C540" t="s">
        <v>31</v>
      </c>
      <c r="D540" t="s">
        <v>24</v>
      </c>
      <c r="E540" t="s">
        <v>43</v>
      </c>
      <c r="F540">
        <v>25</v>
      </c>
      <c r="G540" t="s">
        <v>134</v>
      </c>
      <c r="H540" t="s">
        <v>43</v>
      </c>
      <c r="I540" t="s">
        <v>27</v>
      </c>
      <c r="J540">
        <v>2</v>
      </c>
      <c r="K540" t="s">
        <v>34</v>
      </c>
      <c r="L540" t="s">
        <v>29</v>
      </c>
      <c r="M540" s="16">
        <v>348083</v>
      </c>
      <c r="N540" t="s">
        <v>30</v>
      </c>
      <c r="O540" t="s">
        <v>30</v>
      </c>
      <c r="P540">
        <v>12</v>
      </c>
      <c r="Q540">
        <v>8</v>
      </c>
      <c r="R540">
        <v>0</v>
      </c>
      <c r="S540" t="s">
        <v>59</v>
      </c>
      <c r="T540">
        <v>3</v>
      </c>
      <c r="U540">
        <v>7</v>
      </c>
      <c r="V540">
        <v>5</v>
      </c>
      <c r="W540">
        <v>6</v>
      </c>
    </row>
    <row r="541" spans="1:23" x14ac:dyDescent="0.25">
      <c r="A541">
        <v>540</v>
      </c>
      <c r="B541">
        <v>26</v>
      </c>
      <c r="C541" t="s">
        <v>31</v>
      </c>
      <c r="D541" t="s">
        <v>24</v>
      </c>
      <c r="E541" t="s">
        <v>25</v>
      </c>
      <c r="F541">
        <v>8</v>
      </c>
      <c r="G541" t="s">
        <v>132</v>
      </c>
      <c r="H541" t="s">
        <v>66</v>
      </c>
      <c r="I541" t="s">
        <v>39</v>
      </c>
      <c r="J541">
        <v>2</v>
      </c>
      <c r="K541" t="s">
        <v>40</v>
      </c>
      <c r="L541" t="s">
        <v>54</v>
      </c>
      <c r="M541" s="16">
        <v>340800</v>
      </c>
      <c r="N541" t="s">
        <v>30</v>
      </c>
      <c r="O541" t="s">
        <v>30</v>
      </c>
      <c r="P541">
        <v>15</v>
      </c>
      <c r="Q541">
        <v>8</v>
      </c>
      <c r="R541">
        <v>0</v>
      </c>
      <c r="S541" t="s">
        <v>30</v>
      </c>
      <c r="T541">
        <v>3</v>
      </c>
      <c r="U541">
        <v>1</v>
      </c>
      <c r="V541">
        <v>0</v>
      </c>
      <c r="W541">
        <v>0</v>
      </c>
    </row>
    <row r="542" spans="1:23" x14ac:dyDescent="0.25">
      <c r="A542">
        <v>541</v>
      </c>
      <c r="B542">
        <v>33</v>
      </c>
      <c r="C542" t="s">
        <v>31</v>
      </c>
      <c r="D542" t="s">
        <v>24</v>
      </c>
      <c r="E542" t="s">
        <v>33</v>
      </c>
      <c r="F542">
        <v>8</v>
      </c>
      <c r="G542" t="s">
        <v>132</v>
      </c>
      <c r="H542" t="s">
        <v>26</v>
      </c>
      <c r="I542" t="s">
        <v>39</v>
      </c>
      <c r="J542">
        <v>4</v>
      </c>
      <c r="K542" t="s">
        <v>58</v>
      </c>
      <c r="L542" t="s">
        <v>35</v>
      </c>
      <c r="M542" s="16">
        <v>122259</v>
      </c>
      <c r="N542" t="s">
        <v>47</v>
      </c>
      <c r="O542" t="s">
        <v>30</v>
      </c>
      <c r="P542">
        <v>13</v>
      </c>
      <c r="Q542">
        <v>8</v>
      </c>
      <c r="R542">
        <v>0</v>
      </c>
      <c r="S542" t="s">
        <v>41</v>
      </c>
      <c r="T542">
        <v>2</v>
      </c>
      <c r="U542">
        <v>2</v>
      </c>
      <c r="V542">
        <v>2</v>
      </c>
      <c r="W542">
        <v>2</v>
      </c>
    </row>
    <row r="543" spans="1:23" x14ac:dyDescent="0.25">
      <c r="A543">
        <v>542</v>
      </c>
      <c r="B543">
        <v>42</v>
      </c>
      <c r="C543" t="s">
        <v>23</v>
      </c>
      <c r="D543" t="s">
        <v>24</v>
      </c>
      <c r="E543" t="s">
        <v>33</v>
      </c>
      <c r="F543">
        <v>11</v>
      </c>
      <c r="G543" t="s">
        <v>131</v>
      </c>
      <c r="H543" t="s">
        <v>26</v>
      </c>
      <c r="I543" t="s">
        <v>39</v>
      </c>
      <c r="J543">
        <v>4</v>
      </c>
      <c r="K543" t="s">
        <v>34</v>
      </c>
      <c r="L543" t="s">
        <v>29</v>
      </c>
      <c r="M543" s="16">
        <v>253948</v>
      </c>
      <c r="N543" t="s">
        <v>36</v>
      </c>
      <c r="O543" t="s">
        <v>30</v>
      </c>
      <c r="P543">
        <v>14</v>
      </c>
      <c r="Q543">
        <v>8</v>
      </c>
      <c r="R543">
        <v>0</v>
      </c>
      <c r="S543" t="s">
        <v>71</v>
      </c>
      <c r="T543">
        <v>2</v>
      </c>
      <c r="U543">
        <v>22</v>
      </c>
      <c r="V543">
        <v>13</v>
      </c>
      <c r="W543">
        <v>7</v>
      </c>
    </row>
    <row r="544" spans="1:23" x14ac:dyDescent="0.25">
      <c r="A544">
        <v>543</v>
      </c>
      <c r="B544">
        <v>28</v>
      </c>
      <c r="C544" t="s">
        <v>31</v>
      </c>
      <c r="D544" t="s">
        <v>32</v>
      </c>
      <c r="E544" t="s">
        <v>33</v>
      </c>
      <c r="F544">
        <v>7</v>
      </c>
      <c r="G544" t="s">
        <v>133</v>
      </c>
      <c r="H544" t="s">
        <v>26</v>
      </c>
      <c r="I544" t="s">
        <v>39</v>
      </c>
      <c r="J544">
        <v>2</v>
      </c>
      <c r="K544" t="s">
        <v>62</v>
      </c>
      <c r="L544" t="s">
        <v>54</v>
      </c>
      <c r="M544" s="16">
        <v>125290</v>
      </c>
      <c r="N544" t="s">
        <v>30</v>
      </c>
      <c r="O544" t="s">
        <v>30</v>
      </c>
      <c r="P544">
        <v>14</v>
      </c>
      <c r="Q544">
        <v>8</v>
      </c>
      <c r="R544">
        <v>0</v>
      </c>
      <c r="S544" t="s">
        <v>30</v>
      </c>
      <c r="T544">
        <v>3</v>
      </c>
      <c r="U544">
        <v>1</v>
      </c>
      <c r="V544">
        <v>0</v>
      </c>
      <c r="W544">
        <v>0</v>
      </c>
    </row>
    <row r="545" spans="1:23" x14ac:dyDescent="0.25">
      <c r="A545">
        <v>544</v>
      </c>
      <c r="B545">
        <v>50</v>
      </c>
      <c r="C545" t="s">
        <v>31</v>
      </c>
      <c r="D545" t="s">
        <v>32</v>
      </c>
      <c r="E545" t="s">
        <v>33</v>
      </c>
      <c r="F545">
        <v>1</v>
      </c>
      <c r="G545" t="s">
        <v>134</v>
      </c>
      <c r="H545" t="s">
        <v>46</v>
      </c>
      <c r="I545" t="s">
        <v>39</v>
      </c>
      <c r="J545">
        <v>2</v>
      </c>
      <c r="K545" t="s">
        <v>34</v>
      </c>
      <c r="L545" t="s">
        <v>35</v>
      </c>
      <c r="M545" s="16">
        <v>673264</v>
      </c>
      <c r="N545" t="s">
        <v>44</v>
      </c>
      <c r="O545" t="s">
        <v>30</v>
      </c>
      <c r="P545">
        <v>14</v>
      </c>
      <c r="Q545">
        <v>8</v>
      </c>
      <c r="R545">
        <v>0</v>
      </c>
      <c r="S545" t="s">
        <v>41</v>
      </c>
      <c r="T545">
        <v>3</v>
      </c>
      <c r="U545">
        <v>0</v>
      </c>
      <c r="V545">
        <v>0</v>
      </c>
      <c r="W545">
        <v>0</v>
      </c>
    </row>
    <row r="546" spans="1:23" x14ac:dyDescent="0.25">
      <c r="A546">
        <v>545</v>
      </c>
      <c r="B546">
        <v>33</v>
      </c>
      <c r="C546" t="s">
        <v>23</v>
      </c>
      <c r="D546" t="s">
        <v>32</v>
      </c>
      <c r="E546" t="s">
        <v>25</v>
      </c>
      <c r="F546">
        <v>9</v>
      </c>
      <c r="G546" t="s">
        <v>133</v>
      </c>
      <c r="H546" t="s">
        <v>46</v>
      </c>
      <c r="I546" t="s">
        <v>27</v>
      </c>
      <c r="J546">
        <v>2</v>
      </c>
      <c r="K546" t="s">
        <v>34</v>
      </c>
      <c r="L546" t="s">
        <v>29</v>
      </c>
      <c r="M546" s="16">
        <v>195723</v>
      </c>
      <c r="N546" t="s">
        <v>36</v>
      </c>
      <c r="O546" t="s">
        <v>30</v>
      </c>
      <c r="P546">
        <v>12</v>
      </c>
      <c r="Q546">
        <v>8</v>
      </c>
      <c r="R546">
        <v>0</v>
      </c>
      <c r="S546" t="s">
        <v>47</v>
      </c>
      <c r="T546">
        <v>2</v>
      </c>
      <c r="U546">
        <v>3</v>
      </c>
      <c r="V546">
        <v>0</v>
      </c>
      <c r="W546">
        <v>2</v>
      </c>
    </row>
    <row r="547" spans="1:23" x14ac:dyDescent="0.25">
      <c r="A547">
        <v>546</v>
      </c>
      <c r="B547">
        <v>34</v>
      </c>
      <c r="C547" t="s">
        <v>23</v>
      </c>
      <c r="D547" t="s">
        <v>42</v>
      </c>
      <c r="E547" t="s">
        <v>25</v>
      </c>
      <c r="F547">
        <v>1</v>
      </c>
      <c r="G547" t="s">
        <v>131</v>
      </c>
      <c r="H547" t="s">
        <v>66</v>
      </c>
      <c r="I547" t="s">
        <v>27</v>
      </c>
      <c r="J547">
        <v>2</v>
      </c>
      <c r="K547" t="s">
        <v>49</v>
      </c>
      <c r="L547" t="s">
        <v>29</v>
      </c>
      <c r="M547" s="16">
        <v>113502</v>
      </c>
      <c r="N547" t="s">
        <v>44</v>
      </c>
      <c r="O547" t="s">
        <v>30</v>
      </c>
      <c r="P547">
        <v>23</v>
      </c>
      <c r="Q547">
        <v>8</v>
      </c>
      <c r="R547">
        <v>0</v>
      </c>
      <c r="S547" t="s">
        <v>37</v>
      </c>
      <c r="T547">
        <v>3</v>
      </c>
      <c r="U547">
        <v>0</v>
      </c>
      <c r="V547">
        <v>0</v>
      </c>
      <c r="W547">
        <v>0</v>
      </c>
    </row>
    <row r="548" spans="1:23" x14ac:dyDescent="0.25">
      <c r="A548">
        <v>547</v>
      </c>
      <c r="B548">
        <v>48</v>
      </c>
      <c r="C548" t="s">
        <v>23</v>
      </c>
      <c r="D548" t="s">
        <v>42</v>
      </c>
      <c r="E548" t="s">
        <v>25</v>
      </c>
      <c r="F548">
        <v>2</v>
      </c>
      <c r="G548" t="s">
        <v>131</v>
      </c>
      <c r="H548" t="s">
        <v>26</v>
      </c>
      <c r="I548" t="s">
        <v>39</v>
      </c>
      <c r="J548">
        <v>2</v>
      </c>
      <c r="K548" t="s">
        <v>40</v>
      </c>
      <c r="L548" t="s">
        <v>35</v>
      </c>
      <c r="M548" s="16">
        <v>99777</v>
      </c>
      <c r="N548" t="s">
        <v>51</v>
      </c>
      <c r="O548" t="s">
        <v>30</v>
      </c>
      <c r="P548">
        <v>11</v>
      </c>
      <c r="Q548">
        <v>8</v>
      </c>
      <c r="R548">
        <v>0</v>
      </c>
      <c r="S548" t="s">
        <v>88</v>
      </c>
      <c r="T548">
        <v>3</v>
      </c>
      <c r="U548">
        <v>5</v>
      </c>
      <c r="V548">
        <v>2</v>
      </c>
      <c r="W548">
        <v>1</v>
      </c>
    </row>
    <row r="549" spans="1:23" x14ac:dyDescent="0.25">
      <c r="A549">
        <v>548</v>
      </c>
      <c r="B549">
        <v>45</v>
      </c>
      <c r="C549" t="s">
        <v>23</v>
      </c>
      <c r="D549" t="s">
        <v>42</v>
      </c>
      <c r="E549" t="s">
        <v>33</v>
      </c>
      <c r="F549">
        <v>1</v>
      </c>
      <c r="G549" t="s">
        <v>133</v>
      </c>
      <c r="H549" t="s">
        <v>46</v>
      </c>
      <c r="I549" t="s">
        <v>27</v>
      </c>
      <c r="J549">
        <v>2</v>
      </c>
      <c r="K549" t="s">
        <v>43</v>
      </c>
      <c r="L549" t="s">
        <v>29</v>
      </c>
      <c r="M549" s="16">
        <v>526419</v>
      </c>
      <c r="N549" t="s">
        <v>30</v>
      </c>
      <c r="O549" t="s">
        <v>30</v>
      </c>
      <c r="P549">
        <v>12</v>
      </c>
      <c r="Q549">
        <v>8</v>
      </c>
      <c r="R549">
        <v>1</v>
      </c>
      <c r="S549" t="s">
        <v>60</v>
      </c>
      <c r="T549">
        <v>2</v>
      </c>
      <c r="U549">
        <v>15</v>
      </c>
      <c r="V549">
        <v>4</v>
      </c>
      <c r="W549">
        <v>12</v>
      </c>
    </row>
    <row r="550" spans="1:23" x14ac:dyDescent="0.25">
      <c r="A550">
        <v>549</v>
      </c>
      <c r="B550">
        <v>52</v>
      </c>
      <c r="C550" t="s">
        <v>23</v>
      </c>
      <c r="D550" t="s">
        <v>24</v>
      </c>
      <c r="E550" t="s">
        <v>25</v>
      </c>
      <c r="F550">
        <v>1</v>
      </c>
      <c r="G550" t="s">
        <v>133</v>
      </c>
      <c r="H550" t="s">
        <v>26</v>
      </c>
      <c r="I550" t="s">
        <v>39</v>
      </c>
      <c r="J550">
        <v>1</v>
      </c>
      <c r="K550" t="s">
        <v>40</v>
      </c>
      <c r="L550" t="s">
        <v>35</v>
      </c>
      <c r="M550" s="16">
        <v>251506</v>
      </c>
      <c r="N550" t="s">
        <v>59</v>
      </c>
      <c r="O550" t="s">
        <v>30</v>
      </c>
      <c r="P550">
        <v>18</v>
      </c>
      <c r="Q550">
        <v>8</v>
      </c>
      <c r="R550">
        <v>1</v>
      </c>
      <c r="S550" t="s">
        <v>78</v>
      </c>
      <c r="T550">
        <v>6</v>
      </c>
      <c r="U550">
        <v>8</v>
      </c>
      <c r="V550">
        <v>4</v>
      </c>
      <c r="W550">
        <v>0</v>
      </c>
    </row>
    <row r="551" spans="1:23" x14ac:dyDescent="0.25">
      <c r="A551">
        <v>550</v>
      </c>
      <c r="B551">
        <v>38</v>
      </c>
      <c r="C551" t="s">
        <v>23</v>
      </c>
      <c r="D551" t="s">
        <v>24</v>
      </c>
      <c r="E551" t="s">
        <v>33</v>
      </c>
      <c r="F551">
        <v>6</v>
      </c>
      <c r="G551" t="s">
        <v>132</v>
      </c>
      <c r="H551" t="s">
        <v>46</v>
      </c>
      <c r="I551" t="s">
        <v>39</v>
      </c>
      <c r="J551">
        <v>1</v>
      </c>
      <c r="K551" t="s">
        <v>34</v>
      </c>
      <c r="L551" t="s">
        <v>54</v>
      </c>
      <c r="M551" s="16">
        <v>199386</v>
      </c>
      <c r="N551" t="s">
        <v>36</v>
      </c>
      <c r="O551" t="s">
        <v>30</v>
      </c>
      <c r="P551">
        <v>11</v>
      </c>
      <c r="Q551">
        <v>8</v>
      </c>
      <c r="R551">
        <v>1</v>
      </c>
      <c r="S551" t="s">
        <v>48</v>
      </c>
      <c r="T551">
        <v>3</v>
      </c>
      <c r="U551">
        <v>8</v>
      </c>
      <c r="V551">
        <v>2</v>
      </c>
      <c r="W551">
        <v>7</v>
      </c>
    </row>
    <row r="552" spans="1:23" x14ac:dyDescent="0.25">
      <c r="A552">
        <v>551</v>
      </c>
      <c r="B552">
        <v>29</v>
      </c>
      <c r="C552" t="s">
        <v>23</v>
      </c>
      <c r="D552" t="s">
        <v>24</v>
      </c>
      <c r="E552" t="s">
        <v>33</v>
      </c>
      <c r="F552">
        <v>8</v>
      </c>
      <c r="G552" t="s">
        <v>133</v>
      </c>
      <c r="H552" t="s">
        <v>46</v>
      </c>
      <c r="I552" t="s">
        <v>27</v>
      </c>
      <c r="J552">
        <v>4</v>
      </c>
      <c r="K552" t="s">
        <v>34</v>
      </c>
      <c r="L552" t="s">
        <v>54</v>
      </c>
      <c r="M552" s="16">
        <v>222962</v>
      </c>
      <c r="N552" t="s">
        <v>47</v>
      </c>
      <c r="O552" t="s">
        <v>30</v>
      </c>
      <c r="P552">
        <v>14</v>
      </c>
      <c r="Q552">
        <v>8</v>
      </c>
      <c r="R552">
        <v>0</v>
      </c>
      <c r="S552" t="s">
        <v>72</v>
      </c>
      <c r="T552">
        <v>3</v>
      </c>
      <c r="U552">
        <v>7</v>
      </c>
      <c r="V552">
        <v>1</v>
      </c>
      <c r="W552">
        <v>7</v>
      </c>
    </row>
    <row r="553" spans="1:23" x14ac:dyDescent="0.25">
      <c r="A553">
        <v>552</v>
      </c>
      <c r="B553">
        <v>28</v>
      </c>
      <c r="C553" t="s">
        <v>23</v>
      </c>
      <c r="D553" t="s">
        <v>24</v>
      </c>
      <c r="E553" t="s">
        <v>43</v>
      </c>
      <c r="F553">
        <v>1</v>
      </c>
      <c r="G553" t="s">
        <v>133</v>
      </c>
      <c r="H553" t="s">
        <v>43</v>
      </c>
      <c r="I553" t="s">
        <v>27</v>
      </c>
      <c r="J553">
        <v>4</v>
      </c>
      <c r="K553" t="s">
        <v>53</v>
      </c>
      <c r="L553" t="s">
        <v>54</v>
      </c>
      <c r="M553" s="16">
        <v>285481</v>
      </c>
      <c r="N553" t="s">
        <v>36</v>
      </c>
      <c r="O553" t="s">
        <v>30</v>
      </c>
      <c r="P553">
        <v>15</v>
      </c>
      <c r="Q553">
        <v>8</v>
      </c>
      <c r="R553">
        <v>1</v>
      </c>
      <c r="S553" t="s">
        <v>52</v>
      </c>
      <c r="T553">
        <v>2</v>
      </c>
      <c r="U553">
        <v>9</v>
      </c>
      <c r="V553">
        <v>1</v>
      </c>
      <c r="W553">
        <v>7</v>
      </c>
    </row>
    <row r="554" spans="1:23" x14ac:dyDescent="0.25">
      <c r="A554">
        <v>553</v>
      </c>
      <c r="B554">
        <v>46</v>
      </c>
      <c r="C554" t="s">
        <v>23</v>
      </c>
      <c r="D554" t="s">
        <v>24</v>
      </c>
      <c r="E554" t="s">
        <v>33</v>
      </c>
      <c r="F554">
        <v>6</v>
      </c>
      <c r="G554" t="s">
        <v>134</v>
      </c>
      <c r="H554" t="s">
        <v>46</v>
      </c>
      <c r="I554" t="s">
        <v>39</v>
      </c>
      <c r="J554">
        <v>3</v>
      </c>
      <c r="K554" t="s">
        <v>40</v>
      </c>
      <c r="L554" t="s">
        <v>29</v>
      </c>
      <c r="M554" s="16">
        <v>91526</v>
      </c>
      <c r="N554" t="s">
        <v>44</v>
      </c>
      <c r="O554" t="s">
        <v>30</v>
      </c>
      <c r="P554">
        <v>11</v>
      </c>
      <c r="Q554">
        <v>8</v>
      </c>
      <c r="R554">
        <v>1</v>
      </c>
      <c r="S554" t="s">
        <v>71</v>
      </c>
      <c r="T554">
        <v>3</v>
      </c>
      <c r="U554">
        <v>12</v>
      </c>
      <c r="V554">
        <v>4</v>
      </c>
      <c r="W554">
        <v>9</v>
      </c>
    </row>
    <row r="555" spans="1:23" x14ac:dyDescent="0.25">
      <c r="A555">
        <v>554</v>
      </c>
      <c r="B555">
        <v>38</v>
      </c>
      <c r="C555" t="s">
        <v>23</v>
      </c>
      <c r="D555" t="s">
        <v>24</v>
      </c>
      <c r="E555" t="s">
        <v>33</v>
      </c>
      <c r="F555">
        <v>7</v>
      </c>
      <c r="G555" t="s">
        <v>134</v>
      </c>
      <c r="H555" t="s">
        <v>46</v>
      </c>
      <c r="I555" t="s">
        <v>39</v>
      </c>
      <c r="J555">
        <v>1</v>
      </c>
      <c r="K555" t="s">
        <v>40</v>
      </c>
      <c r="L555" t="s">
        <v>35</v>
      </c>
      <c r="M555" s="16">
        <v>280092</v>
      </c>
      <c r="N555" t="s">
        <v>59</v>
      </c>
      <c r="O555" t="s">
        <v>30</v>
      </c>
      <c r="P555">
        <v>20</v>
      </c>
      <c r="Q555">
        <v>8</v>
      </c>
      <c r="R555">
        <v>1</v>
      </c>
      <c r="S555" t="s">
        <v>52</v>
      </c>
      <c r="T555">
        <v>2</v>
      </c>
      <c r="U555">
        <v>1</v>
      </c>
      <c r="V555">
        <v>0</v>
      </c>
      <c r="W555">
        <v>0</v>
      </c>
    </row>
    <row r="556" spans="1:23" x14ac:dyDescent="0.25">
      <c r="A556">
        <v>555</v>
      </c>
      <c r="B556">
        <v>43</v>
      </c>
      <c r="C556" t="s">
        <v>23</v>
      </c>
      <c r="D556" t="s">
        <v>32</v>
      </c>
      <c r="E556" t="s">
        <v>33</v>
      </c>
      <c r="F556">
        <v>5</v>
      </c>
      <c r="G556" t="s">
        <v>133</v>
      </c>
      <c r="H556" t="s">
        <v>46</v>
      </c>
      <c r="I556" t="s">
        <v>27</v>
      </c>
      <c r="J556">
        <v>2</v>
      </c>
      <c r="K556" t="s">
        <v>53</v>
      </c>
      <c r="L556" t="s">
        <v>29</v>
      </c>
      <c r="M556" s="16">
        <v>408328</v>
      </c>
      <c r="N556" t="s">
        <v>63</v>
      </c>
      <c r="O556" t="s">
        <v>30</v>
      </c>
      <c r="P556">
        <v>19</v>
      </c>
      <c r="Q556">
        <v>8</v>
      </c>
      <c r="R556">
        <v>1</v>
      </c>
      <c r="S556" t="s">
        <v>78</v>
      </c>
      <c r="T556">
        <v>3</v>
      </c>
      <c r="U556">
        <v>8</v>
      </c>
      <c r="V556">
        <v>0</v>
      </c>
      <c r="W556">
        <v>1</v>
      </c>
    </row>
    <row r="557" spans="1:23" x14ac:dyDescent="0.25">
      <c r="A557">
        <v>556</v>
      </c>
      <c r="B557">
        <v>39</v>
      </c>
      <c r="C557" t="s">
        <v>31</v>
      </c>
      <c r="D557" t="s">
        <v>32</v>
      </c>
      <c r="E557" t="s">
        <v>25</v>
      </c>
      <c r="F557">
        <v>1</v>
      </c>
      <c r="G557" t="s">
        <v>133</v>
      </c>
      <c r="H557" t="s">
        <v>66</v>
      </c>
      <c r="I557" t="s">
        <v>39</v>
      </c>
      <c r="J557">
        <v>2</v>
      </c>
      <c r="K557" t="s">
        <v>28</v>
      </c>
      <c r="L557" t="s">
        <v>54</v>
      </c>
      <c r="M557" s="16">
        <v>284386</v>
      </c>
      <c r="N557" t="s">
        <v>59</v>
      </c>
      <c r="O557" t="s">
        <v>30</v>
      </c>
      <c r="P557">
        <v>14</v>
      </c>
      <c r="Q557">
        <v>8</v>
      </c>
      <c r="R557">
        <v>1</v>
      </c>
      <c r="S557" t="s">
        <v>55</v>
      </c>
      <c r="T557">
        <v>2</v>
      </c>
      <c r="U557">
        <v>18</v>
      </c>
      <c r="V557">
        <v>11</v>
      </c>
      <c r="W557">
        <v>5</v>
      </c>
    </row>
    <row r="558" spans="1:23" x14ac:dyDescent="0.25">
      <c r="A558">
        <v>557</v>
      </c>
      <c r="B558">
        <v>40</v>
      </c>
      <c r="C558" t="s">
        <v>23</v>
      </c>
      <c r="D558" t="s">
        <v>24</v>
      </c>
      <c r="E558" t="s">
        <v>33</v>
      </c>
      <c r="F558">
        <v>1</v>
      </c>
      <c r="G558" t="s">
        <v>131</v>
      </c>
      <c r="H558" t="s">
        <v>26</v>
      </c>
      <c r="I558" t="s">
        <v>39</v>
      </c>
      <c r="J558">
        <v>1</v>
      </c>
      <c r="K558" t="s">
        <v>28</v>
      </c>
      <c r="L558" t="s">
        <v>35</v>
      </c>
      <c r="M558" s="16">
        <v>93168</v>
      </c>
      <c r="N558" t="s">
        <v>30</v>
      </c>
      <c r="O558" t="s">
        <v>30</v>
      </c>
      <c r="P558">
        <v>17</v>
      </c>
      <c r="Q558">
        <v>8</v>
      </c>
      <c r="R558">
        <v>0</v>
      </c>
      <c r="S558" t="s">
        <v>55</v>
      </c>
      <c r="T558">
        <v>4</v>
      </c>
      <c r="U558">
        <v>20</v>
      </c>
      <c r="V558">
        <v>4</v>
      </c>
      <c r="W558">
        <v>9</v>
      </c>
    </row>
    <row r="559" spans="1:23" x14ac:dyDescent="0.25">
      <c r="A559">
        <v>558</v>
      </c>
      <c r="B559">
        <v>21</v>
      </c>
      <c r="C559" t="s">
        <v>23</v>
      </c>
      <c r="D559" t="s">
        <v>24</v>
      </c>
      <c r="E559" t="s">
        <v>33</v>
      </c>
      <c r="F559">
        <v>1</v>
      </c>
      <c r="G559" t="s">
        <v>134</v>
      </c>
      <c r="H559" t="s">
        <v>26</v>
      </c>
      <c r="I559" t="s">
        <v>27</v>
      </c>
      <c r="J559">
        <v>1</v>
      </c>
      <c r="K559" t="s">
        <v>34</v>
      </c>
      <c r="L559" t="s">
        <v>35</v>
      </c>
      <c r="M559" s="16">
        <v>109881</v>
      </c>
      <c r="N559" t="s">
        <v>30</v>
      </c>
      <c r="O559" t="s">
        <v>30</v>
      </c>
      <c r="P559">
        <v>11</v>
      </c>
      <c r="Q559">
        <v>8</v>
      </c>
      <c r="R559">
        <v>1</v>
      </c>
      <c r="S559" t="s">
        <v>51</v>
      </c>
      <c r="T559">
        <v>3</v>
      </c>
      <c r="U559">
        <v>2</v>
      </c>
      <c r="V559">
        <v>2</v>
      </c>
      <c r="W559">
        <v>2</v>
      </c>
    </row>
    <row r="560" spans="1:23" x14ac:dyDescent="0.25">
      <c r="A560">
        <v>559</v>
      </c>
      <c r="B560">
        <v>39</v>
      </c>
      <c r="C560" t="s">
        <v>23</v>
      </c>
      <c r="D560" t="s">
        <v>42</v>
      </c>
      <c r="E560" t="s">
        <v>33</v>
      </c>
      <c r="F560">
        <v>6</v>
      </c>
      <c r="G560" t="s">
        <v>133</v>
      </c>
      <c r="H560" t="s">
        <v>26</v>
      </c>
      <c r="I560" t="s">
        <v>39</v>
      </c>
      <c r="J560">
        <v>1</v>
      </c>
      <c r="K560" t="s">
        <v>53</v>
      </c>
      <c r="L560" t="s">
        <v>35</v>
      </c>
      <c r="M560" s="16">
        <v>120028</v>
      </c>
      <c r="N560" t="s">
        <v>48</v>
      </c>
      <c r="O560" t="s">
        <v>30</v>
      </c>
      <c r="P560">
        <v>15</v>
      </c>
      <c r="Q560">
        <v>8</v>
      </c>
      <c r="R560">
        <v>0</v>
      </c>
      <c r="S560" t="s">
        <v>48</v>
      </c>
      <c r="T560">
        <v>2</v>
      </c>
      <c r="U560">
        <v>5</v>
      </c>
      <c r="V560">
        <v>0</v>
      </c>
      <c r="W560">
        <v>3</v>
      </c>
    </row>
    <row r="561" spans="1:23" x14ac:dyDescent="0.25">
      <c r="A561">
        <v>560</v>
      </c>
      <c r="B561">
        <v>36</v>
      </c>
      <c r="C561" t="s">
        <v>23</v>
      </c>
      <c r="D561" t="s">
        <v>42</v>
      </c>
      <c r="E561" t="s">
        <v>33</v>
      </c>
      <c r="F561">
        <v>1</v>
      </c>
      <c r="G561" t="s">
        <v>133</v>
      </c>
      <c r="H561" t="s">
        <v>46</v>
      </c>
      <c r="I561" t="s">
        <v>39</v>
      </c>
      <c r="J561">
        <v>3</v>
      </c>
      <c r="K561" t="s">
        <v>61</v>
      </c>
      <c r="L561" t="s">
        <v>35</v>
      </c>
      <c r="M561" s="16">
        <v>145330</v>
      </c>
      <c r="N561" t="s">
        <v>51</v>
      </c>
      <c r="O561" t="s">
        <v>30</v>
      </c>
      <c r="P561">
        <v>13</v>
      </c>
      <c r="Q561">
        <v>8</v>
      </c>
      <c r="R561">
        <v>3</v>
      </c>
      <c r="S561" t="s">
        <v>78</v>
      </c>
      <c r="T561">
        <v>4</v>
      </c>
      <c r="U561">
        <v>11</v>
      </c>
      <c r="V561">
        <v>0</v>
      </c>
      <c r="W561">
        <v>9</v>
      </c>
    </row>
    <row r="562" spans="1:23" x14ac:dyDescent="0.25">
      <c r="A562">
        <v>561</v>
      </c>
      <c r="B562">
        <v>31</v>
      </c>
      <c r="C562" t="s">
        <v>23</v>
      </c>
      <c r="D562" t="s">
        <v>32</v>
      </c>
      <c r="E562" t="s">
        <v>33</v>
      </c>
      <c r="F562">
        <v>7</v>
      </c>
      <c r="G562" t="s">
        <v>133</v>
      </c>
      <c r="H562" t="s">
        <v>26</v>
      </c>
      <c r="I562" t="s">
        <v>39</v>
      </c>
      <c r="J562">
        <v>1</v>
      </c>
      <c r="K562" t="s">
        <v>40</v>
      </c>
      <c r="L562" t="s">
        <v>29</v>
      </c>
      <c r="M562" s="16">
        <v>221362</v>
      </c>
      <c r="N562" t="s">
        <v>36</v>
      </c>
      <c r="O562" t="s">
        <v>30</v>
      </c>
      <c r="P562">
        <v>14</v>
      </c>
      <c r="Q562">
        <v>8</v>
      </c>
      <c r="R562">
        <v>3</v>
      </c>
      <c r="S562" t="s">
        <v>44</v>
      </c>
      <c r="T562">
        <v>5</v>
      </c>
      <c r="U562">
        <v>2</v>
      </c>
      <c r="V562">
        <v>2</v>
      </c>
      <c r="W562">
        <v>2</v>
      </c>
    </row>
    <row r="563" spans="1:23" x14ac:dyDescent="0.25">
      <c r="A563">
        <v>562</v>
      </c>
      <c r="B563">
        <v>28</v>
      </c>
      <c r="C563" t="s">
        <v>23</v>
      </c>
      <c r="D563" t="s">
        <v>24</v>
      </c>
      <c r="E563" t="s">
        <v>25</v>
      </c>
      <c r="F563">
        <v>2</v>
      </c>
      <c r="G563" t="s">
        <v>134</v>
      </c>
      <c r="H563" t="s">
        <v>66</v>
      </c>
      <c r="I563" t="s">
        <v>39</v>
      </c>
      <c r="J563">
        <v>1</v>
      </c>
      <c r="K563" t="s">
        <v>40</v>
      </c>
      <c r="L563" t="s">
        <v>29</v>
      </c>
      <c r="M563" s="16">
        <v>393846</v>
      </c>
      <c r="N563" t="s">
        <v>36</v>
      </c>
      <c r="O563" t="s">
        <v>30</v>
      </c>
      <c r="P563">
        <v>11</v>
      </c>
      <c r="Q563">
        <v>8</v>
      </c>
      <c r="R563">
        <v>0</v>
      </c>
      <c r="S563" t="s">
        <v>37</v>
      </c>
      <c r="T563">
        <v>4</v>
      </c>
      <c r="U563">
        <v>5</v>
      </c>
      <c r="V563">
        <v>0</v>
      </c>
      <c r="W563">
        <v>4</v>
      </c>
    </row>
    <row r="564" spans="1:23" x14ac:dyDescent="0.25">
      <c r="A564">
        <v>563</v>
      </c>
      <c r="B564">
        <v>35</v>
      </c>
      <c r="C564" t="s">
        <v>23</v>
      </c>
      <c r="D564" t="s">
        <v>32</v>
      </c>
      <c r="E564" t="s">
        <v>33</v>
      </c>
      <c r="F564">
        <v>9</v>
      </c>
      <c r="G564" t="s">
        <v>132</v>
      </c>
      <c r="H564" t="s">
        <v>38</v>
      </c>
      <c r="I564" t="s">
        <v>27</v>
      </c>
      <c r="J564">
        <v>1</v>
      </c>
      <c r="K564" t="s">
        <v>58</v>
      </c>
      <c r="L564" t="s">
        <v>54</v>
      </c>
      <c r="M564" s="16">
        <v>441882</v>
      </c>
      <c r="N564" t="s">
        <v>30</v>
      </c>
      <c r="O564" t="s">
        <v>30</v>
      </c>
      <c r="P564">
        <v>13</v>
      </c>
      <c r="Q564">
        <v>8</v>
      </c>
      <c r="R564">
        <v>1</v>
      </c>
      <c r="S564" t="s">
        <v>41</v>
      </c>
      <c r="T564">
        <v>2</v>
      </c>
      <c r="U564">
        <v>5</v>
      </c>
      <c r="V564">
        <v>0</v>
      </c>
      <c r="W564">
        <v>2</v>
      </c>
    </row>
    <row r="565" spans="1:23" x14ac:dyDescent="0.25">
      <c r="A565">
        <v>564</v>
      </c>
      <c r="B565">
        <v>49</v>
      </c>
      <c r="C565" t="s">
        <v>23</v>
      </c>
      <c r="D565" t="s">
        <v>24</v>
      </c>
      <c r="E565" t="s">
        <v>25</v>
      </c>
      <c r="F565">
        <v>2</v>
      </c>
      <c r="G565" t="s">
        <v>132</v>
      </c>
      <c r="H565" t="s">
        <v>46</v>
      </c>
      <c r="I565" t="s">
        <v>27</v>
      </c>
      <c r="J565">
        <v>1</v>
      </c>
      <c r="K565" t="s">
        <v>40</v>
      </c>
      <c r="L565" t="s">
        <v>29</v>
      </c>
      <c r="M565" s="16">
        <v>268598</v>
      </c>
      <c r="N565" t="s">
        <v>37</v>
      </c>
      <c r="O565" t="s">
        <v>30</v>
      </c>
      <c r="P565">
        <v>23</v>
      </c>
      <c r="Q565">
        <v>8</v>
      </c>
      <c r="R565">
        <v>1</v>
      </c>
      <c r="S565" t="s">
        <v>69</v>
      </c>
      <c r="T565">
        <v>1</v>
      </c>
      <c r="U565">
        <v>9</v>
      </c>
      <c r="V565">
        <v>2</v>
      </c>
      <c r="W565">
        <v>3</v>
      </c>
    </row>
    <row r="566" spans="1:23" x14ac:dyDescent="0.25">
      <c r="A566">
        <v>565</v>
      </c>
      <c r="B566">
        <v>34</v>
      </c>
      <c r="C566" t="s">
        <v>23</v>
      </c>
      <c r="D566" t="s">
        <v>32</v>
      </c>
      <c r="E566" t="s">
        <v>25</v>
      </c>
      <c r="F566">
        <v>9</v>
      </c>
      <c r="G566" t="s">
        <v>131</v>
      </c>
      <c r="H566" t="s">
        <v>70</v>
      </c>
      <c r="I566" t="s">
        <v>39</v>
      </c>
      <c r="J566">
        <v>2</v>
      </c>
      <c r="K566" t="s">
        <v>40</v>
      </c>
      <c r="L566" t="s">
        <v>35</v>
      </c>
      <c r="M566" s="16">
        <v>111860</v>
      </c>
      <c r="N566" t="s">
        <v>51</v>
      </c>
      <c r="O566" t="s">
        <v>30</v>
      </c>
      <c r="P566">
        <v>13</v>
      </c>
      <c r="Q566">
        <v>8</v>
      </c>
      <c r="R566">
        <v>1</v>
      </c>
      <c r="S566" t="s">
        <v>41</v>
      </c>
      <c r="T566">
        <v>3</v>
      </c>
      <c r="U566">
        <v>3</v>
      </c>
      <c r="V566">
        <v>0</v>
      </c>
      <c r="W566">
        <v>2</v>
      </c>
    </row>
    <row r="567" spans="1:23" x14ac:dyDescent="0.25">
      <c r="A567">
        <v>566</v>
      </c>
      <c r="B567">
        <v>29</v>
      </c>
      <c r="C567" t="s">
        <v>23</v>
      </c>
      <c r="D567" t="s">
        <v>32</v>
      </c>
      <c r="E567" t="s">
        <v>33</v>
      </c>
      <c r="F567">
        <v>1</v>
      </c>
      <c r="G567" t="s">
        <v>134</v>
      </c>
      <c r="H567" t="s">
        <v>46</v>
      </c>
      <c r="I567" t="s">
        <v>39</v>
      </c>
      <c r="J567">
        <v>3</v>
      </c>
      <c r="K567" t="s">
        <v>34</v>
      </c>
      <c r="L567" t="s">
        <v>54</v>
      </c>
      <c r="M567" s="16">
        <v>114344</v>
      </c>
      <c r="N567" t="s">
        <v>36</v>
      </c>
      <c r="O567" t="s">
        <v>30</v>
      </c>
      <c r="P567">
        <v>18</v>
      </c>
      <c r="Q567">
        <v>8</v>
      </c>
      <c r="R567">
        <v>0</v>
      </c>
      <c r="S567" t="s">
        <v>63</v>
      </c>
      <c r="T567">
        <v>2</v>
      </c>
      <c r="U567">
        <v>7</v>
      </c>
      <c r="V567">
        <v>1</v>
      </c>
      <c r="W567">
        <v>1</v>
      </c>
    </row>
    <row r="568" spans="1:23" x14ac:dyDescent="0.25">
      <c r="A568">
        <v>567</v>
      </c>
      <c r="B568">
        <v>42</v>
      </c>
      <c r="C568" t="s">
        <v>23</v>
      </c>
      <c r="D568" t="s">
        <v>24</v>
      </c>
      <c r="E568" t="s">
        <v>25</v>
      </c>
      <c r="F568">
        <v>21</v>
      </c>
      <c r="G568" t="s">
        <v>132</v>
      </c>
      <c r="H568" t="s">
        <v>26</v>
      </c>
      <c r="I568" t="s">
        <v>27</v>
      </c>
      <c r="J568">
        <v>1</v>
      </c>
      <c r="K568" t="s">
        <v>28</v>
      </c>
      <c r="L568" t="s">
        <v>35</v>
      </c>
      <c r="M568" s="16">
        <v>92663</v>
      </c>
      <c r="N568" t="s">
        <v>47</v>
      </c>
      <c r="O568" t="s">
        <v>30</v>
      </c>
      <c r="P568">
        <v>12</v>
      </c>
      <c r="Q568">
        <v>8</v>
      </c>
      <c r="R568">
        <v>1</v>
      </c>
      <c r="S568" t="s">
        <v>56</v>
      </c>
      <c r="T568">
        <v>3</v>
      </c>
      <c r="U568">
        <v>1</v>
      </c>
      <c r="V568">
        <v>0</v>
      </c>
      <c r="W568">
        <v>0</v>
      </c>
    </row>
    <row r="569" spans="1:23" x14ac:dyDescent="0.25">
      <c r="A569">
        <v>568</v>
      </c>
      <c r="B569">
        <v>29</v>
      </c>
      <c r="C569" t="s">
        <v>23</v>
      </c>
      <c r="D569" t="s">
        <v>24</v>
      </c>
      <c r="E569" t="s">
        <v>25</v>
      </c>
      <c r="F569">
        <v>4</v>
      </c>
      <c r="G569" t="s">
        <v>132</v>
      </c>
      <c r="H569" t="s">
        <v>38</v>
      </c>
      <c r="I569" t="s">
        <v>27</v>
      </c>
      <c r="J569">
        <v>2</v>
      </c>
      <c r="K569" t="s">
        <v>28</v>
      </c>
      <c r="L569" t="s">
        <v>29</v>
      </c>
      <c r="M569" s="16">
        <v>275334</v>
      </c>
      <c r="N569" t="s">
        <v>30</v>
      </c>
      <c r="O569" t="s">
        <v>30</v>
      </c>
      <c r="P569">
        <v>22</v>
      </c>
      <c r="Q569">
        <v>8</v>
      </c>
      <c r="R569">
        <v>0</v>
      </c>
      <c r="S569" t="s">
        <v>52</v>
      </c>
      <c r="T569">
        <v>2</v>
      </c>
      <c r="U569">
        <v>10</v>
      </c>
      <c r="V569">
        <v>1</v>
      </c>
      <c r="W569">
        <v>2</v>
      </c>
    </row>
    <row r="570" spans="1:23" x14ac:dyDescent="0.25">
      <c r="A570">
        <v>569</v>
      </c>
      <c r="B570">
        <v>38</v>
      </c>
      <c r="C570" t="s">
        <v>23</v>
      </c>
      <c r="D570" t="s">
        <v>24</v>
      </c>
      <c r="E570" t="s">
        <v>33</v>
      </c>
      <c r="F570">
        <v>1</v>
      </c>
      <c r="G570" t="s">
        <v>133</v>
      </c>
      <c r="H570" t="s">
        <v>46</v>
      </c>
      <c r="I570" t="s">
        <v>27</v>
      </c>
      <c r="J570">
        <v>1</v>
      </c>
      <c r="K570" t="s">
        <v>43</v>
      </c>
      <c r="L570" t="s">
        <v>29</v>
      </c>
      <c r="M570" s="16">
        <v>160654</v>
      </c>
      <c r="N570" t="s">
        <v>30</v>
      </c>
      <c r="O570" t="s">
        <v>30</v>
      </c>
      <c r="P570">
        <v>13</v>
      </c>
      <c r="Q570">
        <v>8</v>
      </c>
      <c r="R570">
        <v>2</v>
      </c>
      <c r="S570" t="s">
        <v>59</v>
      </c>
      <c r="T570">
        <v>2</v>
      </c>
      <c r="U570">
        <v>7</v>
      </c>
      <c r="V570">
        <v>5</v>
      </c>
      <c r="W570">
        <v>0</v>
      </c>
    </row>
    <row r="571" spans="1:23" x14ac:dyDescent="0.25">
      <c r="A571">
        <v>570</v>
      </c>
      <c r="B571">
        <v>28</v>
      </c>
      <c r="C571" t="s">
        <v>23</v>
      </c>
      <c r="D571" t="s">
        <v>32</v>
      </c>
      <c r="E571" t="s">
        <v>25</v>
      </c>
      <c r="F571">
        <v>6</v>
      </c>
      <c r="G571" t="s">
        <v>134</v>
      </c>
      <c r="H571" t="s">
        <v>26</v>
      </c>
      <c r="I571" t="s">
        <v>39</v>
      </c>
      <c r="J571">
        <v>1</v>
      </c>
      <c r="K571" t="s">
        <v>62</v>
      </c>
      <c r="L571" t="s">
        <v>54</v>
      </c>
      <c r="M571" s="16">
        <v>221152</v>
      </c>
      <c r="N571" t="s">
        <v>30</v>
      </c>
      <c r="O571" t="s">
        <v>30</v>
      </c>
      <c r="P571">
        <v>15</v>
      </c>
      <c r="Q571">
        <v>8</v>
      </c>
      <c r="R571">
        <v>0</v>
      </c>
      <c r="S571" t="s">
        <v>44</v>
      </c>
      <c r="T571">
        <v>2</v>
      </c>
      <c r="U571">
        <v>3</v>
      </c>
      <c r="V571">
        <v>0</v>
      </c>
      <c r="W571">
        <v>2</v>
      </c>
    </row>
    <row r="572" spans="1:23" x14ac:dyDescent="0.25">
      <c r="A572">
        <v>571</v>
      </c>
      <c r="B572">
        <v>18</v>
      </c>
      <c r="C572" t="s">
        <v>31</v>
      </c>
      <c r="D572" t="s">
        <v>42</v>
      </c>
      <c r="E572" t="s">
        <v>33</v>
      </c>
      <c r="F572">
        <v>2</v>
      </c>
      <c r="G572" t="s">
        <v>134</v>
      </c>
      <c r="H572" t="s">
        <v>46</v>
      </c>
      <c r="I572" t="s">
        <v>39</v>
      </c>
      <c r="J572">
        <v>3</v>
      </c>
      <c r="K572" t="s">
        <v>53</v>
      </c>
      <c r="L572" t="s">
        <v>35</v>
      </c>
      <c r="M572" s="16">
        <v>461627</v>
      </c>
      <c r="N572" t="s">
        <v>30</v>
      </c>
      <c r="O572" t="s">
        <v>30</v>
      </c>
      <c r="P572">
        <v>18</v>
      </c>
      <c r="Q572">
        <v>8</v>
      </c>
      <c r="R572">
        <v>0</v>
      </c>
      <c r="S572" t="s">
        <v>36</v>
      </c>
      <c r="T572">
        <v>5</v>
      </c>
      <c r="U572">
        <v>0</v>
      </c>
      <c r="V572">
        <v>0</v>
      </c>
      <c r="W572">
        <v>0</v>
      </c>
    </row>
    <row r="573" spans="1:23" x14ac:dyDescent="0.25">
      <c r="A573">
        <v>572</v>
      </c>
      <c r="B573">
        <v>33</v>
      </c>
      <c r="C573" t="s">
        <v>31</v>
      </c>
      <c r="D573" t="s">
        <v>24</v>
      </c>
      <c r="E573" t="s">
        <v>33</v>
      </c>
      <c r="F573">
        <v>3</v>
      </c>
      <c r="G573" t="s">
        <v>132</v>
      </c>
      <c r="H573" t="s">
        <v>26</v>
      </c>
      <c r="I573" t="s">
        <v>39</v>
      </c>
      <c r="J573">
        <v>1</v>
      </c>
      <c r="K573" t="s">
        <v>40</v>
      </c>
      <c r="L573" t="s">
        <v>35</v>
      </c>
      <c r="M573" s="16">
        <v>207806</v>
      </c>
      <c r="N573" t="s">
        <v>36</v>
      </c>
      <c r="O573" t="s">
        <v>30</v>
      </c>
      <c r="P573">
        <v>14</v>
      </c>
      <c r="Q573">
        <v>8</v>
      </c>
      <c r="R573">
        <v>0</v>
      </c>
      <c r="S573" t="s">
        <v>37</v>
      </c>
      <c r="T573">
        <v>2</v>
      </c>
      <c r="U573">
        <v>5</v>
      </c>
      <c r="V573">
        <v>0</v>
      </c>
      <c r="W573">
        <v>3</v>
      </c>
    </row>
    <row r="574" spans="1:23" x14ac:dyDescent="0.25">
      <c r="A574">
        <v>573</v>
      </c>
      <c r="B574">
        <v>41</v>
      </c>
      <c r="C574" t="s">
        <v>23</v>
      </c>
      <c r="D574" t="s">
        <v>24</v>
      </c>
      <c r="E574" t="s">
        <v>33</v>
      </c>
      <c r="F574">
        <v>4</v>
      </c>
      <c r="G574" t="s">
        <v>132</v>
      </c>
      <c r="H574" t="s">
        <v>46</v>
      </c>
      <c r="I574" t="s">
        <v>39</v>
      </c>
      <c r="J574">
        <v>2</v>
      </c>
      <c r="K574" t="s">
        <v>34</v>
      </c>
      <c r="L574" t="s">
        <v>29</v>
      </c>
      <c r="M574" s="16">
        <v>107061</v>
      </c>
      <c r="N574" t="s">
        <v>44</v>
      </c>
      <c r="O574" t="s">
        <v>30</v>
      </c>
      <c r="P574">
        <v>12</v>
      </c>
      <c r="Q574">
        <v>8</v>
      </c>
      <c r="R574">
        <v>0</v>
      </c>
      <c r="S574" t="s">
        <v>37</v>
      </c>
      <c r="T574">
        <v>3</v>
      </c>
      <c r="U574">
        <v>1</v>
      </c>
      <c r="V574">
        <v>0</v>
      </c>
      <c r="W574">
        <v>0</v>
      </c>
    </row>
    <row r="575" spans="1:23" x14ac:dyDescent="0.25">
      <c r="A575">
        <v>574</v>
      </c>
      <c r="B575">
        <v>31</v>
      </c>
      <c r="C575" t="s">
        <v>31</v>
      </c>
      <c r="D575" t="s">
        <v>32</v>
      </c>
      <c r="E575" t="s">
        <v>25</v>
      </c>
      <c r="F575">
        <v>10</v>
      </c>
      <c r="G575" t="s">
        <v>133</v>
      </c>
      <c r="H575" t="s">
        <v>70</v>
      </c>
      <c r="I575" t="s">
        <v>27</v>
      </c>
      <c r="J575">
        <v>1</v>
      </c>
      <c r="K575" t="s">
        <v>49</v>
      </c>
      <c r="L575" t="s">
        <v>29</v>
      </c>
      <c r="M575" s="16">
        <v>223299</v>
      </c>
      <c r="N575" t="s">
        <v>30</v>
      </c>
      <c r="O575" t="s">
        <v>30</v>
      </c>
      <c r="P575">
        <v>17</v>
      </c>
      <c r="Q575">
        <v>8</v>
      </c>
      <c r="R575">
        <v>0</v>
      </c>
      <c r="S575" t="s">
        <v>51</v>
      </c>
      <c r="T575">
        <v>3</v>
      </c>
      <c r="U575">
        <v>2</v>
      </c>
      <c r="V575">
        <v>2</v>
      </c>
      <c r="W575">
        <v>2</v>
      </c>
    </row>
    <row r="576" spans="1:23" x14ac:dyDescent="0.25">
      <c r="A576">
        <v>575</v>
      </c>
      <c r="B576">
        <v>37</v>
      </c>
      <c r="C576" t="s">
        <v>23</v>
      </c>
      <c r="D576" t="s">
        <v>24</v>
      </c>
      <c r="E576" t="s">
        <v>33</v>
      </c>
      <c r="F576">
        <v>23</v>
      </c>
      <c r="G576" t="s">
        <v>133</v>
      </c>
      <c r="H576" t="s">
        <v>26</v>
      </c>
      <c r="I576" t="s">
        <v>39</v>
      </c>
      <c r="J576">
        <v>3</v>
      </c>
      <c r="K576" t="s">
        <v>58</v>
      </c>
      <c r="L576" t="s">
        <v>54</v>
      </c>
      <c r="M576" s="16">
        <v>701344</v>
      </c>
      <c r="N576" t="s">
        <v>59</v>
      </c>
      <c r="O576" t="s">
        <v>30</v>
      </c>
      <c r="P576">
        <v>16</v>
      </c>
      <c r="Q576">
        <v>8</v>
      </c>
      <c r="R576">
        <v>1</v>
      </c>
      <c r="S576" t="s">
        <v>64</v>
      </c>
      <c r="T576">
        <v>2</v>
      </c>
      <c r="U576">
        <v>6</v>
      </c>
      <c r="V576">
        <v>1</v>
      </c>
      <c r="W576">
        <v>3</v>
      </c>
    </row>
    <row r="577" spans="1:23" x14ac:dyDescent="0.25">
      <c r="A577">
        <v>576</v>
      </c>
      <c r="B577">
        <v>27</v>
      </c>
      <c r="C577" t="s">
        <v>23</v>
      </c>
      <c r="D577" t="s">
        <v>24</v>
      </c>
      <c r="E577" t="s">
        <v>33</v>
      </c>
      <c r="F577">
        <v>6</v>
      </c>
      <c r="G577" t="s">
        <v>132</v>
      </c>
      <c r="H577" t="s">
        <v>46</v>
      </c>
      <c r="I577" t="s">
        <v>27</v>
      </c>
      <c r="J577">
        <v>1</v>
      </c>
      <c r="K577" t="s">
        <v>28</v>
      </c>
      <c r="L577" t="s">
        <v>29</v>
      </c>
      <c r="M577" s="16">
        <v>179346</v>
      </c>
      <c r="N577" t="s">
        <v>30</v>
      </c>
      <c r="O577" t="s">
        <v>30</v>
      </c>
      <c r="P577">
        <v>11</v>
      </c>
      <c r="Q577">
        <v>8</v>
      </c>
      <c r="R577">
        <v>2</v>
      </c>
      <c r="S577" t="s">
        <v>47</v>
      </c>
      <c r="T577">
        <v>2</v>
      </c>
      <c r="U577">
        <v>4</v>
      </c>
      <c r="V577">
        <v>2</v>
      </c>
      <c r="W577">
        <v>2</v>
      </c>
    </row>
    <row r="578" spans="1:23" x14ac:dyDescent="0.25">
      <c r="A578">
        <v>577</v>
      </c>
      <c r="B578">
        <v>34</v>
      </c>
      <c r="C578" t="s">
        <v>23</v>
      </c>
      <c r="D578" t="s">
        <v>24</v>
      </c>
      <c r="E578" t="s">
        <v>25</v>
      </c>
      <c r="F578">
        <v>1</v>
      </c>
      <c r="G578" t="s">
        <v>131</v>
      </c>
      <c r="H578" t="s">
        <v>66</v>
      </c>
      <c r="I578" t="s">
        <v>27</v>
      </c>
      <c r="J578">
        <v>2</v>
      </c>
      <c r="K578" t="s">
        <v>53</v>
      </c>
      <c r="L578" t="s">
        <v>29</v>
      </c>
      <c r="M578" s="16">
        <v>104240</v>
      </c>
      <c r="N578" t="s">
        <v>30</v>
      </c>
      <c r="O578" t="s">
        <v>30</v>
      </c>
      <c r="P578">
        <v>19</v>
      </c>
      <c r="Q578">
        <v>8</v>
      </c>
      <c r="R578">
        <v>0</v>
      </c>
      <c r="S578" t="s">
        <v>37</v>
      </c>
      <c r="T578">
        <v>2</v>
      </c>
      <c r="U578">
        <v>6</v>
      </c>
      <c r="V578">
        <v>1</v>
      </c>
      <c r="W578">
        <v>3</v>
      </c>
    </row>
    <row r="579" spans="1:23" x14ac:dyDescent="0.25">
      <c r="A579">
        <v>578</v>
      </c>
      <c r="B579">
        <v>35</v>
      </c>
      <c r="C579" t="s">
        <v>23</v>
      </c>
      <c r="D579" t="s">
        <v>24</v>
      </c>
      <c r="E579" t="s">
        <v>33</v>
      </c>
      <c r="F579">
        <v>6</v>
      </c>
      <c r="G579" t="s">
        <v>133</v>
      </c>
      <c r="H579" t="s">
        <v>26</v>
      </c>
      <c r="I579" t="s">
        <v>27</v>
      </c>
      <c r="J579">
        <v>3</v>
      </c>
      <c r="K579" t="s">
        <v>53</v>
      </c>
      <c r="L579" t="s">
        <v>35</v>
      </c>
      <c r="M579" s="16">
        <v>130595</v>
      </c>
      <c r="N579" t="s">
        <v>30</v>
      </c>
      <c r="O579" t="s">
        <v>30</v>
      </c>
      <c r="P579">
        <v>13</v>
      </c>
      <c r="Q579">
        <v>8</v>
      </c>
      <c r="R579">
        <v>1</v>
      </c>
      <c r="S579" t="s">
        <v>37</v>
      </c>
      <c r="T579">
        <v>3</v>
      </c>
      <c r="U579">
        <v>5</v>
      </c>
      <c r="V579">
        <v>1</v>
      </c>
      <c r="W579">
        <v>4</v>
      </c>
    </row>
    <row r="580" spans="1:23" x14ac:dyDescent="0.25">
      <c r="A580">
        <v>579</v>
      </c>
      <c r="B580">
        <v>29</v>
      </c>
      <c r="C580" t="s">
        <v>31</v>
      </c>
      <c r="D580" t="s">
        <v>24</v>
      </c>
      <c r="E580" t="s">
        <v>33</v>
      </c>
      <c r="F580">
        <v>6</v>
      </c>
      <c r="G580" t="s">
        <v>133</v>
      </c>
      <c r="H580" t="s">
        <v>26</v>
      </c>
      <c r="I580" t="s">
        <v>39</v>
      </c>
      <c r="J580">
        <v>1</v>
      </c>
      <c r="K580" t="s">
        <v>40</v>
      </c>
      <c r="L580" t="s">
        <v>29</v>
      </c>
      <c r="M580" s="16">
        <v>94473</v>
      </c>
      <c r="N580" t="s">
        <v>30</v>
      </c>
      <c r="O580" t="s">
        <v>30</v>
      </c>
      <c r="P580">
        <v>12</v>
      </c>
      <c r="Q580">
        <v>8</v>
      </c>
      <c r="R580">
        <v>3</v>
      </c>
      <c r="S580" t="s">
        <v>72</v>
      </c>
      <c r="T580">
        <v>5</v>
      </c>
      <c r="U580">
        <v>11</v>
      </c>
      <c r="V580">
        <v>3</v>
      </c>
      <c r="W580">
        <v>10</v>
      </c>
    </row>
    <row r="581" spans="1:23" x14ac:dyDescent="0.25">
      <c r="A581">
        <v>580</v>
      </c>
      <c r="B581">
        <v>40</v>
      </c>
      <c r="C581" t="s">
        <v>23</v>
      </c>
      <c r="D581" t="s">
        <v>32</v>
      </c>
      <c r="E581" t="s">
        <v>33</v>
      </c>
      <c r="F581">
        <v>2</v>
      </c>
      <c r="G581" t="s">
        <v>134</v>
      </c>
      <c r="H581" t="s">
        <v>46</v>
      </c>
      <c r="I581" t="s">
        <v>39</v>
      </c>
      <c r="J581">
        <v>4</v>
      </c>
      <c r="K581" t="s">
        <v>43</v>
      </c>
      <c r="L581" t="s">
        <v>35</v>
      </c>
      <c r="M581" s="16">
        <v>319792</v>
      </c>
      <c r="N581" t="s">
        <v>48</v>
      </c>
      <c r="O581" t="s">
        <v>30</v>
      </c>
      <c r="P581">
        <v>11</v>
      </c>
      <c r="Q581">
        <v>8</v>
      </c>
      <c r="R581">
        <v>0</v>
      </c>
      <c r="S581" t="s">
        <v>75</v>
      </c>
      <c r="T581">
        <v>0</v>
      </c>
      <c r="U581">
        <v>18</v>
      </c>
      <c r="V581">
        <v>2</v>
      </c>
      <c r="W581">
        <v>13</v>
      </c>
    </row>
    <row r="582" spans="1:23" x14ac:dyDescent="0.25">
      <c r="A582">
        <v>581</v>
      </c>
      <c r="B582">
        <v>42</v>
      </c>
      <c r="C582" t="s">
        <v>31</v>
      </c>
      <c r="D582" t="s">
        <v>32</v>
      </c>
      <c r="E582" t="s">
        <v>25</v>
      </c>
      <c r="F582">
        <v>2</v>
      </c>
      <c r="G582" t="s">
        <v>134</v>
      </c>
      <c r="H582" t="s">
        <v>26</v>
      </c>
      <c r="I582" t="s">
        <v>39</v>
      </c>
      <c r="J582">
        <v>1</v>
      </c>
      <c r="K582" t="s">
        <v>53</v>
      </c>
      <c r="L582" t="s">
        <v>35</v>
      </c>
      <c r="M582" s="16">
        <v>96199</v>
      </c>
      <c r="N582" t="s">
        <v>36</v>
      </c>
      <c r="O582" t="s">
        <v>30</v>
      </c>
      <c r="P582">
        <v>16</v>
      </c>
      <c r="Q582">
        <v>8</v>
      </c>
      <c r="R582">
        <v>0</v>
      </c>
      <c r="S582" t="s">
        <v>69</v>
      </c>
      <c r="T582">
        <v>3</v>
      </c>
      <c r="U582">
        <v>21</v>
      </c>
      <c r="V582">
        <v>13</v>
      </c>
      <c r="W582">
        <v>14</v>
      </c>
    </row>
    <row r="583" spans="1:23" x14ac:dyDescent="0.25">
      <c r="A583">
        <v>582</v>
      </c>
      <c r="B583">
        <v>42</v>
      </c>
      <c r="C583" t="s">
        <v>23</v>
      </c>
      <c r="D583" t="s">
        <v>24</v>
      </c>
      <c r="E583" t="s">
        <v>33</v>
      </c>
      <c r="F583">
        <v>1</v>
      </c>
      <c r="G583" t="s">
        <v>132</v>
      </c>
      <c r="H583" t="s">
        <v>26</v>
      </c>
      <c r="I583" t="s">
        <v>39</v>
      </c>
      <c r="J583">
        <v>4</v>
      </c>
      <c r="K583" t="s">
        <v>53</v>
      </c>
      <c r="L583" t="s">
        <v>35</v>
      </c>
      <c r="M583" s="16">
        <v>127732</v>
      </c>
      <c r="N583" t="s">
        <v>59</v>
      </c>
      <c r="O583" t="s">
        <v>30</v>
      </c>
      <c r="P583">
        <v>21</v>
      </c>
      <c r="Q583">
        <v>8</v>
      </c>
      <c r="R583">
        <v>1</v>
      </c>
      <c r="S583" t="s">
        <v>48</v>
      </c>
      <c r="T583">
        <v>3</v>
      </c>
      <c r="U583">
        <v>6</v>
      </c>
      <c r="V583">
        <v>1</v>
      </c>
      <c r="W583">
        <v>5</v>
      </c>
    </row>
    <row r="584" spans="1:23" x14ac:dyDescent="0.25">
      <c r="A584">
        <v>583</v>
      </c>
      <c r="B584">
        <v>35</v>
      </c>
      <c r="C584" t="s">
        <v>23</v>
      </c>
      <c r="D584" t="s">
        <v>24</v>
      </c>
      <c r="E584" t="s">
        <v>33</v>
      </c>
      <c r="F584">
        <v>5</v>
      </c>
      <c r="G584" t="s">
        <v>133</v>
      </c>
      <c r="H584" t="s">
        <v>46</v>
      </c>
      <c r="I584" t="s">
        <v>39</v>
      </c>
      <c r="J584">
        <v>1</v>
      </c>
      <c r="K584" t="s">
        <v>28</v>
      </c>
      <c r="L584" t="s">
        <v>29</v>
      </c>
      <c r="M584" s="16">
        <v>240602</v>
      </c>
      <c r="N584" t="s">
        <v>37</v>
      </c>
      <c r="O584" t="s">
        <v>30</v>
      </c>
      <c r="P584">
        <v>24</v>
      </c>
      <c r="Q584">
        <v>8</v>
      </c>
      <c r="R584">
        <v>2</v>
      </c>
      <c r="S584" t="s">
        <v>52</v>
      </c>
      <c r="T584">
        <v>0</v>
      </c>
      <c r="U584">
        <v>8</v>
      </c>
      <c r="V584">
        <v>1</v>
      </c>
      <c r="W584">
        <v>7</v>
      </c>
    </row>
    <row r="585" spans="1:23" x14ac:dyDescent="0.25">
      <c r="A585">
        <v>584</v>
      </c>
      <c r="B585">
        <v>24</v>
      </c>
      <c r="C585" t="s">
        <v>23</v>
      </c>
      <c r="D585" t="s">
        <v>24</v>
      </c>
      <c r="E585" t="s">
        <v>25</v>
      </c>
      <c r="F585">
        <v>7</v>
      </c>
      <c r="G585" t="s">
        <v>134</v>
      </c>
      <c r="H585" t="s">
        <v>26</v>
      </c>
      <c r="I585" t="s">
        <v>27</v>
      </c>
      <c r="J585">
        <v>1</v>
      </c>
      <c r="K585" t="s">
        <v>53</v>
      </c>
      <c r="L585" t="s">
        <v>35</v>
      </c>
      <c r="M585" s="16">
        <v>108450</v>
      </c>
      <c r="N585" t="s">
        <v>63</v>
      </c>
      <c r="O585" t="s">
        <v>30</v>
      </c>
      <c r="P585">
        <v>17</v>
      </c>
      <c r="Q585">
        <v>8</v>
      </c>
      <c r="R585">
        <v>3</v>
      </c>
      <c r="S585" t="s">
        <v>37</v>
      </c>
      <c r="T585">
        <v>3</v>
      </c>
      <c r="U585">
        <v>4</v>
      </c>
      <c r="V585">
        <v>1</v>
      </c>
      <c r="W585">
        <v>2</v>
      </c>
    </row>
    <row r="586" spans="1:23" x14ac:dyDescent="0.25">
      <c r="A586">
        <v>585</v>
      </c>
      <c r="B586">
        <v>28</v>
      </c>
      <c r="C586" t="s">
        <v>31</v>
      </c>
      <c r="D586" t="s">
        <v>24</v>
      </c>
      <c r="E586" t="s">
        <v>33</v>
      </c>
      <c r="F586">
        <v>15</v>
      </c>
      <c r="G586" t="s">
        <v>134</v>
      </c>
      <c r="H586" t="s">
        <v>26</v>
      </c>
      <c r="I586" t="s">
        <v>39</v>
      </c>
      <c r="J586">
        <v>2</v>
      </c>
      <c r="K586" t="s">
        <v>40</v>
      </c>
      <c r="L586" t="s">
        <v>29</v>
      </c>
      <c r="M586" s="16">
        <v>176694</v>
      </c>
      <c r="N586" t="s">
        <v>30</v>
      </c>
      <c r="O586" t="s">
        <v>30</v>
      </c>
      <c r="P586">
        <v>13</v>
      </c>
      <c r="Q586">
        <v>8</v>
      </c>
      <c r="R586">
        <v>0</v>
      </c>
      <c r="S586" t="s">
        <v>30</v>
      </c>
      <c r="T586">
        <v>3</v>
      </c>
      <c r="U586">
        <v>1</v>
      </c>
      <c r="V586">
        <v>0</v>
      </c>
      <c r="W586">
        <v>0</v>
      </c>
    </row>
    <row r="587" spans="1:23" x14ac:dyDescent="0.25">
      <c r="A587">
        <v>586</v>
      </c>
      <c r="B587">
        <v>26</v>
      </c>
      <c r="C587" t="s">
        <v>23</v>
      </c>
      <c r="D587" t="s">
        <v>24</v>
      </c>
      <c r="E587" t="s">
        <v>33</v>
      </c>
      <c r="F587">
        <v>1</v>
      </c>
      <c r="G587" t="s">
        <v>134</v>
      </c>
      <c r="H587" t="s">
        <v>26</v>
      </c>
      <c r="I587" t="s">
        <v>39</v>
      </c>
      <c r="J587">
        <v>2</v>
      </c>
      <c r="K587" t="s">
        <v>61</v>
      </c>
      <c r="L587" t="s">
        <v>29</v>
      </c>
      <c r="M587" s="16">
        <v>603546</v>
      </c>
      <c r="N587" t="s">
        <v>30</v>
      </c>
      <c r="O587" t="s">
        <v>30</v>
      </c>
      <c r="P587">
        <v>21</v>
      </c>
      <c r="Q587">
        <v>8</v>
      </c>
      <c r="R587">
        <v>1</v>
      </c>
      <c r="S587" t="s">
        <v>63</v>
      </c>
      <c r="T587">
        <v>3</v>
      </c>
      <c r="U587">
        <v>8</v>
      </c>
      <c r="V587">
        <v>0</v>
      </c>
      <c r="W587">
        <v>7</v>
      </c>
    </row>
    <row r="588" spans="1:23" x14ac:dyDescent="0.25">
      <c r="A588">
        <v>587</v>
      </c>
      <c r="B588">
        <v>30</v>
      </c>
      <c r="C588" t="s">
        <v>23</v>
      </c>
      <c r="D588" t="s">
        <v>24</v>
      </c>
      <c r="E588" t="s">
        <v>33</v>
      </c>
      <c r="F588">
        <v>7</v>
      </c>
      <c r="G588" t="s">
        <v>132</v>
      </c>
      <c r="H588" t="s">
        <v>26</v>
      </c>
      <c r="I588" t="s">
        <v>27</v>
      </c>
      <c r="J588">
        <v>1</v>
      </c>
      <c r="K588" t="s">
        <v>58</v>
      </c>
      <c r="L588" t="s">
        <v>29</v>
      </c>
      <c r="M588" s="16">
        <v>145161</v>
      </c>
      <c r="N588" t="s">
        <v>30</v>
      </c>
      <c r="O588" t="s">
        <v>30</v>
      </c>
      <c r="P588">
        <v>11</v>
      </c>
      <c r="Q588">
        <v>8</v>
      </c>
      <c r="R588">
        <v>0</v>
      </c>
      <c r="S588" t="s">
        <v>52</v>
      </c>
      <c r="T588">
        <v>3</v>
      </c>
      <c r="U588">
        <v>10</v>
      </c>
      <c r="V588">
        <v>1</v>
      </c>
      <c r="W588">
        <v>4</v>
      </c>
    </row>
    <row r="589" spans="1:23" x14ac:dyDescent="0.25">
      <c r="A589">
        <v>588</v>
      </c>
      <c r="B589">
        <v>40</v>
      </c>
      <c r="C589" t="s">
        <v>23</v>
      </c>
      <c r="D589" t="s">
        <v>32</v>
      </c>
      <c r="E589" t="s">
        <v>33</v>
      </c>
      <c r="F589">
        <v>26</v>
      </c>
      <c r="G589" t="s">
        <v>134</v>
      </c>
      <c r="H589" t="s">
        <v>26</v>
      </c>
      <c r="I589" t="s">
        <v>39</v>
      </c>
      <c r="J589">
        <v>2</v>
      </c>
      <c r="K589" t="s">
        <v>34</v>
      </c>
      <c r="L589" t="s">
        <v>29</v>
      </c>
      <c r="M589" s="16">
        <v>816993</v>
      </c>
      <c r="N589" t="s">
        <v>44</v>
      </c>
      <c r="O589" t="s">
        <v>30</v>
      </c>
      <c r="P589">
        <v>20</v>
      </c>
      <c r="Q589">
        <v>8</v>
      </c>
      <c r="R589">
        <v>3</v>
      </c>
      <c r="S589" t="s">
        <v>56</v>
      </c>
      <c r="T589">
        <v>2</v>
      </c>
      <c r="U589">
        <v>1</v>
      </c>
      <c r="V589">
        <v>0</v>
      </c>
      <c r="W589">
        <v>0</v>
      </c>
    </row>
    <row r="590" spans="1:23" x14ac:dyDescent="0.25">
      <c r="A590">
        <v>589</v>
      </c>
      <c r="B590">
        <v>35</v>
      </c>
      <c r="C590" t="s">
        <v>23</v>
      </c>
      <c r="D590" t="s">
        <v>24</v>
      </c>
      <c r="E590" t="s">
        <v>33</v>
      </c>
      <c r="F590">
        <v>18</v>
      </c>
      <c r="G590" t="s">
        <v>135</v>
      </c>
      <c r="H590" t="s">
        <v>46</v>
      </c>
      <c r="I590" t="s">
        <v>27</v>
      </c>
      <c r="J590">
        <v>2</v>
      </c>
      <c r="K590" t="s">
        <v>34</v>
      </c>
      <c r="L590" t="s">
        <v>54</v>
      </c>
      <c r="M590" s="16">
        <v>275250</v>
      </c>
      <c r="N590" t="s">
        <v>51</v>
      </c>
      <c r="O590" t="s">
        <v>30</v>
      </c>
      <c r="P590">
        <v>16</v>
      </c>
      <c r="Q590">
        <v>8</v>
      </c>
      <c r="R590">
        <v>1</v>
      </c>
      <c r="S590" t="s">
        <v>60</v>
      </c>
      <c r="T590">
        <v>3</v>
      </c>
      <c r="U590">
        <v>7</v>
      </c>
      <c r="V590">
        <v>6</v>
      </c>
      <c r="W590">
        <v>4</v>
      </c>
    </row>
    <row r="591" spans="1:23" x14ac:dyDescent="0.25">
      <c r="A591">
        <v>590</v>
      </c>
      <c r="B591">
        <v>34</v>
      </c>
      <c r="C591" t="s">
        <v>23</v>
      </c>
      <c r="D591" t="s">
        <v>32</v>
      </c>
      <c r="E591" t="s">
        <v>33</v>
      </c>
      <c r="F591">
        <v>6</v>
      </c>
      <c r="G591" t="s">
        <v>132</v>
      </c>
      <c r="H591" t="s">
        <v>26</v>
      </c>
      <c r="I591" t="s">
        <v>39</v>
      </c>
      <c r="J591">
        <v>1</v>
      </c>
      <c r="K591" t="s">
        <v>49</v>
      </c>
      <c r="L591" t="s">
        <v>35</v>
      </c>
      <c r="M591" s="16">
        <v>181283</v>
      </c>
      <c r="N591" t="s">
        <v>36</v>
      </c>
      <c r="O591" t="s">
        <v>30</v>
      </c>
      <c r="P591">
        <v>11</v>
      </c>
      <c r="Q591">
        <v>8</v>
      </c>
      <c r="R591">
        <v>0</v>
      </c>
      <c r="S591" t="s">
        <v>76</v>
      </c>
      <c r="T591">
        <v>2</v>
      </c>
      <c r="U591">
        <v>13</v>
      </c>
      <c r="V591">
        <v>4</v>
      </c>
      <c r="W591">
        <v>9</v>
      </c>
    </row>
    <row r="592" spans="1:23" x14ac:dyDescent="0.25">
      <c r="A592">
        <v>591</v>
      </c>
      <c r="B592">
        <v>35</v>
      </c>
      <c r="C592" t="s">
        <v>23</v>
      </c>
      <c r="D592" t="s">
        <v>32</v>
      </c>
      <c r="E592" t="s">
        <v>33</v>
      </c>
      <c r="F592">
        <v>3</v>
      </c>
      <c r="G592" t="s">
        <v>133</v>
      </c>
      <c r="H592" t="s">
        <v>46</v>
      </c>
      <c r="I592" t="s">
        <v>27</v>
      </c>
      <c r="J592">
        <v>2</v>
      </c>
      <c r="K592" t="s">
        <v>53</v>
      </c>
      <c r="L592" t="s">
        <v>29</v>
      </c>
      <c r="M592" s="16">
        <v>95062</v>
      </c>
      <c r="N592" t="s">
        <v>30</v>
      </c>
      <c r="O592" t="s">
        <v>30</v>
      </c>
      <c r="P592">
        <v>11</v>
      </c>
      <c r="Q592">
        <v>8</v>
      </c>
      <c r="R592">
        <v>1</v>
      </c>
      <c r="S592" t="s">
        <v>51</v>
      </c>
      <c r="T592">
        <v>2</v>
      </c>
      <c r="U592">
        <v>2</v>
      </c>
      <c r="V592">
        <v>2</v>
      </c>
      <c r="W592">
        <v>2</v>
      </c>
    </row>
    <row r="593" spans="1:23" x14ac:dyDescent="0.25">
      <c r="A593">
        <v>592</v>
      </c>
      <c r="B593">
        <v>43</v>
      </c>
      <c r="C593" t="s">
        <v>31</v>
      </c>
      <c r="D593" t="s">
        <v>24</v>
      </c>
      <c r="E593" t="s">
        <v>25</v>
      </c>
      <c r="F593">
        <v>5</v>
      </c>
      <c r="G593" t="s">
        <v>133</v>
      </c>
      <c r="H593" t="s">
        <v>66</v>
      </c>
      <c r="I593" t="s">
        <v>27</v>
      </c>
      <c r="J593">
        <v>3</v>
      </c>
      <c r="K593" t="s">
        <v>34</v>
      </c>
      <c r="L593" t="s">
        <v>35</v>
      </c>
      <c r="M593" s="16">
        <v>190377</v>
      </c>
      <c r="N593" t="s">
        <v>63</v>
      </c>
      <c r="O593" t="s">
        <v>30</v>
      </c>
      <c r="P593">
        <v>15</v>
      </c>
      <c r="Q593">
        <v>8</v>
      </c>
      <c r="R593">
        <v>1</v>
      </c>
      <c r="S593" t="s">
        <v>59</v>
      </c>
      <c r="T593">
        <v>3</v>
      </c>
      <c r="U593">
        <v>4</v>
      </c>
      <c r="V593">
        <v>1</v>
      </c>
      <c r="W593">
        <v>3</v>
      </c>
    </row>
    <row r="594" spans="1:23" x14ac:dyDescent="0.25">
      <c r="A594">
        <v>593</v>
      </c>
      <c r="B594">
        <v>32</v>
      </c>
      <c r="C594" t="s">
        <v>23</v>
      </c>
      <c r="D594" t="s">
        <v>42</v>
      </c>
      <c r="E594" t="s">
        <v>33</v>
      </c>
      <c r="F594">
        <v>11</v>
      </c>
      <c r="G594" t="s">
        <v>132</v>
      </c>
      <c r="H594" t="s">
        <v>38</v>
      </c>
      <c r="I594" t="s">
        <v>27</v>
      </c>
      <c r="J594">
        <v>2</v>
      </c>
      <c r="K594" t="s">
        <v>34</v>
      </c>
      <c r="L594" t="s">
        <v>54</v>
      </c>
      <c r="M594" s="16">
        <v>188903</v>
      </c>
      <c r="N594" t="s">
        <v>30</v>
      </c>
      <c r="O594" t="s">
        <v>30</v>
      </c>
      <c r="P594">
        <v>11</v>
      </c>
      <c r="Q594">
        <v>8</v>
      </c>
      <c r="R594">
        <v>0</v>
      </c>
      <c r="S594" t="s">
        <v>30</v>
      </c>
      <c r="T594">
        <v>5</v>
      </c>
      <c r="U594">
        <v>1</v>
      </c>
      <c r="V594">
        <v>0</v>
      </c>
      <c r="W594">
        <v>0</v>
      </c>
    </row>
    <row r="595" spans="1:23" x14ac:dyDescent="0.25">
      <c r="A595">
        <v>594</v>
      </c>
      <c r="B595">
        <v>56</v>
      </c>
      <c r="C595" t="s">
        <v>23</v>
      </c>
      <c r="D595" t="s">
        <v>24</v>
      </c>
      <c r="E595" t="s">
        <v>33</v>
      </c>
      <c r="F595">
        <v>3</v>
      </c>
      <c r="G595" t="s">
        <v>132</v>
      </c>
      <c r="H595" t="s">
        <v>38</v>
      </c>
      <c r="I595" t="s">
        <v>39</v>
      </c>
      <c r="J595">
        <v>2</v>
      </c>
      <c r="K595" t="s">
        <v>28</v>
      </c>
      <c r="L595" t="s">
        <v>54</v>
      </c>
      <c r="M595" s="16">
        <v>187303</v>
      </c>
      <c r="N595" t="s">
        <v>47</v>
      </c>
      <c r="O595" t="s">
        <v>30</v>
      </c>
      <c r="P595">
        <v>15</v>
      </c>
      <c r="Q595">
        <v>8</v>
      </c>
      <c r="R595">
        <v>0</v>
      </c>
      <c r="S595" t="s">
        <v>50</v>
      </c>
      <c r="T595">
        <v>3</v>
      </c>
      <c r="U595">
        <v>5</v>
      </c>
      <c r="V595">
        <v>4</v>
      </c>
      <c r="W595">
        <v>2</v>
      </c>
    </row>
    <row r="596" spans="1:23" x14ac:dyDescent="0.25">
      <c r="A596">
        <v>595</v>
      </c>
      <c r="B596">
        <v>29</v>
      </c>
      <c r="C596" t="s">
        <v>23</v>
      </c>
      <c r="D596" t="s">
        <v>24</v>
      </c>
      <c r="E596" t="s">
        <v>33</v>
      </c>
      <c r="F596">
        <v>26</v>
      </c>
      <c r="G596" t="s">
        <v>131</v>
      </c>
      <c r="H596" t="s">
        <v>26</v>
      </c>
      <c r="I596" t="s">
        <v>39</v>
      </c>
      <c r="J596">
        <v>1</v>
      </c>
      <c r="K596" t="s">
        <v>53</v>
      </c>
      <c r="L596" t="s">
        <v>29</v>
      </c>
      <c r="M596" s="16">
        <v>93378</v>
      </c>
      <c r="N596" t="s">
        <v>30</v>
      </c>
      <c r="O596" t="s">
        <v>30</v>
      </c>
      <c r="P596">
        <v>24</v>
      </c>
      <c r="Q596">
        <v>8</v>
      </c>
      <c r="R596">
        <v>1</v>
      </c>
      <c r="S596" t="s">
        <v>52</v>
      </c>
      <c r="T596">
        <v>1</v>
      </c>
      <c r="U596">
        <v>10</v>
      </c>
      <c r="V596">
        <v>0</v>
      </c>
      <c r="W596">
        <v>8</v>
      </c>
    </row>
    <row r="597" spans="1:23" x14ac:dyDescent="0.25">
      <c r="A597">
        <v>596</v>
      </c>
      <c r="B597">
        <v>19</v>
      </c>
      <c r="C597" t="s">
        <v>23</v>
      </c>
      <c r="D597" t="s">
        <v>24</v>
      </c>
      <c r="E597" t="s">
        <v>33</v>
      </c>
      <c r="F597">
        <v>23</v>
      </c>
      <c r="G597" t="s">
        <v>134</v>
      </c>
      <c r="H597" t="s">
        <v>26</v>
      </c>
      <c r="I597" t="s">
        <v>39</v>
      </c>
      <c r="J597">
        <v>2</v>
      </c>
      <c r="K597" t="s">
        <v>53</v>
      </c>
      <c r="L597" t="s">
        <v>35</v>
      </c>
      <c r="M597" s="16">
        <v>808194</v>
      </c>
      <c r="N597" t="s">
        <v>30</v>
      </c>
      <c r="O597" t="s">
        <v>30</v>
      </c>
      <c r="P597">
        <v>12</v>
      </c>
      <c r="Q597">
        <v>8</v>
      </c>
      <c r="R597">
        <v>0</v>
      </c>
      <c r="S597" t="s">
        <v>30</v>
      </c>
      <c r="T597">
        <v>2</v>
      </c>
      <c r="U597">
        <v>1</v>
      </c>
      <c r="V597">
        <v>0</v>
      </c>
      <c r="W597">
        <v>0</v>
      </c>
    </row>
    <row r="598" spans="1:23" x14ac:dyDescent="0.25">
      <c r="A598">
        <v>597</v>
      </c>
      <c r="B598">
        <v>45</v>
      </c>
      <c r="C598" t="s">
        <v>23</v>
      </c>
      <c r="D598" t="s">
        <v>24</v>
      </c>
      <c r="E598" t="s">
        <v>33</v>
      </c>
      <c r="F598">
        <v>22</v>
      </c>
      <c r="G598" t="s">
        <v>133</v>
      </c>
      <c r="H598" t="s">
        <v>26</v>
      </c>
      <c r="I598" t="s">
        <v>27</v>
      </c>
      <c r="J598">
        <v>2</v>
      </c>
      <c r="K598" t="s">
        <v>61</v>
      </c>
      <c r="L598" t="s">
        <v>29</v>
      </c>
      <c r="M598" s="16">
        <v>556226</v>
      </c>
      <c r="N598" t="s">
        <v>47</v>
      </c>
      <c r="O598" t="s">
        <v>30</v>
      </c>
      <c r="P598">
        <v>13</v>
      </c>
      <c r="Q598">
        <v>8</v>
      </c>
      <c r="R598">
        <v>0</v>
      </c>
      <c r="S598" t="s">
        <v>59</v>
      </c>
      <c r="T598">
        <v>4</v>
      </c>
      <c r="U598">
        <v>3</v>
      </c>
      <c r="V598">
        <v>0</v>
      </c>
      <c r="W598">
        <v>2</v>
      </c>
    </row>
    <row r="599" spans="1:23" x14ac:dyDescent="0.25">
      <c r="A599">
        <v>598</v>
      </c>
      <c r="B599">
        <v>37</v>
      </c>
      <c r="C599" t="s">
        <v>23</v>
      </c>
      <c r="D599" t="s">
        <v>24</v>
      </c>
      <c r="E599" t="s">
        <v>33</v>
      </c>
      <c r="F599">
        <v>14</v>
      </c>
      <c r="G599" t="s">
        <v>134</v>
      </c>
      <c r="H599" t="s">
        <v>26</v>
      </c>
      <c r="I599" t="s">
        <v>39</v>
      </c>
      <c r="J599">
        <v>3</v>
      </c>
      <c r="K599" t="s">
        <v>34</v>
      </c>
      <c r="L599" t="s">
        <v>29</v>
      </c>
      <c r="M599" s="16">
        <v>276892</v>
      </c>
      <c r="N599" t="s">
        <v>30</v>
      </c>
      <c r="O599" t="s">
        <v>30</v>
      </c>
      <c r="P599">
        <v>13</v>
      </c>
      <c r="Q599">
        <v>8</v>
      </c>
      <c r="R599">
        <v>0</v>
      </c>
      <c r="S599" t="s">
        <v>76</v>
      </c>
      <c r="T599">
        <v>1</v>
      </c>
      <c r="U599">
        <v>14</v>
      </c>
      <c r="V599">
        <v>3</v>
      </c>
      <c r="W599">
        <v>11</v>
      </c>
    </row>
    <row r="600" spans="1:23" x14ac:dyDescent="0.25">
      <c r="A600">
        <v>599</v>
      </c>
      <c r="B600">
        <v>20</v>
      </c>
      <c r="C600" t="s">
        <v>23</v>
      </c>
      <c r="D600" t="s">
        <v>24</v>
      </c>
      <c r="E600" t="s">
        <v>33</v>
      </c>
      <c r="F600">
        <v>6</v>
      </c>
      <c r="G600" t="s">
        <v>133</v>
      </c>
      <c r="H600" t="s">
        <v>46</v>
      </c>
      <c r="I600" t="s">
        <v>39</v>
      </c>
      <c r="J600">
        <v>5</v>
      </c>
      <c r="K600" t="s">
        <v>49</v>
      </c>
      <c r="L600" t="s">
        <v>35</v>
      </c>
      <c r="M600" s="16">
        <v>353304</v>
      </c>
      <c r="N600" t="s">
        <v>30</v>
      </c>
      <c r="O600" t="s">
        <v>30</v>
      </c>
      <c r="P600">
        <v>17</v>
      </c>
      <c r="Q600">
        <v>8</v>
      </c>
      <c r="R600">
        <v>0</v>
      </c>
      <c r="S600" t="s">
        <v>51</v>
      </c>
      <c r="T600">
        <v>5</v>
      </c>
      <c r="U600">
        <v>2</v>
      </c>
      <c r="V600">
        <v>1</v>
      </c>
      <c r="W600">
        <v>2</v>
      </c>
    </row>
    <row r="601" spans="1:23" x14ac:dyDescent="0.25">
      <c r="A601">
        <v>600</v>
      </c>
      <c r="B601">
        <v>44</v>
      </c>
      <c r="C601" t="s">
        <v>31</v>
      </c>
      <c r="D601" t="s">
        <v>24</v>
      </c>
      <c r="E601" t="s">
        <v>43</v>
      </c>
      <c r="F601">
        <v>6</v>
      </c>
      <c r="G601" t="s">
        <v>132</v>
      </c>
      <c r="H601" t="s">
        <v>43</v>
      </c>
      <c r="I601" t="s">
        <v>39</v>
      </c>
      <c r="J601">
        <v>3</v>
      </c>
      <c r="K601" t="s">
        <v>40</v>
      </c>
      <c r="L601" t="s">
        <v>35</v>
      </c>
      <c r="M601" s="16">
        <v>191892</v>
      </c>
      <c r="N601" t="s">
        <v>30</v>
      </c>
      <c r="O601" t="s">
        <v>30</v>
      </c>
      <c r="P601">
        <v>13</v>
      </c>
      <c r="Q601">
        <v>8</v>
      </c>
      <c r="R601">
        <v>1</v>
      </c>
      <c r="S601" t="s">
        <v>37</v>
      </c>
      <c r="T601">
        <v>2</v>
      </c>
      <c r="U601">
        <v>6</v>
      </c>
      <c r="V601">
        <v>0</v>
      </c>
      <c r="W601">
        <v>2</v>
      </c>
    </row>
    <row r="602" spans="1:23" x14ac:dyDescent="0.25">
      <c r="A602">
        <v>601</v>
      </c>
      <c r="B602">
        <v>53</v>
      </c>
      <c r="C602" t="s">
        <v>23</v>
      </c>
      <c r="D602" t="s">
        <v>24</v>
      </c>
      <c r="E602" t="s">
        <v>33</v>
      </c>
      <c r="F602">
        <v>6</v>
      </c>
      <c r="G602" t="s">
        <v>134</v>
      </c>
      <c r="H602" t="s">
        <v>26</v>
      </c>
      <c r="I602" t="s">
        <v>39</v>
      </c>
      <c r="J602">
        <v>1</v>
      </c>
      <c r="K602" t="s">
        <v>49</v>
      </c>
      <c r="L602" t="s">
        <v>54</v>
      </c>
      <c r="M602" s="16">
        <v>169706</v>
      </c>
      <c r="N602" t="s">
        <v>44</v>
      </c>
      <c r="O602" t="s">
        <v>30</v>
      </c>
      <c r="P602">
        <v>12</v>
      </c>
      <c r="Q602">
        <v>8</v>
      </c>
      <c r="R602">
        <v>1</v>
      </c>
      <c r="S602" t="s">
        <v>77</v>
      </c>
      <c r="T602">
        <v>3</v>
      </c>
      <c r="U602">
        <v>7</v>
      </c>
      <c r="V602">
        <v>4</v>
      </c>
      <c r="W602">
        <v>7</v>
      </c>
    </row>
    <row r="603" spans="1:23" x14ac:dyDescent="0.25">
      <c r="A603">
        <v>602</v>
      </c>
      <c r="B603">
        <v>29</v>
      </c>
      <c r="C603" t="s">
        <v>23</v>
      </c>
      <c r="D603" t="s">
        <v>24</v>
      </c>
      <c r="E603" t="s">
        <v>33</v>
      </c>
      <c r="F603">
        <v>23</v>
      </c>
      <c r="G603" t="s">
        <v>133</v>
      </c>
      <c r="H603" t="s">
        <v>46</v>
      </c>
      <c r="I603" t="s">
        <v>39</v>
      </c>
      <c r="J603">
        <v>1</v>
      </c>
      <c r="K603" t="s">
        <v>40</v>
      </c>
      <c r="L603" t="s">
        <v>29</v>
      </c>
      <c r="M603" s="16">
        <v>335495</v>
      </c>
      <c r="N603" t="s">
        <v>36</v>
      </c>
      <c r="O603" t="s">
        <v>30</v>
      </c>
      <c r="P603">
        <v>14</v>
      </c>
      <c r="Q603">
        <v>8</v>
      </c>
      <c r="R603">
        <v>0</v>
      </c>
      <c r="S603" t="s">
        <v>37</v>
      </c>
      <c r="T603">
        <v>3</v>
      </c>
      <c r="U603">
        <v>5</v>
      </c>
      <c r="V603">
        <v>1</v>
      </c>
      <c r="W603">
        <v>3</v>
      </c>
    </row>
    <row r="604" spans="1:23" x14ac:dyDescent="0.25">
      <c r="A604">
        <v>603</v>
      </c>
      <c r="B604">
        <v>22</v>
      </c>
      <c r="C604" t="s">
        <v>31</v>
      </c>
      <c r="D604" t="s">
        <v>32</v>
      </c>
      <c r="E604" t="s">
        <v>33</v>
      </c>
      <c r="F604">
        <v>22</v>
      </c>
      <c r="G604" t="s">
        <v>134</v>
      </c>
      <c r="H604" t="s">
        <v>46</v>
      </c>
      <c r="I604" t="s">
        <v>39</v>
      </c>
      <c r="J604">
        <v>1</v>
      </c>
      <c r="K604" t="s">
        <v>61</v>
      </c>
      <c r="L604" t="s">
        <v>29</v>
      </c>
      <c r="M604" s="16">
        <v>111734</v>
      </c>
      <c r="N604" t="s">
        <v>36</v>
      </c>
      <c r="O604" t="s">
        <v>30</v>
      </c>
      <c r="P604">
        <v>24</v>
      </c>
      <c r="Q604">
        <v>8</v>
      </c>
      <c r="R604">
        <v>0</v>
      </c>
      <c r="S604" t="s">
        <v>30</v>
      </c>
      <c r="T604">
        <v>5</v>
      </c>
      <c r="U604">
        <v>0</v>
      </c>
      <c r="V604">
        <v>0</v>
      </c>
      <c r="W604">
        <v>0</v>
      </c>
    </row>
    <row r="605" spans="1:23" x14ac:dyDescent="0.25">
      <c r="A605">
        <v>604</v>
      </c>
      <c r="B605">
        <v>46</v>
      </c>
      <c r="C605" t="s">
        <v>23</v>
      </c>
      <c r="D605" t="s">
        <v>24</v>
      </c>
      <c r="E605" t="s">
        <v>33</v>
      </c>
      <c r="F605">
        <v>2</v>
      </c>
      <c r="G605" t="s">
        <v>133</v>
      </c>
      <c r="H605" t="s">
        <v>26</v>
      </c>
      <c r="I605" t="s">
        <v>39</v>
      </c>
      <c r="J605">
        <v>2</v>
      </c>
      <c r="K605" t="s">
        <v>34</v>
      </c>
      <c r="L605" t="s">
        <v>29</v>
      </c>
      <c r="M605" s="16">
        <v>696966</v>
      </c>
      <c r="N605" t="s">
        <v>63</v>
      </c>
      <c r="O605" t="s">
        <v>30</v>
      </c>
      <c r="P605">
        <v>14</v>
      </c>
      <c r="Q605">
        <v>8</v>
      </c>
      <c r="R605">
        <v>2</v>
      </c>
      <c r="S605" t="s">
        <v>50</v>
      </c>
      <c r="T605">
        <v>4</v>
      </c>
      <c r="U605">
        <v>26</v>
      </c>
      <c r="V605">
        <v>15</v>
      </c>
      <c r="W605">
        <v>9</v>
      </c>
    </row>
    <row r="606" spans="1:23" x14ac:dyDescent="0.25">
      <c r="A606">
        <v>605</v>
      </c>
      <c r="B606">
        <v>44</v>
      </c>
      <c r="C606" t="s">
        <v>23</v>
      </c>
      <c r="D606" t="s">
        <v>42</v>
      </c>
      <c r="E606" t="s">
        <v>33</v>
      </c>
      <c r="F606">
        <v>20</v>
      </c>
      <c r="G606" t="s">
        <v>133</v>
      </c>
      <c r="H606" t="s">
        <v>26</v>
      </c>
      <c r="I606" t="s">
        <v>39</v>
      </c>
      <c r="J606">
        <v>1</v>
      </c>
      <c r="K606" t="s">
        <v>61</v>
      </c>
      <c r="L606" t="s">
        <v>35</v>
      </c>
      <c r="M606" s="16">
        <v>191808</v>
      </c>
      <c r="N606" t="s">
        <v>51</v>
      </c>
      <c r="O606" t="s">
        <v>30</v>
      </c>
      <c r="P606">
        <v>13</v>
      </c>
      <c r="Q606">
        <v>8</v>
      </c>
      <c r="R606">
        <v>0</v>
      </c>
      <c r="S606" t="s">
        <v>37</v>
      </c>
      <c r="T606">
        <v>4</v>
      </c>
      <c r="U606">
        <v>0</v>
      </c>
      <c r="V606">
        <v>0</v>
      </c>
      <c r="W606">
        <v>0</v>
      </c>
    </row>
    <row r="607" spans="1:23" x14ac:dyDescent="0.25">
      <c r="A607">
        <v>606</v>
      </c>
      <c r="B607">
        <v>33</v>
      </c>
      <c r="C607" t="s">
        <v>23</v>
      </c>
      <c r="D607" t="s">
        <v>24</v>
      </c>
      <c r="E607" t="s">
        <v>33</v>
      </c>
      <c r="F607">
        <v>28</v>
      </c>
      <c r="G607" t="s">
        <v>134</v>
      </c>
      <c r="H607" t="s">
        <v>26</v>
      </c>
      <c r="I607" t="s">
        <v>27</v>
      </c>
      <c r="J607">
        <v>1</v>
      </c>
      <c r="K607" t="s">
        <v>62</v>
      </c>
      <c r="L607" t="s">
        <v>29</v>
      </c>
      <c r="M607" s="16">
        <v>256432</v>
      </c>
      <c r="N607" t="s">
        <v>30</v>
      </c>
      <c r="O607" t="s">
        <v>30</v>
      </c>
      <c r="P607">
        <v>15</v>
      </c>
      <c r="Q607">
        <v>8</v>
      </c>
      <c r="R607">
        <v>0</v>
      </c>
      <c r="S607" t="s">
        <v>41</v>
      </c>
      <c r="T607">
        <v>6</v>
      </c>
      <c r="U607">
        <v>5</v>
      </c>
      <c r="V607">
        <v>1</v>
      </c>
      <c r="W607">
        <v>4</v>
      </c>
    </row>
    <row r="608" spans="1:23" x14ac:dyDescent="0.25">
      <c r="A608">
        <v>607</v>
      </c>
      <c r="B608">
        <v>41</v>
      </c>
      <c r="C608" t="s">
        <v>31</v>
      </c>
      <c r="D608" t="s">
        <v>42</v>
      </c>
      <c r="E608" t="s">
        <v>33</v>
      </c>
      <c r="F608">
        <v>12</v>
      </c>
      <c r="G608" t="s">
        <v>133</v>
      </c>
      <c r="H608" t="s">
        <v>26</v>
      </c>
      <c r="I608" t="s">
        <v>39</v>
      </c>
      <c r="J608">
        <v>2</v>
      </c>
      <c r="K608" t="s">
        <v>61</v>
      </c>
      <c r="L608" t="s">
        <v>54</v>
      </c>
      <c r="M608" s="16">
        <v>823729</v>
      </c>
      <c r="N608" t="s">
        <v>37</v>
      </c>
      <c r="O608" t="s">
        <v>30</v>
      </c>
      <c r="P608">
        <v>16</v>
      </c>
      <c r="Q608">
        <v>8</v>
      </c>
      <c r="R608">
        <v>0</v>
      </c>
      <c r="S608" t="s">
        <v>41</v>
      </c>
      <c r="T608">
        <v>2</v>
      </c>
      <c r="U608">
        <v>1</v>
      </c>
      <c r="V608">
        <v>0</v>
      </c>
      <c r="W608">
        <v>0</v>
      </c>
    </row>
    <row r="609" spans="1:23" x14ac:dyDescent="0.25">
      <c r="A609">
        <v>608</v>
      </c>
      <c r="B609">
        <v>30</v>
      </c>
      <c r="C609" t="s">
        <v>23</v>
      </c>
      <c r="D609" t="s">
        <v>24</v>
      </c>
      <c r="E609" t="s">
        <v>25</v>
      </c>
      <c r="F609">
        <v>20</v>
      </c>
      <c r="G609" t="s">
        <v>133</v>
      </c>
      <c r="H609" t="s">
        <v>66</v>
      </c>
      <c r="I609" t="s">
        <v>39</v>
      </c>
      <c r="J609">
        <v>3</v>
      </c>
      <c r="K609" t="s">
        <v>40</v>
      </c>
      <c r="L609" t="s">
        <v>54</v>
      </c>
      <c r="M609" s="16">
        <v>202501</v>
      </c>
      <c r="N609" t="s">
        <v>63</v>
      </c>
      <c r="O609" t="s">
        <v>30</v>
      </c>
      <c r="P609">
        <v>18</v>
      </c>
      <c r="Q609">
        <v>8</v>
      </c>
      <c r="R609">
        <v>0</v>
      </c>
      <c r="S609" t="s">
        <v>63</v>
      </c>
      <c r="T609">
        <v>3</v>
      </c>
      <c r="U609">
        <v>4</v>
      </c>
      <c r="V609">
        <v>0</v>
      </c>
      <c r="W609">
        <v>3</v>
      </c>
    </row>
    <row r="610" spans="1:23" x14ac:dyDescent="0.25">
      <c r="A610">
        <v>609</v>
      </c>
      <c r="B610">
        <v>40</v>
      </c>
      <c r="C610" t="s">
        <v>23</v>
      </c>
      <c r="D610" t="s">
        <v>32</v>
      </c>
      <c r="E610" t="s">
        <v>25</v>
      </c>
      <c r="F610">
        <v>9</v>
      </c>
      <c r="G610" t="s">
        <v>133</v>
      </c>
      <c r="H610" t="s">
        <v>46</v>
      </c>
      <c r="I610" t="s">
        <v>39</v>
      </c>
      <c r="J610">
        <v>1</v>
      </c>
      <c r="K610" t="s">
        <v>58</v>
      </c>
      <c r="L610" t="s">
        <v>29</v>
      </c>
      <c r="M610" s="16">
        <v>190419</v>
      </c>
      <c r="N610" t="s">
        <v>41</v>
      </c>
      <c r="O610" t="s">
        <v>30</v>
      </c>
      <c r="P610">
        <v>16</v>
      </c>
      <c r="Q610">
        <v>8</v>
      </c>
      <c r="R610">
        <v>1</v>
      </c>
      <c r="S610" t="s">
        <v>41</v>
      </c>
      <c r="T610">
        <v>5</v>
      </c>
      <c r="U610">
        <v>0</v>
      </c>
      <c r="V610">
        <v>0</v>
      </c>
      <c r="W610">
        <v>0</v>
      </c>
    </row>
    <row r="611" spans="1:23" x14ac:dyDescent="0.25">
      <c r="A611">
        <v>610</v>
      </c>
      <c r="B611">
        <v>50</v>
      </c>
      <c r="C611" t="s">
        <v>23</v>
      </c>
      <c r="D611" t="s">
        <v>32</v>
      </c>
      <c r="E611" t="s">
        <v>33</v>
      </c>
      <c r="F611">
        <v>25</v>
      </c>
      <c r="G611" t="s">
        <v>134</v>
      </c>
      <c r="H611" t="s">
        <v>26</v>
      </c>
      <c r="I611" t="s">
        <v>27</v>
      </c>
      <c r="J611">
        <v>2</v>
      </c>
      <c r="K611" t="s">
        <v>28</v>
      </c>
      <c r="L611" t="s">
        <v>29</v>
      </c>
      <c r="M611" s="16">
        <v>134805</v>
      </c>
      <c r="N611" t="s">
        <v>51</v>
      </c>
      <c r="O611" t="s">
        <v>30</v>
      </c>
      <c r="P611">
        <v>24</v>
      </c>
      <c r="Q611">
        <v>8</v>
      </c>
      <c r="R611">
        <v>1</v>
      </c>
      <c r="S611" t="s">
        <v>83</v>
      </c>
      <c r="T611">
        <v>2</v>
      </c>
      <c r="U611">
        <v>2</v>
      </c>
      <c r="V611">
        <v>2</v>
      </c>
      <c r="W611">
        <v>2</v>
      </c>
    </row>
    <row r="612" spans="1:23" x14ac:dyDescent="0.25">
      <c r="A612">
        <v>611</v>
      </c>
      <c r="B612">
        <v>28</v>
      </c>
      <c r="C612" t="s">
        <v>23</v>
      </c>
      <c r="D612" t="s">
        <v>24</v>
      </c>
      <c r="E612" t="s">
        <v>33</v>
      </c>
      <c r="F612">
        <v>6</v>
      </c>
      <c r="G612" t="s">
        <v>133</v>
      </c>
      <c r="H612" t="s">
        <v>70</v>
      </c>
      <c r="I612" t="s">
        <v>39</v>
      </c>
      <c r="J612">
        <v>2</v>
      </c>
      <c r="K612" t="s">
        <v>34</v>
      </c>
      <c r="L612" t="s">
        <v>29</v>
      </c>
      <c r="M612" s="16">
        <v>98978</v>
      </c>
      <c r="N612" t="s">
        <v>30</v>
      </c>
      <c r="O612" t="s">
        <v>30</v>
      </c>
      <c r="P612">
        <v>16</v>
      </c>
      <c r="Q612">
        <v>8</v>
      </c>
      <c r="R612">
        <v>0</v>
      </c>
      <c r="S612" t="s">
        <v>37</v>
      </c>
      <c r="T612">
        <v>4</v>
      </c>
      <c r="U612">
        <v>6</v>
      </c>
      <c r="V612">
        <v>3</v>
      </c>
      <c r="W612">
        <v>3</v>
      </c>
    </row>
    <row r="613" spans="1:23" x14ac:dyDescent="0.25">
      <c r="A613">
        <v>612</v>
      </c>
      <c r="B613">
        <v>46</v>
      </c>
      <c r="C613" t="s">
        <v>23</v>
      </c>
      <c r="D613" t="s">
        <v>24</v>
      </c>
      <c r="E613" t="s">
        <v>33</v>
      </c>
      <c r="F613">
        <v>8</v>
      </c>
      <c r="G613" t="s">
        <v>134</v>
      </c>
      <c r="H613" t="s">
        <v>38</v>
      </c>
      <c r="I613" t="s">
        <v>39</v>
      </c>
      <c r="J613">
        <v>3</v>
      </c>
      <c r="K613" t="s">
        <v>62</v>
      </c>
      <c r="L613" t="s">
        <v>29</v>
      </c>
      <c r="M613" s="16">
        <v>71655</v>
      </c>
      <c r="N613" t="s">
        <v>41</v>
      </c>
      <c r="O613" t="s">
        <v>30</v>
      </c>
      <c r="P613">
        <v>21</v>
      </c>
      <c r="Q613">
        <v>8</v>
      </c>
      <c r="R613">
        <v>0</v>
      </c>
      <c r="S613" t="s">
        <v>74</v>
      </c>
      <c r="T613">
        <v>2</v>
      </c>
      <c r="U613">
        <v>4</v>
      </c>
      <c r="V613">
        <v>0</v>
      </c>
      <c r="W613">
        <v>3</v>
      </c>
    </row>
    <row r="614" spans="1:23" x14ac:dyDescent="0.25">
      <c r="A614">
        <v>613</v>
      </c>
      <c r="B614">
        <v>35</v>
      </c>
      <c r="C614" t="s">
        <v>23</v>
      </c>
      <c r="D614" t="s">
        <v>24</v>
      </c>
      <c r="E614" t="s">
        <v>25</v>
      </c>
      <c r="F614">
        <v>4</v>
      </c>
      <c r="G614" t="s">
        <v>134</v>
      </c>
      <c r="H614" t="s">
        <v>66</v>
      </c>
      <c r="I614" t="s">
        <v>39</v>
      </c>
      <c r="J614">
        <v>1</v>
      </c>
      <c r="K614" t="s">
        <v>53</v>
      </c>
      <c r="L614" t="s">
        <v>29</v>
      </c>
      <c r="M614" s="16">
        <v>759527</v>
      </c>
      <c r="N614" t="s">
        <v>44</v>
      </c>
      <c r="O614" t="s">
        <v>30</v>
      </c>
      <c r="P614">
        <v>20</v>
      </c>
      <c r="Q614">
        <v>8</v>
      </c>
      <c r="R614">
        <v>1</v>
      </c>
      <c r="S614" t="s">
        <v>60</v>
      </c>
      <c r="T614">
        <v>3</v>
      </c>
      <c r="U614">
        <v>7</v>
      </c>
      <c r="V614">
        <v>1</v>
      </c>
      <c r="W614">
        <v>7</v>
      </c>
    </row>
    <row r="615" spans="1:23" x14ac:dyDescent="0.25">
      <c r="A615">
        <v>614</v>
      </c>
      <c r="B615">
        <v>24</v>
      </c>
      <c r="C615" t="s">
        <v>31</v>
      </c>
      <c r="D615" t="s">
        <v>24</v>
      </c>
      <c r="E615" t="s">
        <v>43</v>
      </c>
      <c r="F615">
        <v>28</v>
      </c>
      <c r="G615" t="s">
        <v>134</v>
      </c>
      <c r="H615" t="s">
        <v>43</v>
      </c>
      <c r="I615" t="s">
        <v>39</v>
      </c>
      <c r="J615">
        <v>3</v>
      </c>
      <c r="K615" t="s">
        <v>58</v>
      </c>
      <c r="L615" t="s">
        <v>29</v>
      </c>
      <c r="M615" s="16">
        <v>121501</v>
      </c>
      <c r="N615" t="s">
        <v>30</v>
      </c>
      <c r="O615" t="s">
        <v>30</v>
      </c>
      <c r="P615">
        <v>19</v>
      </c>
      <c r="Q615">
        <v>8</v>
      </c>
      <c r="R615">
        <v>1</v>
      </c>
      <c r="S615" t="s">
        <v>30</v>
      </c>
      <c r="T615">
        <v>5</v>
      </c>
      <c r="U615">
        <v>1</v>
      </c>
      <c r="V615">
        <v>0</v>
      </c>
      <c r="W615">
        <v>0</v>
      </c>
    </row>
    <row r="616" spans="1:23" x14ac:dyDescent="0.25">
      <c r="A616">
        <v>615</v>
      </c>
      <c r="B616">
        <v>33</v>
      </c>
      <c r="C616" t="s">
        <v>23</v>
      </c>
      <c r="D616" t="s">
        <v>32</v>
      </c>
      <c r="E616" t="s">
        <v>33</v>
      </c>
      <c r="F616">
        <v>9</v>
      </c>
      <c r="G616" t="s">
        <v>132</v>
      </c>
      <c r="H616" t="s">
        <v>46</v>
      </c>
      <c r="I616" t="s">
        <v>27</v>
      </c>
      <c r="J616">
        <v>1</v>
      </c>
      <c r="K616" t="s">
        <v>40</v>
      </c>
      <c r="L616" t="s">
        <v>29</v>
      </c>
      <c r="M616" s="16">
        <v>88284</v>
      </c>
      <c r="N616" t="s">
        <v>30</v>
      </c>
      <c r="O616" t="s">
        <v>30</v>
      </c>
      <c r="P616">
        <v>14</v>
      </c>
      <c r="Q616">
        <v>8</v>
      </c>
      <c r="R616">
        <v>2</v>
      </c>
      <c r="S616" t="s">
        <v>52</v>
      </c>
      <c r="T616">
        <v>5</v>
      </c>
      <c r="U616">
        <v>10</v>
      </c>
      <c r="V616">
        <v>0</v>
      </c>
      <c r="W616">
        <v>1</v>
      </c>
    </row>
    <row r="617" spans="1:23" x14ac:dyDescent="0.25">
      <c r="A617">
        <v>616</v>
      </c>
      <c r="B617">
        <v>36</v>
      </c>
      <c r="C617" t="s">
        <v>23</v>
      </c>
      <c r="D617" t="s">
        <v>24</v>
      </c>
      <c r="E617" t="s">
        <v>33</v>
      </c>
      <c r="F617">
        <v>9</v>
      </c>
      <c r="G617" t="s">
        <v>132</v>
      </c>
      <c r="H617" t="s">
        <v>46</v>
      </c>
      <c r="I617" t="s">
        <v>39</v>
      </c>
      <c r="J617">
        <v>2</v>
      </c>
      <c r="K617" t="s">
        <v>40</v>
      </c>
      <c r="L617" t="s">
        <v>54</v>
      </c>
      <c r="M617" s="16">
        <v>502464</v>
      </c>
      <c r="N617" t="s">
        <v>30</v>
      </c>
      <c r="O617" t="s">
        <v>30</v>
      </c>
      <c r="P617">
        <v>11</v>
      </c>
      <c r="Q617">
        <v>8</v>
      </c>
      <c r="R617">
        <v>3</v>
      </c>
      <c r="S617" t="s">
        <v>59</v>
      </c>
      <c r="T617">
        <v>6</v>
      </c>
      <c r="U617">
        <v>7</v>
      </c>
      <c r="V617">
        <v>1</v>
      </c>
      <c r="W617">
        <v>7</v>
      </c>
    </row>
    <row r="618" spans="1:23" x14ac:dyDescent="0.25">
      <c r="A618">
        <v>617</v>
      </c>
      <c r="B618">
        <v>30</v>
      </c>
      <c r="C618" t="s">
        <v>23</v>
      </c>
      <c r="D618" t="s">
        <v>24</v>
      </c>
      <c r="E618" t="s">
        <v>25</v>
      </c>
      <c r="F618">
        <v>29</v>
      </c>
      <c r="G618" t="s">
        <v>133</v>
      </c>
      <c r="H618" t="s">
        <v>66</v>
      </c>
      <c r="I618" t="s">
        <v>39</v>
      </c>
      <c r="J618">
        <v>1</v>
      </c>
      <c r="K618" t="s">
        <v>40</v>
      </c>
      <c r="L618" t="s">
        <v>54</v>
      </c>
      <c r="M618" s="16">
        <v>107187</v>
      </c>
      <c r="N618" t="s">
        <v>30</v>
      </c>
      <c r="O618" t="s">
        <v>30</v>
      </c>
      <c r="P618">
        <v>14</v>
      </c>
      <c r="Q618">
        <v>8</v>
      </c>
      <c r="R618">
        <v>1</v>
      </c>
      <c r="S618" t="s">
        <v>52</v>
      </c>
      <c r="T618">
        <v>2</v>
      </c>
      <c r="U618">
        <v>10</v>
      </c>
      <c r="V618">
        <v>8</v>
      </c>
      <c r="W618">
        <v>9</v>
      </c>
    </row>
    <row r="619" spans="1:23" x14ac:dyDescent="0.25">
      <c r="A619">
        <v>618</v>
      </c>
      <c r="B619">
        <v>44</v>
      </c>
      <c r="C619" t="s">
        <v>23</v>
      </c>
      <c r="D619" t="s">
        <v>24</v>
      </c>
      <c r="E619" t="s">
        <v>33</v>
      </c>
      <c r="F619">
        <v>3</v>
      </c>
      <c r="G619" t="s">
        <v>134</v>
      </c>
      <c r="H619" t="s">
        <v>46</v>
      </c>
      <c r="I619" t="s">
        <v>39</v>
      </c>
      <c r="J619">
        <v>2</v>
      </c>
      <c r="K619" t="s">
        <v>34</v>
      </c>
      <c r="L619" t="s">
        <v>35</v>
      </c>
      <c r="M619" s="16">
        <v>107945</v>
      </c>
      <c r="N619" t="s">
        <v>30</v>
      </c>
      <c r="O619" t="s">
        <v>30</v>
      </c>
      <c r="P619">
        <v>12</v>
      </c>
      <c r="Q619">
        <v>8</v>
      </c>
      <c r="R619">
        <v>3</v>
      </c>
      <c r="S619" t="s">
        <v>75</v>
      </c>
      <c r="T619">
        <v>3</v>
      </c>
      <c r="U619">
        <v>20</v>
      </c>
      <c r="V619">
        <v>13</v>
      </c>
      <c r="W619">
        <v>17</v>
      </c>
    </row>
    <row r="620" spans="1:23" x14ac:dyDescent="0.25">
      <c r="A620">
        <v>619</v>
      </c>
      <c r="B620">
        <v>20</v>
      </c>
      <c r="C620" t="s">
        <v>23</v>
      </c>
      <c r="D620" t="s">
        <v>24</v>
      </c>
      <c r="E620" t="s">
        <v>33</v>
      </c>
      <c r="F620">
        <v>18</v>
      </c>
      <c r="G620" t="s">
        <v>134</v>
      </c>
      <c r="H620" t="s">
        <v>46</v>
      </c>
      <c r="I620" t="s">
        <v>39</v>
      </c>
      <c r="J620">
        <v>1</v>
      </c>
      <c r="K620" t="s">
        <v>43</v>
      </c>
      <c r="L620" t="s">
        <v>35</v>
      </c>
      <c r="M620" s="16">
        <v>354146</v>
      </c>
      <c r="N620" t="s">
        <v>30</v>
      </c>
      <c r="O620" t="s">
        <v>30</v>
      </c>
      <c r="P620">
        <v>13</v>
      </c>
      <c r="Q620">
        <v>8</v>
      </c>
      <c r="R620">
        <v>0</v>
      </c>
      <c r="S620" t="s">
        <v>51</v>
      </c>
      <c r="T620">
        <v>2</v>
      </c>
      <c r="U620">
        <v>2</v>
      </c>
      <c r="V620">
        <v>2</v>
      </c>
      <c r="W620">
        <v>2</v>
      </c>
    </row>
    <row r="621" spans="1:23" x14ac:dyDescent="0.25">
      <c r="A621">
        <v>620</v>
      </c>
      <c r="B621">
        <v>46</v>
      </c>
      <c r="C621" t="s">
        <v>23</v>
      </c>
      <c r="D621" t="s">
        <v>24</v>
      </c>
      <c r="E621" t="s">
        <v>25</v>
      </c>
      <c r="F621">
        <v>9</v>
      </c>
      <c r="G621" t="s">
        <v>131</v>
      </c>
      <c r="H621" t="s">
        <v>46</v>
      </c>
      <c r="I621" t="s">
        <v>27</v>
      </c>
      <c r="J621">
        <v>1</v>
      </c>
      <c r="K621" t="s">
        <v>40</v>
      </c>
      <c r="L621" t="s">
        <v>54</v>
      </c>
      <c r="M621" s="16">
        <v>594368</v>
      </c>
      <c r="N621" t="s">
        <v>51</v>
      </c>
      <c r="O621" t="s">
        <v>30</v>
      </c>
      <c r="P621">
        <v>22</v>
      </c>
      <c r="Q621">
        <v>8</v>
      </c>
      <c r="R621">
        <v>0</v>
      </c>
      <c r="S621" t="s">
        <v>65</v>
      </c>
      <c r="T621">
        <v>3</v>
      </c>
      <c r="U621">
        <v>6</v>
      </c>
      <c r="V621">
        <v>1</v>
      </c>
      <c r="W621">
        <v>4</v>
      </c>
    </row>
    <row r="622" spans="1:23" x14ac:dyDescent="0.25">
      <c r="A622">
        <v>621</v>
      </c>
      <c r="B622">
        <v>42</v>
      </c>
      <c r="C622" t="s">
        <v>23</v>
      </c>
      <c r="D622" t="s">
        <v>42</v>
      </c>
      <c r="E622" t="s">
        <v>33</v>
      </c>
      <c r="F622">
        <v>5</v>
      </c>
      <c r="G622" t="s">
        <v>134</v>
      </c>
      <c r="H622" t="s">
        <v>46</v>
      </c>
      <c r="I622" t="s">
        <v>39</v>
      </c>
      <c r="J622">
        <v>5</v>
      </c>
      <c r="K622" t="s">
        <v>40</v>
      </c>
      <c r="L622" t="s">
        <v>29</v>
      </c>
      <c r="M622" s="16">
        <v>717637</v>
      </c>
      <c r="N622" t="s">
        <v>59</v>
      </c>
      <c r="O622" t="s">
        <v>30</v>
      </c>
      <c r="P622">
        <v>11</v>
      </c>
      <c r="Q622">
        <v>8</v>
      </c>
      <c r="R622">
        <v>0</v>
      </c>
      <c r="S622" t="s">
        <v>52</v>
      </c>
      <c r="T622">
        <v>3</v>
      </c>
      <c r="U622">
        <v>4</v>
      </c>
      <c r="V622">
        <v>0</v>
      </c>
      <c r="W622">
        <v>3</v>
      </c>
    </row>
    <row r="623" spans="1:23" x14ac:dyDescent="0.25">
      <c r="A623">
        <v>622</v>
      </c>
      <c r="B623">
        <v>60</v>
      </c>
      <c r="C623" t="s">
        <v>23</v>
      </c>
      <c r="D623" t="s">
        <v>24</v>
      </c>
      <c r="E623" t="s">
        <v>25</v>
      </c>
      <c r="F623">
        <v>2</v>
      </c>
      <c r="G623" t="s">
        <v>132</v>
      </c>
      <c r="H623" t="s">
        <v>26</v>
      </c>
      <c r="I623" t="s">
        <v>39</v>
      </c>
      <c r="J623">
        <v>2</v>
      </c>
      <c r="K623" t="s">
        <v>40</v>
      </c>
      <c r="L623" t="s">
        <v>54</v>
      </c>
      <c r="M623" s="16">
        <v>107945</v>
      </c>
      <c r="N623" t="s">
        <v>36</v>
      </c>
      <c r="O623" t="s">
        <v>30</v>
      </c>
      <c r="P623">
        <v>14</v>
      </c>
      <c r="Q623">
        <v>8</v>
      </c>
      <c r="R623">
        <v>1</v>
      </c>
      <c r="S623" t="s">
        <v>65</v>
      </c>
      <c r="T623">
        <v>3</v>
      </c>
      <c r="U623">
        <v>11</v>
      </c>
      <c r="V623">
        <v>1</v>
      </c>
      <c r="W623">
        <v>9</v>
      </c>
    </row>
    <row r="624" spans="1:23" x14ac:dyDescent="0.25">
      <c r="A624">
        <v>623</v>
      </c>
      <c r="B624">
        <v>32</v>
      </c>
      <c r="C624" t="s">
        <v>23</v>
      </c>
      <c r="D624" t="s">
        <v>32</v>
      </c>
      <c r="E624" t="s">
        <v>25</v>
      </c>
      <c r="F624">
        <v>10</v>
      </c>
      <c r="G624" t="s">
        <v>133</v>
      </c>
      <c r="H624" t="s">
        <v>26</v>
      </c>
      <c r="I624" t="s">
        <v>27</v>
      </c>
      <c r="J624">
        <v>1</v>
      </c>
      <c r="K624" t="s">
        <v>40</v>
      </c>
      <c r="L624" t="s">
        <v>29</v>
      </c>
      <c r="M624" s="16">
        <v>432199</v>
      </c>
      <c r="N624" t="s">
        <v>30</v>
      </c>
      <c r="O624" t="s">
        <v>30</v>
      </c>
      <c r="P624">
        <v>11</v>
      </c>
      <c r="Q624">
        <v>8</v>
      </c>
      <c r="R624">
        <v>0</v>
      </c>
      <c r="S624" t="s">
        <v>51</v>
      </c>
      <c r="T624">
        <v>3</v>
      </c>
      <c r="U624">
        <v>2</v>
      </c>
      <c r="V624">
        <v>2</v>
      </c>
      <c r="W624">
        <v>2</v>
      </c>
    </row>
    <row r="625" spans="1:23" x14ac:dyDescent="0.25">
      <c r="A625">
        <v>624</v>
      </c>
      <c r="B625">
        <v>32</v>
      </c>
      <c r="C625" t="s">
        <v>23</v>
      </c>
      <c r="D625" t="s">
        <v>32</v>
      </c>
      <c r="E625" t="s">
        <v>33</v>
      </c>
      <c r="F625">
        <v>9</v>
      </c>
      <c r="G625" t="s">
        <v>133</v>
      </c>
      <c r="H625" t="s">
        <v>26</v>
      </c>
      <c r="I625" t="s">
        <v>27</v>
      </c>
      <c r="J625">
        <v>2</v>
      </c>
      <c r="K625" t="s">
        <v>34</v>
      </c>
      <c r="L625" t="s">
        <v>35</v>
      </c>
      <c r="M625" s="16">
        <v>213447</v>
      </c>
      <c r="N625" t="s">
        <v>47</v>
      </c>
      <c r="O625" t="s">
        <v>30</v>
      </c>
      <c r="P625">
        <v>12</v>
      </c>
      <c r="Q625">
        <v>8</v>
      </c>
      <c r="R625">
        <v>1</v>
      </c>
      <c r="S625" t="s">
        <v>52</v>
      </c>
      <c r="T625">
        <v>6</v>
      </c>
      <c r="U625">
        <v>8</v>
      </c>
      <c r="V625">
        <v>0</v>
      </c>
      <c r="W625">
        <v>7</v>
      </c>
    </row>
    <row r="626" spans="1:23" x14ac:dyDescent="0.25">
      <c r="A626">
        <v>625</v>
      </c>
      <c r="B626">
        <v>36</v>
      </c>
      <c r="C626" t="s">
        <v>23</v>
      </c>
      <c r="D626" t="s">
        <v>24</v>
      </c>
      <c r="E626" t="s">
        <v>25</v>
      </c>
      <c r="F626">
        <v>3</v>
      </c>
      <c r="G626" t="s">
        <v>132</v>
      </c>
      <c r="H626" t="s">
        <v>66</v>
      </c>
      <c r="I626" t="s">
        <v>39</v>
      </c>
      <c r="J626">
        <v>4</v>
      </c>
      <c r="K626" t="s">
        <v>28</v>
      </c>
      <c r="L626" t="s">
        <v>54</v>
      </c>
      <c r="M626" s="16">
        <v>751949</v>
      </c>
      <c r="N626" t="s">
        <v>51</v>
      </c>
      <c r="O626" t="s">
        <v>30</v>
      </c>
      <c r="P626">
        <v>18</v>
      </c>
      <c r="Q626">
        <v>8</v>
      </c>
      <c r="R626">
        <v>0</v>
      </c>
      <c r="S626" t="s">
        <v>67</v>
      </c>
      <c r="T626">
        <v>2</v>
      </c>
      <c r="U626">
        <v>7</v>
      </c>
      <c r="V626">
        <v>7</v>
      </c>
      <c r="W626">
        <v>7</v>
      </c>
    </row>
    <row r="627" spans="1:23" x14ac:dyDescent="0.25">
      <c r="A627">
        <v>626</v>
      </c>
      <c r="B627">
        <v>33</v>
      </c>
      <c r="C627" t="s">
        <v>23</v>
      </c>
      <c r="D627" t="s">
        <v>24</v>
      </c>
      <c r="E627" t="s">
        <v>25</v>
      </c>
      <c r="F627">
        <v>26</v>
      </c>
      <c r="G627" t="s">
        <v>132</v>
      </c>
      <c r="H627" t="s">
        <v>66</v>
      </c>
      <c r="I627" t="s">
        <v>39</v>
      </c>
      <c r="J627">
        <v>1</v>
      </c>
      <c r="K627" t="s">
        <v>34</v>
      </c>
      <c r="L627" t="s">
        <v>29</v>
      </c>
      <c r="M627" s="16">
        <v>178083</v>
      </c>
      <c r="N627" t="s">
        <v>36</v>
      </c>
      <c r="O627" t="s">
        <v>30</v>
      </c>
      <c r="P627">
        <v>12</v>
      </c>
      <c r="Q627">
        <v>8</v>
      </c>
      <c r="R627">
        <v>0</v>
      </c>
      <c r="S627" t="s">
        <v>60</v>
      </c>
      <c r="T627">
        <v>0</v>
      </c>
      <c r="U627">
        <v>14</v>
      </c>
      <c r="V627">
        <v>4</v>
      </c>
      <c r="W627">
        <v>10</v>
      </c>
    </row>
    <row r="628" spans="1:23" x14ac:dyDescent="0.25">
      <c r="A628">
        <v>627</v>
      </c>
      <c r="B628">
        <v>40</v>
      </c>
      <c r="C628" t="s">
        <v>23</v>
      </c>
      <c r="D628" t="s">
        <v>24</v>
      </c>
      <c r="E628" t="s">
        <v>33</v>
      </c>
      <c r="F628">
        <v>1</v>
      </c>
      <c r="G628" t="s">
        <v>133</v>
      </c>
      <c r="H628" t="s">
        <v>46</v>
      </c>
      <c r="I628" t="s">
        <v>27</v>
      </c>
      <c r="J628">
        <v>2</v>
      </c>
      <c r="K628" t="s">
        <v>34</v>
      </c>
      <c r="L628" t="s">
        <v>54</v>
      </c>
      <c r="M628" s="16">
        <v>159138</v>
      </c>
      <c r="N628" t="s">
        <v>59</v>
      </c>
      <c r="O628" t="s">
        <v>30</v>
      </c>
      <c r="P628">
        <v>12</v>
      </c>
      <c r="Q628">
        <v>8</v>
      </c>
      <c r="R628">
        <v>0</v>
      </c>
      <c r="S628" t="s">
        <v>59</v>
      </c>
      <c r="T628">
        <v>2</v>
      </c>
      <c r="U628">
        <v>5</v>
      </c>
      <c r="V628">
        <v>1</v>
      </c>
      <c r="W628">
        <v>3</v>
      </c>
    </row>
    <row r="629" spans="1:23" x14ac:dyDescent="0.25">
      <c r="A629">
        <v>628</v>
      </c>
      <c r="B629">
        <v>25</v>
      </c>
      <c r="C629" t="s">
        <v>23</v>
      </c>
      <c r="D629" t="s">
        <v>24</v>
      </c>
      <c r="E629" t="s">
        <v>33</v>
      </c>
      <c r="F629">
        <v>6</v>
      </c>
      <c r="G629" t="s">
        <v>132</v>
      </c>
      <c r="H629" t="s">
        <v>46</v>
      </c>
      <c r="I629" t="s">
        <v>27</v>
      </c>
      <c r="J629">
        <v>1</v>
      </c>
      <c r="K629" t="s">
        <v>53</v>
      </c>
      <c r="L629" t="s">
        <v>35</v>
      </c>
      <c r="M629" s="16">
        <v>116533</v>
      </c>
      <c r="N629" t="s">
        <v>36</v>
      </c>
      <c r="O629" t="s">
        <v>30</v>
      </c>
      <c r="P629">
        <v>22</v>
      </c>
      <c r="Q629">
        <v>8</v>
      </c>
      <c r="R629">
        <v>1</v>
      </c>
      <c r="S629" t="s">
        <v>41</v>
      </c>
      <c r="T629">
        <v>0</v>
      </c>
      <c r="U629">
        <v>4</v>
      </c>
      <c r="V629">
        <v>1</v>
      </c>
      <c r="W629">
        <v>1</v>
      </c>
    </row>
    <row r="630" spans="1:23" x14ac:dyDescent="0.25">
      <c r="A630">
        <v>629</v>
      </c>
      <c r="B630">
        <v>30</v>
      </c>
      <c r="C630" t="s">
        <v>23</v>
      </c>
      <c r="D630" t="s">
        <v>24</v>
      </c>
      <c r="E630" t="s">
        <v>25</v>
      </c>
      <c r="F630">
        <v>9</v>
      </c>
      <c r="G630" t="s">
        <v>133</v>
      </c>
      <c r="H630" t="s">
        <v>66</v>
      </c>
      <c r="I630" t="s">
        <v>27</v>
      </c>
      <c r="J630">
        <v>1</v>
      </c>
      <c r="K630" t="s">
        <v>34</v>
      </c>
      <c r="L630" t="s">
        <v>29</v>
      </c>
      <c r="M630" s="16">
        <v>381890</v>
      </c>
      <c r="N630" t="s">
        <v>36</v>
      </c>
      <c r="O630" t="s">
        <v>30</v>
      </c>
      <c r="P630">
        <v>19</v>
      </c>
      <c r="Q630">
        <v>8</v>
      </c>
      <c r="R630">
        <v>1</v>
      </c>
      <c r="S630" t="s">
        <v>65</v>
      </c>
      <c r="T630">
        <v>2</v>
      </c>
      <c r="U630">
        <v>11</v>
      </c>
      <c r="V630">
        <v>5</v>
      </c>
      <c r="W630">
        <v>7</v>
      </c>
    </row>
    <row r="631" spans="1:23" x14ac:dyDescent="0.25">
      <c r="A631">
        <v>630</v>
      </c>
      <c r="B631">
        <v>42</v>
      </c>
      <c r="C631" t="s">
        <v>23</v>
      </c>
      <c r="D631" t="s">
        <v>32</v>
      </c>
      <c r="E631" t="s">
        <v>43</v>
      </c>
      <c r="F631">
        <v>8</v>
      </c>
      <c r="G631" t="s">
        <v>132</v>
      </c>
      <c r="H631" t="s">
        <v>46</v>
      </c>
      <c r="I631" t="s">
        <v>39</v>
      </c>
      <c r="J631">
        <v>1</v>
      </c>
      <c r="K631" t="s">
        <v>40</v>
      </c>
      <c r="L631" t="s">
        <v>29</v>
      </c>
      <c r="M631" s="16">
        <v>448281</v>
      </c>
      <c r="N631" t="s">
        <v>44</v>
      </c>
      <c r="O631" t="s">
        <v>30</v>
      </c>
      <c r="P631">
        <v>13</v>
      </c>
      <c r="Q631">
        <v>8</v>
      </c>
      <c r="R631">
        <v>1</v>
      </c>
      <c r="S631" t="s">
        <v>75</v>
      </c>
      <c r="T631">
        <v>1</v>
      </c>
      <c r="U631">
        <v>1</v>
      </c>
      <c r="V631">
        <v>0</v>
      </c>
      <c r="W631">
        <v>0</v>
      </c>
    </row>
    <row r="632" spans="1:23" x14ac:dyDescent="0.25">
      <c r="A632">
        <v>631</v>
      </c>
      <c r="B632">
        <v>35</v>
      </c>
      <c r="C632" t="s">
        <v>23</v>
      </c>
      <c r="D632" t="s">
        <v>42</v>
      </c>
      <c r="E632" t="s">
        <v>33</v>
      </c>
      <c r="F632">
        <v>1</v>
      </c>
      <c r="G632" t="s">
        <v>131</v>
      </c>
      <c r="H632" t="s">
        <v>26</v>
      </c>
      <c r="I632" t="s">
        <v>39</v>
      </c>
      <c r="J632">
        <v>2</v>
      </c>
      <c r="K632" t="s">
        <v>40</v>
      </c>
      <c r="L632" t="s">
        <v>29</v>
      </c>
      <c r="M632" s="16">
        <v>572981</v>
      </c>
      <c r="N632" t="s">
        <v>47</v>
      </c>
      <c r="O632" t="s">
        <v>30</v>
      </c>
      <c r="P632">
        <v>22</v>
      </c>
      <c r="Q632">
        <v>8</v>
      </c>
      <c r="R632">
        <v>2</v>
      </c>
      <c r="S632" t="s">
        <v>56</v>
      </c>
      <c r="T632">
        <v>4</v>
      </c>
      <c r="U632">
        <v>13</v>
      </c>
      <c r="V632">
        <v>4</v>
      </c>
      <c r="W632">
        <v>12</v>
      </c>
    </row>
    <row r="633" spans="1:23" x14ac:dyDescent="0.25">
      <c r="A633">
        <v>632</v>
      </c>
      <c r="B633">
        <v>27</v>
      </c>
      <c r="C633" t="s">
        <v>23</v>
      </c>
      <c r="D633" t="s">
        <v>24</v>
      </c>
      <c r="E633" t="s">
        <v>33</v>
      </c>
      <c r="F633">
        <v>7</v>
      </c>
      <c r="G633" t="s">
        <v>133</v>
      </c>
      <c r="H633" t="s">
        <v>26</v>
      </c>
      <c r="I633" t="s">
        <v>39</v>
      </c>
      <c r="J633">
        <v>3</v>
      </c>
      <c r="K633" t="s">
        <v>58</v>
      </c>
      <c r="L633" t="s">
        <v>29</v>
      </c>
      <c r="M633" s="16">
        <v>143477</v>
      </c>
      <c r="N633" t="s">
        <v>30</v>
      </c>
      <c r="O633" t="s">
        <v>30</v>
      </c>
      <c r="P633">
        <v>24</v>
      </c>
      <c r="Q633">
        <v>8</v>
      </c>
      <c r="R633">
        <v>0</v>
      </c>
      <c r="S633" t="s">
        <v>48</v>
      </c>
      <c r="T633">
        <v>2</v>
      </c>
      <c r="U633">
        <v>9</v>
      </c>
      <c r="V633">
        <v>6</v>
      </c>
      <c r="W633">
        <v>8</v>
      </c>
    </row>
    <row r="634" spans="1:23" x14ac:dyDescent="0.25">
      <c r="A634">
        <v>633</v>
      </c>
      <c r="B634">
        <v>54</v>
      </c>
      <c r="C634" t="s">
        <v>23</v>
      </c>
      <c r="D634" t="s">
        <v>32</v>
      </c>
      <c r="E634" t="s">
        <v>33</v>
      </c>
      <c r="F634">
        <v>9</v>
      </c>
      <c r="G634" t="s">
        <v>132</v>
      </c>
      <c r="H634" t="s">
        <v>46</v>
      </c>
      <c r="I634" t="s">
        <v>39</v>
      </c>
      <c r="J634">
        <v>2</v>
      </c>
      <c r="K634" t="s">
        <v>61</v>
      </c>
      <c r="L634" t="s">
        <v>54</v>
      </c>
      <c r="M634" s="16">
        <v>125585</v>
      </c>
      <c r="N634" t="s">
        <v>59</v>
      </c>
      <c r="O634" t="s">
        <v>30</v>
      </c>
      <c r="P634">
        <v>14</v>
      </c>
      <c r="Q634">
        <v>8</v>
      </c>
      <c r="R634">
        <v>1</v>
      </c>
      <c r="S634" t="s">
        <v>82</v>
      </c>
      <c r="T634">
        <v>2</v>
      </c>
      <c r="U634">
        <v>5</v>
      </c>
      <c r="V634">
        <v>1</v>
      </c>
      <c r="W634">
        <v>4</v>
      </c>
    </row>
    <row r="635" spans="1:23" x14ac:dyDescent="0.25">
      <c r="A635">
        <v>634</v>
      </c>
      <c r="B635">
        <v>44</v>
      </c>
      <c r="C635" t="s">
        <v>23</v>
      </c>
      <c r="D635" t="s">
        <v>24</v>
      </c>
      <c r="E635" t="s">
        <v>43</v>
      </c>
      <c r="F635">
        <v>4</v>
      </c>
      <c r="G635" t="s">
        <v>134</v>
      </c>
      <c r="H635" t="s">
        <v>26</v>
      </c>
      <c r="I635" t="s">
        <v>39</v>
      </c>
      <c r="J635">
        <v>5</v>
      </c>
      <c r="K635" t="s">
        <v>53</v>
      </c>
      <c r="L635" t="s">
        <v>29</v>
      </c>
      <c r="M635" s="16">
        <v>321308</v>
      </c>
      <c r="N635" t="s">
        <v>30</v>
      </c>
      <c r="O635" t="s">
        <v>30</v>
      </c>
      <c r="P635">
        <v>21</v>
      </c>
      <c r="Q635">
        <v>8</v>
      </c>
      <c r="R635">
        <v>0</v>
      </c>
      <c r="S635" t="s">
        <v>52</v>
      </c>
      <c r="T635">
        <v>3</v>
      </c>
      <c r="U635">
        <v>10</v>
      </c>
      <c r="V635">
        <v>7</v>
      </c>
      <c r="W635">
        <v>7</v>
      </c>
    </row>
    <row r="636" spans="1:23" x14ac:dyDescent="0.25">
      <c r="A636">
        <v>635</v>
      </c>
      <c r="B636">
        <v>19</v>
      </c>
      <c r="C636" t="s">
        <v>31</v>
      </c>
      <c r="D636" t="s">
        <v>42</v>
      </c>
      <c r="E636" t="s">
        <v>25</v>
      </c>
      <c r="F636">
        <v>2</v>
      </c>
      <c r="G636" t="s">
        <v>132</v>
      </c>
      <c r="H636" t="s">
        <v>38</v>
      </c>
      <c r="I636" t="s">
        <v>39</v>
      </c>
      <c r="J636">
        <v>3</v>
      </c>
      <c r="K636" t="s">
        <v>28</v>
      </c>
      <c r="L636" t="s">
        <v>35</v>
      </c>
      <c r="M636" s="16">
        <v>413591</v>
      </c>
      <c r="N636" t="s">
        <v>30</v>
      </c>
      <c r="O636" t="s">
        <v>30</v>
      </c>
      <c r="P636">
        <v>18</v>
      </c>
      <c r="Q636">
        <v>8</v>
      </c>
      <c r="R636">
        <v>0</v>
      </c>
      <c r="S636" t="s">
        <v>30</v>
      </c>
      <c r="T636">
        <v>2</v>
      </c>
      <c r="U636">
        <v>1</v>
      </c>
      <c r="V636">
        <v>0</v>
      </c>
      <c r="W636">
        <v>0</v>
      </c>
    </row>
    <row r="637" spans="1:23" x14ac:dyDescent="0.25">
      <c r="A637">
        <v>636</v>
      </c>
      <c r="B637">
        <v>29</v>
      </c>
      <c r="C637" t="s">
        <v>23</v>
      </c>
      <c r="D637" t="s">
        <v>24</v>
      </c>
      <c r="E637" t="s">
        <v>33</v>
      </c>
      <c r="F637">
        <v>19</v>
      </c>
      <c r="G637" t="s">
        <v>134</v>
      </c>
      <c r="H637" t="s">
        <v>26</v>
      </c>
      <c r="I637" t="s">
        <v>39</v>
      </c>
      <c r="J637">
        <v>1</v>
      </c>
      <c r="K637" t="s">
        <v>58</v>
      </c>
      <c r="L637" t="s">
        <v>54</v>
      </c>
      <c r="M637" s="16">
        <v>418895</v>
      </c>
      <c r="N637" t="s">
        <v>30</v>
      </c>
      <c r="O637" t="s">
        <v>30</v>
      </c>
      <c r="P637">
        <v>20</v>
      </c>
      <c r="Q637">
        <v>8</v>
      </c>
      <c r="R637">
        <v>0</v>
      </c>
      <c r="S637" t="s">
        <v>44</v>
      </c>
      <c r="T637">
        <v>3</v>
      </c>
      <c r="U637">
        <v>3</v>
      </c>
      <c r="V637">
        <v>1</v>
      </c>
      <c r="W637">
        <v>2</v>
      </c>
    </row>
    <row r="638" spans="1:23" x14ac:dyDescent="0.25">
      <c r="A638">
        <v>637</v>
      </c>
      <c r="B638">
        <v>54</v>
      </c>
      <c r="C638" t="s">
        <v>23</v>
      </c>
      <c r="D638" t="s">
        <v>24</v>
      </c>
      <c r="E638" t="s">
        <v>33</v>
      </c>
      <c r="F638">
        <v>9</v>
      </c>
      <c r="G638" t="s">
        <v>134</v>
      </c>
      <c r="H638" t="s">
        <v>26</v>
      </c>
      <c r="I638" t="s">
        <v>39</v>
      </c>
      <c r="J638">
        <v>2</v>
      </c>
      <c r="K638" t="s">
        <v>40</v>
      </c>
      <c r="L638" t="s">
        <v>29</v>
      </c>
      <c r="M638" s="16">
        <v>88116</v>
      </c>
      <c r="N638" t="s">
        <v>44</v>
      </c>
      <c r="O638" t="s">
        <v>30</v>
      </c>
      <c r="P638">
        <v>19</v>
      </c>
      <c r="Q638">
        <v>8</v>
      </c>
      <c r="R638">
        <v>0</v>
      </c>
      <c r="S638" t="s">
        <v>80</v>
      </c>
      <c r="T638">
        <v>2</v>
      </c>
      <c r="U638">
        <v>10</v>
      </c>
      <c r="V638">
        <v>0</v>
      </c>
      <c r="W638">
        <v>9</v>
      </c>
    </row>
    <row r="639" spans="1:23" x14ac:dyDescent="0.25">
      <c r="A639">
        <v>638</v>
      </c>
      <c r="B639">
        <v>31</v>
      </c>
      <c r="C639" t="s">
        <v>23</v>
      </c>
      <c r="D639" t="s">
        <v>24</v>
      </c>
      <c r="E639" t="s">
        <v>33</v>
      </c>
      <c r="F639">
        <v>21</v>
      </c>
      <c r="G639" t="s">
        <v>133</v>
      </c>
      <c r="H639" t="s">
        <v>26</v>
      </c>
      <c r="I639" t="s">
        <v>39</v>
      </c>
      <c r="J639">
        <v>2</v>
      </c>
      <c r="K639" t="s">
        <v>53</v>
      </c>
      <c r="L639" t="s">
        <v>29</v>
      </c>
      <c r="M639" s="16">
        <v>420158</v>
      </c>
      <c r="N639" t="s">
        <v>30</v>
      </c>
      <c r="O639" t="s">
        <v>30</v>
      </c>
      <c r="P639">
        <v>12</v>
      </c>
      <c r="Q639">
        <v>8</v>
      </c>
      <c r="R639">
        <v>0</v>
      </c>
      <c r="S639" t="s">
        <v>37</v>
      </c>
      <c r="T639">
        <v>1</v>
      </c>
      <c r="U639">
        <v>6</v>
      </c>
      <c r="V639">
        <v>0</v>
      </c>
      <c r="W639">
        <v>1</v>
      </c>
    </row>
    <row r="640" spans="1:23" x14ac:dyDescent="0.25">
      <c r="A640">
        <v>639</v>
      </c>
      <c r="B640">
        <v>31</v>
      </c>
      <c r="C640" t="s">
        <v>23</v>
      </c>
      <c r="D640" t="s">
        <v>24</v>
      </c>
      <c r="E640" t="s">
        <v>25</v>
      </c>
      <c r="F640">
        <v>24</v>
      </c>
      <c r="G640" t="s">
        <v>131</v>
      </c>
      <c r="H640" t="s">
        <v>66</v>
      </c>
      <c r="I640" t="s">
        <v>27</v>
      </c>
      <c r="J640">
        <v>1</v>
      </c>
      <c r="K640" t="s">
        <v>40</v>
      </c>
      <c r="L640" t="s">
        <v>35</v>
      </c>
      <c r="M640" s="16">
        <v>163938</v>
      </c>
      <c r="N640" t="s">
        <v>30</v>
      </c>
      <c r="O640" t="s">
        <v>30</v>
      </c>
      <c r="P640">
        <v>12</v>
      </c>
      <c r="Q640">
        <v>8</v>
      </c>
      <c r="R640">
        <v>0</v>
      </c>
      <c r="S640" t="s">
        <v>52</v>
      </c>
      <c r="T640">
        <v>3</v>
      </c>
      <c r="U640">
        <v>10</v>
      </c>
      <c r="V640">
        <v>1</v>
      </c>
      <c r="W640">
        <v>8</v>
      </c>
    </row>
    <row r="641" spans="1:23" x14ac:dyDescent="0.25">
      <c r="A641">
        <v>640</v>
      </c>
      <c r="B641">
        <v>59</v>
      </c>
      <c r="C641" t="s">
        <v>23</v>
      </c>
      <c r="D641" t="s">
        <v>24</v>
      </c>
      <c r="E641" t="s">
        <v>33</v>
      </c>
      <c r="F641">
        <v>3</v>
      </c>
      <c r="G641" t="s">
        <v>134</v>
      </c>
      <c r="H641" t="s">
        <v>70</v>
      </c>
      <c r="I641" t="s">
        <v>39</v>
      </c>
      <c r="J641">
        <v>1</v>
      </c>
      <c r="K641" t="s">
        <v>34</v>
      </c>
      <c r="L641" t="s">
        <v>35</v>
      </c>
      <c r="M641" s="16">
        <v>170548</v>
      </c>
      <c r="N641" t="s">
        <v>41</v>
      </c>
      <c r="O641" t="s">
        <v>30</v>
      </c>
      <c r="P641">
        <v>16</v>
      </c>
      <c r="Q641">
        <v>8</v>
      </c>
      <c r="R641">
        <v>3</v>
      </c>
      <c r="S641" t="s">
        <v>45</v>
      </c>
      <c r="T641">
        <v>3</v>
      </c>
      <c r="U641">
        <v>6</v>
      </c>
      <c r="V641">
        <v>0</v>
      </c>
      <c r="W641">
        <v>5</v>
      </c>
    </row>
    <row r="642" spans="1:23" x14ac:dyDescent="0.25">
      <c r="A642">
        <v>641</v>
      </c>
      <c r="B642">
        <v>43</v>
      </c>
      <c r="C642" t="s">
        <v>23</v>
      </c>
      <c r="D642" t="s">
        <v>24</v>
      </c>
      <c r="E642" t="s">
        <v>33</v>
      </c>
      <c r="F642">
        <v>11</v>
      </c>
      <c r="G642" t="s">
        <v>132</v>
      </c>
      <c r="H642" t="s">
        <v>26</v>
      </c>
      <c r="I642" t="s">
        <v>39</v>
      </c>
      <c r="J642">
        <v>3</v>
      </c>
      <c r="K642" t="s">
        <v>53</v>
      </c>
      <c r="L642" t="s">
        <v>29</v>
      </c>
      <c r="M642" s="16">
        <v>708754</v>
      </c>
      <c r="N642" t="s">
        <v>44</v>
      </c>
      <c r="O642" t="s">
        <v>30</v>
      </c>
      <c r="P642">
        <v>17</v>
      </c>
      <c r="Q642">
        <v>8</v>
      </c>
      <c r="R642">
        <v>1</v>
      </c>
      <c r="S642" t="s">
        <v>74</v>
      </c>
      <c r="T642">
        <v>3</v>
      </c>
      <c r="U642">
        <v>8</v>
      </c>
      <c r="V642">
        <v>0</v>
      </c>
      <c r="W642">
        <v>7</v>
      </c>
    </row>
    <row r="643" spans="1:23" x14ac:dyDescent="0.25">
      <c r="A643">
        <v>642</v>
      </c>
      <c r="B643">
        <v>49</v>
      </c>
      <c r="C643" t="s">
        <v>23</v>
      </c>
      <c r="D643" t="s">
        <v>24</v>
      </c>
      <c r="E643" t="s">
        <v>25</v>
      </c>
      <c r="F643">
        <v>14</v>
      </c>
      <c r="G643" t="s">
        <v>134</v>
      </c>
      <c r="H643" t="s">
        <v>26</v>
      </c>
      <c r="I643" t="s">
        <v>39</v>
      </c>
      <c r="J643">
        <v>2</v>
      </c>
      <c r="K643" t="s">
        <v>34</v>
      </c>
      <c r="L643" t="s">
        <v>29</v>
      </c>
      <c r="M643" s="16">
        <v>262283</v>
      </c>
      <c r="N643" t="s">
        <v>51</v>
      </c>
      <c r="O643" t="s">
        <v>30</v>
      </c>
      <c r="P643">
        <v>14</v>
      </c>
      <c r="Q643">
        <v>8</v>
      </c>
      <c r="R643">
        <v>0</v>
      </c>
      <c r="S643" t="s">
        <v>71</v>
      </c>
      <c r="T643">
        <v>2</v>
      </c>
      <c r="U643">
        <v>1</v>
      </c>
      <c r="V643">
        <v>0</v>
      </c>
      <c r="W643">
        <v>0</v>
      </c>
    </row>
    <row r="644" spans="1:23" x14ac:dyDescent="0.25">
      <c r="A644">
        <v>643</v>
      </c>
      <c r="B644">
        <v>36</v>
      </c>
      <c r="C644" t="s">
        <v>23</v>
      </c>
      <c r="D644" t="s">
        <v>32</v>
      </c>
      <c r="E644" t="s">
        <v>25</v>
      </c>
      <c r="F644">
        <v>5</v>
      </c>
      <c r="G644" t="s">
        <v>132</v>
      </c>
      <c r="H644" t="s">
        <v>66</v>
      </c>
      <c r="I644" t="s">
        <v>27</v>
      </c>
      <c r="J644">
        <v>1</v>
      </c>
      <c r="K644" t="s">
        <v>53</v>
      </c>
      <c r="L644" t="s">
        <v>29</v>
      </c>
      <c r="M644" s="16">
        <v>198586</v>
      </c>
      <c r="N644" t="s">
        <v>30</v>
      </c>
      <c r="O644" t="s">
        <v>30</v>
      </c>
      <c r="P644">
        <v>19</v>
      </c>
      <c r="Q644">
        <v>8</v>
      </c>
      <c r="R644">
        <v>1</v>
      </c>
      <c r="S644" t="s">
        <v>65</v>
      </c>
      <c r="T644">
        <v>3</v>
      </c>
      <c r="U644">
        <v>11</v>
      </c>
      <c r="V644">
        <v>0</v>
      </c>
      <c r="W644">
        <v>7</v>
      </c>
    </row>
    <row r="645" spans="1:23" x14ac:dyDescent="0.25">
      <c r="A645">
        <v>644</v>
      </c>
      <c r="B645">
        <v>48</v>
      </c>
      <c r="C645" t="s">
        <v>23</v>
      </c>
      <c r="D645" t="s">
        <v>24</v>
      </c>
      <c r="E645" t="s">
        <v>33</v>
      </c>
      <c r="F645">
        <v>1</v>
      </c>
      <c r="G645" t="s">
        <v>134</v>
      </c>
      <c r="H645" t="s">
        <v>26</v>
      </c>
      <c r="I645" t="s">
        <v>27</v>
      </c>
      <c r="J645">
        <v>2</v>
      </c>
      <c r="K645" t="s">
        <v>53</v>
      </c>
      <c r="L645" t="s">
        <v>35</v>
      </c>
      <c r="M645" s="16">
        <v>557278</v>
      </c>
      <c r="N645" t="s">
        <v>41</v>
      </c>
      <c r="O645" t="s">
        <v>30</v>
      </c>
      <c r="P645">
        <v>13</v>
      </c>
      <c r="Q645">
        <v>8</v>
      </c>
      <c r="R645">
        <v>1</v>
      </c>
      <c r="S645" t="s">
        <v>59</v>
      </c>
      <c r="T645">
        <v>2</v>
      </c>
      <c r="U645">
        <v>1</v>
      </c>
      <c r="V645">
        <v>0</v>
      </c>
      <c r="W645">
        <v>0</v>
      </c>
    </row>
    <row r="646" spans="1:23" x14ac:dyDescent="0.25">
      <c r="A646">
        <v>645</v>
      </c>
      <c r="B646">
        <v>27</v>
      </c>
      <c r="C646" t="s">
        <v>23</v>
      </c>
      <c r="D646" t="s">
        <v>24</v>
      </c>
      <c r="E646" t="s">
        <v>33</v>
      </c>
      <c r="F646">
        <v>6</v>
      </c>
      <c r="G646" t="s">
        <v>134</v>
      </c>
      <c r="H646" t="s">
        <v>26</v>
      </c>
      <c r="I646" t="s">
        <v>39</v>
      </c>
      <c r="J646">
        <v>2</v>
      </c>
      <c r="K646" t="s">
        <v>53</v>
      </c>
      <c r="L646" t="s">
        <v>54</v>
      </c>
      <c r="M646" s="16">
        <v>158086</v>
      </c>
      <c r="N646" t="s">
        <v>30</v>
      </c>
      <c r="O646" t="s">
        <v>30</v>
      </c>
      <c r="P646">
        <v>19</v>
      </c>
      <c r="Q646">
        <v>8</v>
      </c>
      <c r="R646">
        <v>0</v>
      </c>
      <c r="S646" t="s">
        <v>41</v>
      </c>
      <c r="T646">
        <v>2</v>
      </c>
      <c r="U646">
        <v>5</v>
      </c>
      <c r="V646">
        <v>0</v>
      </c>
      <c r="W646">
        <v>3</v>
      </c>
    </row>
    <row r="647" spans="1:23" x14ac:dyDescent="0.25">
      <c r="A647">
        <v>646</v>
      </c>
      <c r="B647">
        <v>29</v>
      </c>
      <c r="C647" t="s">
        <v>23</v>
      </c>
      <c r="D647" t="s">
        <v>24</v>
      </c>
      <c r="E647" t="s">
        <v>25</v>
      </c>
      <c r="F647">
        <v>17</v>
      </c>
      <c r="G647" t="s">
        <v>134</v>
      </c>
      <c r="H647" t="s">
        <v>46</v>
      </c>
      <c r="I647" t="s">
        <v>39</v>
      </c>
      <c r="J647">
        <v>1</v>
      </c>
      <c r="K647" t="s">
        <v>53</v>
      </c>
      <c r="L647" t="s">
        <v>54</v>
      </c>
      <c r="M647" s="16">
        <v>277103</v>
      </c>
      <c r="N647" t="s">
        <v>30</v>
      </c>
      <c r="O647" t="s">
        <v>30</v>
      </c>
      <c r="P647">
        <v>19</v>
      </c>
      <c r="Q647">
        <v>8</v>
      </c>
      <c r="R647">
        <v>1</v>
      </c>
      <c r="S647" t="s">
        <v>37</v>
      </c>
      <c r="T647">
        <v>3</v>
      </c>
      <c r="U647">
        <v>6</v>
      </c>
      <c r="V647">
        <v>1</v>
      </c>
      <c r="W647">
        <v>0</v>
      </c>
    </row>
    <row r="648" spans="1:23" x14ac:dyDescent="0.25">
      <c r="A648">
        <v>647</v>
      </c>
      <c r="B648">
        <v>48</v>
      </c>
      <c r="C648" t="s">
        <v>23</v>
      </c>
      <c r="D648" t="s">
        <v>24</v>
      </c>
      <c r="E648" t="s">
        <v>25</v>
      </c>
      <c r="F648">
        <v>1</v>
      </c>
      <c r="G648" t="s">
        <v>131</v>
      </c>
      <c r="H648" t="s">
        <v>66</v>
      </c>
      <c r="I648" t="s">
        <v>39</v>
      </c>
      <c r="J648">
        <v>2</v>
      </c>
      <c r="K648" t="s">
        <v>58</v>
      </c>
      <c r="L648" t="s">
        <v>35</v>
      </c>
      <c r="M648" s="16">
        <v>311793</v>
      </c>
      <c r="N648" t="s">
        <v>37</v>
      </c>
      <c r="O648" t="s">
        <v>30</v>
      </c>
      <c r="P648">
        <v>14</v>
      </c>
      <c r="Q648">
        <v>8</v>
      </c>
      <c r="R648">
        <v>2</v>
      </c>
      <c r="S648" t="s">
        <v>74</v>
      </c>
      <c r="T648">
        <v>2</v>
      </c>
      <c r="U648">
        <v>1</v>
      </c>
      <c r="V648">
        <v>0</v>
      </c>
      <c r="W648">
        <v>0</v>
      </c>
    </row>
    <row r="649" spans="1:23" x14ac:dyDescent="0.25">
      <c r="A649">
        <v>648</v>
      </c>
      <c r="B649">
        <v>29</v>
      </c>
      <c r="C649" t="s">
        <v>23</v>
      </c>
      <c r="D649" t="s">
        <v>24</v>
      </c>
      <c r="E649" t="s">
        <v>33</v>
      </c>
      <c r="F649">
        <v>3</v>
      </c>
      <c r="G649" t="s">
        <v>133</v>
      </c>
      <c r="H649" t="s">
        <v>70</v>
      </c>
      <c r="I649" t="s">
        <v>27</v>
      </c>
      <c r="J649">
        <v>2</v>
      </c>
      <c r="K649" t="s">
        <v>28</v>
      </c>
      <c r="L649" t="s">
        <v>54</v>
      </c>
      <c r="M649" s="16">
        <v>202291</v>
      </c>
      <c r="N649" t="s">
        <v>64</v>
      </c>
      <c r="O649" t="s">
        <v>30</v>
      </c>
      <c r="P649">
        <v>16</v>
      </c>
      <c r="Q649">
        <v>8</v>
      </c>
      <c r="R649">
        <v>1</v>
      </c>
      <c r="S649" t="s">
        <v>48</v>
      </c>
      <c r="T649">
        <v>2</v>
      </c>
      <c r="U649">
        <v>7</v>
      </c>
      <c r="V649">
        <v>1</v>
      </c>
      <c r="W649">
        <v>7</v>
      </c>
    </row>
    <row r="650" spans="1:23" x14ac:dyDescent="0.25">
      <c r="A650">
        <v>649</v>
      </c>
      <c r="B650">
        <v>34</v>
      </c>
      <c r="C650" t="s">
        <v>23</v>
      </c>
      <c r="D650" t="s">
        <v>24</v>
      </c>
      <c r="E650" t="s">
        <v>25</v>
      </c>
      <c r="F650">
        <v>9</v>
      </c>
      <c r="G650" t="s">
        <v>134</v>
      </c>
      <c r="H650" t="s">
        <v>46</v>
      </c>
      <c r="I650" t="s">
        <v>27</v>
      </c>
      <c r="J650">
        <v>2</v>
      </c>
      <c r="K650" t="s">
        <v>53</v>
      </c>
      <c r="L650" t="s">
        <v>29</v>
      </c>
      <c r="M650" s="16">
        <v>115397</v>
      </c>
      <c r="N650" t="s">
        <v>36</v>
      </c>
      <c r="O650" t="s">
        <v>30</v>
      </c>
      <c r="P650">
        <v>15</v>
      </c>
      <c r="Q650">
        <v>8</v>
      </c>
      <c r="R650">
        <v>1</v>
      </c>
      <c r="S650" t="s">
        <v>51</v>
      </c>
      <c r="T650">
        <v>3</v>
      </c>
      <c r="U650">
        <v>1</v>
      </c>
      <c r="V650">
        <v>0</v>
      </c>
      <c r="W650">
        <v>0</v>
      </c>
    </row>
    <row r="651" spans="1:23" x14ac:dyDescent="0.25">
      <c r="A651">
        <v>650</v>
      </c>
      <c r="B651">
        <v>44</v>
      </c>
      <c r="C651" t="s">
        <v>23</v>
      </c>
      <c r="D651" t="s">
        <v>24</v>
      </c>
      <c r="E651" t="s">
        <v>33</v>
      </c>
      <c r="F651">
        <v>4</v>
      </c>
      <c r="G651" t="s">
        <v>133</v>
      </c>
      <c r="H651" t="s">
        <v>26</v>
      </c>
      <c r="I651" t="s">
        <v>27</v>
      </c>
      <c r="J651">
        <v>1</v>
      </c>
      <c r="K651" t="s">
        <v>53</v>
      </c>
      <c r="L651" t="s">
        <v>29</v>
      </c>
      <c r="M651" s="16">
        <v>179431</v>
      </c>
      <c r="N651" t="s">
        <v>59</v>
      </c>
      <c r="O651" t="s">
        <v>30</v>
      </c>
      <c r="P651">
        <v>18</v>
      </c>
      <c r="Q651">
        <v>8</v>
      </c>
      <c r="R651">
        <v>0</v>
      </c>
      <c r="S651" t="s">
        <v>77</v>
      </c>
      <c r="T651">
        <v>2</v>
      </c>
      <c r="U651">
        <v>22</v>
      </c>
      <c r="V651">
        <v>3</v>
      </c>
      <c r="W651">
        <v>10</v>
      </c>
    </row>
    <row r="652" spans="1:23" x14ac:dyDescent="0.25">
      <c r="A652">
        <v>651</v>
      </c>
      <c r="B652">
        <v>33</v>
      </c>
      <c r="C652" t="s">
        <v>23</v>
      </c>
      <c r="D652" t="s">
        <v>24</v>
      </c>
      <c r="E652" t="s">
        <v>33</v>
      </c>
      <c r="F652">
        <v>8</v>
      </c>
      <c r="G652" t="s">
        <v>132</v>
      </c>
      <c r="H652" t="s">
        <v>26</v>
      </c>
      <c r="I652" t="s">
        <v>27</v>
      </c>
      <c r="J652">
        <v>2</v>
      </c>
      <c r="K652" t="s">
        <v>34</v>
      </c>
      <c r="L652" t="s">
        <v>54</v>
      </c>
      <c r="M652" s="16">
        <v>681347</v>
      </c>
      <c r="N652" t="s">
        <v>36</v>
      </c>
      <c r="O652" t="s">
        <v>30</v>
      </c>
      <c r="P652">
        <v>13</v>
      </c>
      <c r="Q652">
        <v>8</v>
      </c>
      <c r="R652">
        <v>1</v>
      </c>
      <c r="S652" t="s">
        <v>52</v>
      </c>
      <c r="T652">
        <v>2</v>
      </c>
      <c r="U652">
        <v>9</v>
      </c>
      <c r="V652">
        <v>0</v>
      </c>
      <c r="W652">
        <v>8</v>
      </c>
    </row>
    <row r="653" spans="1:23" x14ac:dyDescent="0.25">
      <c r="A653">
        <v>652</v>
      </c>
      <c r="B653">
        <v>19</v>
      </c>
      <c r="C653" t="s">
        <v>23</v>
      </c>
      <c r="D653" t="s">
        <v>24</v>
      </c>
      <c r="E653" t="s">
        <v>25</v>
      </c>
      <c r="F653">
        <v>2</v>
      </c>
      <c r="G653" t="s">
        <v>134</v>
      </c>
      <c r="H653" t="s">
        <v>66</v>
      </c>
      <c r="I653" t="s">
        <v>39</v>
      </c>
      <c r="J653">
        <v>3</v>
      </c>
      <c r="K653" t="s">
        <v>53</v>
      </c>
      <c r="L653" t="s">
        <v>35</v>
      </c>
      <c r="M653" s="16">
        <v>486550</v>
      </c>
      <c r="N653" t="s">
        <v>30</v>
      </c>
      <c r="O653" t="s">
        <v>30</v>
      </c>
      <c r="P653">
        <v>22</v>
      </c>
      <c r="Q653">
        <v>8</v>
      </c>
      <c r="R653">
        <v>0</v>
      </c>
      <c r="S653" t="s">
        <v>30</v>
      </c>
      <c r="T653">
        <v>0</v>
      </c>
      <c r="U653">
        <v>1</v>
      </c>
      <c r="V653">
        <v>0</v>
      </c>
      <c r="W653">
        <v>1</v>
      </c>
    </row>
    <row r="654" spans="1:23" x14ac:dyDescent="0.25">
      <c r="A654">
        <v>653</v>
      </c>
      <c r="B654">
        <v>23</v>
      </c>
      <c r="C654" t="s">
        <v>23</v>
      </c>
      <c r="D654" t="s">
        <v>24</v>
      </c>
      <c r="E654" t="s">
        <v>25</v>
      </c>
      <c r="F654">
        <v>2</v>
      </c>
      <c r="G654" t="s">
        <v>133</v>
      </c>
      <c r="H654" t="s">
        <v>46</v>
      </c>
      <c r="I654" t="s">
        <v>39</v>
      </c>
      <c r="J654">
        <v>3</v>
      </c>
      <c r="K654" t="s">
        <v>53</v>
      </c>
      <c r="L654" t="s">
        <v>29</v>
      </c>
      <c r="M654" s="16">
        <v>79064</v>
      </c>
      <c r="N654" t="s">
        <v>30</v>
      </c>
      <c r="O654" t="s">
        <v>30</v>
      </c>
      <c r="P654">
        <v>13</v>
      </c>
      <c r="Q654">
        <v>8</v>
      </c>
      <c r="R654">
        <v>1</v>
      </c>
      <c r="S654" t="s">
        <v>30</v>
      </c>
      <c r="T654">
        <v>2</v>
      </c>
      <c r="U654">
        <v>1</v>
      </c>
      <c r="V654">
        <v>0</v>
      </c>
      <c r="W654">
        <v>1</v>
      </c>
    </row>
    <row r="655" spans="1:23" x14ac:dyDescent="0.25">
      <c r="A655">
        <v>654</v>
      </c>
      <c r="B655">
        <v>25</v>
      </c>
      <c r="C655" t="s">
        <v>31</v>
      </c>
      <c r="D655" t="s">
        <v>32</v>
      </c>
      <c r="E655" t="s">
        <v>33</v>
      </c>
      <c r="F655">
        <v>1</v>
      </c>
      <c r="G655" t="s">
        <v>131</v>
      </c>
      <c r="H655" t="s">
        <v>26</v>
      </c>
      <c r="I655" t="s">
        <v>39</v>
      </c>
      <c r="J655">
        <v>1</v>
      </c>
      <c r="K655" t="s">
        <v>58</v>
      </c>
      <c r="L655" t="s">
        <v>35</v>
      </c>
      <c r="M655" s="16">
        <v>460238</v>
      </c>
      <c r="N655" t="s">
        <v>30</v>
      </c>
      <c r="O655" t="s">
        <v>30</v>
      </c>
      <c r="P655">
        <v>11</v>
      </c>
      <c r="Q655">
        <v>8</v>
      </c>
      <c r="R655">
        <v>1</v>
      </c>
      <c r="S655" t="s">
        <v>30</v>
      </c>
      <c r="T655">
        <v>3</v>
      </c>
      <c r="U655">
        <v>1</v>
      </c>
      <c r="V655">
        <v>1</v>
      </c>
      <c r="W655">
        <v>0</v>
      </c>
    </row>
    <row r="656" spans="1:23" x14ac:dyDescent="0.25">
      <c r="A656">
        <v>655</v>
      </c>
      <c r="B656">
        <v>26</v>
      </c>
      <c r="C656" t="s">
        <v>23</v>
      </c>
      <c r="D656" t="s">
        <v>24</v>
      </c>
      <c r="E656" t="s">
        <v>43</v>
      </c>
      <c r="F656">
        <v>9</v>
      </c>
      <c r="G656" t="s">
        <v>133</v>
      </c>
      <c r="H656" t="s">
        <v>26</v>
      </c>
      <c r="I656" t="s">
        <v>39</v>
      </c>
      <c r="J656">
        <v>2</v>
      </c>
      <c r="K656" t="s">
        <v>34</v>
      </c>
      <c r="L656" t="s">
        <v>35</v>
      </c>
      <c r="M656" s="16">
        <v>286744</v>
      </c>
      <c r="N656" t="s">
        <v>30</v>
      </c>
      <c r="O656" t="s">
        <v>30</v>
      </c>
      <c r="P656">
        <v>11</v>
      </c>
      <c r="Q656">
        <v>8</v>
      </c>
      <c r="R656">
        <v>1</v>
      </c>
      <c r="S656" t="s">
        <v>63</v>
      </c>
      <c r="T656">
        <v>4</v>
      </c>
      <c r="U656">
        <v>8</v>
      </c>
      <c r="V656">
        <v>2</v>
      </c>
      <c r="W656">
        <v>2</v>
      </c>
    </row>
    <row r="657" spans="1:23" x14ac:dyDescent="0.25">
      <c r="A657">
        <v>656</v>
      </c>
      <c r="B657">
        <v>45</v>
      </c>
      <c r="C657" t="s">
        <v>31</v>
      </c>
      <c r="D657" t="s">
        <v>24</v>
      </c>
      <c r="E657" t="s">
        <v>43</v>
      </c>
      <c r="F657">
        <v>12</v>
      </c>
      <c r="G657" t="s">
        <v>133</v>
      </c>
      <c r="H657" t="s">
        <v>43</v>
      </c>
      <c r="I657" t="s">
        <v>39</v>
      </c>
      <c r="J657">
        <v>2</v>
      </c>
      <c r="K657" t="s">
        <v>53</v>
      </c>
      <c r="L657" t="s">
        <v>35</v>
      </c>
      <c r="M657" s="16">
        <v>181283</v>
      </c>
      <c r="N657" t="s">
        <v>51</v>
      </c>
      <c r="O657" t="s">
        <v>30</v>
      </c>
      <c r="P657">
        <v>11</v>
      </c>
      <c r="Q657">
        <v>8</v>
      </c>
      <c r="R657">
        <v>2</v>
      </c>
      <c r="S657" t="s">
        <v>77</v>
      </c>
      <c r="T657">
        <v>3</v>
      </c>
      <c r="U657">
        <v>24</v>
      </c>
      <c r="V657">
        <v>1</v>
      </c>
      <c r="W657">
        <v>11</v>
      </c>
    </row>
    <row r="658" spans="1:23" x14ac:dyDescent="0.25">
      <c r="A658">
        <v>657</v>
      </c>
      <c r="B658">
        <v>55</v>
      </c>
      <c r="C658" t="s">
        <v>23</v>
      </c>
      <c r="D658" t="s">
        <v>42</v>
      </c>
      <c r="E658" t="s">
        <v>33</v>
      </c>
      <c r="F658">
        <v>27</v>
      </c>
      <c r="G658" t="s">
        <v>133</v>
      </c>
      <c r="H658" t="s">
        <v>26</v>
      </c>
      <c r="I658" t="s">
        <v>27</v>
      </c>
      <c r="J658">
        <v>2</v>
      </c>
      <c r="K658" t="s">
        <v>62</v>
      </c>
      <c r="L658" t="s">
        <v>54</v>
      </c>
      <c r="M658" s="16">
        <v>204564</v>
      </c>
      <c r="N658" t="s">
        <v>30</v>
      </c>
      <c r="O658" t="s">
        <v>30</v>
      </c>
      <c r="P658">
        <v>24</v>
      </c>
      <c r="Q658">
        <v>8</v>
      </c>
      <c r="R658">
        <v>1</v>
      </c>
      <c r="S658" t="s">
        <v>84</v>
      </c>
      <c r="T658">
        <v>3</v>
      </c>
      <c r="U658">
        <v>33</v>
      </c>
      <c r="V658">
        <v>15</v>
      </c>
      <c r="W658">
        <v>0</v>
      </c>
    </row>
    <row r="659" spans="1:23" x14ac:dyDescent="0.25">
      <c r="A659">
        <v>658</v>
      </c>
      <c r="B659">
        <v>21</v>
      </c>
      <c r="C659" t="s">
        <v>31</v>
      </c>
      <c r="D659" t="s">
        <v>32</v>
      </c>
      <c r="E659" t="s">
        <v>33</v>
      </c>
      <c r="F659">
        <v>20</v>
      </c>
      <c r="G659" t="s">
        <v>132</v>
      </c>
      <c r="H659" t="s">
        <v>46</v>
      </c>
      <c r="I659" t="s">
        <v>27</v>
      </c>
      <c r="J659">
        <v>4</v>
      </c>
      <c r="K659" t="s">
        <v>34</v>
      </c>
      <c r="L659" t="s">
        <v>35</v>
      </c>
      <c r="M659" s="16">
        <v>224688</v>
      </c>
      <c r="N659" t="s">
        <v>30</v>
      </c>
      <c r="O659" t="s">
        <v>30</v>
      </c>
      <c r="P659">
        <v>14</v>
      </c>
      <c r="Q659">
        <v>8</v>
      </c>
      <c r="R659">
        <v>1</v>
      </c>
      <c r="S659" t="s">
        <v>51</v>
      </c>
      <c r="T659">
        <v>2</v>
      </c>
      <c r="U659">
        <v>2</v>
      </c>
      <c r="V659">
        <v>2</v>
      </c>
      <c r="W659">
        <v>2</v>
      </c>
    </row>
    <row r="660" spans="1:23" x14ac:dyDescent="0.25">
      <c r="A660">
        <v>659</v>
      </c>
      <c r="B660">
        <v>46</v>
      </c>
      <c r="C660" t="s">
        <v>23</v>
      </c>
      <c r="D660" t="s">
        <v>24</v>
      </c>
      <c r="E660" t="s">
        <v>33</v>
      </c>
      <c r="F660">
        <v>1</v>
      </c>
      <c r="G660" t="s">
        <v>134</v>
      </c>
      <c r="H660" t="s">
        <v>26</v>
      </c>
      <c r="I660" t="s">
        <v>39</v>
      </c>
      <c r="J660">
        <v>1</v>
      </c>
      <c r="K660" t="s">
        <v>58</v>
      </c>
      <c r="L660" t="s">
        <v>29</v>
      </c>
      <c r="M660" s="16">
        <v>98514</v>
      </c>
      <c r="N660" t="s">
        <v>51</v>
      </c>
      <c r="O660" t="s">
        <v>30</v>
      </c>
      <c r="P660">
        <v>13</v>
      </c>
      <c r="Q660">
        <v>8</v>
      </c>
      <c r="R660">
        <v>1</v>
      </c>
      <c r="S660" t="s">
        <v>77</v>
      </c>
      <c r="T660">
        <v>2</v>
      </c>
      <c r="U660">
        <v>11</v>
      </c>
      <c r="V660">
        <v>0</v>
      </c>
      <c r="W660">
        <v>8</v>
      </c>
    </row>
    <row r="661" spans="1:23" x14ac:dyDescent="0.25">
      <c r="A661">
        <v>660</v>
      </c>
      <c r="B661">
        <v>34</v>
      </c>
      <c r="C661" t="s">
        <v>23</v>
      </c>
      <c r="D661" t="s">
        <v>24</v>
      </c>
      <c r="E661" t="s">
        <v>25</v>
      </c>
      <c r="F661">
        <v>13</v>
      </c>
      <c r="G661" t="s">
        <v>134</v>
      </c>
      <c r="H661" t="s">
        <v>46</v>
      </c>
      <c r="I661" t="s">
        <v>39</v>
      </c>
      <c r="J661">
        <v>3</v>
      </c>
      <c r="K661" t="s">
        <v>61</v>
      </c>
      <c r="L661" t="s">
        <v>35</v>
      </c>
      <c r="M661" s="16">
        <v>315372</v>
      </c>
      <c r="N661" t="s">
        <v>36</v>
      </c>
      <c r="O661" t="s">
        <v>30</v>
      </c>
      <c r="P661">
        <v>14</v>
      </c>
      <c r="Q661">
        <v>8</v>
      </c>
      <c r="R661">
        <v>1</v>
      </c>
      <c r="S661" t="s">
        <v>47</v>
      </c>
      <c r="T661">
        <v>3</v>
      </c>
      <c r="U661">
        <v>3</v>
      </c>
      <c r="V661">
        <v>0</v>
      </c>
      <c r="W661">
        <v>2</v>
      </c>
    </row>
    <row r="662" spans="1:23" x14ac:dyDescent="0.25">
      <c r="A662">
        <v>661</v>
      </c>
      <c r="B662">
        <v>51</v>
      </c>
      <c r="C662" t="s">
        <v>23</v>
      </c>
      <c r="D662" t="s">
        <v>32</v>
      </c>
      <c r="E662" t="s">
        <v>33</v>
      </c>
      <c r="F662">
        <v>14</v>
      </c>
      <c r="G662" t="s">
        <v>133</v>
      </c>
      <c r="H662" t="s">
        <v>26</v>
      </c>
      <c r="I662" t="s">
        <v>39</v>
      </c>
      <c r="J662">
        <v>2</v>
      </c>
      <c r="K662" t="s">
        <v>49</v>
      </c>
      <c r="L662" t="s">
        <v>54</v>
      </c>
      <c r="M662" s="16">
        <v>443187</v>
      </c>
      <c r="N662" t="s">
        <v>47</v>
      </c>
      <c r="O662" t="s">
        <v>30</v>
      </c>
      <c r="P662">
        <v>14</v>
      </c>
      <c r="Q662">
        <v>8</v>
      </c>
      <c r="R662">
        <v>0</v>
      </c>
      <c r="S662" t="s">
        <v>81</v>
      </c>
      <c r="T662">
        <v>3</v>
      </c>
      <c r="U662">
        <v>29</v>
      </c>
      <c r="V662">
        <v>11</v>
      </c>
      <c r="W662">
        <v>10</v>
      </c>
    </row>
    <row r="663" spans="1:23" x14ac:dyDescent="0.25">
      <c r="A663">
        <v>662</v>
      </c>
      <c r="B663">
        <v>59</v>
      </c>
      <c r="C663" t="s">
        <v>23</v>
      </c>
      <c r="D663" t="s">
        <v>24</v>
      </c>
      <c r="E663" t="s">
        <v>33</v>
      </c>
      <c r="F663">
        <v>4</v>
      </c>
      <c r="G663" t="s">
        <v>132</v>
      </c>
      <c r="H663" t="s">
        <v>26</v>
      </c>
      <c r="I663" t="s">
        <v>39</v>
      </c>
      <c r="J663">
        <v>2</v>
      </c>
      <c r="K663" t="s">
        <v>34</v>
      </c>
      <c r="L663" t="s">
        <v>35</v>
      </c>
      <c r="M663" s="16">
        <v>698650</v>
      </c>
      <c r="N663" t="s">
        <v>37</v>
      </c>
      <c r="O663" t="s">
        <v>30</v>
      </c>
      <c r="P663">
        <v>21</v>
      </c>
      <c r="Q663">
        <v>8</v>
      </c>
      <c r="R663">
        <v>1</v>
      </c>
      <c r="S663" t="s">
        <v>74</v>
      </c>
      <c r="T663">
        <v>2</v>
      </c>
      <c r="U663">
        <v>9</v>
      </c>
      <c r="V663">
        <v>5</v>
      </c>
      <c r="W663">
        <v>4</v>
      </c>
    </row>
    <row r="664" spans="1:23" x14ac:dyDescent="0.25">
      <c r="A664">
        <v>663</v>
      </c>
      <c r="B664">
        <v>34</v>
      </c>
      <c r="C664" t="s">
        <v>23</v>
      </c>
      <c r="D664" t="s">
        <v>32</v>
      </c>
      <c r="E664" t="s">
        <v>25</v>
      </c>
      <c r="F664">
        <v>14</v>
      </c>
      <c r="G664" t="s">
        <v>134</v>
      </c>
      <c r="H664" t="s">
        <v>46</v>
      </c>
      <c r="I664" t="s">
        <v>27</v>
      </c>
      <c r="J664">
        <v>3</v>
      </c>
      <c r="K664" t="s">
        <v>34</v>
      </c>
      <c r="L664" t="s">
        <v>54</v>
      </c>
      <c r="M664" s="16">
        <v>371912</v>
      </c>
      <c r="N664" t="s">
        <v>47</v>
      </c>
      <c r="O664" t="s">
        <v>30</v>
      </c>
      <c r="P664">
        <v>13</v>
      </c>
      <c r="Q664">
        <v>8</v>
      </c>
      <c r="R664">
        <v>1</v>
      </c>
      <c r="S664" t="s">
        <v>60</v>
      </c>
      <c r="T664">
        <v>1</v>
      </c>
      <c r="U664">
        <v>11</v>
      </c>
      <c r="V664">
        <v>5</v>
      </c>
      <c r="W664">
        <v>10</v>
      </c>
    </row>
    <row r="665" spans="1:23" x14ac:dyDescent="0.25">
      <c r="A665">
        <v>664</v>
      </c>
      <c r="B665">
        <v>28</v>
      </c>
      <c r="C665" t="s">
        <v>23</v>
      </c>
      <c r="D665" t="s">
        <v>32</v>
      </c>
      <c r="E665" t="s">
        <v>33</v>
      </c>
      <c r="F665">
        <v>2</v>
      </c>
      <c r="G665" t="s">
        <v>133</v>
      </c>
      <c r="H665" t="s">
        <v>38</v>
      </c>
      <c r="I665" t="s">
        <v>27</v>
      </c>
      <c r="J665">
        <v>1</v>
      </c>
      <c r="K665" t="s">
        <v>62</v>
      </c>
      <c r="L665" t="s">
        <v>35</v>
      </c>
      <c r="M665" s="16">
        <v>234792</v>
      </c>
      <c r="N665" t="s">
        <v>36</v>
      </c>
      <c r="O665" t="s">
        <v>30</v>
      </c>
      <c r="P665">
        <v>19</v>
      </c>
      <c r="Q665">
        <v>8</v>
      </c>
      <c r="R665">
        <v>0</v>
      </c>
      <c r="S665" t="s">
        <v>41</v>
      </c>
      <c r="T665">
        <v>3</v>
      </c>
      <c r="U665">
        <v>4</v>
      </c>
      <c r="V665">
        <v>0</v>
      </c>
      <c r="W665">
        <v>2</v>
      </c>
    </row>
    <row r="666" spans="1:23" x14ac:dyDescent="0.25">
      <c r="A666">
        <v>665</v>
      </c>
      <c r="B666">
        <v>44</v>
      </c>
      <c r="C666" t="s">
        <v>23</v>
      </c>
      <c r="D666" t="s">
        <v>24</v>
      </c>
      <c r="E666" t="s">
        <v>33</v>
      </c>
      <c r="F666">
        <v>3</v>
      </c>
      <c r="G666" t="s">
        <v>134</v>
      </c>
      <c r="H666" t="s">
        <v>26</v>
      </c>
      <c r="I666" t="s">
        <v>39</v>
      </c>
      <c r="J666">
        <v>2</v>
      </c>
      <c r="K666" t="s">
        <v>34</v>
      </c>
      <c r="L666" t="s">
        <v>54</v>
      </c>
      <c r="M666" s="16">
        <v>198165</v>
      </c>
      <c r="N666" t="s">
        <v>30</v>
      </c>
      <c r="O666" t="s">
        <v>30</v>
      </c>
      <c r="P666">
        <v>17</v>
      </c>
      <c r="Q666">
        <v>8</v>
      </c>
      <c r="R666">
        <v>0</v>
      </c>
      <c r="S666" t="s">
        <v>77</v>
      </c>
      <c r="T666">
        <v>4</v>
      </c>
      <c r="U666">
        <v>25</v>
      </c>
      <c r="V666">
        <v>14</v>
      </c>
      <c r="W666">
        <v>13</v>
      </c>
    </row>
    <row r="667" spans="1:23" x14ac:dyDescent="0.25">
      <c r="A667">
        <v>666</v>
      </c>
      <c r="B667">
        <v>34</v>
      </c>
      <c r="C667" t="s">
        <v>23</v>
      </c>
      <c r="D667" t="s">
        <v>32</v>
      </c>
      <c r="E667" t="s">
        <v>25</v>
      </c>
      <c r="F667">
        <v>1</v>
      </c>
      <c r="G667" t="s">
        <v>133</v>
      </c>
      <c r="H667" t="s">
        <v>26</v>
      </c>
      <c r="I667" t="s">
        <v>39</v>
      </c>
      <c r="J667">
        <v>2</v>
      </c>
      <c r="K667" t="s">
        <v>40</v>
      </c>
      <c r="L667" t="s">
        <v>29</v>
      </c>
      <c r="M667" s="16">
        <v>101040</v>
      </c>
      <c r="N667" t="s">
        <v>47</v>
      </c>
      <c r="O667" t="s">
        <v>30</v>
      </c>
      <c r="P667">
        <v>18</v>
      </c>
      <c r="Q667">
        <v>8</v>
      </c>
      <c r="R667">
        <v>1</v>
      </c>
      <c r="S667" t="s">
        <v>76</v>
      </c>
      <c r="T667">
        <v>3</v>
      </c>
      <c r="U667">
        <v>10</v>
      </c>
      <c r="V667">
        <v>1</v>
      </c>
      <c r="W667">
        <v>8</v>
      </c>
    </row>
    <row r="668" spans="1:23" x14ac:dyDescent="0.25">
      <c r="A668">
        <v>667</v>
      </c>
      <c r="B668">
        <v>35</v>
      </c>
      <c r="C668" t="s">
        <v>23</v>
      </c>
      <c r="D668" t="s">
        <v>24</v>
      </c>
      <c r="E668" t="s">
        <v>33</v>
      </c>
      <c r="F668">
        <v>9</v>
      </c>
      <c r="G668" t="s">
        <v>133</v>
      </c>
      <c r="H668" t="s">
        <v>26</v>
      </c>
      <c r="I668" t="s">
        <v>39</v>
      </c>
      <c r="J668">
        <v>4</v>
      </c>
      <c r="K668" t="s">
        <v>28</v>
      </c>
      <c r="L668" t="s">
        <v>29</v>
      </c>
      <c r="M668" s="16">
        <v>413591</v>
      </c>
      <c r="N668" t="s">
        <v>36</v>
      </c>
      <c r="O668" t="s">
        <v>30</v>
      </c>
      <c r="P668">
        <v>19</v>
      </c>
      <c r="Q668">
        <v>8</v>
      </c>
      <c r="R668">
        <v>0</v>
      </c>
      <c r="S668" t="s">
        <v>47</v>
      </c>
      <c r="T668">
        <v>2</v>
      </c>
      <c r="U668">
        <v>3</v>
      </c>
      <c r="V668">
        <v>2</v>
      </c>
      <c r="W668">
        <v>2</v>
      </c>
    </row>
    <row r="669" spans="1:23" x14ac:dyDescent="0.25">
      <c r="A669">
        <v>668</v>
      </c>
      <c r="B669">
        <v>42</v>
      </c>
      <c r="C669" t="s">
        <v>23</v>
      </c>
      <c r="D669" t="s">
        <v>24</v>
      </c>
      <c r="E669" t="s">
        <v>33</v>
      </c>
      <c r="F669">
        <v>23</v>
      </c>
      <c r="G669" t="s">
        <v>134</v>
      </c>
      <c r="H669" t="s">
        <v>26</v>
      </c>
      <c r="I669" t="s">
        <v>27</v>
      </c>
      <c r="J669">
        <v>1</v>
      </c>
      <c r="K669" t="s">
        <v>62</v>
      </c>
      <c r="L669" t="s">
        <v>29</v>
      </c>
      <c r="M669" s="16">
        <v>271419</v>
      </c>
      <c r="N669" t="s">
        <v>37</v>
      </c>
      <c r="O669" t="s">
        <v>30</v>
      </c>
      <c r="P669">
        <v>13</v>
      </c>
      <c r="Q669">
        <v>8</v>
      </c>
      <c r="R669">
        <v>0</v>
      </c>
      <c r="S669" t="s">
        <v>78</v>
      </c>
      <c r="T669">
        <v>3</v>
      </c>
      <c r="U669">
        <v>1</v>
      </c>
      <c r="V669">
        <v>0</v>
      </c>
      <c r="W669">
        <v>0</v>
      </c>
    </row>
    <row r="670" spans="1:23" x14ac:dyDescent="0.25">
      <c r="A670">
        <v>669</v>
      </c>
      <c r="B670">
        <v>43</v>
      </c>
      <c r="C670" t="s">
        <v>23</v>
      </c>
      <c r="D670" t="s">
        <v>24</v>
      </c>
      <c r="E670" t="s">
        <v>33</v>
      </c>
      <c r="F670">
        <v>7</v>
      </c>
      <c r="G670" t="s">
        <v>132</v>
      </c>
      <c r="H670" t="s">
        <v>46</v>
      </c>
      <c r="I670" t="s">
        <v>27</v>
      </c>
      <c r="J670">
        <v>1</v>
      </c>
      <c r="K670" t="s">
        <v>53</v>
      </c>
      <c r="L670" t="s">
        <v>35</v>
      </c>
      <c r="M670" s="16">
        <v>821035</v>
      </c>
      <c r="N670" t="s">
        <v>44</v>
      </c>
      <c r="O670" t="s">
        <v>30</v>
      </c>
      <c r="P670">
        <v>18</v>
      </c>
      <c r="Q670">
        <v>8</v>
      </c>
      <c r="R670">
        <v>2</v>
      </c>
      <c r="S670" t="s">
        <v>71</v>
      </c>
      <c r="T670">
        <v>3</v>
      </c>
      <c r="U670">
        <v>21</v>
      </c>
      <c r="V670">
        <v>15</v>
      </c>
      <c r="W670">
        <v>17</v>
      </c>
    </row>
    <row r="671" spans="1:23" x14ac:dyDescent="0.25">
      <c r="A671">
        <v>670</v>
      </c>
      <c r="B671">
        <v>36</v>
      </c>
      <c r="C671" t="s">
        <v>23</v>
      </c>
      <c r="D671" t="s">
        <v>24</v>
      </c>
      <c r="E671" t="s">
        <v>33</v>
      </c>
      <c r="F671">
        <v>2</v>
      </c>
      <c r="G671" t="s">
        <v>134</v>
      </c>
      <c r="H671" t="s">
        <v>46</v>
      </c>
      <c r="I671" t="s">
        <v>39</v>
      </c>
      <c r="J671">
        <v>1</v>
      </c>
      <c r="K671" t="s">
        <v>28</v>
      </c>
      <c r="L671" t="s">
        <v>35</v>
      </c>
      <c r="M671" s="16">
        <v>114723</v>
      </c>
      <c r="N671" t="s">
        <v>48</v>
      </c>
      <c r="O671" t="s">
        <v>30</v>
      </c>
      <c r="P671">
        <v>21</v>
      </c>
      <c r="Q671">
        <v>8</v>
      </c>
      <c r="R671">
        <v>1</v>
      </c>
      <c r="S671" t="s">
        <v>78</v>
      </c>
      <c r="T671">
        <v>4</v>
      </c>
      <c r="U671">
        <v>16</v>
      </c>
      <c r="V671">
        <v>5</v>
      </c>
      <c r="W671">
        <v>12</v>
      </c>
    </row>
    <row r="672" spans="1:23" x14ac:dyDescent="0.25">
      <c r="A672">
        <v>671</v>
      </c>
      <c r="B672">
        <v>44</v>
      </c>
      <c r="C672" t="s">
        <v>31</v>
      </c>
      <c r="D672" t="s">
        <v>24</v>
      </c>
      <c r="E672" t="s">
        <v>33</v>
      </c>
      <c r="F672">
        <v>21</v>
      </c>
      <c r="G672" t="s">
        <v>134</v>
      </c>
      <c r="H672" t="s">
        <v>26</v>
      </c>
      <c r="I672" t="s">
        <v>27</v>
      </c>
      <c r="J672">
        <v>2</v>
      </c>
      <c r="K672" t="s">
        <v>53</v>
      </c>
      <c r="L672" t="s">
        <v>29</v>
      </c>
      <c r="M672" s="16">
        <v>264052</v>
      </c>
      <c r="N672" t="s">
        <v>30</v>
      </c>
      <c r="O672" t="s">
        <v>30</v>
      </c>
      <c r="P672">
        <v>19</v>
      </c>
      <c r="Q672">
        <v>8</v>
      </c>
      <c r="R672">
        <v>1</v>
      </c>
      <c r="S672" t="s">
        <v>52</v>
      </c>
      <c r="T672">
        <v>3</v>
      </c>
      <c r="U672">
        <v>10</v>
      </c>
      <c r="V672">
        <v>0</v>
      </c>
      <c r="W672">
        <v>5</v>
      </c>
    </row>
    <row r="673" spans="1:23" x14ac:dyDescent="0.25">
      <c r="A673">
        <v>672</v>
      </c>
      <c r="B673">
        <v>28</v>
      </c>
      <c r="C673" t="s">
        <v>23</v>
      </c>
      <c r="D673" t="s">
        <v>32</v>
      </c>
      <c r="E673" t="s">
        <v>33</v>
      </c>
      <c r="F673">
        <v>2</v>
      </c>
      <c r="G673" t="s">
        <v>133</v>
      </c>
      <c r="H673" t="s">
        <v>26</v>
      </c>
      <c r="I673" t="s">
        <v>27</v>
      </c>
      <c r="J673">
        <v>2</v>
      </c>
      <c r="K673" t="s">
        <v>61</v>
      </c>
      <c r="L673" t="s">
        <v>29</v>
      </c>
      <c r="M673" s="16">
        <v>89547</v>
      </c>
      <c r="N673" t="s">
        <v>30</v>
      </c>
      <c r="O673" t="s">
        <v>30</v>
      </c>
      <c r="P673">
        <v>14</v>
      </c>
      <c r="Q673">
        <v>8</v>
      </c>
      <c r="R673">
        <v>0</v>
      </c>
      <c r="S673" t="s">
        <v>51</v>
      </c>
      <c r="T673">
        <v>3</v>
      </c>
      <c r="U673">
        <v>2</v>
      </c>
      <c r="V673">
        <v>2</v>
      </c>
      <c r="W673">
        <v>2</v>
      </c>
    </row>
    <row r="674" spans="1:23" x14ac:dyDescent="0.25">
      <c r="A674">
        <v>673</v>
      </c>
      <c r="B674">
        <v>51</v>
      </c>
      <c r="C674" t="s">
        <v>23</v>
      </c>
      <c r="D674" t="s">
        <v>32</v>
      </c>
      <c r="E674" t="s">
        <v>25</v>
      </c>
      <c r="F674">
        <v>21</v>
      </c>
      <c r="G674" t="s">
        <v>134</v>
      </c>
      <c r="H674" t="s">
        <v>46</v>
      </c>
      <c r="I674" t="s">
        <v>39</v>
      </c>
      <c r="J674">
        <v>2</v>
      </c>
      <c r="K674" t="s">
        <v>34</v>
      </c>
      <c r="L674" t="s">
        <v>35</v>
      </c>
      <c r="M674" s="16">
        <v>766220</v>
      </c>
      <c r="N674" t="s">
        <v>36</v>
      </c>
      <c r="O674" t="s">
        <v>30</v>
      </c>
      <c r="P674">
        <v>17</v>
      </c>
      <c r="Q674">
        <v>8</v>
      </c>
      <c r="R674">
        <v>0</v>
      </c>
      <c r="S674" t="s">
        <v>63</v>
      </c>
      <c r="T674">
        <v>3</v>
      </c>
      <c r="U674">
        <v>7</v>
      </c>
      <c r="V674">
        <v>7</v>
      </c>
      <c r="W674">
        <v>7</v>
      </c>
    </row>
    <row r="675" spans="1:23" x14ac:dyDescent="0.25">
      <c r="A675">
        <v>674</v>
      </c>
      <c r="B675">
        <v>30</v>
      </c>
      <c r="C675" t="s">
        <v>23</v>
      </c>
      <c r="D675" t="s">
        <v>42</v>
      </c>
      <c r="E675" t="s">
        <v>33</v>
      </c>
      <c r="F675">
        <v>2</v>
      </c>
      <c r="G675" t="s">
        <v>134</v>
      </c>
      <c r="H675" t="s">
        <v>38</v>
      </c>
      <c r="I675" t="s">
        <v>39</v>
      </c>
      <c r="J675">
        <v>1</v>
      </c>
      <c r="K675" t="s">
        <v>34</v>
      </c>
      <c r="L675" t="s">
        <v>35</v>
      </c>
      <c r="M675" s="16">
        <v>88242</v>
      </c>
      <c r="N675" t="s">
        <v>59</v>
      </c>
      <c r="O675" t="s">
        <v>30</v>
      </c>
      <c r="P675">
        <v>11</v>
      </c>
      <c r="Q675">
        <v>8</v>
      </c>
      <c r="R675">
        <v>3</v>
      </c>
      <c r="S675" t="s">
        <v>52</v>
      </c>
      <c r="T675">
        <v>2</v>
      </c>
      <c r="U675">
        <v>8</v>
      </c>
      <c r="V675">
        <v>1</v>
      </c>
      <c r="W675">
        <v>7</v>
      </c>
    </row>
    <row r="676" spans="1:23" x14ac:dyDescent="0.25">
      <c r="A676">
        <v>675</v>
      </c>
      <c r="B676">
        <v>29</v>
      </c>
      <c r="C676" t="s">
        <v>31</v>
      </c>
      <c r="D676" t="s">
        <v>24</v>
      </c>
      <c r="E676" t="s">
        <v>33</v>
      </c>
      <c r="F676">
        <v>29</v>
      </c>
      <c r="G676" t="s">
        <v>134</v>
      </c>
      <c r="H676" t="s">
        <v>70</v>
      </c>
      <c r="I676" t="s">
        <v>27</v>
      </c>
      <c r="J676">
        <v>1</v>
      </c>
      <c r="K676" t="s">
        <v>61</v>
      </c>
      <c r="L676" t="s">
        <v>54</v>
      </c>
      <c r="M676" s="16">
        <v>121501</v>
      </c>
      <c r="N676" t="s">
        <v>44</v>
      </c>
      <c r="O676" t="s">
        <v>30</v>
      </c>
      <c r="P676">
        <v>13</v>
      </c>
      <c r="Q676">
        <v>8</v>
      </c>
      <c r="R676">
        <v>0</v>
      </c>
      <c r="S676" t="s">
        <v>52</v>
      </c>
      <c r="T676">
        <v>4</v>
      </c>
      <c r="U676">
        <v>7</v>
      </c>
      <c r="V676">
        <v>7</v>
      </c>
      <c r="W676">
        <v>7</v>
      </c>
    </row>
    <row r="677" spans="1:23" x14ac:dyDescent="0.25">
      <c r="A677">
        <v>676</v>
      </c>
      <c r="B677">
        <v>28</v>
      </c>
      <c r="C677" t="s">
        <v>23</v>
      </c>
      <c r="D677" t="s">
        <v>24</v>
      </c>
      <c r="E677" t="s">
        <v>25</v>
      </c>
      <c r="F677">
        <v>1</v>
      </c>
      <c r="G677" t="s">
        <v>134</v>
      </c>
      <c r="H677" t="s">
        <v>26</v>
      </c>
      <c r="I677" t="s">
        <v>27</v>
      </c>
      <c r="J677">
        <v>2</v>
      </c>
      <c r="K677" t="s">
        <v>61</v>
      </c>
      <c r="L677" t="s">
        <v>35</v>
      </c>
      <c r="M677" s="16">
        <v>85590</v>
      </c>
      <c r="N677" t="s">
        <v>51</v>
      </c>
      <c r="O677" t="s">
        <v>30</v>
      </c>
      <c r="P677">
        <v>15</v>
      </c>
      <c r="Q677">
        <v>8</v>
      </c>
      <c r="R677">
        <v>1</v>
      </c>
      <c r="S677" t="s">
        <v>41</v>
      </c>
      <c r="T677">
        <v>5</v>
      </c>
      <c r="U677">
        <v>3</v>
      </c>
      <c r="V677">
        <v>1</v>
      </c>
      <c r="W677">
        <v>2</v>
      </c>
    </row>
    <row r="678" spans="1:23" x14ac:dyDescent="0.25">
      <c r="A678">
        <v>677</v>
      </c>
      <c r="B678">
        <v>25</v>
      </c>
      <c r="C678" t="s">
        <v>23</v>
      </c>
      <c r="D678" t="s">
        <v>24</v>
      </c>
      <c r="E678" t="s">
        <v>33</v>
      </c>
      <c r="F678">
        <v>18</v>
      </c>
      <c r="G678" t="s">
        <v>132</v>
      </c>
      <c r="H678" t="s">
        <v>26</v>
      </c>
      <c r="I678" t="s">
        <v>39</v>
      </c>
      <c r="J678">
        <v>1</v>
      </c>
      <c r="K678" t="s">
        <v>34</v>
      </c>
      <c r="L678" t="s">
        <v>35</v>
      </c>
      <c r="M678" s="16">
        <v>152487</v>
      </c>
      <c r="N678" t="s">
        <v>30</v>
      </c>
      <c r="O678" t="s">
        <v>30</v>
      </c>
      <c r="P678">
        <v>25</v>
      </c>
      <c r="Q678">
        <v>8</v>
      </c>
      <c r="R678">
        <v>0</v>
      </c>
      <c r="S678" t="s">
        <v>51</v>
      </c>
      <c r="T678">
        <v>0</v>
      </c>
      <c r="U678">
        <v>2</v>
      </c>
      <c r="V678">
        <v>2</v>
      </c>
      <c r="W678">
        <v>1</v>
      </c>
    </row>
    <row r="679" spans="1:23" x14ac:dyDescent="0.25">
      <c r="A679">
        <v>678</v>
      </c>
      <c r="B679">
        <v>32</v>
      </c>
      <c r="C679" t="s">
        <v>23</v>
      </c>
      <c r="D679" t="s">
        <v>24</v>
      </c>
      <c r="E679" t="s">
        <v>33</v>
      </c>
      <c r="F679">
        <v>10</v>
      </c>
      <c r="G679" t="s">
        <v>134</v>
      </c>
      <c r="H679" t="s">
        <v>38</v>
      </c>
      <c r="I679" t="s">
        <v>27</v>
      </c>
      <c r="J679">
        <v>1</v>
      </c>
      <c r="K679" t="s">
        <v>40</v>
      </c>
      <c r="L679" t="s">
        <v>29</v>
      </c>
      <c r="M679" s="16">
        <v>178210</v>
      </c>
      <c r="N679" t="s">
        <v>30</v>
      </c>
      <c r="O679" t="s">
        <v>30</v>
      </c>
      <c r="P679">
        <v>11</v>
      </c>
      <c r="Q679">
        <v>8</v>
      </c>
      <c r="R679">
        <v>0</v>
      </c>
      <c r="S679" t="s">
        <v>52</v>
      </c>
      <c r="T679">
        <v>5</v>
      </c>
      <c r="U679">
        <v>10</v>
      </c>
      <c r="V679">
        <v>0</v>
      </c>
      <c r="W679">
        <v>8</v>
      </c>
    </row>
    <row r="680" spans="1:23" x14ac:dyDescent="0.25">
      <c r="A680">
        <v>679</v>
      </c>
      <c r="B680">
        <v>45</v>
      </c>
      <c r="C680" t="s">
        <v>23</v>
      </c>
      <c r="D680" t="s">
        <v>32</v>
      </c>
      <c r="E680" t="s">
        <v>33</v>
      </c>
      <c r="F680">
        <v>19</v>
      </c>
      <c r="G680" t="s">
        <v>133</v>
      </c>
      <c r="H680" t="s">
        <v>46</v>
      </c>
      <c r="I680" t="s">
        <v>39</v>
      </c>
      <c r="J680">
        <v>3</v>
      </c>
      <c r="K680" t="s">
        <v>53</v>
      </c>
      <c r="L680" t="s">
        <v>35</v>
      </c>
      <c r="M680" s="16">
        <v>154971</v>
      </c>
      <c r="N680" t="s">
        <v>44</v>
      </c>
      <c r="O680" t="s">
        <v>30</v>
      </c>
      <c r="P680">
        <v>17</v>
      </c>
      <c r="Q680">
        <v>8</v>
      </c>
      <c r="R680">
        <v>1</v>
      </c>
      <c r="S680" t="s">
        <v>69</v>
      </c>
      <c r="T680">
        <v>2</v>
      </c>
      <c r="U680">
        <v>0</v>
      </c>
      <c r="V680">
        <v>0</v>
      </c>
      <c r="W680">
        <v>0</v>
      </c>
    </row>
    <row r="681" spans="1:23" x14ac:dyDescent="0.25">
      <c r="A681">
        <v>680</v>
      </c>
      <c r="B681">
        <v>39</v>
      </c>
      <c r="C681" t="s">
        <v>23</v>
      </c>
      <c r="D681" t="s">
        <v>24</v>
      </c>
      <c r="E681" t="s">
        <v>25</v>
      </c>
      <c r="F681">
        <v>29</v>
      </c>
      <c r="G681" t="s">
        <v>131</v>
      </c>
      <c r="H681" t="s">
        <v>66</v>
      </c>
      <c r="I681" t="s">
        <v>27</v>
      </c>
      <c r="J681">
        <v>1</v>
      </c>
      <c r="K681" t="s">
        <v>53</v>
      </c>
      <c r="L681" t="s">
        <v>54</v>
      </c>
      <c r="M681" s="16">
        <v>229866</v>
      </c>
      <c r="N681" t="s">
        <v>37</v>
      </c>
      <c r="O681" t="s">
        <v>30</v>
      </c>
      <c r="P681">
        <v>13</v>
      </c>
      <c r="Q681">
        <v>8</v>
      </c>
      <c r="R681">
        <v>2</v>
      </c>
      <c r="S681" t="s">
        <v>55</v>
      </c>
      <c r="T681">
        <v>3</v>
      </c>
      <c r="U681">
        <v>19</v>
      </c>
      <c r="V681">
        <v>15</v>
      </c>
      <c r="W681">
        <v>2</v>
      </c>
    </row>
    <row r="682" spans="1:23" x14ac:dyDescent="0.25">
      <c r="A682">
        <v>681</v>
      </c>
      <c r="B682">
        <v>58</v>
      </c>
      <c r="C682" t="s">
        <v>23</v>
      </c>
      <c r="D682" t="s">
        <v>24</v>
      </c>
      <c r="E682" t="s">
        <v>33</v>
      </c>
      <c r="F682">
        <v>27</v>
      </c>
      <c r="G682" t="s">
        <v>133</v>
      </c>
      <c r="H682" t="s">
        <v>38</v>
      </c>
      <c r="I682" t="s">
        <v>39</v>
      </c>
      <c r="J682">
        <v>2</v>
      </c>
      <c r="K682" t="s">
        <v>53</v>
      </c>
      <c r="L682" t="s">
        <v>54</v>
      </c>
      <c r="M682" s="16">
        <v>92073</v>
      </c>
      <c r="N682" t="s">
        <v>30</v>
      </c>
      <c r="O682" t="s">
        <v>30</v>
      </c>
      <c r="P682">
        <v>18</v>
      </c>
      <c r="Q682">
        <v>8</v>
      </c>
      <c r="R682">
        <v>1</v>
      </c>
      <c r="S682" t="s">
        <v>51</v>
      </c>
      <c r="T682">
        <v>1</v>
      </c>
      <c r="U682">
        <v>2</v>
      </c>
      <c r="V682">
        <v>2</v>
      </c>
      <c r="W682">
        <v>2</v>
      </c>
    </row>
    <row r="683" spans="1:23" x14ac:dyDescent="0.25">
      <c r="A683">
        <v>682</v>
      </c>
      <c r="B683">
        <v>32</v>
      </c>
      <c r="C683" t="s">
        <v>31</v>
      </c>
      <c r="D683" t="s">
        <v>24</v>
      </c>
      <c r="E683" t="s">
        <v>33</v>
      </c>
      <c r="F683">
        <v>5</v>
      </c>
      <c r="G683" t="s">
        <v>133</v>
      </c>
      <c r="H683" t="s">
        <v>70</v>
      </c>
      <c r="I683" t="s">
        <v>27</v>
      </c>
      <c r="J683">
        <v>1</v>
      </c>
      <c r="K683" t="s">
        <v>40</v>
      </c>
      <c r="L683" t="s">
        <v>29</v>
      </c>
      <c r="M683" s="16">
        <v>404245</v>
      </c>
      <c r="N683" t="s">
        <v>30</v>
      </c>
      <c r="O683" t="s">
        <v>30</v>
      </c>
      <c r="P683">
        <v>13</v>
      </c>
      <c r="Q683">
        <v>8</v>
      </c>
      <c r="R683">
        <v>1</v>
      </c>
      <c r="S683" t="s">
        <v>52</v>
      </c>
      <c r="T683">
        <v>3</v>
      </c>
      <c r="U683">
        <v>10</v>
      </c>
      <c r="V683">
        <v>1</v>
      </c>
      <c r="W683">
        <v>1</v>
      </c>
    </row>
    <row r="684" spans="1:23" x14ac:dyDescent="0.25">
      <c r="A684">
        <v>683</v>
      </c>
      <c r="B684">
        <v>39</v>
      </c>
      <c r="C684" t="s">
        <v>31</v>
      </c>
      <c r="D684" t="s">
        <v>24</v>
      </c>
      <c r="E684" t="s">
        <v>33</v>
      </c>
      <c r="F684">
        <v>18</v>
      </c>
      <c r="G684" t="s">
        <v>132</v>
      </c>
      <c r="H684" t="s">
        <v>26</v>
      </c>
      <c r="I684" t="s">
        <v>39</v>
      </c>
      <c r="J684">
        <v>2</v>
      </c>
      <c r="K684" t="s">
        <v>53</v>
      </c>
      <c r="L684" t="s">
        <v>35</v>
      </c>
      <c r="M684" s="16">
        <v>119396</v>
      </c>
      <c r="N684" t="s">
        <v>36</v>
      </c>
      <c r="O684" t="s">
        <v>30</v>
      </c>
      <c r="P684">
        <v>20</v>
      </c>
      <c r="Q684">
        <v>8</v>
      </c>
      <c r="R684">
        <v>0</v>
      </c>
      <c r="S684" t="s">
        <v>37</v>
      </c>
      <c r="T684">
        <v>3</v>
      </c>
      <c r="U684">
        <v>5</v>
      </c>
      <c r="V684">
        <v>0</v>
      </c>
      <c r="W684">
        <v>3</v>
      </c>
    </row>
    <row r="685" spans="1:23" x14ac:dyDescent="0.25">
      <c r="A685">
        <v>684</v>
      </c>
      <c r="B685">
        <v>30</v>
      </c>
      <c r="C685" t="s">
        <v>23</v>
      </c>
      <c r="D685" t="s">
        <v>24</v>
      </c>
      <c r="E685" t="s">
        <v>25</v>
      </c>
      <c r="F685">
        <v>9</v>
      </c>
      <c r="G685" t="s">
        <v>131</v>
      </c>
      <c r="H685" t="s">
        <v>66</v>
      </c>
      <c r="I685" t="s">
        <v>39</v>
      </c>
      <c r="J685">
        <v>4</v>
      </c>
      <c r="K685" t="s">
        <v>49</v>
      </c>
      <c r="L685" t="s">
        <v>29</v>
      </c>
      <c r="M685" s="16">
        <v>172147</v>
      </c>
      <c r="N685" t="s">
        <v>36</v>
      </c>
      <c r="O685" t="s">
        <v>30</v>
      </c>
      <c r="P685">
        <v>18</v>
      </c>
      <c r="Q685">
        <v>8</v>
      </c>
      <c r="R685">
        <v>0</v>
      </c>
      <c r="S685" t="s">
        <v>52</v>
      </c>
      <c r="T685">
        <v>2</v>
      </c>
      <c r="U685">
        <v>9</v>
      </c>
      <c r="V685">
        <v>6</v>
      </c>
      <c r="W685">
        <v>7</v>
      </c>
    </row>
    <row r="686" spans="1:23" x14ac:dyDescent="0.25">
      <c r="A686">
        <v>685</v>
      </c>
      <c r="B686">
        <v>36</v>
      </c>
      <c r="C686" t="s">
        <v>23</v>
      </c>
      <c r="D686" t="s">
        <v>24</v>
      </c>
      <c r="E686" t="s">
        <v>25</v>
      </c>
      <c r="F686">
        <v>1</v>
      </c>
      <c r="G686" t="s">
        <v>133</v>
      </c>
      <c r="H686" t="s">
        <v>66</v>
      </c>
      <c r="I686" t="s">
        <v>39</v>
      </c>
      <c r="J686">
        <v>2</v>
      </c>
      <c r="K686" t="s">
        <v>40</v>
      </c>
      <c r="L686" t="s">
        <v>29</v>
      </c>
      <c r="M686" s="16">
        <v>699997</v>
      </c>
      <c r="N686" t="s">
        <v>44</v>
      </c>
      <c r="O686" t="s">
        <v>30</v>
      </c>
      <c r="P686">
        <v>12</v>
      </c>
      <c r="Q686">
        <v>8</v>
      </c>
      <c r="R686">
        <v>0</v>
      </c>
      <c r="S686" t="s">
        <v>52</v>
      </c>
      <c r="T686">
        <v>5</v>
      </c>
      <c r="U686">
        <v>7</v>
      </c>
      <c r="V686">
        <v>1</v>
      </c>
      <c r="W686">
        <v>7</v>
      </c>
    </row>
    <row r="687" spans="1:23" x14ac:dyDescent="0.25">
      <c r="A687">
        <v>686</v>
      </c>
      <c r="B687">
        <v>46</v>
      </c>
      <c r="C687" t="s">
        <v>23</v>
      </c>
      <c r="D687" t="s">
        <v>24</v>
      </c>
      <c r="E687" t="s">
        <v>25</v>
      </c>
      <c r="F687">
        <v>4</v>
      </c>
      <c r="G687" t="s">
        <v>133</v>
      </c>
      <c r="H687" t="s">
        <v>46</v>
      </c>
      <c r="I687" t="s">
        <v>39</v>
      </c>
      <c r="J687">
        <v>1</v>
      </c>
      <c r="K687" t="s">
        <v>34</v>
      </c>
      <c r="L687" t="s">
        <v>35</v>
      </c>
      <c r="M687" s="16">
        <v>110260</v>
      </c>
      <c r="N687" t="s">
        <v>37</v>
      </c>
      <c r="O687" t="s">
        <v>30</v>
      </c>
      <c r="P687">
        <v>12</v>
      </c>
      <c r="Q687">
        <v>8</v>
      </c>
      <c r="R687">
        <v>1</v>
      </c>
      <c r="S687" t="s">
        <v>52</v>
      </c>
      <c r="T687">
        <v>3</v>
      </c>
      <c r="U687">
        <v>7</v>
      </c>
      <c r="V687">
        <v>5</v>
      </c>
      <c r="W687">
        <v>7</v>
      </c>
    </row>
    <row r="688" spans="1:23" x14ac:dyDescent="0.25">
      <c r="A688">
        <v>687</v>
      </c>
      <c r="B688">
        <v>28</v>
      </c>
      <c r="C688" t="s">
        <v>23</v>
      </c>
      <c r="D688" t="s">
        <v>42</v>
      </c>
      <c r="E688" t="s">
        <v>33</v>
      </c>
      <c r="F688">
        <v>1</v>
      </c>
      <c r="G688" t="s">
        <v>133</v>
      </c>
      <c r="H688" t="s">
        <v>46</v>
      </c>
      <c r="I688" t="s">
        <v>39</v>
      </c>
      <c r="J688">
        <v>5</v>
      </c>
      <c r="K688" t="s">
        <v>40</v>
      </c>
      <c r="L688" t="s">
        <v>29</v>
      </c>
      <c r="M688" s="16">
        <v>239086</v>
      </c>
      <c r="N688" t="s">
        <v>36</v>
      </c>
      <c r="O688" t="s">
        <v>30</v>
      </c>
      <c r="P688">
        <v>13</v>
      </c>
      <c r="Q688">
        <v>8</v>
      </c>
      <c r="R688">
        <v>0</v>
      </c>
      <c r="S688" t="s">
        <v>52</v>
      </c>
      <c r="T688">
        <v>2</v>
      </c>
      <c r="U688">
        <v>9</v>
      </c>
      <c r="V688">
        <v>7</v>
      </c>
      <c r="W688">
        <v>5</v>
      </c>
    </row>
    <row r="689" spans="1:23" x14ac:dyDescent="0.25">
      <c r="A689">
        <v>688</v>
      </c>
      <c r="B689">
        <v>50</v>
      </c>
      <c r="C689" t="s">
        <v>23</v>
      </c>
      <c r="D689" t="s">
        <v>24</v>
      </c>
      <c r="E689" t="s">
        <v>33</v>
      </c>
      <c r="F689">
        <v>20</v>
      </c>
      <c r="G689" t="s">
        <v>132</v>
      </c>
      <c r="H689" t="s">
        <v>46</v>
      </c>
      <c r="I689" t="s">
        <v>27</v>
      </c>
      <c r="J689">
        <v>5</v>
      </c>
      <c r="K689" t="s">
        <v>53</v>
      </c>
      <c r="L689" t="s">
        <v>29</v>
      </c>
      <c r="M689" s="16">
        <v>648425</v>
      </c>
      <c r="N689" t="s">
        <v>47</v>
      </c>
      <c r="O689" t="s">
        <v>30</v>
      </c>
      <c r="P689">
        <v>21</v>
      </c>
      <c r="Q689">
        <v>8</v>
      </c>
      <c r="R689">
        <v>0</v>
      </c>
      <c r="S689" t="s">
        <v>74</v>
      </c>
      <c r="T689">
        <v>3</v>
      </c>
      <c r="U689">
        <v>3</v>
      </c>
      <c r="V689">
        <v>1</v>
      </c>
      <c r="W689">
        <v>2</v>
      </c>
    </row>
    <row r="690" spans="1:23" x14ac:dyDescent="0.25">
      <c r="A690">
        <v>689</v>
      </c>
      <c r="B690">
        <v>40</v>
      </c>
      <c r="C690" t="s">
        <v>31</v>
      </c>
      <c r="D690" t="s">
        <v>24</v>
      </c>
      <c r="E690" t="s">
        <v>25</v>
      </c>
      <c r="F690">
        <v>8</v>
      </c>
      <c r="G690" t="s">
        <v>131</v>
      </c>
      <c r="H690" t="s">
        <v>38</v>
      </c>
      <c r="I690" t="s">
        <v>39</v>
      </c>
      <c r="J690">
        <v>1</v>
      </c>
      <c r="K690" t="s">
        <v>53</v>
      </c>
      <c r="L690" t="s">
        <v>35</v>
      </c>
      <c r="M690" s="16">
        <v>251969</v>
      </c>
      <c r="N690" t="s">
        <v>51</v>
      </c>
      <c r="O690" t="s">
        <v>30</v>
      </c>
      <c r="P690">
        <v>13</v>
      </c>
      <c r="Q690">
        <v>8</v>
      </c>
      <c r="R690">
        <v>3</v>
      </c>
      <c r="S690" t="s">
        <v>48</v>
      </c>
      <c r="T690">
        <v>1</v>
      </c>
      <c r="U690">
        <v>5</v>
      </c>
      <c r="V690">
        <v>1</v>
      </c>
      <c r="W690">
        <v>0</v>
      </c>
    </row>
    <row r="691" spans="1:23" x14ac:dyDescent="0.25">
      <c r="A691">
        <v>690</v>
      </c>
      <c r="B691">
        <v>52</v>
      </c>
      <c r="C691" t="s">
        <v>31</v>
      </c>
      <c r="D691" t="s">
        <v>24</v>
      </c>
      <c r="E691" t="s">
        <v>33</v>
      </c>
      <c r="F691">
        <v>3</v>
      </c>
      <c r="G691" t="s">
        <v>132</v>
      </c>
      <c r="H691" t="s">
        <v>70</v>
      </c>
      <c r="I691" t="s">
        <v>39</v>
      </c>
      <c r="J691">
        <v>3</v>
      </c>
      <c r="K691" t="s">
        <v>53</v>
      </c>
      <c r="L691" t="s">
        <v>35</v>
      </c>
      <c r="M691" s="16">
        <v>108576</v>
      </c>
      <c r="N691" t="s">
        <v>48</v>
      </c>
      <c r="O691" t="s">
        <v>30</v>
      </c>
      <c r="P691">
        <v>19</v>
      </c>
      <c r="Q691">
        <v>8</v>
      </c>
      <c r="R691">
        <v>1</v>
      </c>
      <c r="S691" t="s">
        <v>52</v>
      </c>
      <c r="T691">
        <v>1</v>
      </c>
      <c r="U691">
        <v>8</v>
      </c>
      <c r="V691">
        <v>7</v>
      </c>
      <c r="W691">
        <v>7</v>
      </c>
    </row>
    <row r="692" spans="1:23" x14ac:dyDescent="0.25">
      <c r="A692">
        <v>691</v>
      </c>
      <c r="B692">
        <v>30</v>
      </c>
      <c r="C692" t="s">
        <v>23</v>
      </c>
      <c r="D692" t="s">
        <v>24</v>
      </c>
      <c r="E692" t="s">
        <v>33</v>
      </c>
      <c r="F692">
        <v>6</v>
      </c>
      <c r="G692" t="s">
        <v>134</v>
      </c>
      <c r="H692" t="s">
        <v>46</v>
      </c>
      <c r="I692" t="s">
        <v>27</v>
      </c>
      <c r="J692">
        <v>1</v>
      </c>
      <c r="K692" t="s">
        <v>40</v>
      </c>
      <c r="L692" t="s">
        <v>29</v>
      </c>
      <c r="M692" s="16">
        <v>128027</v>
      </c>
      <c r="N692" t="s">
        <v>30</v>
      </c>
      <c r="O692" t="s">
        <v>30</v>
      </c>
      <c r="P692">
        <v>11</v>
      </c>
      <c r="Q692">
        <v>8</v>
      </c>
      <c r="R692">
        <v>1</v>
      </c>
      <c r="S692" t="s">
        <v>48</v>
      </c>
      <c r="T692">
        <v>2</v>
      </c>
      <c r="U692">
        <v>9</v>
      </c>
      <c r="V692">
        <v>0</v>
      </c>
      <c r="W692">
        <v>8</v>
      </c>
    </row>
    <row r="693" spans="1:23" x14ac:dyDescent="0.25">
      <c r="A693">
        <v>692</v>
      </c>
      <c r="B693">
        <v>39</v>
      </c>
      <c r="C693" t="s">
        <v>23</v>
      </c>
      <c r="D693" t="s">
        <v>24</v>
      </c>
      <c r="E693" t="s">
        <v>33</v>
      </c>
      <c r="F693">
        <v>26</v>
      </c>
      <c r="G693" t="s">
        <v>131</v>
      </c>
      <c r="H693" t="s">
        <v>46</v>
      </c>
      <c r="I693" t="s">
        <v>39</v>
      </c>
      <c r="J693">
        <v>2</v>
      </c>
      <c r="K693" t="s">
        <v>28</v>
      </c>
      <c r="L693" t="s">
        <v>35</v>
      </c>
      <c r="M693" s="16">
        <v>145119</v>
      </c>
      <c r="N693" t="s">
        <v>36</v>
      </c>
      <c r="O693" t="s">
        <v>30</v>
      </c>
      <c r="P693">
        <v>14</v>
      </c>
      <c r="Q693">
        <v>8</v>
      </c>
      <c r="R693">
        <v>0</v>
      </c>
      <c r="S693" t="s">
        <v>48</v>
      </c>
      <c r="T693">
        <v>5</v>
      </c>
      <c r="U693">
        <v>8</v>
      </c>
      <c r="V693">
        <v>1</v>
      </c>
      <c r="W693">
        <v>7</v>
      </c>
    </row>
    <row r="694" spans="1:23" x14ac:dyDescent="0.25">
      <c r="A694">
        <v>693</v>
      </c>
      <c r="B694">
        <v>31</v>
      </c>
      <c r="C694" t="s">
        <v>23</v>
      </c>
      <c r="D694" t="s">
        <v>42</v>
      </c>
      <c r="E694" t="s">
        <v>33</v>
      </c>
      <c r="F694">
        <v>1</v>
      </c>
      <c r="G694" t="s">
        <v>132</v>
      </c>
      <c r="H694" t="s">
        <v>46</v>
      </c>
      <c r="I694" t="s">
        <v>39</v>
      </c>
      <c r="J694">
        <v>1</v>
      </c>
      <c r="K694" t="s">
        <v>40</v>
      </c>
      <c r="L694" t="s">
        <v>54</v>
      </c>
      <c r="M694" s="16">
        <v>821498</v>
      </c>
      <c r="N694" t="s">
        <v>30</v>
      </c>
      <c r="O694" t="s">
        <v>30</v>
      </c>
      <c r="P694">
        <v>12</v>
      </c>
      <c r="Q694">
        <v>8</v>
      </c>
      <c r="R694">
        <v>1</v>
      </c>
      <c r="S694" t="s">
        <v>52</v>
      </c>
      <c r="T694">
        <v>1</v>
      </c>
      <c r="U694">
        <v>10</v>
      </c>
      <c r="V694">
        <v>9</v>
      </c>
      <c r="W694">
        <v>6</v>
      </c>
    </row>
    <row r="695" spans="1:23" x14ac:dyDescent="0.25">
      <c r="A695">
        <v>694</v>
      </c>
      <c r="B695">
        <v>41</v>
      </c>
      <c r="C695" t="s">
        <v>23</v>
      </c>
      <c r="D695" t="s">
        <v>42</v>
      </c>
      <c r="E695" t="s">
        <v>25</v>
      </c>
      <c r="F695">
        <v>6</v>
      </c>
      <c r="G695" t="s">
        <v>133</v>
      </c>
      <c r="H695" t="s">
        <v>26</v>
      </c>
      <c r="I695" t="s">
        <v>27</v>
      </c>
      <c r="J695">
        <v>1</v>
      </c>
      <c r="K695" t="s">
        <v>49</v>
      </c>
      <c r="L695" t="s">
        <v>35</v>
      </c>
      <c r="M695" s="16">
        <v>116744</v>
      </c>
      <c r="N695" t="s">
        <v>30</v>
      </c>
      <c r="O695" t="s">
        <v>30</v>
      </c>
      <c r="P695">
        <v>11</v>
      </c>
      <c r="Q695">
        <v>8</v>
      </c>
      <c r="R695">
        <v>0</v>
      </c>
      <c r="S695" t="s">
        <v>68</v>
      </c>
      <c r="T695">
        <v>3</v>
      </c>
      <c r="U695">
        <v>19</v>
      </c>
      <c r="V695">
        <v>11</v>
      </c>
      <c r="W695">
        <v>9</v>
      </c>
    </row>
    <row r="696" spans="1:23" x14ac:dyDescent="0.25">
      <c r="A696">
        <v>695</v>
      </c>
      <c r="B696">
        <v>31</v>
      </c>
      <c r="C696" t="s">
        <v>31</v>
      </c>
      <c r="D696" t="s">
        <v>32</v>
      </c>
      <c r="E696" t="s">
        <v>33</v>
      </c>
      <c r="F696">
        <v>3</v>
      </c>
      <c r="G696" t="s">
        <v>131</v>
      </c>
      <c r="H696" t="s">
        <v>26</v>
      </c>
      <c r="I696" t="s">
        <v>39</v>
      </c>
      <c r="J696">
        <v>1</v>
      </c>
      <c r="K696" t="s">
        <v>40</v>
      </c>
      <c r="L696" t="s">
        <v>35</v>
      </c>
      <c r="M696" s="16">
        <v>299079</v>
      </c>
      <c r="N696" t="s">
        <v>30</v>
      </c>
      <c r="O696" t="s">
        <v>30</v>
      </c>
      <c r="P696">
        <v>14</v>
      </c>
      <c r="Q696">
        <v>8</v>
      </c>
      <c r="R696">
        <v>1</v>
      </c>
      <c r="S696" t="s">
        <v>44</v>
      </c>
      <c r="T696">
        <v>3</v>
      </c>
      <c r="U696">
        <v>3</v>
      </c>
      <c r="V696">
        <v>2</v>
      </c>
      <c r="W696">
        <v>2</v>
      </c>
    </row>
    <row r="697" spans="1:23" x14ac:dyDescent="0.25">
      <c r="A697">
        <v>696</v>
      </c>
      <c r="B697">
        <v>44</v>
      </c>
      <c r="C697" t="s">
        <v>31</v>
      </c>
      <c r="D697" t="s">
        <v>24</v>
      </c>
      <c r="E697" t="s">
        <v>25</v>
      </c>
      <c r="F697">
        <v>5</v>
      </c>
      <c r="G697" t="s">
        <v>133</v>
      </c>
      <c r="H697" t="s">
        <v>26</v>
      </c>
      <c r="I697" t="s">
        <v>39</v>
      </c>
      <c r="J697">
        <v>1</v>
      </c>
      <c r="K697" t="s">
        <v>53</v>
      </c>
      <c r="L697" t="s">
        <v>29</v>
      </c>
      <c r="M697" s="16">
        <v>266157</v>
      </c>
      <c r="N697" t="s">
        <v>47</v>
      </c>
      <c r="O697" t="s">
        <v>30</v>
      </c>
      <c r="P697">
        <v>11</v>
      </c>
      <c r="Q697">
        <v>8</v>
      </c>
      <c r="R697">
        <v>1</v>
      </c>
      <c r="S697" t="s">
        <v>52</v>
      </c>
      <c r="T697">
        <v>2</v>
      </c>
      <c r="U697">
        <v>3</v>
      </c>
      <c r="V697">
        <v>1</v>
      </c>
      <c r="W697">
        <v>2</v>
      </c>
    </row>
    <row r="698" spans="1:23" x14ac:dyDescent="0.25">
      <c r="A698">
        <v>697</v>
      </c>
      <c r="B698">
        <v>42</v>
      </c>
      <c r="C698" t="s">
        <v>23</v>
      </c>
      <c r="D698" t="s">
        <v>42</v>
      </c>
      <c r="E698" t="s">
        <v>33</v>
      </c>
      <c r="F698">
        <v>4</v>
      </c>
      <c r="G698" t="s">
        <v>133</v>
      </c>
      <c r="H698" t="s">
        <v>26</v>
      </c>
      <c r="I698" t="s">
        <v>39</v>
      </c>
      <c r="J698">
        <v>2</v>
      </c>
      <c r="K698" t="s">
        <v>53</v>
      </c>
      <c r="L698" t="s">
        <v>29</v>
      </c>
      <c r="M698" s="16">
        <v>87695</v>
      </c>
      <c r="N698" t="s">
        <v>36</v>
      </c>
      <c r="O698" t="s">
        <v>30</v>
      </c>
      <c r="P698">
        <v>12</v>
      </c>
      <c r="Q698">
        <v>8</v>
      </c>
      <c r="R698">
        <v>2</v>
      </c>
      <c r="S698" t="s">
        <v>55</v>
      </c>
      <c r="T698">
        <v>3</v>
      </c>
      <c r="U698">
        <v>20</v>
      </c>
      <c r="V698">
        <v>2</v>
      </c>
      <c r="W698">
        <v>10</v>
      </c>
    </row>
    <row r="699" spans="1:23" x14ac:dyDescent="0.25">
      <c r="A699">
        <v>698</v>
      </c>
      <c r="B699">
        <v>55</v>
      </c>
      <c r="C699" t="s">
        <v>23</v>
      </c>
      <c r="D699" t="s">
        <v>24</v>
      </c>
      <c r="E699" t="s">
        <v>25</v>
      </c>
      <c r="F699">
        <v>11</v>
      </c>
      <c r="G699" t="s">
        <v>133</v>
      </c>
      <c r="H699" t="s">
        <v>70</v>
      </c>
      <c r="I699" t="s">
        <v>39</v>
      </c>
      <c r="J699">
        <v>2</v>
      </c>
      <c r="K699" t="s">
        <v>58</v>
      </c>
      <c r="L699" t="s">
        <v>29</v>
      </c>
      <c r="M699" s="16">
        <v>352841</v>
      </c>
      <c r="N699" t="s">
        <v>47</v>
      </c>
      <c r="O699" t="s">
        <v>30</v>
      </c>
      <c r="P699">
        <v>15</v>
      </c>
      <c r="Q699">
        <v>8</v>
      </c>
      <c r="R699">
        <v>1</v>
      </c>
      <c r="S699" t="s">
        <v>71</v>
      </c>
      <c r="T699">
        <v>3</v>
      </c>
      <c r="U699">
        <v>19</v>
      </c>
      <c r="V699">
        <v>9</v>
      </c>
      <c r="W699">
        <v>11</v>
      </c>
    </row>
    <row r="700" spans="1:23" x14ac:dyDescent="0.25">
      <c r="A700">
        <v>699</v>
      </c>
      <c r="B700">
        <v>56</v>
      </c>
      <c r="C700" t="s">
        <v>23</v>
      </c>
      <c r="D700" t="s">
        <v>24</v>
      </c>
      <c r="E700" t="s">
        <v>25</v>
      </c>
      <c r="F700">
        <v>3</v>
      </c>
      <c r="G700" t="s">
        <v>132</v>
      </c>
      <c r="H700" t="s">
        <v>46</v>
      </c>
      <c r="I700" t="s">
        <v>27</v>
      </c>
      <c r="J700">
        <v>3</v>
      </c>
      <c r="K700" t="s">
        <v>58</v>
      </c>
      <c r="L700" t="s">
        <v>35</v>
      </c>
      <c r="M700" s="16">
        <v>113292</v>
      </c>
      <c r="N700" t="s">
        <v>37</v>
      </c>
      <c r="O700" t="s">
        <v>30</v>
      </c>
      <c r="P700">
        <v>16</v>
      </c>
      <c r="Q700">
        <v>8</v>
      </c>
      <c r="R700">
        <v>1</v>
      </c>
      <c r="S700" t="s">
        <v>80</v>
      </c>
      <c r="T700">
        <v>6</v>
      </c>
      <c r="U700">
        <v>7</v>
      </c>
      <c r="V700">
        <v>7</v>
      </c>
      <c r="W700">
        <v>7</v>
      </c>
    </row>
    <row r="701" spans="1:23" x14ac:dyDescent="0.25">
      <c r="A701">
        <v>700</v>
      </c>
      <c r="B701">
        <v>40</v>
      </c>
      <c r="C701" t="s">
        <v>23</v>
      </c>
      <c r="D701" t="s">
        <v>42</v>
      </c>
      <c r="E701" t="s">
        <v>33</v>
      </c>
      <c r="F701">
        <v>1</v>
      </c>
      <c r="G701" t="s">
        <v>131</v>
      </c>
      <c r="H701" t="s">
        <v>26</v>
      </c>
      <c r="I701" t="s">
        <v>39</v>
      </c>
      <c r="J701">
        <v>1</v>
      </c>
      <c r="K701" t="s">
        <v>53</v>
      </c>
      <c r="L701" t="s">
        <v>54</v>
      </c>
      <c r="M701" s="16">
        <v>180441</v>
      </c>
      <c r="N701" t="s">
        <v>48</v>
      </c>
      <c r="O701" t="s">
        <v>30</v>
      </c>
      <c r="P701">
        <v>15</v>
      </c>
      <c r="Q701">
        <v>8</v>
      </c>
      <c r="R701">
        <v>0</v>
      </c>
      <c r="S701" t="s">
        <v>37</v>
      </c>
      <c r="T701">
        <v>6</v>
      </c>
      <c r="U701">
        <v>4</v>
      </c>
      <c r="V701">
        <v>0</v>
      </c>
      <c r="W701">
        <v>0</v>
      </c>
    </row>
    <row r="702" spans="1:23" x14ac:dyDescent="0.25">
      <c r="A702">
        <v>701</v>
      </c>
      <c r="B702">
        <v>34</v>
      </c>
      <c r="C702" t="s">
        <v>23</v>
      </c>
      <c r="D702" t="s">
        <v>24</v>
      </c>
      <c r="E702" t="s">
        <v>33</v>
      </c>
      <c r="F702">
        <v>3</v>
      </c>
      <c r="G702" t="s">
        <v>132</v>
      </c>
      <c r="H702" t="s">
        <v>70</v>
      </c>
      <c r="I702" t="s">
        <v>39</v>
      </c>
      <c r="J702">
        <v>2</v>
      </c>
      <c r="K702" t="s">
        <v>49</v>
      </c>
      <c r="L702" t="s">
        <v>54</v>
      </c>
      <c r="M702" s="16">
        <v>111944</v>
      </c>
      <c r="N702" t="s">
        <v>36</v>
      </c>
      <c r="O702" t="s">
        <v>30</v>
      </c>
      <c r="P702">
        <v>24</v>
      </c>
      <c r="Q702">
        <v>8</v>
      </c>
      <c r="R702">
        <v>3</v>
      </c>
      <c r="S702" t="s">
        <v>52</v>
      </c>
      <c r="T702">
        <v>2</v>
      </c>
      <c r="U702">
        <v>9</v>
      </c>
      <c r="V702">
        <v>1</v>
      </c>
      <c r="W702">
        <v>6</v>
      </c>
    </row>
    <row r="703" spans="1:23" x14ac:dyDescent="0.25">
      <c r="A703">
        <v>702</v>
      </c>
      <c r="B703">
        <v>40</v>
      </c>
      <c r="C703" t="s">
        <v>23</v>
      </c>
      <c r="D703" t="s">
        <v>24</v>
      </c>
      <c r="E703" t="s">
        <v>25</v>
      </c>
      <c r="F703">
        <v>4</v>
      </c>
      <c r="G703" t="s">
        <v>133</v>
      </c>
      <c r="H703" t="s">
        <v>46</v>
      </c>
      <c r="I703" t="s">
        <v>39</v>
      </c>
      <c r="J703">
        <v>2</v>
      </c>
      <c r="K703" t="s">
        <v>40</v>
      </c>
      <c r="L703" t="s">
        <v>35</v>
      </c>
      <c r="M703" s="16">
        <v>397172</v>
      </c>
      <c r="N703" t="s">
        <v>30</v>
      </c>
      <c r="O703" t="s">
        <v>30</v>
      </c>
      <c r="P703">
        <v>13</v>
      </c>
      <c r="Q703">
        <v>8</v>
      </c>
      <c r="R703">
        <v>1</v>
      </c>
      <c r="S703" t="s">
        <v>48</v>
      </c>
      <c r="T703">
        <v>3</v>
      </c>
      <c r="U703">
        <v>9</v>
      </c>
      <c r="V703">
        <v>8</v>
      </c>
      <c r="W703">
        <v>8</v>
      </c>
    </row>
    <row r="704" spans="1:23" x14ac:dyDescent="0.25">
      <c r="A704">
        <v>703</v>
      </c>
      <c r="B704">
        <v>41</v>
      </c>
      <c r="C704" t="s">
        <v>23</v>
      </c>
      <c r="D704" t="s">
        <v>32</v>
      </c>
      <c r="E704" t="s">
        <v>25</v>
      </c>
      <c r="F704">
        <v>1</v>
      </c>
      <c r="G704" t="s">
        <v>134</v>
      </c>
      <c r="H704" t="s">
        <v>38</v>
      </c>
      <c r="I704" t="s">
        <v>27</v>
      </c>
      <c r="J704">
        <v>2</v>
      </c>
      <c r="K704" t="s">
        <v>28</v>
      </c>
      <c r="L704" t="s">
        <v>54</v>
      </c>
      <c r="M704" s="16">
        <v>234119</v>
      </c>
      <c r="N704" t="s">
        <v>36</v>
      </c>
      <c r="O704" t="s">
        <v>30</v>
      </c>
      <c r="P704">
        <v>11</v>
      </c>
      <c r="Q704">
        <v>8</v>
      </c>
      <c r="R704">
        <v>0</v>
      </c>
      <c r="S704" t="s">
        <v>52</v>
      </c>
      <c r="T704">
        <v>2</v>
      </c>
      <c r="U704">
        <v>9</v>
      </c>
      <c r="V704">
        <v>1</v>
      </c>
      <c r="W704">
        <v>7</v>
      </c>
    </row>
    <row r="705" spans="1:23" x14ac:dyDescent="0.25">
      <c r="A705">
        <v>704</v>
      </c>
      <c r="B705">
        <v>35</v>
      </c>
      <c r="C705" t="s">
        <v>23</v>
      </c>
      <c r="D705" t="s">
        <v>32</v>
      </c>
      <c r="E705" t="s">
        <v>25</v>
      </c>
      <c r="F705">
        <v>1</v>
      </c>
      <c r="G705" t="s">
        <v>132</v>
      </c>
      <c r="H705" t="s">
        <v>70</v>
      </c>
      <c r="I705" t="s">
        <v>39</v>
      </c>
      <c r="J705">
        <v>2</v>
      </c>
      <c r="K705" t="s">
        <v>62</v>
      </c>
      <c r="L705" t="s">
        <v>35</v>
      </c>
      <c r="M705" s="16">
        <v>279797</v>
      </c>
      <c r="N705" t="s">
        <v>30</v>
      </c>
      <c r="O705" t="s">
        <v>30</v>
      </c>
      <c r="P705">
        <v>13</v>
      </c>
      <c r="Q705">
        <v>8</v>
      </c>
      <c r="R705">
        <v>1</v>
      </c>
      <c r="S705" t="s">
        <v>48</v>
      </c>
      <c r="T705">
        <v>2</v>
      </c>
      <c r="U705">
        <v>9</v>
      </c>
      <c r="V705">
        <v>1</v>
      </c>
      <c r="W705">
        <v>1</v>
      </c>
    </row>
    <row r="706" spans="1:23" x14ac:dyDescent="0.25">
      <c r="A706">
        <v>705</v>
      </c>
      <c r="B706">
        <v>51</v>
      </c>
      <c r="C706" t="s">
        <v>23</v>
      </c>
      <c r="D706" t="s">
        <v>24</v>
      </c>
      <c r="E706" t="s">
        <v>25</v>
      </c>
      <c r="F706">
        <v>18</v>
      </c>
      <c r="G706" t="s">
        <v>132</v>
      </c>
      <c r="H706" t="s">
        <v>26</v>
      </c>
      <c r="I706" t="s">
        <v>39</v>
      </c>
      <c r="J706">
        <v>4</v>
      </c>
      <c r="K706" t="s">
        <v>58</v>
      </c>
      <c r="L706" t="s">
        <v>54</v>
      </c>
      <c r="M706" s="16">
        <v>325223</v>
      </c>
      <c r="N706" t="s">
        <v>30</v>
      </c>
      <c r="O706" t="s">
        <v>30</v>
      </c>
      <c r="P706">
        <v>13</v>
      </c>
      <c r="Q706">
        <v>8</v>
      </c>
      <c r="R706">
        <v>1</v>
      </c>
      <c r="S706" t="s">
        <v>82</v>
      </c>
      <c r="T706">
        <v>2</v>
      </c>
      <c r="U706">
        <v>33</v>
      </c>
      <c r="V706">
        <v>0</v>
      </c>
      <c r="W706">
        <v>10</v>
      </c>
    </row>
    <row r="707" spans="1:23" x14ac:dyDescent="0.25">
      <c r="A707">
        <v>706</v>
      </c>
      <c r="B707">
        <v>38</v>
      </c>
      <c r="C707" t="s">
        <v>23</v>
      </c>
      <c r="D707" t="s">
        <v>24</v>
      </c>
      <c r="E707" t="s">
        <v>25</v>
      </c>
      <c r="F707">
        <v>2</v>
      </c>
      <c r="G707" t="s">
        <v>134</v>
      </c>
      <c r="H707" t="s">
        <v>26</v>
      </c>
      <c r="I707" t="s">
        <v>27</v>
      </c>
      <c r="J707">
        <v>1</v>
      </c>
      <c r="K707" t="s">
        <v>34</v>
      </c>
      <c r="L707" t="s">
        <v>54</v>
      </c>
      <c r="M707" s="16">
        <v>451523</v>
      </c>
      <c r="N707" t="s">
        <v>44</v>
      </c>
      <c r="O707" t="s">
        <v>30</v>
      </c>
      <c r="P707">
        <v>18</v>
      </c>
      <c r="Q707">
        <v>8</v>
      </c>
      <c r="R707">
        <v>0</v>
      </c>
      <c r="S707" t="s">
        <v>72</v>
      </c>
      <c r="T707">
        <v>5</v>
      </c>
      <c r="U707">
        <v>7</v>
      </c>
      <c r="V707">
        <v>1</v>
      </c>
      <c r="W707">
        <v>7</v>
      </c>
    </row>
    <row r="708" spans="1:23" x14ac:dyDescent="0.25">
      <c r="A708">
        <v>707</v>
      </c>
      <c r="B708">
        <v>34</v>
      </c>
      <c r="C708" t="s">
        <v>23</v>
      </c>
      <c r="D708" t="s">
        <v>24</v>
      </c>
      <c r="E708" t="s">
        <v>25</v>
      </c>
      <c r="F708">
        <v>4</v>
      </c>
      <c r="G708" t="s">
        <v>133</v>
      </c>
      <c r="H708" t="s">
        <v>26</v>
      </c>
      <c r="I708" t="s">
        <v>39</v>
      </c>
      <c r="J708">
        <v>2</v>
      </c>
      <c r="K708" t="s">
        <v>34</v>
      </c>
      <c r="L708" t="s">
        <v>35</v>
      </c>
      <c r="M708" s="16">
        <v>372459</v>
      </c>
      <c r="N708" t="s">
        <v>30</v>
      </c>
      <c r="O708" t="s">
        <v>30</v>
      </c>
      <c r="P708">
        <v>16</v>
      </c>
      <c r="Q708">
        <v>8</v>
      </c>
      <c r="R708">
        <v>0</v>
      </c>
      <c r="S708" t="s">
        <v>52</v>
      </c>
      <c r="T708">
        <v>3</v>
      </c>
      <c r="U708">
        <v>10</v>
      </c>
      <c r="V708">
        <v>9</v>
      </c>
      <c r="W708">
        <v>6</v>
      </c>
    </row>
    <row r="709" spans="1:23" x14ac:dyDescent="0.25">
      <c r="A709">
        <v>708</v>
      </c>
      <c r="B709">
        <v>25</v>
      </c>
      <c r="C709" t="s">
        <v>23</v>
      </c>
      <c r="D709" t="s">
        <v>24</v>
      </c>
      <c r="E709" t="s">
        <v>33</v>
      </c>
      <c r="F709">
        <v>6</v>
      </c>
      <c r="G709" t="s">
        <v>132</v>
      </c>
      <c r="H709" t="s">
        <v>46</v>
      </c>
      <c r="I709" t="s">
        <v>27</v>
      </c>
      <c r="J709">
        <v>4</v>
      </c>
      <c r="K709" t="s">
        <v>34</v>
      </c>
      <c r="L709" t="s">
        <v>29</v>
      </c>
      <c r="M709" s="16">
        <v>86095</v>
      </c>
      <c r="N709" t="s">
        <v>44</v>
      </c>
      <c r="O709" t="s">
        <v>30</v>
      </c>
      <c r="P709">
        <v>19</v>
      </c>
      <c r="Q709">
        <v>8</v>
      </c>
      <c r="R709">
        <v>0</v>
      </c>
      <c r="S709" t="s">
        <v>59</v>
      </c>
      <c r="T709">
        <v>3</v>
      </c>
      <c r="U709">
        <v>3</v>
      </c>
      <c r="V709">
        <v>1</v>
      </c>
      <c r="W709">
        <v>2</v>
      </c>
    </row>
    <row r="710" spans="1:23" x14ac:dyDescent="0.25">
      <c r="A710">
        <v>709</v>
      </c>
      <c r="B710">
        <v>58</v>
      </c>
      <c r="C710" t="s">
        <v>31</v>
      </c>
      <c r="D710" t="s">
        <v>24</v>
      </c>
      <c r="E710" t="s">
        <v>25</v>
      </c>
      <c r="F710">
        <v>1</v>
      </c>
      <c r="G710" t="s">
        <v>134</v>
      </c>
      <c r="H710" t="s">
        <v>70</v>
      </c>
      <c r="I710" t="s">
        <v>39</v>
      </c>
      <c r="J710">
        <v>2</v>
      </c>
      <c r="K710" t="s">
        <v>40</v>
      </c>
      <c r="L710" t="s">
        <v>29</v>
      </c>
      <c r="M710" s="16">
        <v>42479</v>
      </c>
      <c r="N710" t="s">
        <v>59</v>
      </c>
      <c r="O710" t="s">
        <v>30</v>
      </c>
      <c r="P710">
        <v>13</v>
      </c>
      <c r="Q710">
        <v>8</v>
      </c>
      <c r="R710">
        <v>2</v>
      </c>
      <c r="S710" t="s">
        <v>81</v>
      </c>
      <c r="T710">
        <v>3</v>
      </c>
      <c r="U710">
        <v>10</v>
      </c>
      <c r="V710">
        <v>5</v>
      </c>
      <c r="W710">
        <v>9</v>
      </c>
    </row>
    <row r="711" spans="1:23" x14ac:dyDescent="0.25">
      <c r="A711">
        <v>710</v>
      </c>
      <c r="B711">
        <v>40</v>
      </c>
      <c r="C711" t="s">
        <v>23</v>
      </c>
      <c r="D711" t="s">
        <v>24</v>
      </c>
      <c r="E711" t="s">
        <v>33</v>
      </c>
      <c r="F711">
        <v>14</v>
      </c>
      <c r="G711" t="s">
        <v>134</v>
      </c>
      <c r="H711" t="s">
        <v>46</v>
      </c>
      <c r="I711" t="s">
        <v>27</v>
      </c>
      <c r="J711">
        <v>1</v>
      </c>
      <c r="K711" t="s">
        <v>34</v>
      </c>
      <c r="L711" t="s">
        <v>29</v>
      </c>
      <c r="M711" s="16">
        <v>140951</v>
      </c>
      <c r="N711" t="s">
        <v>44</v>
      </c>
      <c r="O711" t="s">
        <v>30</v>
      </c>
      <c r="P711">
        <v>22</v>
      </c>
      <c r="Q711">
        <v>8</v>
      </c>
      <c r="R711">
        <v>0</v>
      </c>
      <c r="S711" t="s">
        <v>59</v>
      </c>
      <c r="T711">
        <v>2</v>
      </c>
      <c r="U711">
        <v>4</v>
      </c>
      <c r="V711">
        <v>0</v>
      </c>
      <c r="W711">
        <v>3</v>
      </c>
    </row>
    <row r="712" spans="1:23" x14ac:dyDescent="0.25">
      <c r="A712">
        <v>711</v>
      </c>
      <c r="B712">
        <v>36</v>
      </c>
      <c r="C712" t="s">
        <v>23</v>
      </c>
      <c r="D712" t="s">
        <v>32</v>
      </c>
      <c r="E712" t="s">
        <v>25</v>
      </c>
      <c r="F712">
        <v>16</v>
      </c>
      <c r="G712" t="s">
        <v>132</v>
      </c>
      <c r="H712" t="s">
        <v>26</v>
      </c>
      <c r="I712" t="s">
        <v>39</v>
      </c>
      <c r="J712">
        <v>1</v>
      </c>
      <c r="K712" t="s">
        <v>34</v>
      </c>
      <c r="L712" t="s">
        <v>29</v>
      </c>
      <c r="M712" s="16">
        <v>53931</v>
      </c>
      <c r="N712" t="s">
        <v>51</v>
      </c>
      <c r="O712" t="s">
        <v>30</v>
      </c>
      <c r="P712">
        <v>11</v>
      </c>
      <c r="Q712">
        <v>8</v>
      </c>
      <c r="R712">
        <v>0</v>
      </c>
      <c r="S712" t="s">
        <v>67</v>
      </c>
      <c r="T712">
        <v>2</v>
      </c>
      <c r="U712">
        <v>15</v>
      </c>
      <c r="V712">
        <v>6</v>
      </c>
      <c r="W712">
        <v>13</v>
      </c>
    </row>
    <row r="713" spans="1:23" x14ac:dyDescent="0.25">
      <c r="A713">
        <v>712</v>
      </c>
      <c r="B713">
        <v>48</v>
      </c>
      <c r="C713" t="s">
        <v>23</v>
      </c>
      <c r="D713" t="s">
        <v>24</v>
      </c>
      <c r="E713" t="s">
        <v>33</v>
      </c>
      <c r="F713">
        <v>2</v>
      </c>
      <c r="G713" t="s">
        <v>131</v>
      </c>
      <c r="H713" t="s">
        <v>26</v>
      </c>
      <c r="I713" t="s">
        <v>39</v>
      </c>
      <c r="J713">
        <v>2</v>
      </c>
      <c r="K713" t="s">
        <v>34</v>
      </c>
      <c r="L713" t="s">
        <v>35</v>
      </c>
      <c r="M713" s="16">
        <v>118680</v>
      </c>
      <c r="N713" t="s">
        <v>30</v>
      </c>
      <c r="O713" t="s">
        <v>30</v>
      </c>
      <c r="P713">
        <v>20</v>
      </c>
      <c r="Q713">
        <v>8</v>
      </c>
      <c r="R713">
        <v>0</v>
      </c>
      <c r="S713" t="s">
        <v>72</v>
      </c>
      <c r="T713">
        <v>2</v>
      </c>
      <c r="U713">
        <v>10</v>
      </c>
      <c r="V713">
        <v>0</v>
      </c>
      <c r="W713">
        <v>8</v>
      </c>
    </row>
    <row r="714" spans="1:23" x14ac:dyDescent="0.25">
      <c r="A714">
        <v>713</v>
      </c>
      <c r="B714">
        <v>27</v>
      </c>
      <c r="C714" t="s">
        <v>23</v>
      </c>
      <c r="D714" t="s">
        <v>24</v>
      </c>
      <c r="E714" t="s">
        <v>33</v>
      </c>
      <c r="F714">
        <v>2</v>
      </c>
      <c r="G714" t="s">
        <v>133</v>
      </c>
      <c r="H714" t="s">
        <v>26</v>
      </c>
      <c r="I714" t="s">
        <v>27</v>
      </c>
      <c r="J714">
        <v>2</v>
      </c>
      <c r="K714" t="s">
        <v>53</v>
      </c>
      <c r="L714" t="s">
        <v>29</v>
      </c>
      <c r="M714" s="16">
        <v>204228</v>
      </c>
      <c r="N714" t="s">
        <v>63</v>
      </c>
      <c r="O714" t="s">
        <v>30</v>
      </c>
      <c r="P714">
        <v>18</v>
      </c>
      <c r="Q714">
        <v>8</v>
      </c>
      <c r="R714">
        <v>0</v>
      </c>
      <c r="S714" t="s">
        <v>41</v>
      </c>
      <c r="T714">
        <v>2</v>
      </c>
      <c r="U714">
        <v>1</v>
      </c>
      <c r="V714">
        <v>0</v>
      </c>
      <c r="W714">
        <v>0</v>
      </c>
    </row>
    <row r="715" spans="1:23" x14ac:dyDescent="0.25">
      <c r="A715">
        <v>714</v>
      </c>
      <c r="B715">
        <v>51</v>
      </c>
      <c r="C715" t="s">
        <v>23</v>
      </c>
      <c r="D715" t="s">
        <v>24</v>
      </c>
      <c r="E715" t="s">
        <v>33</v>
      </c>
      <c r="F715">
        <v>4</v>
      </c>
      <c r="G715" t="s">
        <v>131</v>
      </c>
      <c r="H715" t="s">
        <v>46</v>
      </c>
      <c r="I715" t="s">
        <v>27</v>
      </c>
      <c r="J715">
        <v>3</v>
      </c>
      <c r="K715" t="s">
        <v>58</v>
      </c>
      <c r="L715" t="s">
        <v>35</v>
      </c>
      <c r="M715" s="16">
        <v>169579</v>
      </c>
      <c r="N715" t="s">
        <v>44</v>
      </c>
      <c r="O715" t="s">
        <v>30</v>
      </c>
      <c r="P715">
        <v>14</v>
      </c>
      <c r="Q715">
        <v>8</v>
      </c>
      <c r="R715">
        <v>0</v>
      </c>
      <c r="S715" t="s">
        <v>86</v>
      </c>
      <c r="T715">
        <v>3</v>
      </c>
      <c r="U715">
        <v>5</v>
      </c>
      <c r="V715">
        <v>0</v>
      </c>
      <c r="W715">
        <v>3</v>
      </c>
    </row>
    <row r="716" spans="1:23" x14ac:dyDescent="0.25">
      <c r="A716">
        <v>715</v>
      </c>
      <c r="B716">
        <v>18</v>
      </c>
      <c r="C716" t="s">
        <v>23</v>
      </c>
      <c r="D716" t="s">
        <v>42</v>
      </c>
      <c r="E716" t="s">
        <v>33</v>
      </c>
      <c r="F716">
        <v>1</v>
      </c>
      <c r="G716" t="s">
        <v>134</v>
      </c>
      <c r="H716" t="s">
        <v>46</v>
      </c>
      <c r="I716" t="s">
        <v>39</v>
      </c>
      <c r="J716">
        <v>2</v>
      </c>
      <c r="K716" t="s">
        <v>40</v>
      </c>
      <c r="L716" t="s">
        <v>35</v>
      </c>
      <c r="M716" s="16">
        <v>114512</v>
      </c>
      <c r="N716" t="s">
        <v>30</v>
      </c>
      <c r="O716" t="s">
        <v>30</v>
      </c>
      <c r="P716">
        <v>22</v>
      </c>
      <c r="Q716">
        <v>8</v>
      </c>
      <c r="R716">
        <v>1</v>
      </c>
      <c r="S716" t="s">
        <v>36</v>
      </c>
      <c r="T716">
        <v>2</v>
      </c>
      <c r="U716">
        <v>0</v>
      </c>
      <c r="V716">
        <v>0</v>
      </c>
      <c r="W716">
        <v>0</v>
      </c>
    </row>
    <row r="717" spans="1:23" x14ac:dyDescent="0.25">
      <c r="A717">
        <v>716</v>
      </c>
      <c r="B717">
        <v>35</v>
      </c>
      <c r="C717" t="s">
        <v>23</v>
      </c>
      <c r="D717" t="s">
        <v>24</v>
      </c>
      <c r="E717" t="s">
        <v>33</v>
      </c>
      <c r="F717">
        <v>1</v>
      </c>
      <c r="G717" t="s">
        <v>134</v>
      </c>
      <c r="H717" t="s">
        <v>38</v>
      </c>
      <c r="I717" t="s">
        <v>27</v>
      </c>
      <c r="J717">
        <v>2</v>
      </c>
      <c r="K717" t="s">
        <v>49</v>
      </c>
      <c r="L717" t="s">
        <v>29</v>
      </c>
      <c r="M717" s="16">
        <v>341852</v>
      </c>
      <c r="N717" t="s">
        <v>36</v>
      </c>
      <c r="O717" t="s">
        <v>30</v>
      </c>
      <c r="P717">
        <v>13</v>
      </c>
      <c r="Q717">
        <v>8</v>
      </c>
      <c r="R717">
        <v>0</v>
      </c>
      <c r="S717" t="s">
        <v>52</v>
      </c>
      <c r="T717">
        <v>2</v>
      </c>
      <c r="U717">
        <v>9</v>
      </c>
      <c r="V717">
        <v>0</v>
      </c>
      <c r="W717">
        <v>0</v>
      </c>
    </row>
    <row r="718" spans="1:23" x14ac:dyDescent="0.25">
      <c r="A718">
        <v>717</v>
      </c>
      <c r="B718">
        <v>27</v>
      </c>
      <c r="C718" t="s">
        <v>23</v>
      </c>
      <c r="D718" t="s">
        <v>32</v>
      </c>
      <c r="E718" t="s">
        <v>33</v>
      </c>
      <c r="F718">
        <v>26</v>
      </c>
      <c r="G718" t="s">
        <v>134</v>
      </c>
      <c r="H718" t="s">
        <v>46</v>
      </c>
      <c r="I718" t="s">
        <v>27</v>
      </c>
      <c r="J718">
        <v>1</v>
      </c>
      <c r="K718" t="s">
        <v>49</v>
      </c>
      <c r="L718" t="s">
        <v>35</v>
      </c>
      <c r="M718" s="16">
        <v>195639</v>
      </c>
      <c r="N718" t="s">
        <v>44</v>
      </c>
      <c r="O718" t="s">
        <v>30</v>
      </c>
      <c r="P718">
        <v>17</v>
      </c>
      <c r="Q718">
        <v>8</v>
      </c>
      <c r="R718">
        <v>0</v>
      </c>
      <c r="S718" t="s">
        <v>63</v>
      </c>
      <c r="T718">
        <v>3</v>
      </c>
      <c r="U718">
        <v>6</v>
      </c>
      <c r="V718">
        <v>0</v>
      </c>
      <c r="W718">
        <v>0</v>
      </c>
    </row>
    <row r="719" spans="1:23" x14ac:dyDescent="0.25">
      <c r="A719">
        <v>718</v>
      </c>
      <c r="B719">
        <v>55</v>
      </c>
      <c r="C719" t="s">
        <v>31</v>
      </c>
      <c r="D719" t="s">
        <v>24</v>
      </c>
      <c r="E719" t="s">
        <v>33</v>
      </c>
      <c r="F719">
        <v>19</v>
      </c>
      <c r="G719" t="s">
        <v>133</v>
      </c>
      <c r="H719" t="s">
        <v>70</v>
      </c>
      <c r="I719" t="s">
        <v>39</v>
      </c>
      <c r="J719">
        <v>1</v>
      </c>
      <c r="K719" t="s">
        <v>43</v>
      </c>
      <c r="L719" t="s">
        <v>35</v>
      </c>
      <c r="M719" s="16">
        <v>197028</v>
      </c>
      <c r="N719" t="s">
        <v>37</v>
      </c>
      <c r="O719" t="s">
        <v>30</v>
      </c>
      <c r="P719">
        <v>14</v>
      </c>
      <c r="Q719">
        <v>8</v>
      </c>
      <c r="R719">
        <v>3</v>
      </c>
      <c r="S719" t="s">
        <v>73</v>
      </c>
      <c r="T719">
        <v>0</v>
      </c>
      <c r="U719">
        <v>19</v>
      </c>
      <c r="V719">
        <v>3</v>
      </c>
      <c r="W719">
        <v>8</v>
      </c>
    </row>
    <row r="720" spans="1:23" x14ac:dyDescent="0.25">
      <c r="A720">
        <v>719</v>
      </c>
      <c r="B720">
        <v>56</v>
      </c>
      <c r="C720" t="s">
        <v>23</v>
      </c>
      <c r="D720" t="s">
        <v>24</v>
      </c>
      <c r="E720" t="s">
        <v>33</v>
      </c>
      <c r="F720">
        <v>24</v>
      </c>
      <c r="G720" t="s">
        <v>134</v>
      </c>
      <c r="H720" t="s">
        <v>26</v>
      </c>
      <c r="I720" t="s">
        <v>39</v>
      </c>
      <c r="J720">
        <v>2</v>
      </c>
      <c r="K720" t="s">
        <v>53</v>
      </c>
      <c r="L720" t="s">
        <v>29</v>
      </c>
      <c r="M720" s="16">
        <v>135605</v>
      </c>
      <c r="N720" t="s">
        <v>47</v>
      </c>
      <c r="O720" t="s">
        <v>30</v>
      </c>
      <c r="P720">
        <v>15</v>
      </c>
      <c r="Q720">
        <v>8</v>
      </c>
      <c r="R720">
        <v>2</v>
      </c>
      <c r="S720" t="s">
        <v>82</v>
      </c>
      <c r="T720">
        <v>2</v>
      </c>
      <c r="U720">
        <v>19</v>
      </c>
      <c r="V720">
        <v>15</v>
      </c>
      <c r="W720">
        <v>9</v>
      </c>
    </row>
    <row r="721" spans="1:23" x14ac:dyDescent="0.25">
      <c r="A721">
        <v>720</v>
      </c>
      <c r="B721">
        <v>34</v>
      </c>
      <c r="C721" t="s">
        <v>23</v>
      </c>
      <c r="D721" t="s">
        <v>42</v>
      </c>
      <c r="E721" t="s">
        <v>25</v>
      </c>
      <c r="F721">
        <v>1</v>
      </c>
      <c r="G721" t="s">
        <v>132</v>
      </c>
      <c r="H721" t="s">
        <v>26</v>
      </c>
      <c r="I721" t="s">
        <v>39</v>
      </c>
      <c r="J721">
        <v>2</v>
      </c>
      <c r="K721" t="s">
        <v>34</v>
      </c>
      <c r="L721" t="s">
        <v>54</v>
      </c>
      <c r="M721" s="16">
        <v>362945</v>
      </c>
      <c r="N721" t="s">
        <v>30</v>
      </c>
      <c r="O721" t="s">
        <v>30</v>
      </c>
      <c r="P721">
        <v>17</v>
      </c>
      <c r="Q721">
        <v>8</v>
      </c>
      <c r="R721">
        <v>1</v>
      </c>
      <c r="S721" t="s">
        <v>41</v>
      </c>
      <c r="T721">
        <v>1</v>
      </c>
      <c r="U721">
        <v>5</v>
      </c>
      <c r="V721">
        <v>0</v>
      </c>
      <c r="W721">
        <v>0</v>
      </c>
    </row>
    <row r="722" spans="1:23" x14ac:dyDescent="0.25">
      <c r="A722">
        <v>721</v>
      </c>
      <c r="B722">
        <v>40</v>
      </c>
      <c r="C722" t="s">
        <v>23</v>
      </c>
      <c r="D722" t="s">
        <v>24</v>
      </c>
      <c r="E722" t="s">
        <v>33</v>
      </c>
      <c r="F722">
        <v>3</v>
      </c>
      <c r="G722" t="s">
        <v>133</v>
      </c>
      <c r="H722" t="s">
        <v>26</v>
      </c>
      <c r="I722" t="s">
        <v>39</v>
      </c>
      <c r="J722">
        <v>2</v>
      </c>
      <c r="K722" t="s">
        <v>40</v>
      </c>
      <c r="L722" t="s">
        <v>54</v>
      </c>
      <c r="M722" s="16">
        <v>192692</v>
      </c>
      <c r="N722" t="s">
        <v>41</v>
      </c>
      <c r="O722" t="s">
        <v>30</v>
      </c>
      <c r="P722">
        <v>11</v>
      </c>
      <c r="Q722">
        <v>8</v>
      </c>
      <c r="R722">
        <v>1</v>
      </c>
      <c r="S722" t="s">
        <v>60</v>
      </c>
      <c r="T722">
        <v>3</v>
      </c>
      <c r="U722">
        <v>12</v>
      </c>
      <c r="V722">
        <v>11</v>
      </c>
      <c r="W722">
        <v>8</v>
      </c>
    </row>
    <row r="723" spans="1:23" x14ac:dyDescent="0.25">
      <c r="A723">
        <v>722</v>
      </c>
      <c r="B723">
        <v>34</v>
      </c>
      <c r="C723" t="s">
        <v>23</v>
      </c>
      <c r="D723" t="s">
        <v>24</v>
      </c>
      <c r="E723" t="s">
        <v>33</v>
      </c>
      <c r="F723">
        <v>5</v>
      </c>
      <c r="G723" t="s">
        <v>133</v>
      </c>
      <c r="H723" t="s">
        <v>26</v>
      </c>
      <c r="I723" t="s">
        <v>39</v>
      </c>
      <c r="J723">
        <v>1</v>
      </c>
      <c r="K723" t="s">
        <v>34</v>
      </c>
      <c r="L723" t="s">
        <v>29</v>
      </c>
      <c r="M723" s="16">
        <v>191682</v>
      </c>
      <c r="N723" t="s">
        <v>47</v>
      </c>
      <c r="O723" t="s">
        <v>30</v>
      </c>
      <c r="P723">
        <v>18</v>
      </c>
      <c r="Q723">
        <v>8</v>
      </c>
      <c r="R723">
        <v>1</v>
      </c>
      <c r="S723" t="s">
        <v>52</v>
      </c>
      <c r="T723">
        <v>2</v>
      </c>
      <c r="U723">
        <v>8</v>
      </c>
      <c r="V723">
        <v>7</v>
      </c>
      <c r="W723">
        <v>7</v>
      </c>
    </row>
    <row r="724" spans="1:23" x14ac:dyDescent="0.25">
      <c r="A724">
        <v>723</v>
      </c>
      <c r="B724">
        <v>31</v>
      </c>
      <c r="C724" t="s">
        <v>31</v>
      </c>
      <c r="D724" t="s">
        <v>32</v>
      </c>
      <c r="E724" t="s">
        <v>33</v>
      </c>
      <c r="F724">
        <v>2</v>
      </c>
      <c r="G724" t="s">
        <v>132</v>
      </c>
      <c r="H724" t="s">
        <v>46</v>
      </c>
      <c r="I724" t="s">
        <v>27</v>
      </c>
      <c r="J724">
        <v>2</v>
      </c>
      <c r="K724" t="s">
        <v>58</v>
      </c>
      <c r="L724" t="s">
        <v>35</v>
      </c>
      <c r="M724" s="16">
        <v>227172</v>
      </c>
      <c r="N724" t="s">
        <v>59</v>
      </c>
      <c r="O724" t="s">
        <v>30</v>
      </c>
      <c r="P724">
        <v>17</v>
      </c>
      <c r="Q724">
        <v>8</v>
      </c>
      <c r="R724">
        <v>1</v>
      </c>
      <c r="S724" t="s">
        <v>44</v>
      </c>
      <c r="T724">
        <v>2</v>
      </c>
      <c r="U724">
        <v>1</v>
      </c>
      <c r="V724">
        <v>0</v>
      </c>
      <c r="W724">
        <v>0</v>
      </c>
    </row>
    <row r="725" spans="1:23" x14ac:dyDescent="0.25">
      <c r="A725">
        <v>724</v>
      </c>
      <c r="B725">
        <v>35</v>
      </c>
      <c r="C725" t="s">
        <v>31</v>
      </c>
      <c r="D725" t="s">
        <v>32</v>
      </c>
      <c r="E725" t="s">
        <v>33</v>
      </c>
      <c r="F725">
        <v>1</v>
      </c>
      <c r="G725" t="s">
        <v>132</v>
      </c>
      <c r="H725" t="s">
        <v>46</v>
      </c>
      <c r="I725" t="s">
        <v>39</v>
      </c>
      <c r="J725">
        <v>1</v>
      </c>
      <c r="K725" t="s">
        <v>58</v>
      </c>
      <c r="L725" t="s">
        <v>29</v>
      </c>
      <c r="M725" s="16">
        <v>286112</v>
      </c>
      <c r="N725" t="s">
        <v>36</v>
      </c>
      <c r="O725" t="s">
        <v>30</v>
      </c>
      <c r="P725">
        <v>13</v>
      </c>
      <c r="Q725">
        <v>8</v>
      </c>
      <c r="R725">
        <v>0</v>
      </c>
      <c r="S725" t="s">
        <v>41</v>
      </c>
      <c r="T725">
        <v>2</v>
      </c>
      <c r="U725">
        <v>4</v>
      </c>
      <c r="V725">
        <v>3</v>
      </c>
      <c r="W725">
        <v>2</v>
      </c>
    </row>
    <row r="726" spans="1:23" x14ac:dyDescent="0.25">
      <c r="A726">
        <v>725</v>
      </c>
      <c r="B726">
        <v>38</v>
      </c>
      <c r="C726" t="s">
        <v>23</v>
      </c>
      <c r="D726" t="s">
        <v>32</v>
      </c>
      <c r="E726" t="s">
        <v>33</v>
      </c>
      <c r="F726">
        <v>7</v>
      </c>
      <c r="G726" t="s">
        <v>133</v>
      </c>
      <c r="H726" t="s">
        <v>46</v>
      </c>
      <c r="I726" t="s">
        <v>27</v>
      </c>
      <c r="J726">
        <v>2</v>
      </c>
      <c r="K726" t="s">
        <v>61</v>
      </c>
      <c r="L726" t="s">
        <v>54</v>
      </c>
      <c r="M726" s="16">
        <v>321013</v>
      </c>
      <c r="N726" t="s">
        <v>30</v>
      </c>
      <c r="O726" t="s">
        <v>30</v>
      </c>
      <c r="P726">
        <v>15</v>
      </c>
      <c r="Q726">
        <v>8</v>
      </c>
      <c r="R726">
        <v>0</v>
      </c>
      <c r="S726" t="s">
        <v>47</v>
      </c>
      <c r="T726">
        <v>2</v>
      </c>
      <c r="U726">
        <v>4</v>
      </c>
      <c r="V726">
        <v>0</v>
      </c>
      <c r="W726">
        <v>3</v>
      </c>
    </row>
    <row r="727" spans="1:23" x14ac:dyDescent="0.25">
      <c r="A727">
        <v>726</v>
      </c>
      <c r="B727">
        <v>34</v>
      </c>
      <c r="C727" t="s">
        <v>23</v>
      </c>
      <c r="D727" t="s">
        <v>24</v>
      </c>
      <c r="E727" t="s">
        <v>33</v>
      </c>
      <c r="F727">
        <v>10</v>
      </c>
      <c r="G727" t="s">
        <v>134</v>
      </c>
      <c r="H727" t="s">
        <v>38</v>
      </c>
      <c r="I727" t="s">
        <v>27</v>
      </c>
      <c r="J727">
        <v>2</v>
      </c>
      <c r="K727" t="s">
        <v>53</v>
      </c>
      <c r="L727" t="s">
        <v>35</v>
      </c>
      <c r="M727" s="16">
        <v>312046</v>
      </c>
      <c r="N727" t="s">
        <v>30</v>
      </c>
      <c r="O727" t="s">
        <v>30</v>
      </c>
      <c r="P727">
        <v>24</v>
      </c>
      <c r="Q727">
        <v>8</v>
      </c>
      <c r="R727">
        <v>0</v>
      </c>
      <c r="S727" t="s">
        <v>76</v>
      </c>
      <c r="T727">
        <v>4</v>
      </c>
      <c r="U727">
        <v>14</v>
      </c>
      <c r="V727">
        <v>4</v>
      </c>
      <c r="W727">
        <v>11</v>
      </c>
    </row>
    <row r="728" spans="1:23" x14ac:dyDescent="0.25">
      <c r="A728">
        <v>727</v>
      </c>
      <c r="B728">
        <v>28</v>
      </c>
      <c r="C728" t="s">
        <v>23</v>
      </c>
      <c r="D728" t="s">
        <v>24</v>
      </c>
      <c r="E728" t="s">
        <v>33</v>
      </c>
      <c r="F728">
        <v>2</v>
      </c>
      <c r="G728" t="s">
        <v>133</v>
      </c>
      <c r="H728" t="s">
        <v>26</v>
      </c>
      <c r="I728" t="s">
        <v>27</v>
      </c>
      <c r="J728">
        <v>2</v>
      </c>
      <c r="K728" t="s">
        <v>28</v>
      </c>
      <c r="L728" t="s">
        <v>29</v>
      </c>
      <c r="M728" s="16">
        <v>469794</v>
      </c>
      <c r="N728" t="s">
        <v>30</v>
      </c>
      <c r="O728" t="s">
        <v>30</v>
      </c>
      <c r="P728">
        <v>12</v>
      </c>
      <c r="Q728">
        <v>8</v>
      </c>
      <c r="R728">
        <v>0</v>
      </c>
      <c r="S728" t="s">
        <v>41</v>
      </c>
      <c r="T728">
        <v>2</v>
      </c>
      <c r="U728">
        <v>5</v>
      </c>
      <c r="V728">
        <v>0</v>
      </c>
      <c r="W728">
        <v>4</v>
      </c>
    </row>
    <row r="729" spans="1:23" x14ac:dyDescent="0.25">
      <c r="A729">
        <v>728</v>
      </c>
      <c r="B729">
        <v>31</v>
      </c>
      <c r="C729" t="s">
        <v>31</v>
      </c>
      <c r="D729" t="s">
        <v>24</v>
      </c>
      <c r="E729" t="s">
        <v>33</v>
      </c>
      <c r="F729">
        <v>15</v>
      </c>
      <c r="G729" t="s">
        <v>132</v>
      </c>
      <c r="H729" t="s">
        <v>26</v>
      </c>
      <c r="I729" t="s">
        <v>39</v>
      </c>
      <c r="J729">
        <v>2</v>
      </c>
      <c r="K729" t="s">
        <v>40</v>
      </c>
      <c r="L729" t="s">
        <v>29</v>
      </c>
      <c r="M729" s="16">
        <v>208816</v>
      </c>
      <c r="N729" t="s">
        <v>30</v>
      </c>
      <c r="O729" t="s">
        <v>30</v>
      </c>
      <c r="P729">
        <v>15</v>
      </c>
      <c r="Q729">
        <v>8</v>
      </c>
      <c r="R729">
        <v>0</v>
      </c>
      <c r="S729" t="s">
        <v>52</v>
      </c>
      <c r="T729">
        <v>3</v>
      </c>
      <c r="U729">
        <v>10</v>
      </c>
      <c r="V729">
        <v>6</v>
      </c>
      <c r="W729">
        <v>7</v>
      </c>
    </row>
    <row r="730" spans="1:23" x14ac:dyDescent="0.25">
      <c r="A730">
        <v>729</v>
      </c>
      <c r="B730">
        <v>39</v>
      </c>
      <c r="C730" t="s">
        <v>23</v>
      </c>
      <c r="D730" t="s">
        <v>24</v>
      </c>
      <c r="E730" t="s">
        <v>33</v>
      </c>
      <c r="F730">
        <v>17</v>
      </c>
      <c r="G730" t="s">
        <v>134</v>
      </c>
      <c r="H730" t="s">
        <v>70</v>
      </c>
      <c r="I730" t="s">
        <v>27</v>
      </c>
      <c r="J730">
        <v>2</v>
      </c>
      <c r="K730" t="s">
        <v>28</v>
      </c>
      <c r="L730" t="s">
        <v>29</v>
      </c>
      <c r="M730" s="16">
        <v>440998</v>
      </c>
      <c r="N730" t="s">
        <v>44</v>
      </c>
      <c r="O730" t="s">
        <v>30</v>
      </c>
      <c r="P730">
        <v>11</v>
      </c>
      <c r="Q730">
        <v>8</v>
      </c>
      <c r="R730">
        <v>1</v>
      </c>
      <c r="S730" t="s">
        <v>63</v>
      </c>
      <c r="T730">
        <v>3</v>
      </c>
      <c r="U730">
        <v>5</v>
      </c>
      <c r="V730">
        <v>1</v>
      </c>
      <c r="W730">
        <v>4</v>
      </c>
    </row>
    <row r="731" spans="1:23" x14ac:dyDescent="0.25">
      <c r="A731">
        <v>730</v>
      </c>
      <c r="B731">
        <v>51</v>
      </c>
      <c r="C731" t="s">
        <v>23</v>
      </c>
      <c r="D731" t="s">
        <v>32</v>
      </c>
      <c r="E731" t="s">
        <v>33</v>
      </c>
      <c r="F731">
        <v>20</v>
      </c>
      <c r="G731" t="s">
        <v>133</v>
      </c>
      <c r="H731" t="s">
        <v>46</v>
      </c>
      <c r="I731" t="s">
        <v>39</v>
      </c>
      <c r="J731">
        <v>2</v>
      </c>
      <c r="K731" t="s">
        <v>40</v>
      </c>
      <c r="L731" t="s">
        <v>29</v>
      </c>
      <c r="M731" s="16">
        <v>623670</v>
      </c>
      <c r="N731" t="s">
        <v>51</v>
      </c>
      <c r="O731" t="s">
        <v>30</v>
      </c>
      <c r="P731">
        <v>11</v>
      </c>
      <c r="Q731">
        <v>8</v>
      </c>
      <c r="R731">
        <v>1</v>
      </c>
      <c r="S731" t="s">
        <v>76</v>
      </c>
      <c r="T731">
        <v>2</v>
      </c>
      <c r="U731">
        <v>4</v>
      </c>
      <c r="V731">
        <v>3</v>
      </c>
      <c r="W731">
        <v>2</v>
      </c>
    </row>
    <row r="732" spans="1:23" x14ac:dyDescent="0.25">
      <c r="A732">
        <v>731</v>
      </c>
      <c r="B732">
        <v>41</v>
      </c>
      <c r="C732" t="s">
        <v>23</v>
      </c>
      <c r="D732" t="s">
        <v>32</v>
      </c>
      <c r="E732" t="s">
        <v>33</v>
      </c>
      <c r="F732">
        <v>1</v>
      </c>
      <c r="G732" t="s">
        <v>133</v>
      </c>
      <c r="H732" t="s">
        <v>26</v>
      </c>
      <c r="I732" t="s">
        <v>39</v>
      </c>
      <c r="J732">
        <v>4</v>
      </c>
      <c r="K732" t="s">
        <v>40</v>
      </c>
      <c r="L732" t="s">
        <v>54</v>
      </c>
      <c r="M732" s="16">
        <v>805837</v>
      </c>
      <c r="N732" t="s">
        <v>44</v>
      </c>
      <c r="O732" t="s">
        <v>30</v>
      </c>
      <c r="P732">
        <v>12</v>
      </c>
      <c r="Q732">
        <v>8</v>
      </c>
      <c r="R732">
        <v>1</v>
      </c>
      <c r="S732" t="s">
        <v>65</v>
      </c>
      <c r="T732">
        <v>2</v>
      </c>
      <c r="U732">
        <v>6</v>
      </c>
      <c r="V732">
        <v>3</v>
      </c>
      <c r="W732">
        <v>3</v>
      </c>
    </row>
    <row r="733" spans="1:23" x14ac:dyDescent="0.25">
      <c r="A733">
        <v>732</v>
      </c>
      <c r="B733">
        <v>37</v>
      </c>
      <c r="C733" t="s">
        <v>23</v>
      </c>
      <c r="D733" t="s">
        <v>24</v>
      </c>
      <c r="E733" t="s">
        <v>33</v>
      </c>
      <c r="F733">
        <v>2</v>
      </c>
      <c r="G733" t="s">
        <v>132</v>
      </c>
      <c r="H733" t="s">
        <v>46</v>
      </c>
      <c r="I733" t="s">
        <v>27</v>
      </c>
      <c r="J733">
        <v>1</v>
      </c>
      <c r="K733" t="s">
        <v>28</v>
      </c>
      <c r="L733" t="s">
        <v>29</v>
      </c>
      <c r="M733" s="16">
        <v>227551</v>
      </c>
      <c r="N733" t="s">
        <v>59</v>
      </c>
      <c r="O733" t="s">
        <v>30</v>
      </c>
      <c r="P733">
        <v>15</v>
      </c>
      <c r="Q733">
        <v>8</v>
      </c>
      <c r="R733">
        <v>0</v>
      </c>
      <c r="S733" t="s">
        <v>63</v>
      </c>
      <c r="T733">
        <v>3</v>
      </c>
      <c r="U733">
        <v>6</v>
      </c>
      <c r="V733">
        <v>1</v>
      </c>
      <c r="W733">
        <v>3</v>
      </c>
    </row>
    <row r="734" spans="1:23" x14ac:dyDescent="0.25">
      <c r="A734">
        <v>733</v>
      </c>
      <c r="B734">
        <v>33</v>
      </c>
      <c r="C734" t="s">
        <v>23</v>
      </c>
      <c r="D734" t="s">
        <v>32</v>
      </c>
      <c r="E734" t="s">
        <v>33</v>
      </c>
      <c r="F734">
        <v>2</v>
      </c>
      <c r="G734" t="s">
        <v>133</v>
      </c>
      <c r="H734" t="s">
        <v>46</v>
      </c>
      <c r="I734" t="s">
        <v>27</v>
      </c>
      <c r="J734">
        <v>1</v>
      </c>
      <c r="K734" t="s">
        <v>40</v>
      </c>
      <c r="L734" t="s">
        <v>29</v>
      </c>
      <c r="M734" s="16">
        <v>370186</v>
      </c>
      <c r="N734" t="s">
        <v>37</v>
      </c>
      <c r="O734" t="s">
        <v>30</v>
      </c>
      <c r="P734">
        <v>17</v>
      </c>
      <c r="Q734">
        <v>8</v>
      </c>
      <c r="R734">
        <v>0</v>
      </c>
      <c r="S734" t="s">
        <v>63</v>
      </c>
      <c r="T734">
        <v>2</v>
      </c>
      <c r="U734">
        <v>5</v>
      </c>
      <c r="V734">
        <v>1</v>
      </c>
      <c r="W734">
        <v>2</v>
      </c>
    </row>
    <row r="735" spans="1:23" x14ac:dyDescent="0.25">
      <c r="A735">
        <v>734</v>
      </c>
      <c r="B735">
        <v>32</v>
      </c>
      <c r="C735" t="s">
        <v>23</v>
      </c>
      <c r="D735" t="s">
        <v>24</v>
      </c>
      <c r="E735" t="s">
        <v>33</v>
      </c>
      <c r="F735">
        <v>1</v>
      </c>
      <c r="G735" t="s">
        <v>134</v>
      </c>
      <c r="H735" t="s">
        <v>46</v>
      </c>
      <c r="I735" t="s">
        <v>39</v>
      </c>
      <c r="J735">
        <v>5</v>
      </c>
      <c r="K735" t="s">
        <v>49</v>
      </c>
      <c r="L735" t="s">
        <v>29</v>
      </c>
      <c r="M735" s="16">
        <v>807857</v>
      </c>
      <c r="N735" t="s">
        <v>36</v>
      </c>
      <c r="O735" t="s">
        <v>30</v>
      </c>
      <c r="P735">
        <v>12</v>
      </c>
      <c r="Q735">
        <v>8</v>
      </c>
      <c r="R735">
        <v>1</v>
      </c>
      <c r="S735" t="s">
        <v>47</v>
      </c>
      <c r="T735">
        <v>3</v>
      </c>
      <c r="U735">
        <v>3</v>
      </c>
      <c r="V735">
        <v>1</v>
      </c>
      <c r="W735">
        <v>2</v>
      </c>
    </row>
    <row r="736" spans="1:23" x14ac:dyDescent="0.25">
      <c r="A736">
        <v>735</v>
      </c>
      <c r="B736">
        <v>39</v>
      </c>
      <c r="C736" t="s">
        <v>23</v>
      </c>
      <c r="D736" t="s">
        <v>42</v>
      </c>
      <c r="E736" t="s">
        <v>33</v>
      </c>
      <c r="F736">
        <v>29</v>
      </c>
      <c r="G736" t="s">
        <v>132</v>
      </c>
      <c r="H736" t="s">
        <v>26</v>
      </c>
      <c r="I736" t="s">
        <v>39</v>
      </c>
      <c r="J736">
        <v>2</v>
      </c>
      <c r="K736" t="s">
        <v>40</v>
      </c>
      <c r="L736" t="s">
        <v>29</v>
      </c>
      <c r="M736" s="16">
        <v>163138</v>
      </c>
      <c r="N736" t="s">
        <v>44</v>
      </c>
      <c r="O736" t="s">
        <v>30</v>
      </c>
      <c r="P736">
        <v>15</v>
      </c>
      <c r="Q736">
        <v>8</v>
      </c>
      <c r="R736">
        <v>0</v>
      </c>
      <c r="S736" t="s">
        <v>45</v>
      </c>
      <c r="T736">
        <v>3</v>
      </c>
      <c r="U736">
        <v>6</v>
      </c>
      <c r="V736">
        <v>0</v>
      </c>
      <c r="W736">
        <v>5</v>
      </c>
    </row>
    <row r="737" spans="1:23" x14ac:dyDescent="0.25">
      <c r="A737">
        <v>736</v>
      </c>
      <c r="B737">
        <v>25</v>
      </c>
      <c r="C737" t="s">
        <v>23</v>
      </c>
      <c r="D737" t="s">
        <v>24</v>
      </c>
      <c r="E737" t="s">
        <v>33</v>
      </c>
      <c r="F737">
        <v>7</v>
      </c>
      <c r="G737" t="s">
        <v>134</v>
      </c>
      <c r="H737" t="s">
        <v>26</v>
      </c>
      <c r="I737" t="s">
        <v>39</v>
      </c>
      <c r="J737">
        <v>1</v>
      </c>
      <c r="K737" t="s">
        <v>40</v>
      </c>
      <c r="L737" t="s">
        <v>29</v>
      </c>
      <c r="M737" s="16">
        <v>93294</v>
      </c>
      <c r="N737" t="s">
        <v>51</v>
      </c>
      <c r="O737" t="s">
        <v>30</v>
      </c>
      <c r="P737">
        <v>13</v>
      </c>
      <c r="Q737">
        <v>8</v>
      </c>
      <c r="R737">
        <v>3</v>
      </c>
      <c r="S737" t="s">
        <v>37</v>
      </c>
      <c r="T737">
        <v>2</v>
      </c>
      <c r="U737">
        <v>3</v>
      </c>
      <c r="V737">
        <v>1</v>
      </c>
      <c r="W737">
        <v>2</v>
      </c>
    </row>
    <row r="738" spans="1:23" x14ac:dyDescent="0.25">
      <c r="A738">
        <v>737</v>
      </c>
      <c r="B738">
        <v>52</v>
      </c>
      <c r="C738" t="s">
        <v>23</v>
      </c>
      <c r="D738" t="s">
        <v>32</v>
      </c>
      <c r="E738" t="s">
        <v>33</v>
      </c>
      <c r="F738">
        <v>2</v>
      </c>
      <c r="G738" t="s">
        <v>131</v>
      </c>
      <c r="H738" t="s">
        <v>26</v>
      </c>
      <c r="I738" t="s">
        <v>39</v>
      </c>
      <c r="J738">
        <v>2</v>
      </c>
      <c r="K738" t="s">
        <v>40</v>
      </c>
      <c r="L738" t="s">
        <v>29</v>
      </c>
      <c r="M738" s="16">
        <v>493118</v>
      </c>
      <c r="N738" t="s">
        <v>51</v>
      </c>
      <c r="O738" t="s">
        <v>30</v>
      </c>
      <c r="P738">
        <v>14</v>
      </c>
      <c r="Q738">
        <v>8</v>
      </c>
      <c r="R738">
        <v>0</v>
      </c>
      <c r="S738" t="s">
        <v>73</v>
      </c>
      <c r="T738">
        <v>2</v>
      </c>
      <c r="U738">
        <v>5</v>
      </c>
      <c r="V738">
        <v>0</v>
      </c>
      <c r="W738">
        <v>2</v>
      </c>
    </row>
    <row r="739" spans="1:23" x14ac:dyDescent="0.25">
      <c r="A739">
        <v>738</v>
      </c>
      <c r="B739">
        <v>43</v>
      </c>
      <c r="C739" t="s">
        <v>23</v>
      </c>
      <c r="D739" t="s">
        <v>24</v>
      </c>
      <c r="E739" t="s">
        <v>33</v>
      </c>
      <c r="F739">
        <v>2</v>
      </c>
      <c r="G739" t="s">
        <v>132</v>
      </c>
      <c r="H739" t="s">
        <v>46</v>
      </c>
      <c r="I739" t="s">
        <v>39</v>
      </c>
      <c r="J739">
        <v>1</v>
      </c>
      <c r="K739" t="s">
        <v>53</v>
      </c>
      <c r="L739" t="s">
        <v>35</v>
      </c>
      <c r="M739" s="16">
        <v>330949</v>
      </c>
      <c r="N739" t="s">
        <v>30</v>
      </c>
      <c r="O739" t="s">
        <v>30</v>
      </c>
      <c r="P739">
        <v>14</v>
      </c>
      <c r="Q739">
        <v>8</v>
      </c>
      <c r="R739">
        <v>2</v>
      </c>
      <c r="S739" t="s">
        <v>75</v>
      </c>
      <c r="T739">
        <v>1</v>
      </c>
      <c r="U739">
        <v>20</v>
      </c>
      <c r="V739">
        <v>1</v>
      </c>
      <c r="W739">
        <v>8</v>
      </c>
    </row>
    <row r="740" spans="1:23" x14ac:dyDescent="0.25">
      <c r="A740">
        <v>739</v>
      </c>
      <c r="B740">
        <v>27</v>
      </c>
      <c r="C740" t="s">
        <v>23</v>
      </c>
      <c r="D740" t="s">
        <v>24</v>
      </c>
      <c r="E740" t="s">
        <v>33</v>
      </c>
      <c r="F740">
        <v>2</v>
      </c>
      <c r="G740" t="s">
        <v>134</v>
      </c>
      <c r="H740" t="s">
        <v>26</v>
      </c>
      <c r="I740" t="s">
        <v>39</v>
      </c>
      <c r="J740">
        <v>1</v>
      </c>
      <c r="K740" t="s">
        <v>43</v>
      </c>
      <c r="L740" t="s">
        <v>29</v>
      </c>
      <c r="M740" s="16">
        <v>156107</v>
      </c>
      <c r="N740" t="s">
        <v>30</v>
      </c>
      <c r="O740" t="s">
        <v>30</v>
      </c>
      <c r="P740">
        <v>16</v>
      </c>
      <c r="Q740">
        <v>8</v>
      </c>
      <c r="R740">
        <v>2</v>
      </c>
      <c r="S740" t="s">
        <v>37</v>
      </c>
      <c r="T740">
        <v>2</v>
      </c>
      <c r="U740">
        <v>6</v>
      </c>
      <c r="V740">
        <v>4</v>
      </c>
      <c r="W740">
        <v>4</v>
      </c>
    </row>
    <row r="741" spans="1:23" x14ac:dyDescent="0.25">
      <c r="A741">
        <v>740</v>
      </c>
      <c r="B741">
        <v>27</v>
      </c>
      <c r="C741" t="s">
        <v>31</v>
      </c>
      <c r="D741" t="s">
        <v>24</v>
      </c>
      <c r="E741" t="s">
        <v>33</v>
      </c>
      <c r="F741">
        <v>2</v>
      </c>
      <c r="G741" t="s">
        <v>135</v>
      </c>
      <c r="H741" t="s">
        <v>26</v>
      </c>
      <c r="I741" t="s">
        <v>27</v>
      </c>
      <c r="J741">
        <v>1</v>
      </c>
      <c r="K741" t="s">
        <v>34</v>
      </c>
      <c r="L741" t="s">
        <v>35</v>
      </c>
      <c r="M741" s="16">
        <v>579717</v>
      </c>
      <c r="N741" t="s">
        <v>30</v>
      </c>
      <c r="O741" t="s">
        <v>30</v>
      </c>
      <c r="P741">
        <v>18</v>
      </c>
      <c r="Q741">
        <v>8</v>
      </c>
      <c r="R741">
        <v>1</v>
      </c>
      <c r="S741" t="s">
        <v>63</v>
      </c>
      <c r="T741">
        <v>3</v>
      </c>
      <c r="U741">
        <v>8</v>
      </c>
      <c r="V741">
        <v>7</v>
      </c>
      <c r="W741">
        <v>7</v>
      </c>
    </row>
    <row r="742" spans="1:23" x14ac:dyDescent="0.25">
      <c r="A742">
        <v>741</v>
      </c>
      <c r="B742">
        <v>26</v>
      </c>
      <c r="C742" t="s">
        <v>23</v>
      </c>
      <c r="D742" t="s">
        <v>24</v>
      </c>
      <c r="E742" t="s">
        <v>33</v>
      </c>
      <c r="F742">
        <v>2</v>
      </c>
      <c r="G742" t="s">
        <v>132</v>
      </c>
      <c r="H742" t="s">
        <v>38</v>
      </c>
      <c r="I742" t="s">
        <v>39</v>
      </c>
      <c r="J742">
        <v>3</v>
      </c>
      <c r="K742" t="s">
        <v>53</v>
      </c>
      <c r="L742" t="s">
        <v>35</v>
      </c>
      <c r="M742" s="16">
        <v>223299</v>
      </c>
      <c r="N742" t="s">
        <v>36</v>
      </c>
      <c r="O742" t="s">
        <v>30</v>
      </c>
      <c r="P742">
        <v>20</v>
      </c>
      <c r="Q742">
        <v>8</v>
      </c>
      <c r="R742">
        <v>1</v>
      </c>
      <c r="S742" t="s">
        <v>41</v>
      </c>
      <c r="T742">
        <v>2</v>
      </c>
      <c r="U742">
        <v>4</v>
      </c>
      <c r="V742">
        <v>1</v>
      </c>
      <c r="W742">
        <v>1</v>
      </c>
    </row>
    <row r="743" spans="1:23" x14ac:dyDescent="0.25">
      <c r="A743">
        <v>742</v>
      </c>
      <c r="B743">
        <v>42</v>
      </c>
      <c r="C743" t="s">
        <v>23</v>
      </c>
      <c r="D743" t="s">
        <v>24</v>
      </c>
      <c r="E743" t="s">
        <v>25</v>
      </c>
      <c r="F743">
        <v>23</v>
      </c>
      <c r="G743" t="s">
        <v>133</v>
      </c>
      <c r="H743" t="s">
        <v>66</v>
      </c>
      <c r="I743" t="s">
        <v>27</v>
      </c>
      <c r="J743">
        <v>3</v>
      </c>
      <c r="K743" t="s">
        <v>34</v>
      </c>
      <c r="L743" t="s">
        <v>29</v>
      </c>
      <c r="M743" s="16">
        <v>111229</v>
      </c>
      <c r="N743" t="s">
        <v>36</v>
      </c>
      <c r="O743" t="s">
        <v>30</v>
      </c>
      <c r="P743">
        <v>13</v>
      </c>
      <c r="Q743">
        <v>8</v>
      </c>
      <c r="R743">
        <v>1</v>
      </c>
      <c r="S743" t="s">
        <v>55</v>
      </c>
      <c r="T743">
        <v>3</v>
      </c>
      <c r="U743">
        <v>20</v>
      </c>
      <c r="V743">
        <v>0</v>
      </c>
      <c r="W743">
        <v>9</v>
      </c>
    </row>
    <row r="744" spans="1:23" x14ac:dyDescent="0.25">
      <c r="A744">
        <v>743</v>
      </c>
      <c r="B744">
        <v>52</v>
      </c>
      <c r="C744" t="s">
        <v>23</v>
      </c>
      <c r="D744" t="s">
        <v>24</v>
      </c>
      <c r="E744" t="s">
        <v>33</v>
      </c>
      <c r="F744">
        <v>5</v>
      </c>
      <c r="G744" t="s">
        <v>132</v>
      </c>
      <c r="H744" t="s">
        <v>26</v>
      </c>
      <c r="I744" t="s">
        <v>27</v>
      </c>
      <c r="J744">
        <v>1</v>
      </c>
      <c r="K744" t="s">
        <v>28</v>
      </c>
      <c r="L744" t="s">
        <v>29</v>
      </c>
      <c r="M744" s="16">
        <v>116154</v>
      </c>
      <c r="N744" t="s">
        <v>48</v>
      </c>
      <c r="O744" t="s">
        <v>30</v>
      </c>
      <c r="P744">
        <v>18</v>
      </c>
      <c r="Q744">
        <v>8</v>
      </c>
      <c r="R744">
        <v>1</v>
      </c>
      <c r="S744" t="s">
        <v>65</v>
      </c>
      <c r="T744">
        <v>6</v>
      </c>
      <c r="U744">
        <v>5</v>
      </c>
      <c r="V744">
        <v>0</v>
      </c>
      <c r="W744">
        <v>4</v>
      </c>
    </row>
    <row r="745" spans="1:23" x14ac:dyDescent="0.25">
      <c r="A745">
        <v>744</v>
      </c>
      <c r="B745">
        <v>37</v>
      </c>
      <c r="C745" t="s">
        <v>23</v>
      </c>
      <c r="D745" t="s">
        <v>24</v>
      </c>
      <c r="E745" t="s">
        <v>33</v>
      </c>
      <c r="F745">
        <v>20</v>
      </c>
      <c r="G745" t="s">
        <v>135</v>
      </c>
      <c r="H745" t="s">
        <v>26</v>
      </c>
      <c r="I745" t="s">
        <v>39</v>
      </c>
      <c r="J745">
        <v>2</v>
      </c>
      <c r="K745" t="s">
        <v>62</v>
      </c>
      <c r="L745" t="s">
        <v>35</v>
      </c>
      <c r="M745" s="16">
        <v>286449</v>
      </c>
      <c r="N745" t="s">
        <v>47</v>
      </c>
      <c r="O745" t="s">
        <v>30</v>
      </c>
      <c r="P745">
        <v>13</v>
      </c>
      <c r="Q745">
        <v>8</v>
      </c>
      <c r="R745">
        <v>1</v>
      </c>
      <c r="S745" t="s">
        <v>63</v>
      </c>
      <c r="T745">
        <v>1</v>
      </c>
      <c r="U745">
        <v>3</v>
      </c>
      <c r="V745">
        <v>0</v>
      </c>
      <c r="W745">
        <v>2</v>
      </c>
    </row>
    <row r="746" spans="1:23" x14ac:dyDescent="0.25">
      <c r="A746">
        <v>745</v>
      </c>
      <c r="B746">
        <v>35</v>
      </c>
      <c r="C746" t="s">
        <v>23</v>
      </c>
      <c r="D746" t="s">
        <v>32</v>
      </c>
      <c r="E746" t="s">
        <v>33</v>
      </c>
      <c r="F746">
        <v>6</v>
      </c>
      <c r="G746" t="s">
        <v>134</v>
      </c>
      <c r="H746" t="s">
        <v>46</v>
      </c>
      <c r="I746" t="s">
        <v>27</v>
      </c>
      <c r="J746">
        <v>2</v>
      </c>
      <c r="K746" t="s">
        <v>49</v>
      </c>
      <c r="L746" t="s">
        <v>35</v>
      </c>
      <c r="M746" s="16">
        <v>258579</v>
      </c>
      <c r="N746" t="s">
        <v>51</v>
      </c>
      <c r="O746" t="s">
        <v>30</v>
      </c>
      <c r="P746">
        <v>15</v>
      </c>
      <c r="Q746">
        <v>8</v>
      </c>
      <c r="R746">
        <v>1</v>
      </c>
      <c r="S746" t="s">
        <v>52</v>
      </c>
      <c r="T746">
        <v>2</v>
      </c>
      <c r="U746">
        <v>2</v>
      </c>
      <c r="V746">
        <v>2</v>
      </c>
      <c r="W746">
        <v>2</v>
      </c>
    </row>
    <row r="747" spans="1:23" x14ac:dyDescent="0.25">
      <c r="A747">
        <v>746</v>
      </c>
      <c r="B747">
        <v>25</v>
      </c>
      <c r="C747" t="s">
        <v>23</v>
      </c>
      <c r="D747" t="s">
        <v>24</v>
      </c>
      <c r="E747" t="s">
        <v>33</v>
      </c>
      <c r="F747">
        <v>1</v>
      </c>
      <c r="G747" t="s">
        <v>134</v>
      </c>
      <c r="H747" t="s">
        <v>46</v>
      </c>
      <c r="I747" t="s">
        <v>39</v>
      </c>
      <c r="J747">
        <v>2</v>
      </c>
      <c r="K747" t="s">
        <v>40</v>
      </c>
      <c r="L747" t="s">
        <v>29</v>
      </c>
      <c r="M747" s="16">
        <v>105250</v>
      </c>
      <c r="N747" t="s">
        <v>47</v>
      </c>
      <c r="O747" t="s">
        <v>30</v>
      </c>
      <c r="P747">
        <v>14</v>
      </c>
      <c r="Q747">
        <v>8</v>
      </c>
      <c r="R747">
        <v>2</v>
      </c>
      <c r="S747" t="s">
        <v>59</v>
      </c>
      <c r="T747">
        <v>2</v>
      </c>
      <c r="U747">
        <v>3</v>
      </c>
      <c r="V747">
        <v>0</v>
      </c>
      <c r="W747">
        <v>2</v>
      </c>
    </row>
    <row r="748" spans="1:23" x14ac:dyDescent="0.25">
      <c r="A748">
        <v>747</v>
      </c>
      <c r="B748">
        <v>26</v>
      </c>
      <c r="C748" t="s">
        <v>23</v>
      </c>
      <c r="D748" t="s">
        <v>24</v>
      </c>
      <c r="E748" t="s">
        <v>33</v>
      </c>
      <c r="F748">
        <v>29</v>
      </c>
      <c r="G748" t="s">
        <v>134</v>
      </c>
      <c r="H748" t="s">
        <v>26</v>
      </c>
      <c r="I748" t="s">
        <v>39</v>
      </c>
      <c r="J748">
        <v>1</v>
      </c>
      <c r="K748" t="s">
        <v>34</v>
      </c>
      <c r="L748" t="s">
        <v>35</v>
      </c>
      <c r="M748" s="16">
        <v>268977</v>
      </c>
      <c r="N748" t="s">
        <v>36</v>
      </c>
      <c r="O748" t="s">
        <v>30</v>
      </c>
      <c r="P748">
        <v>22</v>
      </c>
      <c r="Q748">
        <v>8</v>
      </c>
      <c r="R748">
        <v>0</v>
      </c>
      <c r="S748" t="s">
        <v>63</v>
      </c>
      <c r="T748">
        <v>2</v>
      </c>
      <c r="U748">
        <v>7</v>
      </c>
      <c r="V748">
        <v>0</v>
      </c>
      <c r="W748">
        <v>7</v>
      </c>
    </row>
    <row r="749" spans="1:23" x14ac:dyDescent="0.25">
      <c r="A749">
        <v>748</v>
      </c>
      <c r="B749">
        <v>29</v>
      </c>
      <c r="C749" t="s">
        <v>23</v>
      </c>
      <c r="D749" t="s">
        <v>24</v>
      </c>
      <c r="E749" t="s">
        <v>25</v>
      </c>
      <c r="F749">
        <v>9</v>
      </c>
      <c r="G749" t="s">
        <v>133</v>
      </c>
      <c r="H749" t="s">
        <v>26</v>
      </c>
      <c r="I749" t="s">
        <v>39</v>
      </c>
      <c r="J749">
        <v>1</v>
      </c>
      <c r="K749" t="s">
        <v>53</v>
      </c>
      <c r="L749" t="s">
        <v>35</v>
      </c>
      <c r="M749" s="16">
        <v>467437</v>
      </c>
      <c r="N749" t="s">
        <v>30</v>
      </c>
      <c r="O749" t="s">
        <v>30</v>
      </c>
      <c r="P749">
        <v>12</v>
      </c>
      <c r="Q749">
        <v>8</v>
      </c>
      <c r="R749">
        <v>0</v>
      </c>
      <c r="S749" t="s">
        <v>52</v>
      </c>
      <c r="T749">
        <v>5</v>
      </c>
      <c r="U749">
        <v>10</v>
      </c>
      <c r="V749">
        <v>0</v>
      </c>
      <c r="W749">
        <v>9</v>
      </c>
    </row>
    <row r="750" spans="1:23" x14ac:dyDescent="0.25">
      <c r="A750">
        <v>749</v>
      </c>
      <c r="B750">
        <v>49</v>
      </c>
      <c r="C750" t="s">
        <v>31</v>
      </c>
      <c r="D750" t="s">
        <v>32</v>
      </c>
      <c r="E750" t="s">
        <v>25</v>
      </c>
      <c r="F750">
        <v>6</v>
      </c>
      <c r="G750" t="s">
        <v>135</v>
      </c>
      <c r="H750" t="s">
        <v>46</v>
      </c>
      <c r="I750" t="s">
        <v>27</v>
      </c>
      <c r="J750">
        <v>2</v>
      </c>
      <c r="K750" t="s">
        <v>28</v>
      </c>
      <c r="L750" t="s">
        <v>35</v>
      </c>
      <c r="M750" s="16">
        <v>98599</v>
      </c>
      <c r="N750" t="s">
        <v>44</v>
      </c>
      <c r="O750" t="s">
        <v>30</v>
      </c>
      <c r="P750">
        <v>18</v>
      </c>
      <c r="Q750">
        <v>8</v>
      </c>
      <c r="R750">
        <v>0</v>
      </c>
      <c r="S750" t="s">
        <v>75</v>
      </c>
      <c r="T750">
        <v>2</v>
      </c>
      <c r="U750">
        <v>4</v>
      </c>
      <c r="V750">
        <v>1</v>
      </c>
      <c r="W750">
        <v>3</v>
      </c>
    </row>
    <row r="751" spans="1:23" x14ac:dyDescent="0.25">
      <c r="A751">
        <v>750</v>
      </c>
      <c r="B751">
        <v>29</v>
      </c>
      <c r="C751" t="s">
        <v>31</v>
      </c>
      <c r="D751" t="s">
        <v>32</v>
      </c>
      <c r="E751" t="s">
        <v>25</v>
      </c>
      <c r="F751">
        <v>3</v>
      </c>
      <c r="G751" t="s">
        <v>132</v>
      </c>
      <c r="H751" t="s">
        <v>66</v>
      </c>
      <c r="I751" t="s">
        <v>27</v>
      </c>
      <c r="J751">
        <v>2</v>
      </c>
      <c r="K751" t="s">
        <v>53</v>
      </c>
      <c r="L751" t="s">
        <v>35</v>
      </c>
      <c r="M751" s="16">
        <v>286744</v>
      </c>
      <c r="N751" t="s">
        <v>36</v>
      </c>
      <c r="O751" t="s">
        <v>30</v>
      </c>
      <c r="P751">
        <v>15</v>
      </c>
      <c r="Q751">
        <v>8</v>
      </c>
      <c r="R751">
        <v>1</v>
      </c>
      <c r="S751" t="s">
        <v>48</v>
      </c>
      <c r="T751">
        <v>2</v>
      </c>
      <c r="U751">
        <v>8</v>
      </c>
      <c r="V751">
        <v>7</v>
      </c>
      <c r="W751">
        <v>7</v>
      </c>
    </row>
    <row r="752" spans="1:23" x14ac:dyDescent="0.25">
      <c r="A752">
        <v>751</v>
      </c>
      <c r="B752">
        <v>54</v>
      </c>
      <c r="C752" t="s">
        <v>23</v>
      </c>
      <c r="D752" t="s">
        <v>24</v>
      </c>
      <c r="E752" t="s">
        <v>25</v>
      </c>
      <c r="F752">
        <v>1</v>
      </c>
      <c r="G752" t="s">
        <v>133</v>
      </c>
      <c r="H752" t="s">
        <v>46</v>
      </c>
      <c r="I752" t="s">
        <v>27</v>
      </c>
      <c r="J752">
        <v>2</v>
      </c>
      <c r="K752" t="s">
        <v>62</v>
      </c>
      <c r="L752" t="s">
        <v>35</v>
      </c>
      <c r="M752" s="16">
        <v>96704</v>
      </c>
      <c r="N752" t="s">
        <v>37</v>
      </c>
      <c r="O752" t="s">
        <v>30</v>
      </c>
      <c r="P752">
        <v>18</v>
      </c>
      <c r="Q752">
        <v>8</v>
      </c>
      <c r="R752">
        <v>2</v>
      </c>
      <c r="S752" t="s">
        <v>86</v>
      </c>
      <c r="T752">
        <v>2</v>
      </c>
      <c r="U752">
        <v>20</v>
      </c>
      <c r="V752">
        <v>12</v>
      </c>
      <c r="W752">
        <v>7</v>
      </c>
    </row>
    <row r="753" spans="1:23" x14ac:dyDescent="0.25">
      <c r="A753">
        <v>752</v>
      </c>
      <c r="B753">
        <v>58</v>
      </c>
      <c r="C753" t="s">
        <v>23</v>
      </c>
      <c r="D753" t="s">
        <v>24</v>
      </c>
      <c r="E753" t="s">
        <v>25</v>
      </c>
      <c r="F753">
        <v>22</v>
      </c>
      <c r="G753" t="s">
        <v>133</v>
      </c>
      <c r="H753" t="s">
        <v>26</v>
      </c>
      <c r="I753" t="s">
        <v>27</v>
      </c>
      <c r="J753">
        <v>2</v>
      </c>
      <c r="K753" t="s">
        <v>53</v>
      </c>
      <c r="L753" t="s">
        <v>29</v>
      </c>
      <c r="M753" s="16">
        <v>103145</v>
      </c>
      <c r="N753" t="s">
        <v>44</v>
      </c>
      <c r="O753" t="s">
        <v>30</v>
      </c>
      <c r="P753">
        <v>12</v>
      </c>
      <c r="Q753">
        <v>8</v>
      </c>
      <c r="R753">
        <v>1</v>
      </c>
      <c r="S753" t="s">
        <v>83</v>
      </c>
      <c r="T753">
        <v>2</v>
      </c>
      <c r="U753">
        <v>9</v>
      </c>
      <c r="V753">
        <v>1</v>
      </c>
      <c r="W753">
        <v>5</v>
      </c>
    </row>
    <row r="754" spans="1:23" x14ac:dyDescent="0.25">
      <c r="A754">
        <v>753</v>
      </c>
      <c r="B754">
        <v>55</v>
      </c>
      <c r="C754" t="s">
        <v>23</v>
      </c>
      <c r="D754" t="s">
        <v>24</v>
      </c>
      <c r="E754" t="s">
        <v>33</v>
      </c>
      <c r="F754">
        <v>7</v>
      </c>
      <c r="G754" t="s">
        <v>133</v>
      </c>
      <c r="H754" t="s">
        <v>26</v>
      </c>
      <c r="I754" t="s">
        <v>27</v>
      </c>
      <c r="J754">
        <v>3</v>
      </c>
      <c r="K754" t="s">
        <v>34</v>
      </c>
      <c r="L754" t="s">
        <v>54</v>
      </c>
      <c r="M754" s="16">
        <v>214416</v>
      </c>
      <c r="N754" t="s">
        <v>51</v>
      </c>
      <c r="O754" t="s">
        <v>30</v>
      </c>
      <c r="P754">
        <v>16</v>
      </c>
      <c r="Q754">
        <v>8</v>
      </c>
      <c r="R754">
        <v>1</v>
      </c>
      <c r="S754" t="s">
        <v>81</v>
      </c>
      <c r="T754">
        <v>3</v>
      </c>
      <c r="U754">
        <v>7</v>
      </c>
      <c r="V754">
        <v>0</v>
      </c>
      <c r="W754">
        <v>0</v>
      </c>
    </row>
    <row r="755" spans="1:23" x14ac:dyDescent="0.25">
      <c r="A755">
        <v>754</v>
      </c>
      <c r="B755">
        <v>36</v>
      </c>
      <c r="C755" t="s">
        <v>23</v>
      </c>
      <c r="D755" t="s">
        <v>24</v>
      </c>
      <c r="E755" t="s">
        <v>33</v>
      </c>
      <c r="F755">
        <v>1</v>
      </c>
      <c r="G755" t="s">
        <v>133</v>
      </c>
      <c r="H755" t="s">
        <v>46</v>
      </c>
      <c r="I755" t="s">
        <v>39</v>
      </c>
      <c r="J755">
        <v>2</v>
      </c>
      <c r="K755" t="s">
        <v>40</v>
      </c>
      <c r="L755" t="s">
        <v>35</v>
      </c>
      <c r="M755" s="16">
        <v>223509</v>
      </c>
      <c r="N755" t="s">
        <v>44</v>
      </c>
      <c r="O755" t="s">
        <v>30</v>
      </c>
      <c r="P755">
        <v>13</v>
      </c>
      <c r="Q755">
        <v>8</v>
      </c>
      <c r="R755">
        <v>0</v>
      </c>
      <c r="S755" t="s">
        <v>60</v>
      </c>
      <c r="T755">
        <v>5</v>
      </c>
      <c r="U755">
        <v>5</v>
      </c>
      <c r="V755">
        <v>0</v>
      </c>
      <c r="W755">
        <v>1</v>
      </c>
    </row>
    <row r="756" spans="1:23" x14ac:dyDescent="0.25">
      <c r="A756">
        <v>755</v>
      </c>
      <c r="B756">
        <v>31</v>
      </c>
      <c r="C756" t="s">
        <v>31</v>
      </c>
      <c r="D756" t="s">
        <v>32</v>
      </c>
      <c r="E756" t="s">
        <v>25</v>
      </c>
      <c r="F756">
        <v>4</v>
      </c>
      <c r="G756" t="s">
        <v>133</v>
      </c>
      <c r="H756" t="s">
        <v>26</v>
      </c>
      <c r="I756" t="s">
        <v>39</v>
      </c>
      <c r="J756">
        <v>2</v>
      </c>
      <c r="K756" t="s">
        <v>62</v>
      </c>
      <c r="L756" t="s">
        <v>35</v>
      </c>
      <c r="M756" s="16">
        <v>128700</v>
      </c>
      <c r="N756" t="s">
        <v>30</v>
      </c>
      <c r="O756" t="s">
        <v>30</v>
      </c>
      <c r="P756">
        <v>19</v>
      </c>
      <c r="Q756">
        <v>8</v>
      </c>
      <c r="R756">
        <v>0</v>
      </c>
      <c r="S756" t="s">
        <v>30</v>
      </c>
      <c r="T756">
        <v>3</v>
      </c>
      <c r="U756">
        <v>1</v>
      </c>
      <c r="V756">
        <v>0</v>
      </c>
      <c r="W756">
        <v>0</v>
      </c>
    </row>
    <row r="757" spans="1:23" x14ac:dyDescent="0.25">
      <c r="A757">
        <v>756</v>
      </c>
      <c r="B757">
        <v>30</v>
      </c>
      <c r="C757" t="s">
        <v>23</v>
      </c>
      <c r="D757" t="s">
        <v>24</v>
      </c>
      <c r="E757" t="s">
        <v>25</v>
      </c>
      <c r="F757">
        <v>3</v>
      </c>
      <c r="G757" t="s">
        <v>133</v>
      </c>
      <c r="H757" t="s">
        <v>26</v>
      </c>
      <c r="I757" t="s">
        <v>39</v>
      </c>
      <c r="J757">
        <v>3</v>
      </c>
      <c r="K757" t="s">
        <v>40</v>
      </c>
      <c r="L757" t="s">
        <v>54</v>
      </c>
      <c r="M757" s="16">
        <v>215595</v>
      </c>
      <c r="N757" t="s">
        <v>59</v>
      </c>
      <c r="O757" t="s">
        <v>30</v>
      </c>
      <c r="P757">
        <v>13</v>
      </c>
      <c r="Q757">
        <v>8</v>
      </c>
      <c r="R757">
        <v>0</v>
      </c>
      <c r="S757" t="s">
        <v>63</v>
      </c>
      <c r="T757">
        <v>4</v>
      </c>
      <c r="U757">
        <v>3</v>
      </c>
      <c r="V757">
        <v>0</v>
      </c>
      <c r="W757">
        <v>2</v>
      </c>
    </row>
    <row r="758" spans="1:23" x14ac:dyDescent="0.25">
      <c r="A758">
        <v>757</v>
      </c>
      <c r="B758">
        <v>31</v>
      </c>
      <c r="C758" t="s">
        <v>23</v>
      </c>
      <c r="D758" t="s">
        <v>24</v>
      </c>
      <c r="E758" t="s">
        <v>33</v>
      </c>
      <c r="F758">
        <v>1</v>
      </c>
      <c r="G758" t="s">
        <v>133</v>
      </c>
      <c r="H758" t="s">
        <v>46</v>
      </c>
      <c r="I758" t="s">
        <v>39</v>
      </c>
      <c r="J758">
        <v>1</v>
      </c>
      <c r="K758" t="s">
        <v>53</v>
      </c>
      <c r="L758" t="s">
        <v>35</v>
      </c>
      <c r="M758" s="16">
        <v>709638</v>
      </c>
      <c r="N758" t="s">
        <v>44</v>
      </c>
      <c r="O758" t="s">
        <v>30</v>
      </c>
      <c r="P758">
        <v>12</v>
      </c>
      <c r="Q758">
        <v>8</v>
      </c>
      <c r="R758">
        <v>1</v>
      </c>
      <c r="S758" t="s">
        <v>48</v>
      </c>
      <c r="T758">
        <v>3</v>
      </c>
      <c r="U758">
        <v>3</v>
      </c>
      <c r="V758">
        <v>1</v>
      </c>
      <c r="W758">
        <v>0</v>
      </c>
    </row>
    <row r="759" spans="1:23" x14ac:dyDescent="0.25">
      <c r="A759">
        <v>758</v>
      </c>
      <c r="B759">
        <v>34</v>
      </c>
      <c r="C759" t="s">
        <v>23</v>
      </c>
      <c r="D759" t="s">
        <v>32</v>
      </c>
      <c r="E759" t="s">
        <v>25</v>
      </c>
      <c r="F759">
        <v>2</v>
      </c>
      <c r="G759" t="s">
        <v>131</v>
      </c>
      <c r="H759" t="s">
        <v>66</v>
      </c>
      <c r="I759" t="s">
        <v>27</v>
      </c>
      <c r="J759">
        <v>5</v>
      </c>
      <c r="K759" t="s">
        <v>62</v>
      </c>
      <c r="L759" t="s">
        <v>54</v>
      </c>
      <c r="M759" s="16">
        <v>113081</v>
      </c>
      <c r="N759" t="s">
        <v>41</v>
      </c>
      <c r="O759" t="s">
        <v>30</v>
      </c>
      <c r="P759">
        <v>11</v>
      </c>
      <c r="Q759">
        <v>8</v>
      </c>
      <c r="R759">
        <v>0</v>
      </c>
      <c r="S759" t="s">
        <v>52</v>
      </c>
      <c r="T759">
        <v>3</v>
      </c>
      <c r="U759">
        <v>4</v>
      </c>
      <c r="V759">
        <v>1</v>
      </c>
      <c r="W759">
        <v>3</v>
      </c>
    </row>
    <row r="760" spans="1:23" x14ac:dyDescent="0.25">
      <c r="A760">
        <v>759</v>
      </c>
      <c r="B760">
        <v>31</v>
      </c>
      <c r="C760" t="s">
        <v>31</v>
      </c>
      <c r="D760" t="s">
        <v>24</v>
      </c>
      <c r="E760" t="s">
        <v>25</v>
      </c>
      <c r="F760">
        <v>20</v>
      </c>
      <c r="G760" t="s">
        <v>133</v>
      </c>
      <c r="H760" t="s">
        <v>70</v>
      </c>
      <c r="I760" t="s">
        <v>39</v>
      </c>
      <c r="J760">
        <v>1</v>
      </c>
      <c r="K760" t="s">
        <v>34</v>
      </c>
      <c r="L760" t="s">
        <v>35</v>
      </c>
      <c r="M760" s="16">
        <v>260178</v>
      </c>
      <c r="N760" t="s">
        <v>30</v>
      </c>
      <c r="O760" t="s">
        <v>30</v>
      </c>
      <c r="P760">
        <v>14</v>
      </c>
      <c r="Q760">
        <v>8</v>
      </c>
      <c r="R760">
        <v>1</v>
      </c>
      <c r="S760" t="s">
        <v>30</v>
      </c>
      <c r="T760">
        <v>2</v>
      </c>
      <c r="U760">
        <v>1</v>
      </c>
      <c r="V760">
        <v>0</v>
      </c>
      <c r="W760">
        <v>0</v>
      </c>
    </row>
    <row r="761" spans="1:23" x14ac:dyDescent="0.25">
      <c r="A761">
        <v>760</v>
      </c>
      <c r="B761">
        <v>27</v>
      </c>
      <c r="C761" t="s">
        <v>23</v>
      </c>
      <c r="D761" t="s">
        <v>24</v>
      </c>
      <c r="E761" t="s">
        <v>43</v>
      </c>
      <c r="F761">
        <v>11</v>
      </c>
      <c r="G761" t="s">
        <v>134</v>
      </c>
      <c r="H761" t="s">
        <v>46</v>
      </c>
      <c r="I761" t="s">
        <v>39</v>
      </c>
      <c r="J761">
        <v>4</v>
      </c>
      <c r="K761" t="s">
        <v>40</v>
      </c>
      <c r="L761" t="s">
        <v>29</v>
      </c>
      <c r="M761" s="16">
        <v>279208</v>
      </c>
      <c r="N761" t="s">
        <v>36</v>
      </c>
      <c r="O761" t="s">
        <v>30</v>
      </c>
      <c r="P761">
        <v>16</v>
      </c>
      <c r="Q761">
        <v>8</v>
      </c>
      <c r="R761">
        <v>0</v>
      </c>
      <c r="S761" t="s">
        <v>37</v>
      </c>
      <c r="T761">
        <v>3</v>
      </c>
      <c r="U761">
        <v>5</v>
      </c>
      <c r="V761">
        <v>1</v>
      </c>
      <c r="W761">
        <v>4</v>
      </c>
    </row>
    <row r="762" spans="1:23" x14ac:dyDescent="0.25">
      <c r="A762">
        <v>761</v>
      </c>
      <c r="B762">
        <v>36</v>
      </c>
      <c r="C762" t="s">
        <v>23</v>
      </c>
      <c r="D762" t="s">
        <v>24</v>
      </c>
      <c r="E762" t="s">
        <v>25</v>
      </c>
      <c r="F762">
        <v>1</v>
      </c>
      <c r="G762" t="s">
        <v>133</v>
      </c>
      <c r="H762" t="s">
        <v>66</v>
      </c>
      <c r="I762" t="s">
        <v>39</v>
      </c>
      <c r="J762">
        <v>2</v>
      </c>
      <c r="K762" t="s">
        <v>34</v>
      </c>
      <c r="L762" t="s">
        <v>35</v>
      </c>
      <c r="M762" s="16">
        <v>147561</v>
      </c>
      <c r="N762" t="s">
        <v>30</v>
      </c>
      <c r="O762" t="s">
        <v>30</v>
      </c>
      <c r="P762">
        <v>12</v>
      </c>
      <c r="Q762">
        <v>8</v>
      </c>
      <c r="R762">
        <v>2</v>
      </c>
      <c r="S762" t="s">
        <v>52</v>
      </c>
      <c r="T762">
        <v>2</v>
      </c>
      <c r="U762">
        <v>10</v>
      </c>
      <c r="V762">
        <v>1</v>
      </c>
      <c r="W762">
        <v>8</v>
      </c>
    </row>
    <row r="763" spans="1:23" x14ac:dyDescent="0.25">
      <c r="A763">
        <v>762</v>
      </c>
      <c r="B763">
        <v>36</v>
      </c>
      <c r="C763" t="s">
        <v>23</v>
      </c>
      <c r="D763" t="s">
        <v>24</v>
      </c>
      <c r="E763" t="s">
        <v>33</v>
      </c>
      <c r="F763">
        <v>24</v>
      </c>
      <c r="G763" t="s">
        <v>133</v>
      </c>
      <c r="H763" t="s">
        <v>38</v>
      </c>
      <c r="I763" t="s">
        <v>27</v>
      </c>
      <c r="J763">
        <v>3</v>
      </c>
      <c r="K763" t="s">
        <v>49</v>
      </c>
      <c r="L763" t="s">
        <v>29</v>
      </c>
      <c r="M763" s="16">
        <v>269314</v>
      </c>
      <c r="N763" t="s">
        <v>47</v>
      </c>
      <c r="O763" t="s">
        <v>30</v>
      </c>
      <c r="P763">
        <v>14</v>
      </c>
      <c r="Q763">
        <v>8</v>
      </c>
      <c r="R763">
        <v>1</v>
      </c>
      <c r="S763" t="s">
        <v>72</v>
      </c>
      <c r="T763">
        <v>3</v>
      </c>
      <c r="U763">
        <v>3</v>
      </c>
      <c r="V763">
        <v>0</v>
      </c>
      <c r="W763">
        <v>2</v>
      </c>
    </row>
    <row r="764" spans="1:23" x14ac:dyDescent="0.25">
      <c r="A764">
        <v>763</v>
      </c>
      <c r="B764">
        <v>47</v>
      </c>
      <c r="C764" t="s">
        <v>23</v>
      </c>
      <c r="D764" t="s">
        <v>24</v>
      </c>
      <c r="E764" t="s">
        <v>33</v>
      </c>
      <c r="F764">
        <v>23</v>
      </c>
      <c r="G764" t="s">
        <v>134</v>
      </c>
      <c r="H764" t="s">
        <v>26</v>
      </c>
      <c r="I764" t="s">
        <v>27</v>
      </c>
      <c r="J764">
        <v>2</v>
      </c>
      <c r="K764" t="s">
        <v>40</v>
      </c>
      <c r="L764" t="s">
        <v>29</v>
      </c>
      <c r="M764" s="16">
        <v>264136</v>
      </c>
      <c r="N764" t="s">
        <v>59</v>
      </c>
      <c r="O764" t="s">
        <v>30</v>
      </c>
      <c r="P764">
        <v>14</v>
      </c>
      <c r="Q764">
        <v>8</v>
      </c>
      <c r="R764">
        <v>2</v>
      </c>
      <c r="S764" t="s">
        <v>67</v>
      </c>
      <c r="T764">
        <v>0</v>
      </c>
      <c r="U764">
        <v>6</v>
      </c>
      <c r="V764">
        <v>1</v>
      </c>
      <c r="W764">
        <v>2</v>
      </c>
    </row>
    <row r="765" spans="1:23" x14ac:dyDescent="0.25">
      <c r="A765">
        <v>764</v>
      </c>
      <c r="B765">
        <v>25</v>
      </c>
      <c r="C765" t="s">
        <v>31</v>
      </c>
      <c r="D765" t="s">
        <v>24</v>
      </c>
      <c r="E765" t="s">
        <v>25</v>
      </c>
      <c r="F765">
        <v>16</v>
      </c>
      <c r="G765" t="s">
        <v>134</v>
      </c>
      <c r="H765" t="s">
        <v>26</v>
      </c>
      <c r="I765" t="s">
        <v>39</v>
      </c>
      <c r="J765">
        <v>2</v>
      </c>
      <c r="K765" t="s">
        <v>34</v>
      </c>
      <c r="L765" t="s">
        <v>29</v>
      </c>
      <c r="M765" s="16">
        <v>836064</v>
      </c>
      <c r="N765" t="s">
        <v>44</v>
      </c>
      <c r="O765" t="s">
        <v>30</v>
      </c>
      <c r="P765">
        <v>19</v>
      </c>
      <c r="Q765">
        <v>8</v>
      </c>
      <c r="R765">
        <v>0</v>
      </c>
      <c r="S765" t="s">
        <v>37</v>
      </c>
      <c r="T765">
        <v>3</v>
      </c>
      <c r="U765">
        <v>3</v>
      </c>
      <c r="V765">
        <v>2</v>
      </c>
      <c r="W765">
        <v>2</v>
      </c>
    </row>
    <row r="766" spans="1:23" x14ac:dyDescent="0.25">
      <c r="A766">
        <v>765</v>
      </c>
      <c r="B766">
        <v>37</v>
      </c>
      <c r="C766" t="s">
        <v>23</v>
      </c>
      <c r="D766" t="s">
        <v>42</v>
      </c>
      <c r="E766" t="s">
        <v>25</v>
      </c>
      <c r="F766">
        <v>8</v>
      </c>
      <c r="G766" t="s">
        <v>134</v>
      </c>
      <c r="H766" t="s">
        <v>46</v>
      </c>
      <c r="I766" t="s">
        <v>39</v>
      </c>
      <c r="J766">
        <v>1</v>
      </c>
      <c r="K766" t="s">
        <v>28</v>
      </c>
      <c r="L766" t="s">
        <v>35</v>
      </c>
      <c r="M766" s="16">
        <v>319413</v>
      </c>
      <c r="N766" t="s">
        <v>36</v>
      </c>
      <c r="O766" t="s">
        <v>30</v>
      </c>
      <c r="P766">
        <v>22</v>
      </c>
      <c r="Q766">
        <v>8</v>
      </c>
      <c r="R766">
        <v>1</v>
      </c>
      <c r="S766" t="s">
        <v>59</v>
      </c>
      <c r="T766">
        <v>5</v>
      </c>
      <c r="U766">
        <v>6</v>
      </c>
      <c r="V766">
        <v>1</v>
      </c>
      <c r="W766">
        <v>3</v>
      </c>
    </row>
    <row r="767" spans="1:23" x14ac:dyDescent="0.25">
      <c r="A767">
        <v>766</v>
      </c>
      <c r="B767">
        <v>56</v>
      </c>
      <c r="C767" t="s">
        <v>23</v>
      </c>
      <c r="D767" t="s">
        <v>24</v>
      </c>
      <c r="E767" t="s">
        <v>33</v>
      </c>
      <c r="F767">
        <v>10</v>
      </c>
      <c r="G767" t="s">
        <v>134</v>
      </c>
      <c r="H767" t="s">
        <v>38</v>
      </c>
      <c r="I767" t="s">
        <v>39</v>
      </c>
      <c r="J767">
        <v>2</v>
      </c>
      <c r="K767" t="s">
        <v>61</v>
      </c>
      <c r="L767" t="s">
        <v>29</v>
      </c>
      <c r="M767" s="16">
        <v>179262</v>
      </c>
      <c r="N767" t="s">
        <v>51</v>
      </c>
      <c r="O767" t="s">
        <v>30</v>
      </c>
      <c r="P767">
        <v>16</v>
      </c>
      <c r="Q767">
        <v>8</v>
      </c>
      <c r="R767">
        <v>0</v>
      </c>
      <c r="S767" t="s">
        <v>41</v>
      </c>
      <c r="T767">
        <v>2</v>
      </c>
      <c r="U767">
        <v>3</v>
      </c>
      <c r="V767">
        <v>1</v>
      </c>
      <c r="W767">
        <v>0</v>
      </c>
    </row>
    <row r="768" spans="1:23" x14ac:dyDescent="0.25">
      <c r="A768">
        <v>767</v>
      </c>
      <c r="B768">
        <v>47</v>
      </c>
      <c r="C768" t="s">
        <v>23</v>
      </c>
      <c r="D768" t="s">
        <v>24</v>
      </c>
      <c r="E768" t="s">
        <v>33</v>
      </c>
      <c r="F768">
        <v>3</v>
      </c>
      <c r="G768" t="s">
        <v>132</v>
      </c>
      <c r="H768" t="s">
        <v>46</v>
      </c>
      <c r="I768" t="s">
        <v>39</v>
      </c>
      <c r="J768">
        <v>2</v>
      </c>
      <c r="K768" t="s">
        <v>53</v>
      </c>
      <c r="L768" t="s">
        <v>29</v>
      </c>
      <c r="M768" s="16">
        <v>183725</v>
      </c>
      <c r="N768" t="s">
        <v>44</v>
      </c>
      <c r="O768" t="s">
        <v>30</v>
      </c>
      <c r="P768">
        <v>11</v>
      </c>
      <c r="Q768">
        <v>8</v>
      </c>
      <c r="R768">
        <v>1</v>
      </c>
      <c r="S768" t="s">
        <v>77</v>
      </c>
      <c r="T768">
        <v>3</v>
      </c>
      <c r="U768">
        <v>20</v>
      </c>
      <c r="V768">
        <v>5</v>
      </c>
      <c r="W768">
        <v>6</v>
      </c>
    </row>
    <row r="769" spans="1:23" x14ac:dyDescent="0.25">
      <c r="A769">
        <v>768</v>
      </c>
      <c r="B769">
        <v>24</v>
      </c>
      <c r="C769" t="s">
        <v>23</v>
      </c>
      <c r="D769" t="s">
        <v>24</v>
      </c>
      <c r="E769" t="s">
        <v>33</v>
      </c>
      <c r="F769">
        <v>5</v>
      </c>
      <c r="G769" t="s">
        <v>131</v>
      </c>
      <c r="H769" t="s">
        <v>38</v>
      </c>
      <c r="I769" t="s">
        <v>39</v>
      </c>
      <c r="J769">
        <v>1</v>
      </c>
      <c r="K769" t="s">
        <v>58</v>
      </c>
      <c r="L769" t="s">
        <v>29</v>
      </c>
      <c r="M769" s="16">
        <v>182504</v>
      </c>
      <c r="N769" t="s">
        <v>30</v>
      </c>
      <c r="O769" t="s">
        <v>30</v>
      </c>
      <c r="P769">
        <v>15</v>
      </c>
      <c r="Q769">
        <v>8</v>
      </c>
      <c r="R769">
        <v>1</v>
      </c>
      <c r="S769" t="s">
        <v>41</v>
      </c>
      <c r="T769">
        <v>5</v>
      </c>
      <c r="U769">
        <v>5</v>
      </c>
      <c r="V769">
        <v>0</v>
      </c>
      <c r="W769">
        <v>3</v>
      </c>
    </row>
    <row r="770" spans="1:23" x14ac:dyDescent="0.25">
      <c r="A770">
        <v>769</v>
      </c>
      <c r="B770">
        <v>32</v>
      </c>
      <c r="C770" t="s">
        <v>23</v>
      </c>
      <c r="D770" t="s">
        <v>24</v>
      </c>
      <c r="E770" t="s">
        <v>25</v>
      </c>
      <c r="F770">
        <v>4</v>
      </c>
      <c r="G770" t="s">
        <v>133</v>
      </c>
      <c r="H770" t="s">
        <v>66</v>
      </c>
      <c r="I770" t="s">
        <v>39</v>
      </c>
      <c r="J770">
        <v>1</v>
      </c>
      <c r="K770" t="s">
        <v>34</v>
      </c>
      <c r="L770" t="s">
        <v>29</v>
      </c>
      <c r="M770" s="16">
        <v>224225</v>
      </c>
      <c r="N770" t="s">
        <v>47</v>
      </c>
      <c r="O770" t="s">
        <v>30</v>
      </c>
      <c r="P770">
        <v>14</v>
      </c>
      <c r="Q770">
        <v>8</v>
      </c>
      <c r="R770">
        <v>1</v>
      </c>
      <c r="S770" t="s">
        <v>59</v>
      </c>
      <c r="T770">
        <v>2</v>
      </c>
      <c r="U770">
        <v>4</v>
      </c>
      <c r="V770">
        <v>0</v>
      </c>
      <c r="W770">
        <v>3</v>
      </c>
    </row>
    <row r="771" spans="1:23" x14ac:dyDescent="0.25">
      <c r="A771">
        <v>770</v>
      </c>
      <c r="B771">
        <v>34</v>
      </c>
      <c r="C771" t="s">
        <v>23</v>
      </c>
      <c r="D771" t="s">
        <v>24</v>
      </c>
      <c r="E771" t="s">
        <v>33</v>
      </c>
      <c r="F771">
        <v>9</v>
      </c>
      <c r="G771" t="s">
        <v>132</v>
      </c>
      <c r="H771" t="s">
        <v>46</v>
      </c>
      <c r="I771" t="s">
        <v>39</v>
      </c>
      <c r="J771">
        <v>1</v>
      </c>
      <c r="K771" t="s">
        <v>40</v>
      </c>
      <c r="L771" t="s">
        <v>29</v>
      </c>
      <c r="M771" s="16">
        <v>138088</v>
      </c>
      <c r="N771" t="s">
        <v>41</v>
      </c>
      <c r="O771" t="s">
        <v>30</v>
      </c>
      <c r="P771">
        <v>13</v>
      </c>
      <c r="Q771">
        <v>8</v>
      </c>
      <c r="R771">
        <v>0</v>
      </c>
      <c r="S771" t="s">
        <v>59</v>
      </c>
      <c r="T771">
        <v>3</v>
      </c>
      <c r="U771">
        <v>5</v>
      </c>
      <c r="V771">
        <v>0</v>
      </c>
      <c r="W771">
        <v>2</v>
      </c>
    </row>
    <row r="772" spans="1:23" x14ac:dyDescent="0.25">
      <c r="A772">
        <v>771</v>
      </c>
      <c r="B772">
        <v>41</v>
      </c>
      <c r="C772" t="s">
        <v>23</v>
      </c>
      <c r="D772" t="s">
        <v>24</v>
      </c>
      <c r="E772" t="s">
        <v>33</v>
      </c>
      <c r="F772">
        <v>26</v>
      </c>
      <c r="G772" t="s">
        <v>133</v>
      </c>
      <c r="H772" t="s">
        <v>46</v>
      </c>
      <c r="I772" t="s">
        <v>27</v>
      </c>
      <c r="J772">
        <v>3</v>
      </c>
      <c r="K772" t="s">
        <v>40</v>
      </c>
      <c r="L772" t="s">
        <v>29</v>
      </c>
      <c r="M772" s="16">
        <v>230919</v>
      </c>
      <c r="N772" t="s">
        <v>51</v>
      </c>
      <c r="O772" t="s">
        <v>30</v>
      </c>
      <c r="P772">
        <v>17</v>
      </c>
      <c r="Q772">
        <v>8</v>
      </c>
      <c r="R772">
        <v>2</v>
      </c>
      <c r="S772" t="s">
        <v>59</v>
      </c>
      <c r="T772">
        <v>2</v>
      </c>
      <c r="U772">
        <v>4</v>
      </c>
      <c r="V772">
        <v>0</v>
      </c>
      <c r="W772">
        <v>3</v>
      </c>
    </row>
    <row r="773" spans="1:23" x14ac:dyDescent="0.25">
      <c r="A773">
        <v>772</v>
      </c>
      <c r="B773">
        <v>40</v>
      </c>
      <c r="C773" t="s">
        <v>23</v>
      </c>
      <c r="D773" t="s">
        <v>42</v>
      </c>
      <c r="E773" t="s">
        <v>25</v>
      </c>
      <c r="F773">
        <v>3</v>
      </c>
      <c r="G773" t="s">
        <v>132</v>
      </c>
      <c r="H773" t="s">
        <v>26</v>
      </c>
      <c r="I773" t="s">
        <v>39</v>
      </c>
      <c r="J773">
        <v>1</v>
      </c>
      <c r="K773" t="s">
        <v>40</v>
      </c>
      <c r="L773" t="s">
        <v>54</v>
      </c>
      <c r="M773" s="16">
        <v>182799</v>
      </c>
      <c r="N773" t="s">
        <v>44</v>
      </c>
      <c r="O773" t="s">
        <v>30</v>
      </c>
      <c r="P773">
        <v>11</v>
      </c>
      <c r="Q773">
        <v>8</v>
      </c>
      <c r="R773">
        <v>1</v>
      </c>
      <c r="S773" t="s">
        <v>72</v>
      </c>
      <c r="T773">
        <v>6</v>
      </c>
      <c r="U773">
        <v>8</v>
      </c>
      <c r="V773">
        <v>0</v>
      </c>
      <c r="W773">
        <v>7</v>
      </c>
    </row>
    <row r="774" spans="1:23" x14ac:dyDescent="0.25">
      <c r="A774">
        <v>773</v>
      </c>
      <c r="B774">
        <v>31</v>
      </c>
      <c r="C774" t="s">
        <v>23</v>
      </c>
      <c r="D774" t="s">
        <v>24</v>
      </c>
      <c r="E774" t="s">
        <v>33</v>
      </c>
      <c r="F774">
        <v>16</v>
      </c>
      <c r="G774" t="s">
        <v>133</v>
      </c>
      <c r="H774" t="s">
        <v>46</v>
      </c>
      <c r="I774" t="s">
        <v>39</v>
      </c>
      <c r="J774">
        <v>2</v>
      </c>
      <c r="K774" t="s">
        <v>43</v>
      </c>
      <c r="L774" t="s">
        <v>54</v>
      </c>
      <c r="M774" s="16">
        <v>117123</v>
      </c>
      <c r="N774" t="s">
        <v>30</v>
      </c>
      <c r="O774" t="s">
        <v>30</v>
      </c>
      <c r="P774">
        <v>19</v>
      </c>
      <c r="Q774">
        <v>8</v>
      </c>
      <c r="R774">
        <v>1</v>
      </c>
      <c r="S774" t="s">
        <v>45</v>
      </c>
      <c r="T774">
        <v>5</v>
      </c>
      <c r="U774">
        <v>13</v>
      </c>
      <c r="V774">
        <v>9</v>
      </c>
      <c r="W774">
        <v>9</v>
      </c>
    </row>
    <row r="775" spans="1:23" x14ac:dyDescent="0.25">
      <c r="A775">
        <v>774</v>
      </c>
      <c r="B775">
        <v>46</v>
      </c>
      <c r="C775" t="s">
        <v>31</v>
      </c>
      <c r="D775" t="s">
        <v>24</v>
      </c>
      <c r="E775" t="s">
        <v>33</v>
      </c>
      <c r="F775">
        <v>18</v>
      </c>
      <c r="G775" t="s">
        <v>131</v>
      </c>
      <c r="H775" t="s">
        <v>46</v>
      </c>
      <c r="I775" t="s">
        <v>39</v>
      </c>
      <c r="J775">
        <v>1</v>
      </c>
      <c r="K775" t="s">
        <v>58</v>
      </c>
      <c r="L775" t="s">
        <v>54</v>
      </c>
      <c r="M775" s="16">
        <v>251758</v>
      </c>
      <c r="N775" t="s">
        <v>47</v>
      </c>
      <c r="O775" t="s">
        <v>30</v>
      </c>
      <c r="P775">
        <v>11</v>
      </c>
      <c r="Q775">
        <v>8</v>
      </c>
      <c r="R775">
        <v>1</v>
      </c>
      <c r="S775" t="s">
        <v>50</v>
      </c>
      <c r="T775">
        <v>2</v>
      </c>
      <c r="U775">
        <v>7</v>
      </c>
      <c r="V775">
        <v>4</v>
      </c>
      <c r="W775">
        <v>3</v>
      </c>
    </row>
    <row r="776" spans="1:23" x14ac:dyDescent="0.25">
      <c r="A776">
        <v>775</v>
      </c>
      <c r="B776">
        <v>39</v>
      </c>
      <c r="C776" t="s">
        <v>31</v>
      </c>
      <c r="D776" t="s">
        <v>42</v>
      </c>
      <c r="E776" t="s">
        <v>33</v>
      </c>
      <c r="F776">
        <v>2</v>
      </c>
      <c r="G776" t="s">
        <v>134</v>
      </c>
      <c r="H776" t="s">
        <v>46</v>
      </c>
      <c r="I776" t="s">
        <v>39</v>
      </c>
      <c r="J776">
        <v>2</v>
      </c>
      <c r="K776" t="s">
        <v>58</v>
      </c>
      <c r="L776" t="s">
        <v>35</v>
      </c>
      <c r="M776" s="16">
        <v>184441</v>
      </c>
      <c r="N776" t="s">
        <v>51</v>
      </c>
      <c r="O776" t="s">
        <v>30</v>
      </c>
      <c r="P776">
        <v>15</v>
      </c>
      <c r="Q776">
        <v>8</v>
      </c>
      <c r="R776">
        <v>2</v>
      </c>
      <c r="S776" t="s">
        <v>72</v>
      </c>
      <c r="T776">
        <v>1</v>
      </c>
      <c r="U776">
        <v>1</v>
      </c>
      <c r="V776">
        <v>0</v>
      </c>
      <c r="W776">
        <v>0</v>
      </c>
    </row>
    <row r="777" spans="1:23" x14ac:dyDescent="0.25">
      <c r="A777">
        <v>776</v>
      </c>
      <c r="B777">
        <v>31</v>
      </c>
      <c r="C777" t="s">
        <v>31</v>
      </c>
      <c r="D777" t="s">
        <v>32</v>
      </c>
      <c r="E777" t="s">
        <v>25</v>
      </c>
      <c r="F777">
        <v>2</v>
      </c>
      <c r="G777" t="s">
        <v>133</v>
      </c>
      <c r="H777" t="s">
        <v>46</v>
      </c>
      <c r="I777" t="s">
        <v>39</v>
      </c>
      <c r="J777">
        <v>2</v>
      </c>
      <c r="K777" t="s">
        <v>40</v>
      </c>
      <c r="L777" t="s">
        <v>35</v>
      </c>
      <c r="M777" s="16">
        <v>108282</v>
      </c>
      <c r="N777" t="s">
        <v>30</v>
      </c>
      <c r="O777" t="s">
        <v>30</v>
      </c>
      <c r="P777">
        <v>13</v>
      </c>
      <c r="Q777">
        <v>8</v>
      </c>
      <c r="R777">
        <v>3</v>
      </c>
      <c r="S777" t="s">
        <v>52</v>
      </c>
      <c r="T777">
        <v>3</v>
      </c>
      <c r="U777">
        <v>10</v>
      </c>
      <c r="V777">
        <v>4</v>
      </c>
      <c r="W777">
        <v>7</v>
      </c>
    </row>
    <row r="778" spans="1:23" x14ac:dyDescent="0.25">
      <c r="A778">
        <v>777</v>
      </c>
      <c r="B778">
        <v>45</v>
      </c>
      <c r="C778" t="s">
        <v>23</v>
      </c>
      <c r="D778" t="s">
        <v>24</v>
      </c>
      <c r="E778" t="s">
        <v>25</v>
      </c>
      <c r="F778">
        <v>10</v>
      </c>
      <c r="G778" t="s">
        <v>132</v>
      </c>
      <c r="H778" t="s">
        <v>66</v>
      </c>
      <c r="I778" t="s">
        <v>39</v>
      </c>
      <c r="J778">
        <v>1</v>
      </c>
      <c r="K778" t="s">
        <v>40</v>
      </c>
      <c r="L778" t="s">
        <v>54</v>
      </c>
      <c r="M778" s="16">
        <v>161370</v>
      </c>
      <c r="N778" t="s">
        <v>51</v>
      </c>
      <c r="O778" t="s">
        <v>30</v>
      </c>
      <c r="P778">
        <v>14</v>
      </c>
      <c r="Q778">
        <v>8</v>
      </c>
      <c r="R778">
        <v>0</v>
      </c>
      <c r="S778" t="s">
        <v>73</v>
      </c>
      <c r="T778">
        <v>1</v>
      </c>
      <c r="U778">
        <v>7</v>
      </c>
      <c r="V778">
        <v>0</v>
      </c>
      <c r="W778">
        <v>7</v>
      </c>
    </row>
    <row r="779" spans="1:23" x14ac:dyDescent="0.25">
      <c r="A779">
        <v>778</v>
      </c>
      <c r="B779">
        <v>31</v>
      </c>
      <c r="C779" t="s">
        <v>23</v>
      </c>
      <c r="D779" t="s">
        <v>24</v>
      </c>
      <c r="E779" t="s">
        <v>33</v>
      </c>
      <c r="F779">
        <v>16</v>
      </c>
      <c r="G779" t="s">
        <v>134</v>
      </c>
      <c r="H779" t="s">
        <v>26</v>
      </c>
      <c r="I779" t="s">
        <v>39</v>
      </c>
      <c r="J779">
        <v>3</v>
      </c>
      <c r="K779" t="s">
        <v>43</v>
      </c>
      <c r="L779" t="s">
        <v>35</v>
      </c>
      <c r="M779" s="16">
        <v>178673</v>
      </c>
      <c r="N779" t="s">
        <v>48</v>
      </c>
      <c r="O779" t="s">
        <v>30</v>
      </c>
      <c r="P779">
        <v>13</v>
      </c>
      <c r="Q779">
        <v>8</v>
      </c>
      <c r="R779">
        <v>0</v>
      </c>
      <c r="S779" t="s">
        <v>63</v>
      </c>
      <c r="T779">
        <v>3</v>
      </c>
      <c r="U779">
        <v>3</v>
      </c>
      <c r="V779">
        <v>0</v>
      </c>
      <c r="W779">
        <v>2</v>
      </c>
    </row>
    <row r="780" spans="1:23" x14ac:dyDescent="0.25">
      <c r="A780">
        <v>779</v>
      </c>
      <c r="B780">
        <v>31</v>
      </c>
      <c r="C780" t="s">
        <v>31</v>
      </c>
      <c r="D780" t="s">
        <v>32</v>
      </c>
      <c r="E780" t="s">
        <v>33</v>
      </c>
      <c r="F780">
        <v>7</v>
      </c>
      <c r="G780" t="s">
        <v>134</v>
      </c>
      <c r="H780" t="s">
        <v>26</v>
      </c>
      <c r="I780" t="s">
        <v>39</v>
      </c>
      <c r="J780">
        <v>1</v>
      </c>
      <c r="K780" t="s">
        <v>53</v>
      </c>
      <c r="L780" t="s">
        <v>29</v>
      </c>
      <c r="M780" s="16">
        <v>273650</v>
      </c>
      <c r="N780" t="s">
        <v>37</v>
      </c>
      <c r="O780" t="s">
        <v>30</v>
      </c>
      <c r="P780">
        <v>23</v>
      </c>
      <c r="Q780">
        <v>8</v>
      </c>
      <c r="R780">
        <v>1</v>
      </c>
      <c r="S780" t="s">
        <v>59</v>
      </c>
      <c r="T780">
        <v>5</v>
      </c>
      <c r="U780">
        <v>2</v>
      </c>
      <c r="V780">
        <v>2</v>
      </c>
      <c r="W780">
        <v>2</v>
      </c>
    </row>
    <row r="781" spans="1:23" x14ac:dyDescent="0.25">
      <c r="A781">
        <v>780</v>
      </c>
      <c r="B781">
        <v>45</v>
      </c>
      <c r="C781" t="s">
        <v>23</v>
      </c>
      <c r="D781" t="s">
        <v>24</v>
      </c>
      <c r="E781" t="s">
        <v>33</v>
      </c>
      <c r="F781">
        <v>1</v>
      </c>
      <c r="G781" t="s">
        <v>132</v>
      </c>
      <c r="H781" t="s">
        <v>26</v>
      </c>
      <c r="I781" t="s">
        <v>27</v>
      </c>
      <c r="J781">
        <v>1</v>
      </c>
      <c r="K781" t="s">
        <v>34</v>
      </c>
      <c r="L781" t="s">
        <v>29</v>
      </c>
      <c r="M781" s="16">
        <v>775903</v>
      </c>
      <c r="N781" t="s">
        <v>47</v>
      </c>
      <c r="O781" t="s">
        <v>30</v>
      </c>
      <c r="P781">
        <v>12</v>
      </c>
      <c r="Q781">
        <v>8</v>
      </c>
      <c r="R781">
        <v>1</v>
      </c>
      <c r="S781" t="s">
        <v>52</v>
      </c>
      <c r="T781">
        <v>5</v>
      </c>
      <c r="U781">
        <v>3</v>
      </c>
      <c r="V781">
        <v>1</v>
      </c>
      <c r="W781">
        <v>2</v>
      </c>
    </row>
    <row r="782" spans="1:23" x14ac:dyDescent="0.25">
      <c r="A782">
        <v>781</v>
      </c>
      <c r="B782">
        <v>48</v>
      </c>
      <c r="C782" t="s">
        <v>23</v>
      </c>
      <c r="D782" t="s">
        <v>24</v>
      </c>
      <c r="E782" t="s">
        <v>33</v>
      </c>
      <c r="F782">
        <v>24</v>
      </c>
      <c r="G782" t="s">
        <v>133</v>
      </c>
      <c r="H782" t="s">
        <v>70</v>
      </c>
      <c r="I782" t="s">
        <v>39</v>
      </c>
      <c r="J782">
        <v>2</v>
      </c>
      <c r="K782" t="s">
        <v>34</v>
      </c>
      <c r="L782" t="s">
        <v>54</v>
      </c>
      <c r="M782" s="16">
        <v>67403</v>
      </c>
      <c r="N782" t="s">
        <v>47</v>
      </c>
      <c r="O782" t="s">
        <v>30</v>
      </c>
      <c r="P782">
        <v>12</v>
      </c>
      <c r="Q782">
        <v>8</v>
      </c>
      <c r="R782">
        <v>0</v>
      </c>
      <c r="S782" t="s">
        <v>60</v>
      </c>
      <c r="T782">
        <v>3</v>
      </c>
      <c r="U782">
        <v>2</v>
      </c>
      <c r="V782">
        <v>2</v>
      </c>
      <c r="W782">
        <v>2</v>
      </c>
    </row>
    <row r="783" spans="1:23" x14ac:dyDescent="0.25">
      <c r="A783">
        <v>782</v>
      </c>
      <c r="B783">
        <v>34</v>
      </c>
      <c r="C783" t="s">
        <v>31</v>
      </c>
      <c r="D783" t="s">
        <v>24</v>
      </c>
      <c r="E783" t="s">
        <v>33</v>
      </c>
      <c r="F783">
        <v>7</v>
      </c>
      <c r="G783" t="s">
        <v>134</v>
      </c>
      <c r="H783" t="s">
        <v>46</v>
      </c>
      <c r="I783" t="s">
        <v>39</v>
      </c>
      <c r="J783">
        <v>2</v>
      </c>
      <c r="K783" t="s">
        <v>34</v>
      </c>
      <c r="L783" t="s">
        <v>29</v>
      </c>
      <c r="M783" s="16">
        <v>113418</v>
      </c>
      <c r="N783" t="s">
        <v>30</v>
      </c>
      <c r="O783" t="s">
        <v>30</v>
      </c>
      <c r="P783">
        <v>16</v>
      </c>
      <c r="Q783">
        <v>8</v>
      </c>
      <c r="R783">
        <v>1</v>
      </c>
      <c r="S783" t="s">
        <v>51</v>
      </c>
      <c r="T783">
        <v>3</v>
      </c>
      <c r="U783">
        <v>2</v>
      </c>
      <c r="V783">
        <v>2</v>
      </c>
      <c r="W783">
        <v>2</v>
      </c>
    </row>
    <row r="784" spans="1:23" x14ac:dyDescent="0.25">
      <c r="A784">
        <v>783</v>
      </c>
      <c r="B784">
        <v>40</v>
      </c>
      <c r="C784" t="s">
        <v>23</v>
      </c>
      <c r="D784" t="s">
        <v>42</v>
      </c>
      <c r="E784" t="s">
        <v>33</v>
      </c>
      <c r="F784">
        <v>25</v>
      </c>
      <c r="G784" t="s">
        <v>134</v>
      </c>
      <c r="H784" t="s">
        <v>38</v>
      </c>
      <c r="I784" t="s">
        <v>27</v>
      </c>
      <c r="J784">
        <v>1</v>
      </c>
      <c r="K784" t="s">
        <v>40</v>
      </c>
      <c r="L784" t="s">
        <v>54</v>
      </c>
      <c r="M784" s="16">
        <v>132573</v>
      </c>
      <c r="N784" t="s">
        <v>51</v>
      </c>
      <c r="O784" t="s">
        <v>30</v>
      </c>
      <c r="P784">
        <v>15</v>
      </c>
      <c r="Q784">
        <v>8</v>
      </c>
      <c r="R784">
        <v>1</v>
      </c>
      <c r="S784" t="s">
        <v>56</v>
      </c>
      <c r="T784">
        <v>1</v>
      </c>
      <c r="U784">
        <v>9</v>
      </c>
      <c r="V784">
        <v>4</v>
      </c>
      <c r="W784">
        <v>8</v>
      </c>
    </row>
    <row r="785" spans="1:23" x14ac:dyDescent="0.25">
      <c r="A785">
        <v>784</v>
      </c>
      <c r="B785">
        <v>28</v>
      </c>
      <c r="C785" t="s">
        <v>23</v>
      </c>
      <c r="D785" t="s">
        <v>24</v>
      </c>
      <c r="E785" t="s">
        <v>33</v>
      </c>
      <c r="F785">
        <v>1</v>
      </c>
      <c r="G785" t="s">
        <v>132</v>
      </c>
      <c r="H785" t="s">
        <v>70</v>
      </c>
      <c r="I785" t="s">
        <v>27</v>
      </c>
      <c r="J785">
        <v>1</v>
      </c>
      <c r="K785" t="s">
        <v>34</v>
      </c>
      <c r="L785" t="s">
        <v>35</v>
      </c>
      <c r="M785" s="16">
        <v>742602</v>
      </c>
      <c r="N785" t="s">
        <v>36</v>
      </c>
      <c r="O785" t="s">
        <v>30</v>
      </c>
      <c r="P785">
        <v>13</v>
      </c>
      <c r="Q785">
        <v>8</v>
      </c>
      <c r="R785">
        <v>1</v>
      </c>
      <c r="S785" t="s">
        <v>37</v>
      </c>
      <c r="T785">
        <v>0</v>
      </c>
      <c r="U785">
        <v>5</v>
      </c>
      <c r="V785">
        <v>1</v>
      </c>
      <c r="W785">
        <v>3</v>
      </c>
    </row>
    <row r="786" spans="1:23" x14ac:dyDescent="0.25">
      <c r="A786">
        <v>785</v>
      </c>
      <c r="B786">
        <v>44</v>
      </c>
      <c r="C786" t="s">
        <v>23</v>
      </c>
      <c r="D786" t="s">
        <v>42</v>
      </c>
      <c r="E786" t="s">
        <v>33</v>
      </c>
      <c r="F786">
        <v>5</v>
      </c>
      <c r="G786" t="s">
        <v>133</v>
      </c>
      <c r="H786" t="s">
        <v>26</v>
      </c>
      <c r="I786" t="s">
        <v>39</v>
      </c>
      <c r="J786">
        <v>1</v>
      </c>
      <c r="K786" t="s">
        <v>53</v>
      </c>
      <c r="L786" t="s">
        <v>35</v>
      </c>
      <c r="M786" s="16">
        <v>97630</v>
      </c>
      <c r="N786" t="s">
        <v>44</v>
      </c>
      <c r="O786" t="s">
        <v>30</v>
      </c>
      <c r="P786">
        <v>18</v>
      </c>
      <c r="Q786">
        <v>8</v>
      </c>
      <c r="R786">
        <v>0</v>
      </c>
      <c r="S786" t="s">
        <v>59</v>
      </c>
      <c r="T786">
        <v>4</v>
      </c>
      <c r="U786">
        <v>5</v>
      </c>
      <c r="V786">
        <v>0</v>
      </c>
      <c r="W786">
        <v>3</v>
      </c>
    </row>
    <row r="787" spans="1:23" x14ac:dyDescent="0.25">
      <c r="A787">
        <v>786</v>
      </c>
      <c r="B787">
        <v>53</v>
      </c>
      <c r="C787" t="s">
        <v>23</v>
      </c>
      <c r="D787" t="s">
        <v>24</v>
      </c>
      <c r="E787" t="s">
        <v>33</v>
      </c>
      <c r="F787">
        <v>2</v>
      </c>
      <c r="G787" t="s">
        <v>134</v>
      </c>
      <c r="H787" t="s">
        <v>70</v>
      </c>
      <c r="I787" t="s">
        <v>39</v>
      </c>
      <c r="J787">
        <v>2</v>
      </c>
      <c r="K787" t="s">
        <v>62</v>
      </c>
      <c r="L787" t="s">
        <v>35</v>
      </c>
      <c r="M787" s="16">
        <v>492192</v>
      </c>
      <c r="N787" t="s">
        <v>47</v>
      </c>
      <c r="O787" t="s">
        <v>30</v>
      </c>
      <c r="P787">
        <v>20</v>
      </c>
      <c r="Q787">
        <v>8</v>
      </c>
      <c r="R787">
        <v>0</v>
      </c>
      <c r="S787" t="s">
        <v>87</v>
      </c>
      <c r="T787">
        <v>2</v>
      </c>
      <c r="U787">
        <v>9</v>
      </c>
      <c r="V787">
        <v>8</v>
      </c>
      <c r="W787">
        <v>8</v>
      </c>
    </row>
    <row r="788" spans="1:23" x14ac:dyDescent="0.25">
      <c r="A788">
        <v>787</v>
      </c>
      <c r="B788">
        <v>49</v>
      </c>
      <c r="C788" t="s">
        <v>23</v>
      </c>
      <c r="D788" t="s">
        <v>24</v>
      </c>
      <c r="E788" t="s">
        <v>33</v>
      </c>
      <c r="F788">
        <v>7</v>
      </c>
      <c r="G788" t="s">
        <v>133</v>
      </c>
      <c r="H788" t="s">
        <v>26</v>
      </c>
      <c r="I788" t="s">
        <v>39</v>
      </c>
      <c r="J788">
        <v>3</v>
      </c>
      <c r="K788" t="s">
        <v>53</v>
      </c>
      <c r="L788" t="s">
        <v>29</v>
      </c>
      <c r="M788" s="16">
        <v>224141</v>
      </c>
      <c r="N788" t="s">
        <v>51</v>
      </c>
      <c r="O788" t="s">
        <v>30</v>
      </c>
      <c r="P788">
        <v>19</v>
      </c>
      <c r="Q788">
        <v>8</v>
      </c>
      <c r="R788">
        <v>0</v>
      </c>
      <c r="S788" t="s">
        <v>75</v>
      </c>
      <c r="T788">
        <v>2</v>
      </c>
      <c r="U788">
        <v>3</v>
      </c>
      <c r="V788">
        <v>1</v>
      </c>
      <c r="W788">
        <v>2</v>
      </c>
    </row>
    <row r="789" spans="1:23" x14ac:dyDescent="0.25">
      <c r="A789">
        <v>788</v>
      </c>
      <c r="B789">
        <v>40</v>
      </c>
      <c r="C789" t="s">
        <v>23</v>
      </c>
      <c r="D789" t="s">
        <v>24</v>
      </c>
      <c r="E789" t="s">
        <v>33</v>
      </c>
      <c r="F789">
        <v>2</v>
      </c>
      <c r="G789" t="s">
        <v>134</v>
      </c>
      <c r="H789" t="s">
        <v>26</v>
      </c>
      <c r="I789" t="s">
        <v>39</v>
      </c>
      <c r="J789">
        <v>3</v>
      </c>
      <c r="K789" t="s">
        <v>53</v>
      </c>
      <c r="L789" t="s">
        <v>54</v>
      </c>
      <c r="M789" s="16">
        <v>705260</v>
      </c>
      <c r="N789" t="s">
        <v>51</v>
      </c>
      <c r="O789" t="s">
        <v>30</v>
      </c>
      <c r="P789">
        <v>18</v>
      </c>
      <c r="Q789">
        <v>8</v>
      </c>
      <c r="R789">
        <v>1</v>
      </c>
      <c r="S789" t="s">
        <v>63</v>
      </c>
      <c r="T789">
        <v>3</v>
      </c>
      <c r="U789">
        <v>3</v>
      </c>
      <c r="V789">
        <v>1</v>
      </c>
      <c r="W789">
        <v>2</v>
      </c>
    </row>
    <row r="790" spans="1:23" x14ac:dyDescent="0.25">
      <c r="A790">
        <v>789</v>
      </c>
      <c r="B790">
        <v>44</v>
      </c>
      <c r="C790" t="s">
        <v>23</v>
      </c>
      <c r="D790" t="s">
        <v>24</v>
      </c>
      <c r="E790" t="s">
        <v>33</v>
      </c>
      <c r="F790">
        <v>5</v>
      </c>
      <c r="G790" t="s">
        <v>131</v>
      </c>
      <c r="H790" t="s">
        <v>38</v>
      </c>
      <c r="I790" t="s">
        <v>39</v>
      </c>
      <c r="J790">
        <v>3</v>
      </c>
      <c r="K790" t="s">
        <v>34</v>
      </c>
      <c r="L790" t="s">
        <v>35</v>
      </c>
      <c r="M790" s="16">
        <v>220099</v>
      </c>
      <c r="N790" t="s">
        <v>30</v>
      </c>
      <c r="O790" t="s">
        <v>30</v>
      </c>
      <c r="P790">
        <v>13</v>
      </c>
      <c r="Q790">
        <v>8</v>
      </c>
      <c r="R790">
        <v>0</v>
      </c>
      <c r="S790" t="s">
        <v>37</v>
      </c>
      <c r="T790">
        <v>2</v>
      </c>
      <c r="U790">
        <v>5</v>
      </c>
      <c r="V790">
        <v>1</v>
      </c>
      <c r="W790">
        <v>3</v>
      </c>
    </row>
    <row r="791" spans="1:23" x14ac:dyDescent="0.25">
      <c r="A791">
        <v>790</v>
      </c>
      <c r="B791">
        <v>33</v>
      </c>
      <c r="C791" t="s">
        <v>23</v>
      </c>
      <c r="D791" t="s">
        <v>32</v>
      </c>
      <c r="E791" t="s">
        <v>43</v>
      </c>
      <c r="F791">
        <v>10</v>
      </c>
      <c r="G791" t="s">
        <v>133</v>
      </c>
      <c r="H791" t="s">
        <v>46</v>
      </c>
      <c r="I791" t="s">
        <v>27</v>
      </c>
      <c r="J791">
        <v>2</v>
      </c>
      <c r="K791" t="s">
        <v>40</v>
      </c>
      <c r="L791" t="s">
        <v>29</v>
      </c>
      <c r="M791" s="16">
        <v>113670</v>
      </c>
      <c r="N791" t="s">
        <v>36</v>
      </c>
      <c r="O791" t="s">
        <v>30</v>
      </c>
      <c r="P791">
        <v>14</v>
      </c>
      <c r="Q791">
        <v>8</v>
      </c>
      <c r="R791">
        <v>3</v>
      </c>
      <c r="S791" t="s">
        <v>41</v>
      </c>
      <c r="T791">
        <v>2</v>
      </c>
      <c r="U791">
        <v>4</v>
      </c>
      <c r="V791">
        <v>0</v>
      </c>
      <c r="W791">
        <v>3</v>
      </c>
    </row>
    <row r="792" spans="1:23" x14ac:dyDescent="0.25">
      <c r="A792">
        <v>791</v>
      </c>
      <c r="B792">
        <v>34</v>
      </c>
      <c r="C792" t="s">
        <v>23</v>
      </c>
      <c r="D792" t="s">
        <v>24</v>
      </c>
      <c r="E792" t="s">
        <v>33</v>
      </c>
      <c r="F792">
        <v>10</v>
      </c>
      <c r="G792" t="s">
        <v>134</v>
      </c>
      <c r="H792" t="s">
        <v>26</v>
      </c>
      <c r="I792" t="s">
        <v>27</v>
      </c>
      <c r="J792">
        <v>1</v>
      </c>
      <c r="K792" t="s">
        <v>61</v>
      </c>
      <c r="L792" t="s">
        <v>35</v>
      </c>
      <c r="M792" s="16">
        <v>810257</v>
      </c>
      <c r="N792" t="s">
        <v>44</v>
      </c>
      <c r="O792" t="s">
        <v>30</v>
      </c>
      <c r="P792">
        <v>15</v>
      </c>
      <c r="Q792">
        <v>8</v>
      </c>
      <c r="R792">
        <v>1</v>
      </c>
      <c r="S792" t="s">
        <v>60</v>
      </c>
      <c r="T792">
        <v>5</v>
      </c>
      <c r="U792">
        <v>13</v>
      </c>
      <c r="V792">
        <v>3</v>
      </c>
      <c r="W792">
        <v>12</v>
      </c>
    </row>
    <row r="793" spans="1:23" x14ac:dyDescent="0.25">
      <c r="A793">
        <v>792</v>
      </c>
      <c r="B793">
        <v>30</v>
      </c>
      <c r="C793" t="s">
        <v>23</v>
      </c>
      <c r="D793" t="s">
        <v>24</v>
      </c>
      <c r="E793" t="s">
        <v>25</v>
      </c>
      <c r="F793">
        <v>1</v>
      </c>
      <c r="G793" t="s">
        <v>132</v>
      </c>
      <c r="H793" t="s">
        <v>70</v>
      </c>
      <c r="I793" t="s">
        <v>39</v>
      </c>
      <c r="J793">
        <v>1</v>
      </c>
      <c r="K793" t="s">
        <v>53</v>
      </c>
      <c r="L793" t="s">
        <v>29</v>
      </c>
      <c r="M793" s="16">
        <v>105503</v>
      </c>
      <c r="N793" t="s">
        <v>63</v>
      </c>
      <c r="O793" t="s">
        <v>30</v>
      </c>
      <c r="P793">
        <v>22</v>
      </c>
      <c r="Q793">
        <v>8</v>
      </c>
      <c r="R793">
        <v>0</v>
      </c>
      <c r="S793" t="s">
        <v>47</v>
      </c>
      <c r="T793">
        <v>3</v>
      </c>
      <c r="U793">
        <v>2</v>
      </c>
      <c r="V793">
        <v>2</v>
      </c>
      <c r="W793">
        <v>2</v>
      </c>
    </row>
    <row r="794" spans="1:23" x14ac:dyDescent="0.25">
      <c r="A794">
        <v>793</v>
      </c>
      <c r="B794">
        <v>42</v>
      </c>
      <c r="C794" t="s">
        <v>23</v>
      </c>
      <c r="D794" t="s">
        <v>32</v>
      </c>
      <c r="E794" t="s">
        <v>33</v>
      </c>
      <c r="F794">
        <v>8</v>
      </c>
      <c r="G794" t="s">
        <v>134</v>
      </c>
      <c r="H794" t="s">
        <v>46</v>
      </c>
      <c r="I794" t="s">
        <v>27</v>
      </c>
      <c r="J794">
        <v>1</v>
      </c>
      <c r="K794" t="s">
        <v>40</v>
      </c>
      <c r="L794" t="s">
        <v>35</v>
      </c>
      <c r="M794" s="16">
        <v>255211</v>
      </c>
      <c r="N794" t="s">
        <v>30</v>
      </c>
      <c r="O794" t="s">
        <v>30</v>
      </c>
      <c r="P794">
        <v>22</v>
      </c>
      <c r="Q794">
        <v>8</v>
      </c>
      <c r="R794">
        <v>2</v>
      </c>
      <c r="S794" t="s">
        <v>65</v>
      </c>
      <c r="T794">
        <v>2</v>
      </c>
      <c r="U794">
        <v>12</v>
      </c>
      <c r="V794">
        <v>5</v>
      </c>
      <c r="W794">
        <v>8</v>
      </c>
    </row>
    <row r="795" spans="1:23" x14ac:dyDescent="0.25">
      <c r="A795">
        <v>794</v>
      </c>
      <c r="B795">
        <v>44</v>
      </c>
      <c r="C795" t="s">
        <v>23</v>
      </c>
      <c r="D795" t="s">
        <v>32</v>
      </c>
      <c r="E795" t="s">
        <v>33</v>
      </c>
      <c r="F795">
        <v>5</v>
      </c>
      <c r="G795" t="s">
        <v>133</v>
      </c>
      <c r="H795" t="s">
        <v>26</v>
      </c>
      <c r="I795" t="s">
        <v>27</v>
      </c>
      <c r="J795">
        <v>5</v>
      </c>
      <c r="K795" t="s">
        <v>58</v>
      </c>
      <c r="L795" t="s">
        <v>29</v>
      </c>
      <c r="M795" s="16">
        <v>184483</v>
      </c>
      <c r="N795" t="s">
        <v>59</v>
      </c>
      <c r="O795" t="s">
        <v>30</v>
      </c>
      <c r="P795">
        <v>16</v>
      </c>
      <c r="Q795">
        <v>8</v>
      </c>
      <c r="R795">
        <v>2</v>
      </c>
      <c r="S795" t="s">
        <v>72</v>
      </c>
      <c r="T795">
        <v>2</v>
      </c>
      <c r="U795">
        <v>1</v>
      </c>
      <c r="V795">
        <v>0</v>
      </c>
      <c r="W795">
        <v>0</v>
      </c>
    </row>
    <row r="796" spans="1:23" x14ac:dyDescent="0.25">
      <c r="A796">
        <v>795</v>
      </c>
      <c r="B796">
        <v>30</v>
      </c>
      <c r="C796" t="s">
        <v>23</v>
      </c>
      <c r="D796" t="s">
        <v>42</v>
      </c>
      <c r="E796" t="s">
        <v>33</v>
      </c>
      <c r="F796">
        <v>8</v>
      </c>
      <c r="G796" t="s">
        <v>133</v>
      </c>
      <c r="H796" t="s">
        <v>26</v>
      </c>
      <c r="I796" t="s">
        <v>39</v>
      </c>
      <c r="J796">
        <v>1</v>
      </c>
      <c r="K796" t="s">
        <v>58</v>
      </c>
      <c r="L796" t="s">
        <v>54</v>
      </c>
      <c r="M796" s="16">
        <v>90221</v>
      </c>
      <c r="N796" t="s">
        <v>30</v>
      </c>
      <c r="O796" t="s">
        <v>30</v>
      </c>
      <c r="P796">
        <v>17</v>
      </c>
      <c r="Q796">
        <v>8</v>
      </c>
      <c r="R796">
        <v>1</v>
      </c>
      <c r="S796" t="s">
        <v>30</v>
      </c>
      <c r="T796">
        <v>2</v>
      </c>
      <c r="U796">
        <v>1</v>
      </c>
      <c r="V796">
        <v>0</v>
      </c>
      <c r="W796">
        <v>0</v>
      </c>
    </row>
    <row r="797" spans="1:23" x14ac:dyDescent="0.25">
      <c r="A797">
        <v>796</v>
      </c>
      <c r="B797">
        <v>57</v>
      </c>
      <c r="C797" t="s">
        <v>23</v>
      </c>
      <c r="D797" t="s">
        <v>24</v>
      </c>
      <c r="E797" t="s">
        <v>25</v>
      </c>
      <c r="F797">
        <v>2</v>
      </c>
      <c r="G797" t="s">
        <v>131</v>
      </c>
      <c r="H797" t="s">
        <v>26</v>
      </c>
      <c r="I797" t="s">
        <v>39</v>
      </c>
      <c r="J797">
        <v>3</v>
      </c>
      <c r="K797" t="s">
        <v>34</v>
      </c>
      <c r="L797" t="s">
        <v>29</v>
      </c>
      <c r="M797" s="16">
        <v>259421</v>
      </c>
      <c r="N797" t="s">
        <v>36</v>
      </c>
      <c r="O797" t="s">
        <v>30</v>
      </c>
      <c r="P797">
        <v>14</v>
      </c>
      <c r="Q797">
        <v>8</v>
      </c>
      <c r="R797">
        <v>0</v>
      </c>
      <c r="S797" t="s">
        <v>45</v>
      </c>
      <c r="T797">
        <v>5</v>
      </c>
      <c r="U797">
        <v>12</v>
      </c>
      <c r="V797">
        <v>2</v>
      </c>
      <c r="W797">
        <v>8</v>
      </c>
    </row>
    <row r="798" spans="1:23" x14ac:dyDescent="0.25">
      <c r="A798">
        <v>797</v>
      </c>
      <c r="B798">
        <v>49</v>
      </c>
      <c r="C798" t="s">
        <v>23</v>
      </c>
      <c r="D798" t="s">
        <v>24</v>
      </c>
      <c r="E798" t="s">
        <v>33</v>
      </c>
      <c r="F798">
        <v>7</v>
      </c>
      <c r="G798" t="s">
        <v>133</v>
      </c>
      <c r="H798" t="s">
        <v>70</v>
      </c>
      <c r="I798" t="s">
        <v>27</v>
      </c>
      <c r="J798">
        <v>2</v>
      </c>
      <c r="K798" t="s">
        <v>40</v>
      </c>
      <c r="L798" t="s">
        <v>54</v>
      </c>
      <c r="M798" s="16">
        <v>214458</v>
      </c>
      <c r="N798" t="s">
        <v>44</v>
      </c>
      <c r="O798" t="s">
        <v>30</v>
      </c>
      <c r="P798">
        <v>15</v>
      </c>
      <c r="Q798">
        <v>8</v>
      </c>
      <c r="R798">
        <v>0</v>
      </c>
      <c r="S798" t="s">
        <v>86</v>
      </c>
      <c r="T798">
        <v>5</v>
      </c>
      <c r="U798">
        <v>8</v>
      </c>
      <c r="V798">
        <v>0</v>
      </c>
      <c r="W798">
        <v>7</v>
      </c>
    </row>
    <row r="799" spans="1:23" x14ac:dyDescent="0.25">
      <c r="A799">
        <v>798</v>
      </c>
      <c r="B799">
        <v>34</v>
      </c>
      <c r="C799" t="s">
        <v>23</v>
      </c>
      <c r="D799" t="s">
        <v>32</v>
      </c>
      <c r="E799" t="s">
        <v>33</v>
      </c>
      <c r="F799">
        <v>2</v>
      </c>
      <c r="G799" t="s">
        <v>134</v>
      </c>
      <c r="H799" t="s">
        <v>46</v>
      </c>
      <c r="I799" t="s">
        <v>27</v>
      </c>
      <c r="J799">
        <v>2</v>
      </c>
      <c r="K799" t="s">
        <v>61</v>
      </c>
      <c r="L799" t="s">
        <v>54</v>
      </c>
      <c r="M799" s="16">
        <v>289522</v>
      </c>
      <c r="N799" t="s">
        <v>59</v>
      </c>
      <c r="O799" t="s">
        <v>30</v>
      </c>
      <c r="P799">
        <v>20</v>
      </c>
      <c r="Q799">
        <v>8</v>
      </c>
      <c r="R799">
        <v>0</v>
      </c>
      <c r="S799" t="s">
        <v>56</v>
      </c>
      <c r="T799">
        <v>3</v>
      </c>
      <c r="U799">
        <v>14</v>
      </c>
      <c r="V799">
        <v>6</v>
      </c>
      <c r="W799">
        <v>9</v>
      </c>
    </row>
    <row r="800" spans="1:23" x14ac:dyDescent="0.25">
      <c r="A800">
        <v>799</v>
      </c>
      <c r="B800">
        <v>28</v>
      </c>
      <c r="C800" t="s">
        <v>31</v>
      </c>
      <c r="D800" t="s">
        <v>32</v>
      </c>
      <c r="E800" t="s">
        <v>33</v>
      </c>
      <c r="F800">
        <v>2</v>
      </c>
      <c r="G800" t="s">
        <v>133</v>
      </c>
      <c r="H800" t="s">
        <v>46</v>
      </c>
      <c r="I800" t="s">
        <v>39</v>
      </c>
      <c r="J800">
        <v>1</v>
      </c>
      <c r="K800" t="s">
        <v>34</v>
      </c>
      <c r="L800" t="s">
        <v>29</v>
      </c>
      <c r="M800" s="16">
        <v>95736</v>
      </c>
      <c r="N800" t="s">
        <v>44</v>
      </c>
      <c r="O800" t="s">
        <v>30</v>
      </c>
      <c r="P800">
        <v>20</v>
      </c>
      <c r="Q800">
        <v>8</v>
      </c>
      <c r="R800">
        <v>1</v>
      </c>
      <c r="S800" t="s">
        <v>41</v>
      </c>
      <c r="T800">
        <v>5</v>
      </c>
      <c r="U800">
        <v>3</v>
      </c>
      <c r="V800">
        <v>1</v>
      </c>
      <c r="W800">
        <v>2</v>
      </c>
    </row>
    <row r="801" spans="1:23" x14ac:dyDescent="0.25">
      <c r="A801">
        <v>800</v>
      </c>
      <c r="B801">
        <v>29</v>
      </c>
      <c r="C801" t="s">
        <v>31</v>
      </c>
      <c r="D801" t="s">
        <v>32</v>
      </c>
      <c r="E801" t="s">
        <v>33</v>
      </c>
      <c r="F801">
        <v>28</v>
      </c>
      <c r="G801" t="s">
        <v>133</v>
      </c>
      <c r="H801" t="s">
        <v>46</v>
      </c>
      <c r="I801" t="s">
        <v>27</v>
      </c>
      <c r="J801">
        <v>5</v>
      </c>
      <c r="K801" t="s">
        <v>34</v>
      </c>
      <c r="L801" t="s">
        <v>35</v>
      </c>
      <c r="M801" s="16">
        <v>186672</v>
      </c>
      <c r="N801" t="s">
        <v>64</v>
      </c>
      <c r="O801" t="s">
        <v>30</v>
      </c>
      <c r="P801">
        <v>17</v>
      </c>
      <c r="Q801">
        <v>8</v>
      </c>
      <c r="R801">
        <v>3</v>
      </c>
      <c r="S801" t="s">
        <v>59</v>
      </c>
      <c r="T801">
        <v>1</v>
      </c>
      <c r="U801">
        <v>5</v>
      </c>
      <c r="V801">
        <v>0</v>
      </c>
      <c r="W801">
        <v>0</v>
      </c>
    </row>
    <row r="802" spans="1:23" x14ac:dyDescent="0.25">
      <c r="A802">
        <v>801</v>
      </c>
      <c r="B802">
        <v>34</v>
      </c>
      <c r="C802" t="s">
        <v>31</v>
      </c>
      <c r="D802" t="s">
        <v>24</v>
      </c>
      <c r="E802" t="s">
        <v>33</v>
      </c>
      <c r="F802">
        <v>7</v>
      </c>
      <c r="G802" t="s">
        <v>131</v>
      </c>
      <c r="H802" t="s">
        <v>46</v>
      </c>
      <c r="I802" t="s">
        <v>39</v>
      </c>
      <c r="J802">
        <v>1</v>
      </c>
      <c r="K802" t="s">
        <v>34</v>
      </c>
      <c r="L802" t="s">
        <v>35</v>
      </c>
      <c r="M802" s="16">
        <v>264725</v>
      </c>
      <c r="N802" t="s">
        <v>36</v>
      </c>
      <c r="O802" t="s">
        <v>30</v>
      </c>
      <c r="P802">
        <v>15</v>
      </c>
      <c r="Q802">
        <v>8</v>
      </c>
      <c r="R802">
        <v>1</v>
      </c>
      <c r="S802" t="s">
        <v>56</v>
      </c>
      <c r="T802">
        <v>2</v>
      </c>
      <c r="U802">
        <v>15</v>
      </c>
      <c r="V802">
        <v>10</v>
      </c>
      <c r="W802">
        <v>10</v>
      </c>
    </row>
    <row r="803" spans="1:23" x14ac:dyDescent="0.25">
      <c r="A803">
        <v>802</v>
      </c>
      <c r="B803">
        <v>35</v>
      </c>
      <c r="C803" t="s">
        <v>23</v>
      </c>
      <c r="D803" t="s">
        <v>24</v>
      </c>
      <c r="E803" t="s">
        <v>25</v>
      </c>
      <c r="F803">
        <v>7</v>
      </c>
      <c r="G803" t="s">
        <v>134</v>
      </c>
      <c r="H803" t="s">
        <v>38</v>
      </c>
      <c r="I803" t="s">
        <v>27</v>
      </c>
      <c r="J803">
        <v>4</v>
      </c>
      <c r="K803" t="s">
        <v>28</v>
      </c>
      <c r="L803" t="s">
        <v>29</v>
      </c>
      <c r="M803" s="16">
        <v>107482</v>
      </c>
      <c r="N803" t="s">
        <v>30</v>
      </c>
      <c r="O803" t="s">
        <v>30</v>
      </c>
      <c r="P803">
        <v>14</v>
      </c>
      <c r="Q803">
        <v>8</v>
      </c>
      <c r="R803">
        <v>1</v>
      </c>
      <c r="S803" t="s">
        <v>30</v>
      </c>
      <c r="T803">
        <v>4</v>
      </c>
      <c r="U803">
        <v>1</v>
      </c>
      <c r="V803">
        <v>0</v>
      </c>
      <c r="W803">
        <v>0</v>
      </c>
    </row>
    <row r="804" spans="1:23" x14ac:dyDescent="0.25">
      <c r="A804">
        <v>803</v>
      </c>
      <c r="B804">
        <v>24</v>
      </c>
      <c r="C804" t="s">
        <v>31</v>
      </c>
      <c r="D804" t="s">
        <v>32</v>
      </c>
      <c r="E804" t="s">
        <v>25</v>
      </c>
      <c r="F804">
        <v>3</v>
      </c>
      <c r="G804" t="s">
        <v>133</v>
      </c>
      <c r="H804" t="s">
        <v>26</v>
      </c>
      <c r="I804" t="s">
        <v>39</v>
      </c>
      <c r="J804">
        <v>2</v>
      </c>
      <c r="K804" t="s">
        <v>34</v>
      </c>
      <c r="L804" t="s">
        <v>35</v>
      </c>
      <c r="M804" s="16">
        <v>322234</v>
      </c>
      <c r="N804" t="s">
        <v>51</v>
      </c>
      <c r="O804" t="s">
        <v>30</v>
      </c>
      <c r="P804">
        <v>17</v>
      </c>
      <c r="Q804">
        <v>8</v>
      </c>
      <c r="R804">
        <v>1</v>
      </c>
      <c r="S804" t="s">
        <v>47</v>
      </c>
      <c r="T804">
        <v>3</v>
      </c>
      <c r="U804">
        <v>0</v>
      </c>
      <c r="V804">
        <v>0</v>
      </c>
      <c r="W804">
        <v>0</v>
      </c>
    </row>
    <row r="805" spans="1:23" x14ac:dyDescent="0.25">
      <c r="A805">
        <v>804</v>
      </c>
      <c r="B805">
        <v>24</v>
      </c>
      <c r="C805" t="s">
        <v>23</v>
      </c>
      <c r="D805" t="s">
        <v>42</v>
      </c>
      <c r="E805" t="s">
        <v>33</v>
      </c>
      <c r="F805">
        <v>10</v>
      </c>
      <c r="G805" t="s">
        <v>133</v>
      </c>
      <c r="H805" t="s">
        <v>26</v>
      </c>
      <c r="I805" t="s">
        <v>27</v>
      </c>
      <c r="J805">
        <v>2</v>
      </c>
      <c r="K805" t="s">
        <v>62</v>
      </c>
      <c r="L805" t="s">
        <v>29</v>
      </c>
      <c r="M805" s="16">
        <v>217236</v>
      </c>
      <c r="N805" t="s">
        <v>30</v>
      </c>
      <c r="O805" t="s">
        <v>30</v>
      </c>
      <c r="P805">
        <v>17</v>
      </c>
      <c r="Q805">
        <v>8</v>
      </c>
      <c r="R805">
        <v>1</v>
      </c>
      <c r="S805" t="s">
        <v>30</v>
      </c>
      <c r="T805">
        <v>3</v>
      </c>
      <c r="U805">
        <v>1</v>
      </c>
      <c r="V805">
        <v>0</v>
      </c>
      <c r="W805">
        <v>0</v>
      </c>
    </row>
    <row r="806" spans="1:23" x14ac:dyDescent="0.25">
      <c r="A806">
        <v>805</v>
      </c>
      <c r="B806">
        <v>44</v>
      </c>
      <c r="C806" t="s">
        <v>23</v>
      </c>
      <c r="D806" t="s">
        <v>32</v>
      </c>
      <c r="E806" t="s">
        <v>33</v>
      </c>
      <c r="F806">
        <v>5</v>
      </c>
      <c r="G806" t="s">
        <v>132</v>
      </c>
      <c r="H806" t="s">
        <v>46</v>
      </c>
      <c r="I806" t="s">
        <v>27</v>
      </c>
      <c r="J806">
        <v>2</v>
      </c>
      <c r="K806" t="s">
        <v>34</v>
      </c>
      <c r="L806" t="s">
        <v>35</v>
      </c>
      <c r="M806" s="16">
        <v>722394</v>
      </c>
      <c r="N806" t="s">
        <v>41</v>
      </c>
      <c r="O806" t="s">
        <v>30</v>
      </c>
      <c r="P806">
        <v>22</v>
      </c>
      <c r="Q806">
        <v>8</v>
      </c>
      <c r="R806">
        <v>1</v>
      </c>
      <c r="S806" t="s">
        <v>56</v>
      </c>
      <c r="T806">
        <v>1</v>
      </c>
      <c r="U806">
        <v>2</v>
      </c>
      <c r="V806">
        <v>2</v>
      </c>
      <c r="W806">
        <v>2</v>
      </c>
    </row>
    <row r="807" spans="1:23" x14ac:dyDescent="0.25">
      <c r="A807">
        <v>806</v>
      </c>
      <c r="B807">
        <v>29</v>
      </c>
      <c r="C807" t="s">
        <v>23</v>
      </c>
      <c r="D807" t="s">
        <v>24</v>
      </c>
      <c r="E807" t="s">
        <v>25</v>
      </c>
      <c r="F807">
        <v>10</v>
      </c>
      <c r="G807" t="s">
        <v>132</v>
      </c>
      <c r="H807" t="s">
        <v>26</v>
      </c>
      <c r="I807" t="s">
        <v>27</v>
      </c>
      <c r="J807">
        <v>1</v>
      </c>
      <c r="K807" t="s">
        <v>40</v>
      </c>
      <c r="L807" t="s">
        <v>54</v>
      </c>
      <c r="M807" s="16">
        <v>539217</v>
      </c>
      <c r="N807" t="s">
        <v>30</v>
      </c>
      <c r="O807" t="s">
        <v>30</v>
      </c>
      <c r="P807">
        <v>13</v>
      </c>
      <c r="Q807">
        <v>8</v>
      </c>
      <c r="R807">
        <v>0</v>
      </c>
      <c r="S807" t="s">
        <v>52</v>
      </c>
      <c r="T807">
        <v>6</v>
      </c>
      <c r="U807">
        <v>10</v>
      </c>
      <c r="V807">
        <v>0</v>
      </c>
      <c r="W807">
        <v>4</v>
      </c>
    </row>
    <row r="808" spans="1:23" x14ac:dyDescent="0.25">
      <c r="A808">
        <v>807</v>
      </c>
      <c r="B808">
        <v>30</v>
      </c>
      <c r="C808" t="s">
        <v>23</v>
      </c>
      <c r="D808" t="s">
        <v>24</v>
      </c>
      <c r="E808" t="s">
        <v>33</v>
      </c>
      <c r="F808">
        <v>1</v>
      </c>
      <c r="G808" t="s">
        <v>132</v>
      </c>
      <c r="H808" t="s">
        <v>26</v>
      </c>
      <c r="I808" t="s">
        <v>39</v>
      </c>
      <c r="J808">
        <v>3</v>
      </c>
      <c r="K808" t="s">
        <v>40</v>
      </c>
      <c r="L808" t="s">
        <v>54</v>
      </c>
      <c r="M808" s="16">
        <v>430305</v>
      </c>
      <c r="N808" t="s">
        <v>36</v>
      </c>
      <c r="O808" t="s">
        <v>30</v>
      </c>
      <c r="P808">
        <v>19</v>
      </c>
      <c r="Q808">
        <v>8</v>
      </c>
      <c r="R808">
        <v>1</v>
      </c>
      <c r="S808" t="s">
        <v>37</v>
      </c>
      <c r="T808">
        <v>2</v>
      </c>
      <c r="U808">
        <v>5</v>
      </c>
      <c r="V808">
        <v>1</v>
      </c>
      <c r="W808">
        <v>3</v>
      </c>
    </row>
    <row r="809" spans="1:23" x14ac:dyDescent="0.25">
      <c r="A809">
        <v>808</v>
      </c>
      <c r="B809">
        <v>55</v>
      </c>
      <c r="C809" t="s">
        <v>23</v>
      </c>
      <c r="D809" t="s">
        <v>24</v>
      </c>
      <c r="E809" t="s">
        <v>25</v>
      </c>
      <c r="F809">
        <v>20</v>
      </c>
      <c r="G809" t="s">
        <v>133</v>
      </c>
      <c r="H809" t="s">
        <v>66</v>
      </c>
      <c r="I809" t="s">
        <v>39</v>
      </c>
      <c r="J809">
        <v>2</v>
      </c>
      <c r="K809" t="s">
        <v>34</v>
      </c>
      <c r="L809" t="s">
        <v>29</v>
      </c>
      <c r="M809" s="16">
        <v>201196</v>
      </c>
      <c r="N809" t="s">
        <v>36</v>
      </c>
      <c r="O809" t="s">
        <v>30</v>
      </c>
      <c r="P809">
        <v>14</v>
      </c>
      <c r="Q809">
        <v>8</v>
      </c>
      <c r="R809">
        <v>1</v>
      </c>
      <c r="S809" t="s">
        <v>47</v>
      </c>
      <c r="T809">
        <v>6</v>
      </c>
      <c r="U809">
        <v>3</v>
      </c>
      <c r="V809">
        <v>1</v>
      </c>
      <c r="W809">
        <v>2</v>
      </c>
    </row>
    <row r="810" spans="1:23" x14ac:dyDescent="0.25">
      <c r="A810">
        <v>809</v>
      </c>
      <c r="B810">
        <v>33</v>
      </c>
      <c r="C810" t="s">
        <v>23</v>
      </c>
      <c r="D810" t="s">
        <v>24</v>
      </c>
      <c r="E810" t="s">
        <v>33</v>
      </c>
      <c r="F810">
        <v>7</v>
      </c>
      <c r="G810" t="s">
        <v>132</v>
      </c>
      <c r="H810" t="s">
        <v>26</v>
      </c>
      <c r="I810" t="s">
        <v>39</v>
      </c>
      <c r="J810">
        <v>2</v>
      </c>
      <c r="K810" t="s">
        <v>34</v>
      </c>
      <c r="L810" t="s">
        <v>29</v>
      </c>
      <c r="M810" s="16">
        <v>157328</v>
      </c>
      <c r="N810" t="s">
        <v>63</v>
      </c>
      <c r="O810" t="s">
        <v>30</v>
      </c>
      <c r="P810">
        <v>22</v>
      </c>
      <c r="Q810">
        <v>8</v>
      </c>
      <c r="R810">
        <v>2</v>
      </c>
      <c r="S810" t="s">
        <v>63</v>
      </c>
      <c r="T810">
        <v>2</v>
      </c>
      <c r="U810">
        <v>5</v>
      </c>
      <c r="V810">
        <v>0</v>
      </c>
      <c r="W810">
        <v>2</v>
      </c>
    </row>
    <row r="811" spans="1:23" x14ac:dyDescent="0.25">
      <c r="A811">
        <v>810</v>
      </c>
      <c r="B811">
        <v>47</v>
      </c>
      <c r="C811" t="s">
        <v>23</v>
      </c>
      <c r="D811" t="s">
        <v>24</v>
      </c>
      <c r="E811" t="s">
        <v>33</v>
      </c>
      <c r="F811">
        <v>8</v>
      </c>
      <c r="G811" t="s">
        <v>134</v>
      </c>
      <c r="H811" t="s">
        <v>46</v>
      </c>
      <c r="I811" t="s">
        <v>27</v>
      </c>
      <c r="J811">
        <v>2</v>
      </c>
      <c r="K811" t="s">
        <v>61</v>
      </c>
      <c r="L811" t="s">
        <v>29</v>
      </c>
      <c r="M811" s="16">
        <v>99609</v>
      </c>
      <c r="N811" t="s">
        <v>44</v>
      </c>
      <c r="O811" t="s">
        <v>30</v>
      </c>
      <c r="P811">
        <v>17</v>
      </c>
      <c r="Q811">
        <v>8</v>
      </c>
      <c r="R811">
        <v>0</v>
      </c>
      <c r="S811" t="s">
        <v>72</v>
      </c>
      <c r="T811">
        <v>5</v>
      </c>
      <c r="U811">
        <v>5</v>
      </c>
      <c r="V811">
        <v>1</v>
      </c>
      <c r="W811">
        <v>2</v>
      </c>
    </row>
    <row r="812" spans="1:23" x14ac:dyDescent="0.25">
      <c r="A812">
        <v>811</v>
      </c>
      <c r="B812">
        <v>28</v>
      </c>
      <c r="C812" t="s">
        <v>31</v>
      </c>
      <c r="D812" t="s">
        <v>32</v>
      </c>
      <c r="E812" t="s">
        <v>25</v>
      </c>
      <c r="F812">
        <v>1</v>
      </c>
      <c r="G812" t="s">
        <v>133</v>
      </c>
      <c r="H812" t="s">
        <v>66</v>
      </c>
      <c r="I812" t="s">
        <v>39</v>
      </c>
      <c r="J812">
        <v>2</v>
      </c>
      <c r="K812" t="s">
        <v>53</v>
      </c>
      <c r="L812" t="s">
        <v>35</v>
      </c>
      <c r="M812" s="16">
        <v>71823</v>
      </c>
      <c r="N812" t="s">
        <v>59</v>
      </c>
      <c r="O812" t="s">
        <v>30</v>
      </c>
      <c r="P812">
        <v>12</v>
      </c>
      <c r="Q812">
        <v>8</v>
      </c>
      <c r="R812">
        <v>0</v>
      </c>
      <c r="S812" t="s">
        <v>63</v>
      </c>
      <c r="T812">
        <v>3</v>
      </c>
      <c r="U812">
        <v>0</v>
      </c>
      <c r="V812">
        <v>0</v>
      </c>
      <c r="W812">
        <v>0</v>
      </c>
    </row>
    <row r="813" spans="1:23" x14ac:dyDescent="0.25">
      <c r="A813">
        <v>812</v>
      </c>
      <c r="B813">
        <v>28</v>
      </c>
      <c r="C813" t="s">
        <v>23</v>
      </c>
      <c r="D813" t="s">
        <v>24</v>
      </c>
      <c r="E813" t="s">
        <v>25</v>
      </c>
      <c r="F813">
        <v>8</v>
      </c>
      <c r="G813" t="s">
        <v>134</v>
      </c>
      <c r="H813" t="s">
        <v>66</v>
      </c>
      <c r="I813" t="s">
        <v>39</v>
      </c>
      <c r="J813">
        <v>1</v>
      </c>
      <c r="K813" t="s">
        <v>53</v>
      </c>
      <c r="L813" t="s">
        <v>54</v>
      </c>
      <c r="M813" s="16">
        <v>686525</v>
      </c>
      <c r="N813" t="s">
        <v>30</v>
      </c>
      <c r="O813" t="s">
        <v>30</v>
      </c>
      <c r="P813">
        <v>16</v>
      </c>
      <c r="Q813">
        <v>8</v>
      </c>
      <c r="R813">
        <v>0</v>
      </c>
      <c r="S813" t="s">
        <v>30</v>
      </c>
      <c r="T813">
        <v>3</v>
      </c>
      <c r="U813">
        <v>1</v>
      </c>
      <c r="V813">
        <v>0</v>
      </c>
      <c r="W813">
        <v>0</v>
      </c>
    </row>
    <row r="814" spans="1:23" x14ac:dyDescent="0.25">
      <c r="A814">
        <v>813</v>
      </c>
      <c r="B814">
        <v>28</v>
      </c>
      <c r="C814" t="s">
        <v>23</v>
      </c>
      <c r="D814" t="s">
        <v>32</v>
      </c>
      <c r="E814" t="s">
        <v>33</v>
      </c>
      <c r="F814">
        <v>9</v>
      </c>
      <c r="G814" t="s">
        <v>133</v>
      </c>
      <c r="H814" t="s">
        <v>26</v>
      </c>
      <c r="I814" t="s">
        <v>27</v>
      </c>
      <c r="J814">
        <v>2</v>
      </c>
      <c r="K814" t="s">
        <v>40</v>
      </c>
      <c r="L814" t="s">
        <v>35</v>
      </c>
      <c r="M814" s="16">
        <v>249780</v>
      </c>
      <c r="N814" t="s">
        <v>36</v>
      </c>
      <c r="O814" t="s">
        <v>30</v>
      </c>
      <c r="P814">
        <v>11</v>
      </c>
      <c r="Q814">
        <v>8</v>
      </c>
      <c r="R814">
        <v>0</v>
      </c>
      <c r="S814" t="s">
        <v>41</v>
      </c>
      <c r="T814">
        <v>3</v>
      </c>
      <c r="U814">
        <v>4</v>
      </c>
      <c r="V814">
        <v>1</v>
      </c>
      <c r="W814">
        <v>3</v>
      </c>
    </row>
    <row r="815" spans="1:23" x14ac:dyDescent="0.25">
      <c r="A815">
        <v>814</v>
      </c>
      <c r="B815">
        <v>49</v>
      </c>
      <c r="C815" t="s">
        <v>23</v>
      </c>
      <c r="D815" t="s">
        <v>24</v>
      </c>
      <c r="E815" t="s">
        <v>33</v>
      </c>
      <c r="F815">
        <v>5</v>
      </c>
      <c r="G815" t="s">
        <v>134</v>
      </c>
      <c r="H815" t="s">
        <v>26</v>
      </c>
      <c r="I815" t="s">
        <v>27</v>
      </c>
      <c r="J815">
        <v>1</v>
      </c>
      <c r="K815" t="s">
        <v>34</v>
      </c>
      <c r="L815" t="s">
        <v>29</v>
      </c>
      <c r="M815" s="16">
        <v>144151</v>
      </c>
      <c r="N815" t="s">
        <v>47</v>
      </c>
      <c r="O815" t="s">
        <v>30</v>
      </c>
      <c r="P815">
        <v>11</v>
      </c>
      <c r="Q815">
        <v>8</v>
      </c>
      <c r="R815">
        <v>0</v>
      </c>
      <c r="S815" t="s">
        <v>52</v>
      </c>
      <c r="T815">
        <v>3</v>
      </c>
      <c r="U815">
        <v>3</v>
      </c>
      <c r="V815">
        <v>1</v>
      </c>
      <c r="W815">
        <v>2</v>
      </c>
    </row>
    <row r="816" spans="1:23" x14ac:dyDescent="0.25">
      <c r="A816">
        <v>815</v>
      </c>
      <c r="B816">
        <v>29</v>
      </c>
      <c r="C816" t="s">
        <v>23</v>
      </c>
      <c r="D816" t="s">
        <v>32</v>
      </c>
      <c r="E816" t="s">
        <v>33</v>
      </c>
      <c r="F816">
        <v>8</v>
      </c>
      <c r="G816" t="s">
        <v>131</v>
      </c>
      <c r="H816" t="s">
        <v>46</v>
      </c>
      <c r="I816" t="s">
        <v>39</v>
      </c>
      <c r="J816">
        <v>1</v>
      </c>
      <c r="K816" t="s">
        <v>34</v>
      </c>
      <c r="L816" t="s">
        <v>29</v>
      </c>
      <c r="M816" s="16">
        <v>169958</v>
      </c>
      <c r="N816" t="s">
        <v>36</v>
      </c>
      <c r="O816" t="s">
        <v>30</v>
      </c>
      <c r="P816">
        <v>14</v>
      </c>
      <c r="Q816">
        <v>8</v>
      </c>
      <c r="R816">
        <v>0</v>
      </c>
      <c r="S816" t="s">
        <v>47</v>
      </c>
      <c r="T816">
        <v>2</v>
      </c>
      <c r="U816">
        <v>3</v>
      </c>
      <c r="V816">
        <v>0</v>
      </c>
      <c r="W816">
        <v>2</v>
      </c>
    </row>
    <row r="817" spans="1:23" x14ac:dyDescent="0.25">
      <c r="A817">
        <v>816</v>
      </c>
      <c r="B817">
        <v>28</v>
      </c>
      <c r="C817" t="s">
        <v>23</v>
      </c>
      <c r="D817" t="s">
        <v>24</v>
      </c>
      <c r="E817" t="s">
        <v>33</v>
      </c>
      <c r="F817">
        <v>5</v>
      </c>
      <c r="G817" t="s">
        <v>131</v>
      </c>
      <c r="H817" t="s">
        <v>70</v>
      </c>
      <c r="I817" t="s">
        <v>39</v>
      </c>
      <c r="J817">
        <v>2</v>
      </c>
      <c r="K817" t="s">
        <v>53</v>
      </c>
      <c r="L817" t="s">
        <v>29</v>
      </c>
      <c r="M817" s="16">
        <v>107734</v>
      </c>
      <c r="N817" t="s">
        <v>30</v>
      </c>
      <c r="O817" t="s">
        <v>30</v>
      </c>
      <c r="P817">
        <v>11</v>
      </c>
      <c r="Q817">
        <v>8</v>
      </c>
      <c r="R817">
        <v>0</v>
      </c>
      <c r="S817" t="s">
        <v>63</v>
      </c>
      <c r="T817">
        <v>3</v>
      </c>
      <c r="U817">
        <v>8</v>
      </c>
      <c r="V817">
        <v>1</v>
      </c>
      <c r="W817">
        <v>7</v>
      </c>
    </row>
    <row r="818" spans="1:23" x14ac:dyDescent="0.25">
      <c r="A818">
        <v>817</v>
      </c>
      <c r="B818">
        <v>33</v>
      </c>
      <c r="C818" t="s">
        <v>23</v>
      </c>
      <c r="D818" t="s">
        <v>24</v>
      </c>
      <c r="E818" t="s">
        <v>33</v>
      </c>
      <c r="F818">
        <v>15</v>
      </c>
      <c r="G818" t="s">
        <v>134</v>
      </c>
      <c r="H818" t="s">
        <v>26</v>
      </c>
      <c r="I818" t="s">
        <v>27</v>
      </c>
      <c r="J818">
        <v>1</v>
      </c>
      <c r="K818" t="s">
        <v>40</v>
      </c>
      <c r="L818" t="s">
        <v>35</v>
      </c>
      <c r="M818" s="16">
        <v>261063</v>
      </c>
      <c r="N818" t="s">
        <v>51</v>
      </c>
      <c r="O818" t="s">
        <v>30</v>
      </c>
      <c r="P818">
        <v>15</v>
      </c>
      <c r="Q818">
        <v>8</v>
      </c>
      <c r="R818">
        <v>3</v>
      </c>
      <c r="S818" t="s">
        <v>76</v>
      </c>
      <c r="T818">
        <v>2</v>
      </c>
      <c r="U818">
        <v>0</v>
      </c>
      <c r="V818">
        <v>0</v>
      </c>
      <c r="W818">
        <v>0</v>
      </c>
    </row>
    <row r="819" spans="1:23" x14ac:dyDescent="0.25">
      <c r="A819">
        <v>818</v>
      </c>
      <c r="B819">
        <v>32</v>
      </c>
      <c r="C819" t="s">
        <v>23</v>
      </c>
      <c r="D819" t="s">
        <v>24</v>
      </c>
      <c r="E819" t="s">
        <v>33</v>
      </c>
      <c r="F819">
        <v>7</v>
      </c>
      <c r="G819" t="s">
        <v>133</v>
      </c>
      <c r="H819" t="s">
        <v>26</v>
      </c>
      <c r="I819" t="s">
        <v>27</v>
      </c>
      <c r="J819">
        <v>3</v>
      </c>
      <c r="K819" t="s">
        <v>53</v>
      </c>
      <c r="L819" t="s">
        <v>35</v>
      </c>
      <c r="M819" s="16">
        <v>185367</v>
      </c>
      <c r="N819" t="s">
        <v>51</v>
      </c>
      <c r="O819" t="s">
        <v>30</v>
      </c>
      <c r="P819">
        <v>20</v>
      </c>
      <c r="Q819">
        <v>8</v>
      </c>
      <c r="R819">
        <v>0</v>
      </c>
      <c r="S819" t="s">
        <v>52</v>
      </c>
      <c r="T819">
        <v>3</v>
      </c>
      <c r="U819">
        <v>5</v>
      </c>
      <c r="V819">
        <v>0</v>
      </c>
      <c r="W819">
        <v>0</v>
      </c>
    </row>
    <row r="820" spans="1:23" x14ac:dyDescent="0.25">
      <c r="A820">
        <v>819</v>
      </c>
      <c r="B820">
        <v>54</v>
      </c>
      <c r="C820" t="s">
        <v>23</v>
      </c>
      <c r="D820" t="s">
        <v>32</v>
      </c>
      <c r="E820" t="s">
        <v>25</v>
      </c>
      <c r="F820">
        <v>10</v>
      </c>
      <c r="G820" t="s">
        <v>133</v>
      </c>
      <c r="H820" t="s">
        <v>26</v>
      </c>
      <c r="I820" t="s">
        <v>27</v>
      </c>
      <c r="J820">
        <v>4</v>
      </c>
      <c r="K820" t="s">
        <v>34</v>
      </c>
      <c r="L820" t="s">
        <v>54</v>
      </c>
      <c r="M820" s="16">
        <v>158339</v>
      </c>
      <c r="N820" t="s">
        <v>44</v>
      </c>
      <c r="O820" t="s">
        <v>30</v>
      </c>
      <c r="P820">
        <v>12</v>
      </c>
      <c r="Q820">
        <v>8</v>
      </c>
      <c r="R820">
        <v>0</v>
      </c>
      <c r="S820" t="s">
        <v>77</v>
      </c>
      <c r="T820">
        <v>3</v>
      </c>
      <c r="U820">
        <v>14</v>
      </c>
      <c r="V820">
        <v>1</v>
      </c>
      <c r="W820">
        <v>12</v>
      </c>
    </row>
    <row r="821" spans="1:23" x14ac:dyDescent="0.25">
      <c r="A821">
        <v>820</v>
      </c>
      <c r="B821">
        <v>29</v>
      </c>
      <c r="C821" t="s">
        <v>31</v>
      </c>
      <c r="D821" t="s">
        <v>24</v>
      </c>
      <c r="E821" t="s">
        <v>33</v>
      </c>
      <c r="F821">
        <v>5</v>
      </c>
      <c r="G821" t="s">
        <v>133</v>
      </c>
      <c r="H821" t="s">
        <v>26</v>
      </c>
      <c r="I821" t="s">
        <v>27</v>
      </c>
      <c r="J821">
        <v>2</v>
      </c>
      <c r="K821" t="s">
        <v>34</v>
      </c>
      <c r="L821" t="s">
        <v>35</v>
      </c>
      <c r="M821" s="16">
        <v>460322</v>
      </c>
      <c r="N821" t="s">
        <v>37</v>
      </c>
      <c r="O821" t="s">
        <v>30</v>
      </c>
      <c r="P821">
        <v>17</v>
      </c>
      <c r="Q821">
        <v>8</v>
      </c>
      <c r="R821">
        <v>2</v>
      </c>
      <c r="S821" t="s">
        <v>72</v>
      </c>
      <c r="T821">
        <v>2</v>
      </c>
      <c r="U821">
        <v>9</v>
      </c>
      <c r="V821">
        <v>0</v>
      </c>
      <c r="W821">
        <v>7</v>
      </c>
    </row>
    <row r="822" spans="1:23" x14ac:dyDescent="0.25">
      <c r="A822">
        <v>821</v>
      </c>
      <c r="B822">
        <v>44</v>
      </c>
      <c r="C822" t="s">
        <v>23</v>
      </c>
      <c r="D822" t="s">
        <v>24</v>
      </c>
      <c r="E822" t="s">
        <v>25</v>
      </c>
      <c r="F822">
        <v>26</v>
      </c>
      <c r="G822" t="s">
        <v>131</v>
      </c>
      <c r="H822" t="s">
        <v>66</v>
      </c>
      <c r="I822" t="s">
        <v>39</v>
      </c>
      <c r="J822">
        <v>1</v>
      </c>
      <c r="K822" t="s">
        <v>61</v>
      </c>
      <c r="L822" t="s">
        <v>29</v>
      </c>
      <c r="M822" s="16">
        <v>453039</v>
      </c>
      <c r="N822" t="s">
        <v>44</v>
      </c>
      <c r="O822" t="s">
        <v>30</v>
      </c>
      <c r="P822">
        <v>11</v>
      </c>
      <c r="Q822">
        <v>8</v>
      </c>
      <c r="R822">
        <v>1</v>
      </c>
      <c r="S822" t="s">
        <v>73</v>
      </c>
      <c r="T822">
        <v>5</v>
      </c>
      <c r="U822">
        <v>20</v>
      </c>
      <c r="V822">
        <v>14</v>
      </c>
      <c r="W822">
        <v>17</v>
      </c>
    </row>
    <row r="823" spans="1:23" x14ac:dyDescent="0.25">
      <c r="A823">
        <v>822</v>
      </c>
      <c r="B823">
        <v>39</v>
      </c>
      <c r="C823" t="s">
        <v>23</v>
      </c>
      <c r="D823" t="s">
        <v>24</v>
      </c>
      <c r="E823" t="s">
        <v>25</v>
      </c>
      <c r="F823">
        <v>6</v>
      </c>
      <c r="G823" t="s">
        <v>131</v>
      </c>
      <c r="H823" t="s">
        <v>70</v>
      </c>
      <c r="I823" t="s">
        <v>27</v>
      </c>
      <c r="J823">
        <v>2</v>
      </c>
      <c r="K823" t="s">
        <v>53</v>
      </c>
      <c r="L823" t="s">
        <v>35</v>
      </c>
      <c r="M823" s="16">
        <v>217868</v>
      </c>
      <c r="N823" t="s">
        <v>47</v>
      </c>
      <c r="O823" t="s">
        <v>30</v>
      </c>
      <c r="P823">
        <v>17</v>
      </c>
      <c r="Q823">
        <v>8</v>
      </c>
      <c r="R823">
        <v>1</v>
      </c>
      <c r="S823" t="s">
        <v>48</v>
      </c>
      <c r="T823">
        <v>2</v>
      </c>
      <c r="U823">
        <v>2</v>
      </c>
      <c r="V823">
        <v>2</v>
      </c>
      <c r="W823">
        <v>2</v>
      </c>
    </row>
    <row r="824" spans="1:23" x14ac:dyDescent="0.25">
      <c r="A824">
        <v>823</v>
      </c>
      <c r="B824">
        <v>46</v>
      </c>
      <c r="C824" t="s">
        <v>23</v>
      </c>
      <c r="D824" t="s">
        <v>24</v>
      </c>
      <c r="E824" t="s">
        <v>33</v>
      </c>
      <c r="F824">
        <v>4</v>
      </c>
      <c r="G824" t="s">
        <v>132</v>
      </c>
      <c r="H824" t="s">
        <v>26</v>
      </c>
      <c r="I824" t="s">
        <v>39</v>
      </c>
      <c r="J824">
        <v>3</v>
      </c>
      <c r="K824" t="s">
        <v>58</v>
      </c>
      <c r="L824" t="s">
        <v>29</v>
      </c>
      <c r="M824" s="16">
        <v>582075</v>
      </c>
      <c r="N824" t="s">
        <v>63</v>
      </c>
      <c r="O824" t="s">
        <v>30</v>
      </c>
      <c r="P824">
        <v>11</v>
      </c>
      <c r="Q824">
        <v>8</v>
      </c>
      <c r="R824">
        <v>0</v>
      </c>
      <c r="S824" t="s">
        <v>71</v>
      </c>
      <c r="T824">
        <v>1</v>
      </c>
      <c r="U824">
        <v>13</v>
      </c>
      <c r="V824">
        <v>5</v>
      </c>
      <c r="W824">
        <v>1</v>
      </c>
    </row>
    <row r="825" spans="1:23" x14ac:dyDescent="0.25">
      <c r="A825">
        <v>824</v>
      </c>
      <c r="B825">
        <v>35</v>
      </c>
      <c r="C825" t="s">
        <v>23</v>
      </c>
      <c r="D825" t="s">
        <v>24</v>
      </c>
      <c r="E825" t="s">
        <v>33</v>
      </c>
      <c r="F825">
        <v>23</v>
      </c>
      <c r="G825" t="s">
        <v>134</v>
      </c>
      <c r="H825" t="s">
        <v>26</v>
      </c>
      <c r="I825" t="s">
        <v>39</v>
      </c>
      <c r="J825">
        <v>2</v>
      </c>
      <c r="K825" t="s">
        <v>34</v>
      </c>
      <c r="L825" t="s">
        <v>35</v>
      </c>
      <c r="M825" s="16">
        <v>266662</v>
      </c>
      <c r="N825" t="s">
        <v>30</v>
      </c>
      <c r="O825" t="s">
        <v>30</v>
      </c>
      <c r="P825">
        <v>14</v>
      </c>
      <c r="Q825">
        <v>8</v>
      </c>
      <c r="R825">
        <v>0</v>
      </c>
      <c r="S825" t="s">
        <v>72</v>
      </c>
      <c r="T825">
        <v>2</v>
      </c>
      <c r="U825">
        <v>11</v>
      </c>
      <c r="V825">
        <v>3</v>
      </c>
      <c r="W825">
        <v>3</v>
      </c>
    </row>
    <row r="826" spans="1:23" x14ac:dyDescent="0.25">
      <c r="A826">
        <v>825</v>
      </c>
      <c r="B826">
        <v>23</v>
      </c>
      <c r="C826" t="s">
        <v>23</v>
      </c>
      <c r="D826" t="s">
        <v>24</v>
      </c>
      <c r="E826" t="s">
        <v>33</v>
      </c>
      <c r="F826">
        <v>2</v>
      </c>
      <c r="G826" t="s">
        <v>134</v>
      </c>
      <c r="H826" t="s">
        <v>46</v>
      </c>
      <c r="I826" t="s">
        <v>27</v>
      </c>
      <c r="J826">
        <v>2</v>
      </c>
      <c r="K826" t="s">
        <v>62</v>
      </c>
      <c r="L826" t="s">
        <v>35</v>
      </c>
      <c r="M826" s="16">
        <v>207806</v>
      </c>
      <c r="N826" t="s">
        <v>36</v>
      </c>
      <c r="O826" t="s">
        <v>30</v>
      </c>
      <c r="P826">
        <v>19</v>
      </c>
      <c r="Q826">
        <v>8</v>
      </c>
      <c r="R826">
        <v>1</v>
      </c>
      <c r="S826" t="s">
        <v>41</v>
      </c>
      <c r="T826">
        <v>2</v>
      </c>
      <c r="U826">
        <v>4</v>
      </c>
      <c r="V826">
        <v>1</v>
      </c>
      <c r="W826">
        <v>2</v>
      </c>
    </row>
    <row r="827" spans="1:23" x14ac:dyDescent="0.25">
      <c r="A827">
        <v>826</v>
      </c>
      <c r="B827">
        <v>40</v>
      </c>
      <c r="C827" t="s">
        <v>31</v>
      </c>
      <c r="D827" t="s">
        <v>24</v>
      </c>
      <c r="E827" t="s">
        <v>33</v>
      </c>
      <c r="F827">
        <v>2</v>
      </c>
      <c r="G827" t="s">
        <v>133</v>
      </c>
      <c r="H827" t="s">
        <v>46</v>
      </c>
      <c r="I827" t="s">
        <v>39</v>
      </c>
      <c r="J827">
        <v>2</v>
      </c>
      <c r="K827" t="s">
        <v>49</v>
      </c>
      <c r="L827" t="s">
        <v>35</v>
      </c>
      <c r="M827" s="16">
        <v>201028</v>
      </c>
      <c r="N827" t="s">
        <v>44</v>
      </c>
      <c r="O827" t="s">
        <v>30</v>
      </c>
      <c r="P827">
        <v>15</v>
      </c>
      <c r="Q827">
        <v>8</v>
      </c>
      <c r="R827">
        <v>1</v>
      </c>
      <c r="S827" t="s">
        <v>60</v>
      </c>
      <c r="T827">
        <v>3</v>
      </c>
      <c r="U827">
        <v>5</v>
      </c>
      <c r="V827">
        <v>1</v>
      </c>
      <c r="W827">
        <v>0</v>
      </c>
    </row>
    <row r="828" spans="1:23" x14ac:dyDescent="0.25">
      <c r="A828">
        <v>827</v>
      </c>
      <c r="B828">
        <v>34</v>
      </c>
      <c r="C828" t="s">
        <v>23</v>
      </c>
      <c r="D828" t="s">
        <v>24</v>
      </c>
      <c r="E828" t="s">
        <v>43</v>
      </c>
      <c r="F828">
        <v>2</v>
      </c>
      <c r="G828" t="s">
        <v>133</v>
      </c>
      <c r="H828" t="s">
        <v>43</v>
      </c>
      <c r="I828" t="s">
        <v>39</v>
      </c>
      <c r="J828">
        <v>2</v>
      </c>
      <c r="K828" t="s">
        <v>58</v>
      </c>
      <c r="L828" t="s">
        <v>29</v>
      </c>
      <c r="M828" s="16">
        <v>118638</v>
      </c>
      <c r="N828" t="s">
        <v>30</v>
      </c>
      <c r="O828" t="s">
        <v>30</v>
      </c>
      <c r="P828">
        <v>13</v>
      </c>
      <c r="Q828">
        <v>8</v>
      </c>
      <c r="R828">
        <v>1</v>
      </c>
      <c r="S828" t="s">
        <v>52</v>
      </c>
      <c r="T828">
        <v>2</v>
      </c>
      <c r="U828">
        <v>10</v>
      </c>
      <c r="V828">
        <v>8</v>
      </c>
      <c r="W828">
        <v>6</v>
      </c>
    </row>
    <row r="829" spans="1:23" x14ac:dyDescent="0.25">
      <c r="A829">
        <v>828</v>
      </c>
      <c r="B829">
        <v>31</v>
      </c>
      <c r="C829" t="s">
        <v>31</v>
      </c>
      <c r="D829" t="s">
        <v>32</v>
      </c>
      <c r="E829" t="s">
        <v>33</v>
      </c>
      <c r="F829">
        <v>29</v>
      </c>
      <c r="G829" t="s">
        <v>133</v>
      </c>
      <c r="H829" t="s">
        <v>26</v>
      </c>
      <c r="I829" t="s">
        <v>27</v>
      </c>
      <c r="J829">
        <v>2</v>
      </c>
      <c r="K829" t="s">
        <v>28</v>
      </c>
      <c r="L829" t="s">
        <v>35</v>
      </c>
      <c r="M829" s="16">
        <v>105882</v>
      </c>
      <c r="N829" t="s">
        <v>30</v>
      </c>
      <c r="O829" t="s">
        <v>30</v>
      </c>
      <c r="P829">
        <v>14</v>
      </c>
      <c r="Q829">
        <v>8</v>
      </c>
      <c r="R829">
        <v>0</v>
      </c>
      <c r="S829" t="s">
        <v>59</v>
      </c>
      <c r="T829">
        <v>3</v>
      </c>
      <c r="U829">
        <v>7</v>
      </c>
      <c r="V829">
        <v>7</v>
      </c>
      <c r="W829">
        <v>7</v>
      </c>
    </row>
    <row r="830" spans="1:23" x14ac:dyDescent="0.25">
      <c r="A830">
        <v>829</v>
      </c>
      <c r="B830">
        <v>50</v>
      </c>
      <c r="C830" t="s">
        <v>23</v>
      </c>
      <c r="D830" t="s">
        <v>32</v>
      </c>
      <c r="E830" t="s">
        <v>33</v>
      </c>
      <c r="F830">
        <v>6</v>
      </c>
      <c r="G830" t="s">
        <v>133</v>
      </c>
      <c r="H830" t="s">
        <v>46</v>
      </c>
      <c r="I830" t="s">
        <v>39</v>
      </c>
      <c r="J830">
        <v>1</v>
      </c>
      <c r="K830" t="s">
        <v>62</v>
      </c>
      <c r="L830" t="s">
        <v>35</v>
      </c>
      <c r="M830" s="16">
        <v>98599</v>
      </c>
      <c r="N830" t="s">
        <v>30</v>
      </c>
      <c r="O830" t="s">
        <v>30</v>
      </c>
      <c r="P830">
        <v>12</v>
      </c>
      <c r="Q830">
        <v>8</v>
      </c>
      <c r="R830">
        <v>1</v>
      </c>
      <c r="S830" t="s">
        <v>83</v>
      </c>
      <c r="T830">
        <v>2</v>
      </c>
      <c r="U830">
        <v>32</v>
      </c>
      <c r="V830">
        <v>13</v>
      </c>
      <c r="W830">
        <v>9</v>
      </c>
    </row>
    <row r="831" spans="1:23" x14ac:dyDescent="0.25">
      <c r="A831">
        <v>830</v>
      </c>
      <c r="B831">
        <v>34</v>
      </c>
      <c r="C831" t="s">
        <v>23</v>
      </c>
      <c r="D831" t="s">
        <v>24</v>
      </c>
      <c r="E831" t="s">
        <v>25</v>
      </c>
      <c r="F831">
        <v>25</v>
      </c>
      <c r="G831" t="s">
        <v>135</v>
      </c>
      <c r="H831" t="s">
        <v>66</v>
      </c>
      <c r="I831" t="s">
        <v>27</v>
      </c>
      <c r="J831">
        <v>1</v>
      </c>
      <c r="K831" t="s">
        <v>34</v>
      </c>
      <c r="L831" t="s">
        <v>29</v>
      </c>
      <c r="M831" s="16">
        <v>176568</v>
      </c>
      <c r="N831" t="s">
        <v>36</v>
      </c>
      <c r="O831" t="s">
        <v>30</v>
      </c>
      <c r="P831">
        <v>17</v>
      </c>
      <c r="Q831">
        <v>8</v>
      </c>
      <c r="R831">
        <v>2</v>
      </c>
      <c r="S831" t="s">
        <v>65</v>
      </c>
      <c r="T831">
        <v>3</v>
      </c>
      <c r="U831">
        <v>11</v>
      </c>
      <c r="V831">
        <v>5</v>
      </c>
      <c r="W831">
        <v>7</v>
      </c>
    </row>
    <row r="832" spans="1:23" x14ac:dyDescent="0.25">
      <c r="A832">
        <v>831</v>
      </c>
      <c r="B832">
        <v>42</v>
      </c>
      <c r="C832" t="s">
        <v>23</v>
      </c>
      <c r="D832" t="s">
        <v>24</v>
      </c>
      <c r="E832" t="s">
        <v>33</v>
      </c>
      <c r="F832">
        <v>1</v>
      </c>
      <c r="G832" t="s">
        <v>133</v>
      </c>
      <c r="H832" t="s">
        <v>26</v>
      </c>
      <c r="I832" t="s">
        <v>27</v>
      </c>
      <c r="J832">
        <v>1</v>
      </c>
      <c r="K832" t="s">
        <v>58</v>
      </c>
      <c r="L832" t="s">
        <v>29</v>
      </c>
      <c r="M832" s="16">
        <v>449839</v>
      </c>
      <c r="N832" t="s">
        <v>47</v>
      </c>
      <c r="O832" t="s">
        <v>30</v>
      </c>
      <c r="P832">
        <v>11</v>
      </c>
      <c r="Q832">
        <v>8</v>
      </c>
      <c r="R832">
        <v>3</v>
      </c>
      <c r="S832" t="s">
        <v>47</v>
      </c>
      <c r="T832">
        <v>2</v>
      </c>
      <c r="U832">
        <v>1</v>
      </c>
      <c r="V832">
        <v>0</v>
      </c>
      <c r="W832">
        <v>0</v>
      </c>
    </row>
    <row r="833" spans="1:23" x14ac:dyDescent="0.25">
      <c r="A833">
        <v>832</v>
      </c>
      <c r="B833">
        <v>37</v>
      </c>
      <c r="C833" t="s">
        <v>23</v>
      </c>
      <c r="D833" t="s">
        <v>24</v>
      </c>
      <c r="E833" t="s">
        <v>33</v>
      </c>
      <c r="F833">
        <v>2</v>
      </c>
      <c r="G833" t="s">
        <v>132</v>
      </c>
      <c r="H833" t="s">
        <v>46</v>
      </c>
      <c r="I833" t="s">
        <v>39</v>
      </c>
      <c r="J833">
        <v>1</v>
      </c>
      <c r="K833" t="s">
        <v>34</v>
      </c>
      <c r="L833" t="s">
        <v>29</v>
      </c>
      <c r="M833" s="16">
        <v>85127</v>
      </c>
      <c r="N833" t="s">
        <v>30</v>
      </c>
      <c r="O833" t="s">
        <v>30</v>
      </c>
      <c r="P833">
        <v>12</v>
      </c>
      <c r="Q833">
        <v>8</v>
      </c>
      <c r="R833">
        <v>0</v>
      </c>
      <c r="S833" t="s">
        <v>52</v>
      </c>
      <c r="T833">
        <v>1</v>
      </c>
      <c r="U833">
        <v>10</v>
      </c>
      <c r="V833">
        <v>3</v>
      </c>
      <c r="W833">
        <v>7</v>
      </c>
    </row>
    <row r="834" spans="1:23" x14ac:dyDescent="0.25">
      <c r="A834">
        <v>833</v>
      </c>
      <c r="B834">
        <v>29</v>
      </c>
      <c r="C834" t="s">
        <v>23</v>
      </c>
      <c r="D834" t="s">
        <v>24</v>
      </c>
      <c r="E834" t="s">
        <v>33</v>
      </c>
      <c r="F834">
        <v>1</v>
      </c>
      <c r="G834" t="s">
        <v>133</v>
      </c>
      <c r="H834" t="s">
        <v>46</v>
      </c>
      <c r="I834" t="s">
        <v>27</v>
      </c>
      <c r="J834">
        <v>1</v>
      </c>
      <c r="K834" t="s">
        <v>62</v>
      </c>
      <c r="L834" t="s">
        <v>29</v>
      </c>
      <c r="M834" s="16">
        <v>97420</v>
      </c>
      <c r="N834" t="s">
        <v>44</v>
      </c>
      <c r="O834" t="s">
        <v>30</v>
      </c>
      <c r="P834">
        <v>13</v>
      </c>
      <c r="Q834">
        <v>8</v>
      </c>
      <c r="R834">
        <v>0</v>
      </c>
      <c r="S834" t="s">
        <v>48</v>
      </c>
      <c r="T834">
        <v>5</v>
      </c>
      <c r="U834">
        <v>7</v>
      </c>
      <c r="V834">
        <v>0</v>
      </c>
      <c r="W834">
        <v>7</v>
      </c>
    </row>
    <row r="835" spans="1:23" x14ac:dyDescent="0.25">
      <c r="A835">
        <v>834</v>
      </c>
      <c r="B835">
        <v>33</v>
      </c>
      <c r="C835" t="s">
        <v>23</v>
      </c>
      <c r="D835" t="s">
        <v>24</v>
      </c>
      <c r="E835" t="s">
        <v>33</v>
      </c>
      <c r="F835">
        <v>1</v>
      </c>
      <c r="G835" t="s">
        <v>131</v>
      </c>
      <c r="H835" t="s">
        <v>26</v>
      </c>
      <c r="I835" t="s">
        <v>39</v>
      </c>
      <c r="J835">
        <v>1</v>
      </c>
      <c r="K835" t="s">
        <v>34</v>
      </c>
      <c r="L835" t="s">
        <v>35</v>
      </c>
      <c r="M835" s="16">
        <v>179178</v>
      </c>
      <c r="N835" t="s">
        <v>30</v>
      </c>
      <c r="O835" t="s">
        <v>30</v>
      </c>
      <c r="P835">
        <v>13</v>
      </c>
      <c r="Q835">
        <v>8</v>
      </c>
      <c r="R835">
        <v>3</v>
      </c>
      <c r="S835" t="s">
        <v>41</v>
      </c>
      <c r="T835">
        <v>1</v>
      </c>
      <c r="U835">
        <v>5</v>
      </c>
      <c r="V835">
        <v>0</v>
      </c>
      <c r="W835">
        <v>2</v>
      </c>
    </row>
    <row r="836" spans="1:23" x14ac:dyDescent="0.25">
      <c r="A836">
        <v>835</v>
      </c>
      <c r="B836">
        <v>45</v>
      </c>
      <c r="C836" t="s">
        <v>23</v>
      </c>
      <c r="D836" t="s">
        <v>24</v>
      </c>
      <c r="E836" t="s">
        <v>25</v>
      </c>
      <c r="F836">
        <v>3</v>
      </c>
      <c r="G836" t="s">
        <v>133</v>
      </c>
      <c r="H836" t="s">
        <v>26</v>
      </c>
      <c r="I836" t="s">
        <v>39</v>
      </c>
      <c r="J836">
        <v>3</v>
      </c>
      <c r="K836" t="s">
        <v>53</v>
      </c>
      <c r="L836" t="s">
        <v>29</v>
      </c>
      <c r="M836" s="16">
        <v>150718</v>
      </c>
      <c r="N836" t="s">
        <v>47</v>
      </c>
      <c r="O836" t="s">
        <v>30</v>
      </c>
      <c r="P836">
        <v>20</v>
      </c>
      <c r="Q836">
        <v>8</v>
      </c>
      <c r="R836">
        <v>1</v>
      </c>
      <c r="S836" t="s">
        <v>63</v>
      </c>
      <c r="T836">
        <v>1</v>
      </c>
      <c r="U836">
        <v>5</v>
      </c>
      <c r="V836">
        <v>0</v>
      </c>
      <c r="W836">
        <v>3</v>
      </c>
    </row>
    <row r="837" spans="1:23" x14ac:dyDescent="0.25">
      <c r="A837">
        <v>836</v>
      </c>
      <c r="B837">
        <v>42</v>
      </c>
      <c r="C837" t="s">
        <v>23</v>
      </c>
      <c r="D837" t="s">
        <v>32</v>
      </c>
      <c r="E837" t="s">
        <v>43</v>
      </c>
      <c r="F837">
        <v>1</v>
      </c>
      <c r="G837" t="s">
        <v>134</v>
      </c>
      <c r="H837" t="s">
        <v>70</v>
      </c>
      <c r="I837" t="s">
        <v>39</v>
      </c>
      <c r="J837">
        <v>2</v>
      </c>
      <c r="K837" t="s">
        <v>58</v>
      </c>
      <c r="L837" t="s">
        <v>29</v>
      </c>
      <c r="M837" s="16">
        <v>133121</v>
      </c>
      <c r="N837" t="s">
        <v>51</v>
      </c>
      <c r="O837" t="s">
        <v>30</v>
      </c>
      <c r="P837">
        <v>17</v>
      </c>
      <c r="Q837">
        <v>8</v>
      </c>
      <c r="R837">
        <v>2</v>
      </c>
      <c r="S837" t="s">
        <v>73</v>
      </c>
      <c r="T837">
        <v>1</v>
      </c>
      <c r="U837">
        <v>20</v>
      </c>
      <c r="V837">
        <v>13</v>
      </c>
      <c r="W837">
        <v>9</v>
      </c>
    </row>
    <row r="838" spans="1:23" x14ac:dyDescent="0.25">
      <c r="A838">
        <v>837</v>
      </c>
      <c r="B838">
        <v>40</v>
      </c>
      <c r="C838" t="s">
        <v>23</v>
      </c>
      <c r="D838" t="s">
        <v>24</v>
      </c>
      <c r="E838" t="s">
        <v>25</v>
      </c>
      <c r="F838">
        <v>10</v>
      </c>
      <c r="G838" t="s">
        <v>131</v>
      </c>
      <c r="H838" t="s">
        <v>26</v>
      </c>
      <c r="I838" t="s">
        <v>27</v>
      </c>
      <c r="J838">
        <v>1</v>
      </c>
      <c r="K838" t="s">
        <v>58</v>
      </c>
      <c r="L838" t="s">
        <v>29</v>
      </c>
      <c r="M838" s="16">
        <v>274661</v>
      </c>
      <c r="N838" t="s">
        <v>36</v>
      </c>
      <c r="O838" t="s">
        <v>30</v>
      </c>
      <c r="P838">
        <v>13</v>
      </c>
      <c r="Q838">
        <v>8</v>
      </c>
      <c r="R838">
        <v>1</v>
      </c>
      <c r="S838" t="s">
        <v>48</v>
      </c>
      <c r="T838">
        <v>2</v>
      </c>
      <c r="U838">
        <v>8</v>
      </c>
      <c r="V838">
        <v>7</v>
      </c>
      <c r="W838">
        <v>1</v>
      </c>
    </row>
    <row r="839" spans="1:23" x14ac:dyDescent="0.25">
      <c r="A839">
        <v>838</v>
      </c>
      <c r="B839">
        <v>33</v>
      </c>
      <c r="C839" t="s">
        <v>23</v>
      </c>
      <c r="D839" t="s">
        <v>24</v>
      </c>
      <c r="E839" t="s">
        <v>33</v>
      </c>
      <c r="F839">
        <v>9</v>
      </c>
      <c r="G839" t="s">
        <v>133</v>
      </c>
      <c r="H839" t="s">
        <v>46</v>
      </c>
      <c r="I839" t="s">
        <v>27</v>
      </c>
      <c r="J839">
        <v>2</v>
      </c>
      <c r="K839" t="s">
        <v>58</v>
      </c>
      <c r="L839" t="s">
        <v>29</v>
      </c>
      <c r="M839" s="16">
        <v>122048</v>
      </c>
      <c r="N839" t="s">
        <v>30</v>
      </c>
      <c r="O839" t="s">
        <v>30</v>
      </c>
      <c r="P839">
        <v>17</v>
      </c>
      <c r="Q839">
        <v>8</v>
      </c>
      <c r="R839">
        <v>0</v>
      </c>
      <c r="S839" t="s">
        <v>60</v>
      </c>
      <c r="T839">
        <v>3</v>
      </c>
      <c r="U839">
        <v>15</v>
      </c>
      <c r="V839">
        <v>5</v>
      </c>
      <c r="W839">
        <v>7</v>
      </c>
    </row>
    <row r="840" spans="1:23" x14ac:dyDescent="0.25">
      <c r="A840">
        <v>839</v>
      </c>
      <c r="B840">
        <v>40</v>
      </c>
      <c r="C840" t="s">
        <v>23</v>
      </c>
      <c r="D840" t="s">
        <v>24</v>
      </c>
      <c r="E840" t="s">
        <v>25</v>
      </c>
      <c r="F840">
        <v>5</v>
      </c>
      <c r="G840" t="s">
        <v>135</v>
      </c>
      <c r="H840" t="s">
        <v>26</v>
      </c>
      <c r="I840" t="s">
        <v>39</v>
      </c>
      <c r="J840">
        <v>1</v>
      </c>
      <c r="K840" t="s">
        <v>58</v>
      </c>
      <c r="L840" t="s">
        <v>35</v>
      </c>
      <c r="M840" s="16">
        <v>220226</v>
      </c>
      <c r="N840" t="s">
        <v>30</v>
      </c>
      <c r="O840" t="s">
        <v>30</v>
      </c>
      <c r="P840">
        <v>12</v>
      </c>
      <c r="Q840">
        <v>8</v>
      </c>
      <c r="R840">
        <v>2</v>
      </c>
      <c r="S840" t="s">
        <v>55</v>
      </c>
      <c r="T840">
        <v>4</v>
      </c>
      <c r="U840">
        <v>21</v>
      </c>
      <c r="V840">
        <v>7</v>
      </c>
      <c r="W840">
        <v>7</v>
      </c>
    </row>
    <row r="841" spans="1:23" x14ac:dyDescent="0.25">
      <c r="A841">
        <v>840</v>
      </c>
      <c r="B841">
        <v>24</v>
      </c>
      <c r="C841" t="s">
        <v>23</v>
      </c>
      <c r="D841" t="s">
        <v>24</v>
      </c>
      <c r="E841" t="s">
        <v>25</v>
      </c>
      <c r="F841">
        <v>10</v>
      </c>
      <c r="G841" t="s">
        <v>132</v>
      </c>
      <c r="H841" t="s">
        <v>66</v>
      </c>
      <c r="I841" t="s">
        <v>39</v>
      </c>
      <c r="J841">
        <v>1</v>
      </c>
      <c r="K841" t="s">
        <v>58</v>
      </c>
      <c r="L841" t="s">
        <v>54</v>
      </c>
      <c r="M841" s="16">
        <v>99188</v>
      </c>
      <c r="N841" t="s">
        <v>36</v>
      </c>
      <c r="O841" t="s">
        <v>30</v>
      </c>
      <c r="P841">
        <v>13</v>
      </c>
      <c r="Q841">
        <v>8</v>
      </c>
      <c r="R841">
        <v>0</v>
      </c>
      <c r="S841" t="s">
        <v>51</v>
      </c>
      <c r="T841">
        <v>5</v>
      </c>
      <c r="U841">
        <v>1</v>
      </c>
      <c r="V841">
        <v>0</v>
      </c>
      <c r="W841">
        <v>0</v>
      </c>
    </row>
    <row r="842" spans="1:23" x14ac:dyDescent="0.25">
      <c r="A842">
        <v>841</v>
      </c>
      <c r="B842">
        <v>40</v>
      </c>
      <c r="C842" t="s">
        <v>23</v>
      </c>
      <c r="D842" t="s">
        <v>42</v>
      </c>
      <c r="E842" t="s">
        <v>33</v>
      </c>
      <c r="F842">
        <v>7</v>
      </c>
      <c r="G842" t="s">
        <v>133</v>
      </c>
      <c r="H842" t="s">
        <v>46</v>
      </c>
      <c r="I842" t="s">
        <v>39</v>
      </c>
      <c r="J842">
        <v>1</v>
      </c>
      <c r="K842" t="s">
        <v>34</v>
      </c>
      <c r="L842" t="s">
        <v>54</v>
      </c>
      <c r="M842" s="16">
        <v>117880</v>
      </c>
      <c r="N842" t="s">
        <v>44</v>
      </c>
      <c r="O842" t="s">
        <v>30</v>
      </c>
      <c r="P842">
        <v>12</v>
      </c>
      <c r="Q842">
        <v>8</v>
      </c>
      <c r="R842">
        <v>2</v>
      </c>
      <c r="S842" t="s">
        <v>63</v>
      </c>
      <c r="T842">
        <v>0</v>
      </c>
      <c r="U842">
        <v>2</v>
      </c>
      <c r="V842">
        <v>2</v>
      </c>
      <c r="W842">
        <v>2</v>
      </c>
    </row>
    <row r="843" spans="1:23" x14ac:dyDescent="0.25">
      <c r="A843">
        <v>842</v>
      </c>
      <c r="B843">
        <v>45</v>
      </c>
      <c r="C843" t="s">
        <v>23</v>
      </c>
      <c r="D843" t="s">
        <v>24</v>
      </c>
      <c r="E843" t="s">
        <v>33</v>
      </c>
      <c r="F843">
        <v>4</v>
      </c>
      <c r="G843" t="s">
        <v>133</v>
      </c>
      <c r="H843" t="s">
        <v>46</v>
      </c>
      <c r="I843" t="s">
        <v>27</v>
      </c>
      <c r="J843">
        <v>3</v>
      </c>
      <c r="K843" t="s">
        <v>53</v>
      </c>
      <c r="L843" t="s">
        <v>54</v>
      </c>
      <c r="M843" s="16">
        <v>498296</v>
      </c>
      <c r="N843" t="s">
        <v>30</v>
      </c>
      <c r="O843" t="s">
        <v>30</v>
      </c>
      <c r="P843">
        <v>22</v>
      </c>
      <c r="Q843">
        <v>8</v>
      </c>
      <c r="R843">
        <v>0</v>
      </c>
      <c r="S843" t="s">
        <v>52</v>
      </c>
      <c r="T843">
        <v>2</v>
      </c>
      <c r="U843">
        <v>10</v>
      </c>
      <c r="V843">
        <v>7</v>
      </c>
      <c r="W843">
        <v>7</v>
      </c>
    </row>
    <row r="844" spans="1:23" x14ac:dyDescent="0.25">
      <c r="A844">
        <v>843</v>
      </c>
      <c r="B844">
        <v>35</v>
      </c>
      <c r="C844" t="s">
        <v>23</v>
      </c>
      <c r="D844" t="s">
        <v>24</v>
      </c>
      <c r="E844" t="s">
        <v>33</v>
      </c>
      <c r="F844">
        <v>10</v>
      </c>
      <c r="G844" t="s">
        <v>131</v>
      </c>
      <c r="H844" t="s">
        <v>26</v>
      </c>
      <c r="I844" t="s">
        <v>39</v>
      </c>
      <c r="J844">
        <v>1</v>
      </c>
      <c r="K844" t="s">
        <v>28</v>
      </c>
      <c r="L844" t="s">
        <v>29</v>
      </c>
      <c r="M844" s="16">
        <v>459017</v>
      </c>
      <c r="N844" t="s">
        <v>36</v>
      </c>
      <c r="O844" t="s">
        <v>30</v>
      </c>
      <c r="P844">
        <v>11</v>
      </c>
      <c r="Q844">
        <v>8</v>
      </c>
      <c r="R844">
        <v>0</v>
      </c>
      <c r="S844" t="s">
        <v>37</v>
      </c>
      <c r="T844">
        <v>3</v>
      </c>
      <c r="U844">
        <v>5</v>
      </c>
      <c r="V844">
        <v>4</v>
      </c>
      <c r="W844">
        <v>2</v>
      </c>
    </row>
    <row r="845" spans="1:23" x14ac:dyDescent="0.25">
      <c r="A845">
        <v>844</v>
      </c>
      <c r="B845">
        <v>32</v>
      </c>
      <c r="C845" t="s">
        <v>23</v>
      </c>
      <c r="D845" t="s">
        <v>24</v>
      </c>
      <c r="E845" t="s">
        <v>33</v>
      </c>
      <c r="F845">
        <v>22</v>
      </c>
      <c r="G845" t="s">
        <v>134</v>
      </c>
      <c r="H845" t="s">
        <v>46</v>
      </c>
      <c r="I845" t="s">
        <v>39</v>
      </c>
      <c r="J845">
        <v>1</v>
      </c>
      <c r="K845" t="s">
        <v>40</v>
      </c>
      <c r="L845" t="s">
        <v>29</v>
      </c>
      <c r="M845" s="16">
        <v>125164</v>
      </c>
      <c r="N845" t="s">
        <v>44</v>
      </c>
      <c r="O845" t="s">
        <v>30</v>
      </c>
      <c r="P845">
        <v>22</v>
      </c>
      <c r="Q845">
        <v>8</v>
      </c>
      <c r="R845">
        <v>0</v>
      </c>
      <c r="S845" t="s">
        <v>65</v>
      </c>
      <c r="T845">
        <v>0</v>
      </c>
      <c r="U845">
        <v>7</v>
      </c>
      <c r="V845">
        <v>2</v>
      </c>
      <c r="W845">
        <v>5</v>
      </c>
    </row>
    <row r="846" spans="1:23" x14ac:dyDescent="0.25">
      <c r="A846">
        <v>845</v>
      </c>
      <c r="B846">
        <v>36</v>
      </c>
      <c r="C846" t="s">
        <v>23</v>
      </c>
      <c r="D846" t="s">
        <v>24</v>
      </c>
      <c r="E846" t="s">
        <v>25</v>
      </c>
      <c r="F846">
        <v>9</v>
      </c>
      <c r="G846" t="s">
        <v>133</v>
      </c>
      <c r="H846" t="s">
        <v>66</v>
      </c>
      <c r="I846" t="s">
        <v>27</v>
      </c>
      <c r="J846">
        <v>4</v>
      </c>
      <c r="K846" t="s">
        <v>34</v>
      </c>
      <c r="L846" t="s">
        <v>35</v>
      </c>
      <c r="M846" s="16">
        <v>600978</v>
      </c>
      <c r="N846" t="s">
        <v>44</v>
      </c>
      <c r="O846" t="s">
        <v>30</v>
      </c>
      <c r="P846">
        <v>18</v>
      </c>
      <c r="Q846">
        <v>8</v>
      </c>
      <c r="R846">
        <v>1</v>
      </c>
      <c r="S846" t="s">
        <v>59</v>
      </c>
      <c r="T846">
        <v>5</v>
      </c>
      <c r="U846">
        <v>3</v>
      </c>
      <c r="V846">
        <v>1</v>
      </c>
      <c r="W846">
        <v>2</v>
      </c>
    </row>
    <row r="847" spans="1:23" x14ac:dyDescent="0.25">
      <c r="A847">
        <v>846</v>
      </c>
      <c r="B847">
        <v>48</v>
      </c>
      <c r="C847" t="s">
        <v>23</v>
      </c>
      <c r="D847" t="s">
        <v>24</v>
      </c>
      <c r="E847" t="s">
        <v>33</v>
      </c>
      <c r="F847">
        <v>12</v>
      </c>
      <c r="G847" t="s">
        <v>134</v>
      </c>
      <c r="H847" t="s">
        <v>46</v>
      </c>
      <c r="I847" t="s">
        <v>39</v>
      </c>
      <c r="J847">
        <v>1</v>
      </c>
      <c r="K847" t="s">
        <v>53</v>
      </c>
      <c r="L847" t="s">
        <v>54</v>
      </c>
      <c r="M847" s="16">
        <v>234161</v>
      </c>
      <c r="N847" t="s">
        <v>63</v>
      </c>
      <c r="O847" t="s">
        <v>30</v>
      </c>
      <c r="P847">
        <v>13</v>
      </c>
      <c r="Q847">
        <v>8</v>
      </c>
      <c r="R847">
        <v>1</v>
      </c>
      <c r="S847" t="s">
        <v>78</v>
      </c>
      <c r="T847">
        <v>2</v>
      </c>
      <c r="U847">
        <v>8</v>
      </c>
      <c r="V847">
        <v>7</v>
      </c>
      <c r="W847">
        <v>7</v>
      </c>
    </row>
    <row r="848" spans="1:23" x14ac:dyDescent="0.25">
      <c r="A848">
        <v>847</v>
      </c>
      <c r="B848">
        <v>29</v>
      </c>
      <c r="C848" t="s">
        <v>23</v>
      </c>
      <c r="D848" t="s">
        <v>24</v>
      </c>
      <c r="E848" t="s">
        <v>33</v>
      </c>
      <c r="F848">
        <v>23</v>
      </c>
      <c r="G848" t="s">
        <v>134</v>
      </c>
      <c r="H848" t="s">
        <v>26</v>
      </c>
      <c r="I848" t="s">
        <v>27</v>
      </c>
      <c r="J848">
        <v>2</v>
      </c>
      <c r="K848" t="s">
        <v>28</v>
      </c>
      <c r="L848" t="s">
        <v>29</v>
      </c>
      <c r="M848" s="16">
        <v>191008</v>
      </c>
      <c r="N848" t="s">
        <v>37</v>
      </c>
      <c r="O848" t="s">
        <v>30</v>
      </c>
      <c r="P848">
        <v>18</v>
      </c>
      <c r="Q848">
        <v>8</v>
      </c>
      <c r="R848">
        <v>1</v>
      </c>
      <c r="S848" t="s">
        <v>41</v>
      </c>
      <c r="T848">
        <v>5</v>
      </c>
      <c r="U848">
        <v>1</v>
      </c>
      <c r="V848">
        <v>0</v>
      </c>
      <c r="W848">
        <v>0</v>
      </c>
    </row>
    <row r="849" spans="1:23" x14ac:dyDescent="0.25">
      <c r="A849">
        <v>848</v>
      </c>
      <c r="B849">
        <v>33</v>
      </c>
      <c r="C849" t="s">
        <v>23</v>
      </c>
      <c r="D849" t="s">
        <v>24</v>
      </c>
      <c r="E849" t="s">
        <v>33</v>
      </c>
      <c r="F849">
        <v>9</v>
      </c>
      <c r="G849" t="s">
        <v>131</v>
      </c>
      <c r="H849" t="s">
        <v>46</v>
      </c>
      <c r="I849" t="s">
        <v>39</v>
      </c>
      <c r="J849">
        <v>1</v>
      </c>
      <c r="K849" t="s">
        <v>28</v>
      </c>
      <c r="L849" t="s">
        <v>29</v>
      </c>
      <c r="M849" s="16">
        <v>321729</v>
      </c>
      <c r="N849" t="s">
        <v>51</v>
      </c>
      <c r="O849" t="s">
        <v>30</v>
      </c>
      <c r="P849">
        <v>20</v>
      </c>
      <c r="Q849">
        <v>8</v>
      </c>
      <c r="R849">
        <v>1</v>
      </c>
      <c r="S849" t="s">
        <v>63</v>
      </c>
      <c r="T849">
        <v>2</v>
      </c>
      <c r="U849">
        <v>2</v>
      </c>
      <c r="V849">
        <v>2</v>
      </c>
      <c r="W849">
        <v>2</v>
      </c>
    </row>
    <row r="850" spans="1:23" x14ac:dyDescent="0.25">
      <c r="A850">
        <v>849</v>
      </c>
      <c r="B850">
        <v>30</v>
      </c>
      <c r="C850" t="s">
        <v>31</v>
      </c>
      <c r="D850" t="s">
        <v>24</v>
      </c>
      <c r="E850" t="s">
        <v>33</v>
      </c>
      <c r="F850">
        <v>1</v>
      </c>
      <c r="G850" t="s">
        <v>133</v>
      </c>
      <c r="H850" t="s">
        <v>38</v>
      </c>
      <c r="I850" t="s">
        <v>39</v>
      </c>
      <c r="J850">
        <v>3</v>
      </c>
      <c r="K850" t="s">
        <v>40</v>
      </c>
      <c r="L850" t="s">
        <v>29</v>
      </c>
      <c r="M850" s="16">
        <v>754601</v>
      </c>
      <c r="N850" t="s">
        <v>30</v>
      </c>
      <c r="O850" t="s">
        <v>30</v>
      </c>
      <c r="P850">
        <v>13</v>
      </c>
      <c r="Q850">
        <v>8</v>
      </c>
      <c r="R850">
        <v>2</v>
      </c>
      <c r="S850" t="s">
        <v>52</v>
      </c>
      <c r="T850">
        <v>2</v>
      </c>
      <c r="U850">
        <v>10</v>
      </c>
      <c r="V850">
        <v>6</v>
      </c>
      <c r="W850">
        <v>7</v>
      </c>
    </row>
    <row r="851" spans="1:23" x14ac:dyDescent="0.25">
      <c r="A851">
        <v>850</v>
      </c>
      <c r="B851">
        <v>38</v>
      </c>
      <c r="C851" t="s">
        <v>23</v>
      </c>
      <c r="D851" t="s">
        <v>32</v>
      </c>
      <c r="E851" t="s">
        <v>25</v>
      </c>
      <c r="F851">
        <v>9</v>
      </c>
      <c r="G851" t="s">
        <v>133</v>
      </c>
      <c r="H851" t="s">
        <v>66</v>
      </c>
      <c r="I851" t="s">
        <v>39</v>
      </c>
      <c r="J851">
        <v>1</v>
      </c>
      <c r="K851" t="s">
        <v>58</v>
      </c>
      <c r="L851" t="s">
        <v>29</v>
      </c>
      <c r="M851" s="16">
        <v>219089</v>
      </c>
      <c r="N851" t="s">
        <v>44</v>
      </c>
      <c r="O851" t="s">
        <v>30</v>
      </c>
      <c r="P851">
        <v>13</v>
      </c>
      <c r="Q851">
        <v>8</v>
      </c>
      <c r="R851">
        <v>1</v>
      </c>
      <c r="S851" t="s">
        <v>52</v>
      </c>
      <c r="T851">
        <v>2</v>
      </c>
      <c r="U851">
        <v>6</v>
      </c>
      <c r="V851">
        <v>1</v>
      </c>
      <c r="W851">
        <v>2</v>
      </c>
    </row>
    <row r="852" spans="1:23" x14ac:dyDescent="0.25">
      <c r="A852">
        <v>851</v>
      </c>
      <c r="B852">
        <v>35</v>
      </c>
      <c r="C852" t="s">
        <v>23</v>
      </c>
      <c r="D852" t="s">
        <v>24</v>
      </c>
      <c r="E852" t="s">
        <v>25</v>
      </c>
      <c r="F852">
        <v>7</v>
      </c>
      <c r="G852" t="s">
        <v>132</v>
      </c>
      <c r="H852" t="s">
        <v>26</v>
      </c>
      <c r="I852" t="s">
        <v>39</v>
      </c>
      <c r="J852">
        <v>1</v>
      </c>
      <c r="K852" t="s">
        <v>40</v>
      </c>
      <c r="L852" t="s">
        <v>35</v>
      </c>
      <c r="M852" s="16">
        <v>95862</v>
      </c>
      <c r="N852" t="s">
        <v>30</v>
      </c>
      <c r="O852" t="s">
        <v>30</v>
      </c>
      <c r="P852">
        <v>12</v>
      </c>
      <c r="Q852">
        <v>8</v>
      </c>
      <c r="R852">
        <v>1</v>
      </c>
      <c r="S852" t="s">
        <v>44</v>
      </c>
      <c r="T852">
        <v>2</v>
      </c>
      <c r="U852">
        <v>3</v>
      </c>
      <c r="V852">
        <v>1</v>
      </c>
      <c r="W852">
        <v>2</v>
      </c>
    </row>
    <row r="853" spans="1:23" x14ac:dyDescent="0.25">
      <c r="A853">
        <v>852</v>
      </c>
      <c r="B853">
        <v>30</v>
      </c>
      <c r="C853" t="s">
        <v>23</v>
      </c>
      <c r="D853" t="s">
        <v>24</v>
      </c>
      <c r="E853" t="s">
        <v>33</v>
      </c>
      <c r="F853">
        <v>14</v>
      </c>
      <c r="G853" t="s">
        <v>133</v>
      </c>
      <c r="H853" t="s">
        <v>70</v>
      </c>
      <c r="I853" t="s">
        <v>39</v>
      </c>
      <c r="J853">
        <v>5</v>
      </c>
      <c r="K853" t="s">
        <v>49</v>
      </c>
      <c r="L853" t="s">
        <v>29</v>
      </c>
      <c r="M853" s="16">
        <v>117670</v>
      </c>
      <c r="N853" t="s">
        <v>44</v>
      </c>
      <c r="O853" t="s">
        <v>30</v>
      </c>
      <c r="P853">
        <v>13</v>
      </c>
      <c r="Q853">
        <v>8</v>
      </c>
      <c r="R853">
        <v>0</v>
      </c>
      <c r="S853" t="s">
        <v>48</v>
      </c>
      <c r="T853">
        <v>4</v>
      </c>
      <c r="U853">
        <v>4</v>
      </c>
      <c r="V853">
        <v>1</v>
      </c>
      <c r="W853">
        <v>3</v>
      </c>
    </row>
    <row r="854" spans="1:23" x14ac:dyDescent="0.25">
      <c r="A854">
        <v>853</v>
      </c>
      <c r="B854">
        <v>35</v>
      </c>
      <c r="C854" t="s">
        <v>31</v>
      </c>
      <c r="D854" t="s">
        <v>24</v>
      </c>
      <c r="E854" t="s">
        <v>33</v>
      </c>
      <c r="F854">
        <v>2</v>
      </c>
      <c r="G854" t="s">
        <v>133</v>
      </c>
      <c r="H854" t="s">
        <v>46</v>
      </c>
      <c r="I854" t="s">
        <v>27</v>
      </c>
      <c r="J854">
        <v>1</v>
      </c>
      <c r="K854" t="s">
        <v>34</v>
      </c>
      <c r="L854" t="s">
        <v>54</v>
      </c>
      <c r="M854" s="16">
        <v>106598</v>
      </c>
      <c r="N854" t="s">
        <v>30</v>
      </c>
      <c r="O854" t="s">
        <v>30</v>
      </c>
      <c r="P854">
        <v>13</v>
      </c>
      <c r="Q854">
        <v>8</v>
      </c>
      <c r="R854">
        <v>0</v>
      </c>
      <c r="S854" t="s">
        <v>30</v>
      </c>
      <c r="T854">
        <v>2</v>
      </c>
      <c r="U854">
        <v>1</v>
      </c>
      <c r="V854">
        <v>0</v>
      </c>
      <c r="W854">
        <v>0</v>
      </c>
    </row>
    <row r="855" spans="1:23" x14ac:dyDescent="0.25">
      <c r="A855">
        <v>854</v>
      </c>
      <c r="B855">
        <v>53</v>
      </c>
      <c r="C855" t="s">
        <v>31</v>
      </c>
      <c r="D855" t="s">
        <v>24</v>
      </c>
      <c r="E855" t="s">
        <v>33</v>
      </c>
      <c r="F855">
        <v>19</v>
      </c>
      <c r="G855" t="s">
        <v>133</v>
      </c>
      <c r="H855" t="s">
        <v>26</v>
      </c>
      <c r="I855" t="s">
        <v>39</v>
      </c>
      <c r="J855">
        <v>2</v>
      </c>
      <c r="K855" t="s">
        <v>62</v>
      </c>
      <c r="L855" t="s">
        <v>29</v>
      </c>
      <c r="M855" s="16">
        <v>107734</v>
      </c>
      <c r="N855" t="s">
        <v>36</v>
      </c>
      <c r="O855" t="s">
        <v>30</v>
      </c>
      <c r="P855">
        <v>25</v>
      </c>
      <c r="Q855">
        <v>8</v>
      </c>
      <c r="R855">
        <v>0</v>
      </c>
      <c r="S855" t="s">
        <v>84</v>
      </c>
      <c r="T855">
        <v>2</v>
      </c>
      <c r="U855">
        <v>33</v>
      </c>
      <c r="V855">
        <v>1</v>
      </c>
      <c r="W855">
        <v>9</v>
      </c>
    </row>
    <row r="856" spans="1:23" x14ac:dyDescent="0.25">
      <c r="A856">
        <v>855</v>
      </c>
      <c r="B856">
        <v>38</v>
      </c>
      <c r="C856" t="s">
        <v>31</v>
      </c>
      <c r="D856" t="s">
        <v>24</v>
      </c>
      <c r="E856" t="s">
        <v>33</v>
      </c>
      <c r="F856">
        <v>2</v>
      </c>
      <c r="G856" t="s">
        <v>133</v>
      </c>
      <c r="H856" t="s">
        <v>46</v>
      </c>
      <c r="I856" t="s">
        <v>27</v>
      </c>
      <c r="J856">
        <v>3</v>
      </c>
      <c r="K856" t="s">
        <v>40</v>
      </c>
      <c r="L856" t="s">
        <v>29</v>
      </c>
      <c r="M856" s="16">
        <v>206627</v>
      </c>
      <c r="N856" t="s">
        <v>47</v>
      </c>
      <c r="O856" t="s">
        <v>30</v>
      </c>
      <c r="P856">
        <v>19</v>
      </c>
      <c r="Q856">
        <v>8</v>
      </c>
      <c r="R856">
        <v>1</v>
      </c>
      <c r="S856" t="s">
        <v>59</v>
      </c>
      <c r="T856">
        <v>3</v>
      </c>
      <c r="U856">
        <v>5</v>
      </c>
      <c r="V856">
        <v>1</v>
      </c>
      <c r="W856">
        <v>4</v>
      </c>
    </row>
    <row r="857" spans="1:23" x14ac:dyDescent="0.25">
      <c r="A857">
        <v>856</v>
      </c>
      <c r="B857">
        <v>32</v>
      </c>
      <c r="C857" t="s">
        <v>23</v>
      </c>
      <c r="D857" t="s">
        <v>42</v>
      </c>
      <c r="E857" t="s">
        <v>33</v>
      </c>
      <c r="F857">
        <v>10</v>
      </c>
      <c r="G857" t="s">
        <v>134</v>
      </c>
      <c r="H857" t="s">
        <v>26</v>
      </c>
      <c r="I857" t="s">
        <v>27</v>
      </c>
      <c r="J857">
        <v>5</v>
      </c>
      <c r="K857" t="s">
        <v>34</v>
      </c>
      <c r="L857" t="s">
        <v>29</v>
      </c>
      <c r="M857" s="16">
        <v>100198</v>
      </c>
      <c r="N857" t="s">
        <v>47</v>
      </c>
      <c r="O857" t="s">
        <v>30</v>
      </c>
      <c r="P857">
        <v>13</v>
      </c>
      <c r="Q857">
        <v>8</v>
      </c>
      <c r="R857">
        <v>0</v>
      </c>
      <c r="S857" t="s">
        <v>48</v>
      </c>
      <c r="T857">
        <v>5</v>
      </c>
      <c r="U857">
        <v>6</v>
      </c>
      <c r="V857">
        <v>1</v>
      </c>
      <c r="W857">
        <v>2</v>
      </c>
    </row>
    <row r="858" spans="1:23" x14ac:dyDescent="0.25">
      <c r="A858">
        <v>857</v>
      </c>
      <c r="B858">
        <v>48</v>
      </c>
      <c r="C858" t="s">
        <v>23</v>
      </c>
      <c r="D858" t="s">
        <v>24</v>
      </c>
      <c r="E858" t="s">
        <v>33</v>
      </c>
      <c r="F858">
        <v>2</v>
      </c>
      <c r="G858" t="s">
        <v>135</v>
      </c>
      <c r="H858" t="s">
        <v>26</v>
      </c>
      <c r="I858" t="s">
        <v>39</v>
      </c>
      <c r="J858">
        <v>1</v>
      </c>
      <c r="K858" t="s">
        <v>40</v>
      </c>
      <c r="L858" t="s">
        <v>29</v>
      </c>
      <c r="M858" s="16">
        <v>200607</v>
      </c>
      <c r="N858" t="s">
        <v>63</v>
      </c>
      <c r="O858" t="s">
        <v>30</v>
      </c>
      <c r="P858">
        <v>12</v>
      </c>
      <c r="Q858">
        <v>8</v>
      </c>
      <c r="R858">
        <v>1</v>
      </c>
      <c r="S858" t="s">
        <v>52</v>
      </c>
      <c r="T858">
        <v>4</v>
      </c>
      <c r="U858">
        <v>8</v>
      </c>
      <c r="V858">
        <v>7</v>
      </c>
      <c r="W858">
        <v>6</v>
      </c>
    </row>
    <row r="859" spans="1:23" x14ac:dyDescent="0.25">
      <c r="A859">
        <v>858</v>
      </c>
      <c r="B859">
        <v>34</v>
      </c>
      <c r="C859" t="s">
        <v>23</v>
      </c>
      <c r="D859" t="s">
        <v>24</v>
      </c>
      <c r="E859" t="s">
        <v>33</v>
      </c>
      <c r="F859">
        <v>3</v>
      </c>
      <c r="G859" t="s">
        <v>133</v>
      </c>
      <c r="H859" t="s">
        <v>26</v>
      </c>
      <c r="I859" t="s">
        <v>39</v>
      </c>
      <c r="J859">
        <v>2</v>
      </c>
      <c r="K859" t="s">
        <v>40</v>
      </c>
      <c r="L859" t="s">
        <v>35</v>
      </c>
      <c r="M859" s="16">
        <v>86053</v>
      </c>
      <c r="N859" t="s">
        <v>30</v>
      </c>
      <c r="O859" t="s">
        <v>30</v>
      </c>
      <c r="P859">
        <v>11</v>
      </c>
      <c r="Q859">
        <v>8</v>
      </c>
      <c r="R859">
        <v>0</v>
      </c>
      <c r="S859" t="s">
        <v>30</v>
      </c>
      <c r="T859">
        <v>2</v>
      </c>
      <c r="U859">
        <v>1</v>
      </c>
      <c r="V859">
        <v>0</v>
      </c>
      <c r="W859">
        <v>0</v>
      </c>
    </row>
    <row r="860" spans="1:23" x14ac:dyDescent="0.25">
      <c r="A860">
        <v>859</v>
      </c>
      <c r="B860">
        <v>55</v>
      </c>
      <c r="C860" t="s">
        <v>23</v>
      </c>
      <c r="D860" t="s">
        <v>24</v>
      </c>
      <c r="E860" t="s">
        <v>33</v>
      </c>
      <c r="F860">
        <v>11</v>
      </c>
      <c r="G860" t="s">
        <v>131</v>
      </c>
      <c r="H860" t="s">
        <v>46</v>
      </c>
      <c r="I860" t="s">
        <v>27</v>
      </c>
      <c r="J860">
        <v>1</v>
      </c>
      <c r="K860" t="s">
        <v>53</v>
      </c>
      <c r="L860" t="s">
        <v>29</v>
      </c>
      <c r="M860" s="16">
        <v>113376</v>
      </c>
      <c r="N860" t="s">
        <v>30</v>
      </c>
      <c r="O860" t="s">
        <v>30</v>
      </c>
      <c r="P860">
        <v>18</v>
      </c>
      <c r="Q860">
        <v>8</v>
      </c>
      <c r="R860">
        <v>0</v>
      </c>
      <c r="S860" t="s">
        <v>80</v>
      </c>
      <c r="T860">
        <v>6</v>
      </c>
      <c r="U860">
        <v>36</v>
      </c>
      <c r="V860">
        <v>2</v>
      </c>
      <c r="W860">
        <v>13</v>
      </c>
    </row>
    <row r="861" spans="1:23" x14ac:dyDescent="0.25">
      <c r="A861">
        <v>860</v>
      </c>
      <c r="B861">
        <v>34</v>
      </c>
      <c r="C861" t="s">
        <v>23</v>
      </c>
      <c r="D861" t="s">
        <v>24</v>
      </c>
      <c r="E861" t="s">
        <v>33</v>
      </c>
      <c r="F861">
        <v>2</v>
      </c>
      <c r="G861" t="s">
        <v>132</v>
      </c>
      <c r="H861" t="s">
        <v>26</v>
      </c>
      <c r="I861" t="s">
        <v>39</v>
      </c>
      <c r="J861">
        <v>2</v>
      </c>
      <c r="K861" t="s">
        <v>34</v>
      </c>
      <c r="L861" t="s">
        <v>29</v>
      </c>
      <c r="M861" s="16">
        <v>277271</v>
      </c>
      <c r="N861" t="s">
        <v>48</v>
      </c>
      <c r="O861" t="s">
        <v>30</v>
      </c>
      <c r="P861">
        <v>18</v>
      </c>
      <c r="Q861">
        <v>8</v>
      </c>
      <c r="R861">
        <v>1</v>
      </c>
      <c r="S861" t="s">
        <v>48</v>
      </c>
      <c r="T861">
        <v>3</v>
      </c>
      <c r="U861">
        <v>2</v>
      </c>
      <c r="V861">
        <v>2</v>
      </c>
      <c r="W861">
        <v>1</v>
      </c>
    </row>
    <row r="862" spans="1:23" x14ac:dyDescent="0.25">
      <c r="A862">
        <v>861</v>
      </c>
      <c r="B862">
        <v>26</v>
      </c>
      <c r="C862" t="s">
        <v>23</v>
      </c>
      <c r="D862" t="s">
        <v>24</v>
      </c>
      <c r="E862" t="s">
        <v>33</v>
      </c>
      <c r="F862">
        <v>4</v>
      </c>
      <c r="G862" t="s">
        <v>133</v>
      </c>
      <c r="H862" t="s">
        <v>26</v>
      </c>
      <c r="I862" t="s">
        <v>39</v>
      </c>
      <c r="J862">
        <v>1</v>
      </c>
      <c r="K862" t="s">
        <v>49</v>
      </c>
      <c r="L862" t="s">
        <v>29</v>
      </c>
      <c r="M862" s="16">
        <v>138678</v>
      </c>
      <c r="N862" t="s">
        <v>30</v>
      </c>
      <c r="O862" t="s">
        <v>30</v>
      </c>
      <c r="P862">
        <v>11</v>
      </c>
      <c r="Q862">
        <v>8</v>
      </c>
      <c r="R862">
        <v>0</v>
      </c>
      <c r="S862" t="s">
        <v>30</v>
      </c>
      <c r="T862">
        <v>6</v>
      </c>
      <c r="U862">
        <v>1</v>
      </c>
      <c r="V862">
        <v>0</v>
      </c>
      <c r="W862">
        <v>0</v>
      </c>
    </row>
    <row r="863" spans="1:23" x14ac:dyDescent="0.25">
      <c r="A863">
        <v>862</v>
      </c>
      <c r="B863">
        <v>38</v>
      </c>
      <c r="C863" t="s">
        <v>23</v>
      </c>
      <c r="D863" t="s">
        <v>24</v>
      </c>
      <c r="E863" t="s">
        <v>25</v>
      </c>
      <c r="F863">
        <v>14</v>
      </c>
      <c r="G863" t="s">
        <v>132</v>
      </c>
      <c r="H863" t="s">
        <v>66</v>
      </c>
      <c r="I863" t="s">
        <v>27</v>
      </c>
      <c r="J863">
        <v>1</v>
      </c>
      <c r="K863" t="s">
        <v>40</v>
      </c>
      <c r="L863" t="s">
        <v>29</v>
      </c>
      <c r="M863" s="16">
        <v>175600</v>
      </c>
      <c r="N863" t="s">
        <v>36</v>
      </c>
      <c r="O863" t="s">
        <v>30</v>
      </c>
      <c r="P863">
        <v>23</v>
      </c>
      <c r="Q863">
        <v>8</v>
      </c>
      <c r="R863">
        <v>0</v>
      </c>
      <c r="S863" t="s">
        <v>52</v>
      </c>
      <c r="T863">
        <v>4</v>
      </c>
      <c r="U863">
        <v>9</v>
      </c>
      <c r="V863">
        <v>7</v>
      </c>
      <c r="W863">
        <v>7</v>
      </c>
    </row>
    <row r="864" spans="1:23" x14ac:dyDescent="0.25">
      <c r="A864">
        <v>863</v>
      </c>
      <c r="B864">
        <v>38</v>
      </c>
      <c r="C864" t="s">
        <v>23</v>
      </c>
      <c r="D864" t="s">
        <v>24</v>
      </c>
      <c r="E864" t="s">
        <v>33</v>
      </c>
      <c r="F864">
        <v>2</v>
      </c>
      <c r="G864" t="s">
        <v>133</v>
      </c>
      <c r="H864" t="s">
        <v>26</v>
      </c>
      <c r="I864" t="s">
        <v>27</v>
      </c>
      <c r="J864">
        <v>1</v>
      </c>
      <c r="K864" t="s">
        <v>58</v>
      </c>
      <c r="L864" t="s">
        <v>35</v>
      </c>
      <c r="M864" s="16">
        <v>116954</v>
      </c>
      <c r="N864" t="s">
        <v>51</v>
      </c>
      <c r="O864" t="s">
        <v>30</v>
      </c>
      <c r="P864">
        <v>13</v>
      </c>
      <c r="Q864">
        <v>8</v>
      </c>
      <c r="R864">
        <v>0</v>
      </c>
      <c r="S864" t="s">
        <v>63</v>
      </c>
      <c r="T864">
        <v>5</v>
      </c>
      <c r="U864">
        <v>3</v>
      </c>
      <c r="V864">
        <v>1</v>
      </c>
      <c r="W864">
        <v>2</v>
      </c>
    </row>
    <row r="865" spans="1:23" x14ac:dyDescent="0.25">
      <c r="A865">
        <v>864</v>
      </c>
      <c r="B865">
        <v>36</v>
      </c>
      <c r="C865" t="s">
        <v>23</v>
      </c>
      <c r="D865" t="s">
        <v>24</v>
      </c>
      <c r="E865" t="s">
        <v>43</v>
      </c>
      <c r="F865">
        <v>1</v>
      </c>
      <c r="G865" t="s">
        <v>133</v>
      </c>
      <c r="H865" t="s">
        <v>43</v>
      </c>
      <c r="I865" t="s">
        <v>39</v>
      </c>
      <c r="J865">
        <v>1</v>
      </c>
      <c r="K865" t="s">
        <v>34</v>
      </c>
      <c r="L865" t="s">
        <v>35</v>
      </c>
      <c r="M865" s="16">
        <v>100072</v>
      </c>
      <c r="N865" t="s">
        <v>37</v>
      </c>
      <c r="O865" t="s">
        <v>30</v>
      </c>
      <c r="P865">
        <v>13</v>
      </c>
      <c r="Q865">
        <v>8</v>
      </c>
      <c r="R865">
        <v>2</v>
      </c>
      <c r="S865" t="s">
        <v>60</v>
      </c>
      <c r="T865">
        <v>3</v>
      </c>
      <c r="U865">
        <v>1</v>
      </c>
      <c r="V865">
        <v>0</v>
      </c>
      <c r="W865">
        <v>0</v>
      </c>
    </row>
    <row r="866" spans="1:23" x14ac:dyDescent="0.25">
      <c r="A866">
        <v>865</v>
      </c>
      <c r="B866">
        <v>29</v>
      </c>
      <c r="C866" t="s">
        <v>23</v>
      </c>
      <c r="D866" t="s">
        <v>24</v>
      </c>
      <c r="E866" t="s">
        <v>33</v>
      </c>
      <c r="F866">
        <v>10</v>
      </c>
      <c r="G866" t="s">
        <v>133</v>
      </c>
      <c r="H866" t="s">
        <v>26</v>
      </c>
      <c r="I866" t="s">
        <v>39</v>
      </c>
      <c r="J866">
        <v>1</v>
      </c>
      <c r="K866" t="s">
        <v>61</v>
      </c>
      <c r="L866" t="s">
        <v>35</v>
      </c>
      <c r="M866" s="16">
        <v>101209</v>
      </c>
      <c r="N866" t="s">
        <v>30</v>
      </c>
      <c r="O866" t="s">
        <v>30</v>
      </c>
      <c r="P866">
        <v>17</v>
      </c>
      <c r="Q866">
        <v>8</v>
      </c>
      <c r="R866">
        <v>0</v>
      </c>
      <c r="S866" t="s">
        <v>52</v>
      </c>
      <c r="T866">
        <v>3</v>
      </c>
      <c r="U866">
        <v>10</v>
      </c>
      <c r="V866">
        <v>1</v>
      </c>
      <c r="W866">
        <v>5</v>
      </c>
    </row>
    <row r="867" spans="1:23" x14ac:dyDescent="0.25">
      <c r="A867">
        <v>866</v>
      </c>
      <c r="B867">
        <v>35</v>
      </c>
      <c r="C867" t="s">
        <v>23</v>
      </c>
      <c r="D867" t="s">
        <v>24</v>
      </c>
      <c r="E867" t="s">
        <v>25</v>
      </c>
      <c r="F867">
        <v>12</v>
      </c>
      <c r="G867" t="s">
        <v>132</v>
      </c>
      <c r="H867" t="s">
        <v>26</v>
      </c>
      <c r="I867" t="s">
        <v>27</v>
      </c>
      <c r="J867">
        <v>2</v>
      </c>
      <c r="K867" t="s">
        <v>40</v>
      </c>
      <c r="L867" t="s">
        <v>35</v>
      </c>
      <c r="M867" s="16">
        <v>97588</v>
      </c>
      <c r="N867" t="s">
        <v>44</v>
      </c>
      <c r="O867" t="s">
        <v>30</v>
      </c>
      <c r="P867">
        <v>19</v>
      </c>
      <c r="Q867">
        <v>8</v>
      </c>
      <c r="R867">
        <v>0</v>
      </c>
      <c r="S867" t="s">
        <v>52</v>
      </c>
      <c r="T867">
        <v>4</v>
      </c>
      <c r="U867">
        <v>5</v>
      </c>
      <c r="V867">
        <v>0</v>
      </c>
      <c r="W867">
        <v>4</v>
      </c>
    </row>
    <row r="868" spans="1:23" x14ac:dyDescent="0.25">
      <c r="A868">
        <v>867</v>
      </c>
      <c r="B868">
        <v>39</v>
      </c>
      <c r="C868" t="s">
        <v>23</v>
      </c>
      <c r="D868" t="s">
        <v>24</v>
      </c>
      <c r="E868" t="s">
        <v>25</v>
      </c>
      <c r="F868">
        <v>2</v>
      </c>
      <c r="G868" t="s">
        <v>132</v>
      </c>
      <c r="H868" t="s">
        <v>46</v>
      </c>
      <c r="I868" t="s">
        <v>27</v>
      </c>
      <c r="J868">
        <v>1</v>
      </c>
      <c r="K868" t="s">
        <v>40</v>
      </c>
      <c r="L868" t="s">
        <v>29</v>
      </c>
      <c r="M868" s="16">
        <v>84537</v>
      </c>
      <c r="N868" t="s">
        <v>51</v>
      </c>
      <c r="O868" t="s">
        <v>30</v>
      </c>
      <c r="P868">
        <v>12</v>
      </c>
      <c r="Q868">
        <v>8</v>
      </c>
      <c r="R868">
        <v>0</v>
      </c>
      <c r="S868" t="s">
        <v>72</v>
      </c>
      <c r="T868">
        <v>3</v>
      </c>
      <c r="U868">
        <v>7</v>
      </c>
      <c r="V868">
        <v>7</v>
      </c>
      <c r="W868">
        <v>6</v>
      </c>
    </row>
    <row r="869" spans="1:23" x14ac:dyDescent="0.25">
      <c r="A869">
        <v>868</v>
      </c>
      <c r="B869">
        <v>29</v>
      </c>
      <c r="C869" t="s">
        <v>23</v>
      </c>
      <c r="D869" t="s">
        <v>32</v>
      </c>
      <c r="E869" t="s">
        <v>33</v>
      </c>
      <c r="F869">
        <v>5</v>
      </c>
      <c r="G869" t="s">
        <v>131</v>
      </c>
      <c r="H869" t="s">
        <v>46</v>
      </c>
      <c r="I869" t="s">
        <v>27</v>
      </c>
      <c r="J869">
        <v>1</v>
      </c>
      <c r="K869" t="s">
        <v>34</v>
      </c>
      <c r="L869" t="s">
        <v>54</v>
      </c>
      <c r="M869" s="16">
        <v>262873</v>
      </c>
      <c r="N869" t="s">
        <v>30</v>
      </c>
      <c r="O869" t="s">
        <v>30</v>
      </c>
      <c r="P869">
        <v>22</v>
      </c>
      <c r="Q869">
        <v>8</v>
      </c>
      <c r="R869">
        <v>0</v>
      </c>
      <c r="S869" t="s">
        <v>37</v>
      </c>
      <c r="T869">
        <v>3</v>
      </c>
      <c r="U869">
        <v>6</v>
      </c>
      <c r="V869">
        <v>1</v>
      </c>
      <c r="W869">
        <v>3</v>
      </c>
    </row>
    <row r="870" spans="1:23" x14ac:dyDescent="0.25">
      <c r="A870">
        <v>869</v>
      </c>
      <c r="B870">
        <v>50</v>
      </c>
      <c r="C870" t="s">
        <v>23</v>
      </c>
      <c r="D870" t="s">
        <v>24</v>
      </c>
      <c r="E870" t="s">
        <v>33</v>
      </c>
      <c r="F870">
        <v>4</v>
      </c>
      <c r="G870" t="s">
        <v>132</v>
      </c>
      <c r="H870" t="s">
        <v>46</v>
      </c>
      <c r="I870" t="s">
        <v>27</v>
      </c>
      <c r="J870">
        <v>1</v>
      </c>
      <c r="K870" t="s">
        <v>53</v>
      </c>
      <c r="L870" t="s">
        <v>29</v>
      </c>
      <c r="M870" s="16">
        <v>117838</v>
      </c>
      <c r="N870" t="s">
        <v>47</v>
      </c>
      <c r="O870" t="s">
        <v>30</v>
      </c>
      <c r="P870">
        <v>12</v>
      </c>
      <c r="Q870">
        <v>8</v>
      </c>
      <c r="R870">
        <v>1</v>
      </c>
      <c r="S870" t="s">
        <v>88</v>
      </c>
      <c r="T870">
        <v>0</v>
      </c>
      <c r="U870">
        <v>1</v>
      </c>
      <c r="V870">
        <v>0</v>
      </c>
      <c r="W870">
        <v>0</v>
      </c>
    </row>
    <row r="871" spans="1:23" x14ac:dyDescent="0.25">
      <c r="A871">
        <v>870</v>
      </c>
      <c r="B871">
        <v>23</v>
      </c>
      <c r="C871" t="s">
        <v>23</v>
      </c>
      <c r="D871" t="s">
        <v>24</v>
      </c>
      <c r="E871" t="s">
        <v>33</v>
      </c>
      <c r="F871">
        <v>7</v>
      </c>
      <c r="G871" t="s">
        <v>132</v>
      </c>
      <c r="H871" t="s">
        <v>26</v>
      </c>
      <c r="I871" t="s">
        <v>27</v>
      </c>
      <c r="J871">
        <v>3</v>
      </c>
      <c r="K871" t="s">
        <v>62</v>
      </c>
      <c r="L871" t="s">
        <v>29</v>
      </c>
      <c r="M871" s="16">
        <v>444240</v>
      </c>
      <c r="N871" t="s">
        <v>51</v>
      </c>
      <c r="O871" t="s">
        <v>30</v>
      </c>
      <c r="P871">
        <v>11</v>
      </c>
      <c r="Q871">
        <v>8</v>
      </c>
      <c r="R871">
        <v>0</v>
      </c>
      <c r="S871" t="s">
        <v>47</v>
      </c>
      <c r="T871">
        <v>2</v>
      </c>
      <c r="U871">
        <v>2</v>
      </c>
      <c r="V871">
        <v>2</v>
      </c>
      <c r="W871">
        <v>2</v>
      </c>
    </row>
    <row r="872" spans="1:23" x14ac:dyDescent="0.25">
      <c r="A872">
        <v>871</v>
      </c>
      <c r="B872">
        <v>36</v>
      </c>
      <c r="C872" t="s">
        <v>23</v>
      </c>
      <c r="D872" t="s">
        <v>32</v>
      </c>
      <c r="E872" t="s">
        <v>25</v>
      </c>
      <c r="F872">
        <v>21</v>
      </c>
      <c r="G872" t="s">
        <v>133</v>
      </c>
      <c r="H872" t="s">
        <v>26</v>
      </c>
      <c r="I872" t="s">
        <v>39</v>
      </c>
      <c r="J872">
        <v>2</v>
      </c>
      <c r="K872" t="s">
        <v>43</v>
      </c>
      <c r="L872" t="s">
        <v>29</v>
      </c>
      <c r="M872" s="16">
        <v>98051</v>
      </c>
      <c r="N872" t="s">
        <v>44</v>
      </c>
      <c r="O872" t="s">
        <v>30</v>
      </c>
      <c r="P872">
        <v>15</v>
      </c>
      <c r="Q872">
        <v>8</v>
      </c>
      <c r="R872">
        <v>0</v>
      </c>
      <c r="S872" t="s">
        <v>48</v>
      </c>
      <c r="T872">
        <v>2</v>
      </c>
      <c r="U872">
        <v>3</v>
      </c>
      <c r="V872">
        <v>0</v>
      </c>
      <c r="W872">
        <v>2</v>
      </c>
    </row>
    <row r="873" spans="1:23" x14ac:dyDescent="0.25">
      <c r="A873">
        <v>872</v>
      </c>
      <c r="B873">
        <v>42</v>
      </c>
      <c r="C873" t="s">
        <v>23</v>
      </c>
      <c r="D873" t="s">
        <v>24</v>
      </c>
      <c r="E873" t="s">
        <v>33</v>
      </c>
      <c r="F873">
        <v>8</v>
      </c>
      <c r="G873" t="s">
        <v>132</v>
      </c>
      <c r="H873" t="s">
        <v>26</v>
      </c>
      <c r="I873" t="s">
        <v>27</v>
      </c>
      <c r="J873">
        <v>5</v>
      </c>
      <c r="K873" t="s">
        <v>62</v>
      </c>
      <c r="L873" t="s">
        <v>35</v>
      </c>
      <c r="M873" s="16">
        <v>168990</v>
      </c>
      <c r="N873" t="s">
        <v>63</v>
      </c>
      <c r="O873" t="s">
        <v>30</v>
      </c>
      <c r="P873">
        <v>13</v>
      </c>
      <c r="Q873">
        <v>8</v>
      </c>
      <c r="R873">
        <v>1</v>
      </c>
      <c r="S873" t="s">
        <v>73</v>
      </c>
      <c r="T873">
        <v>3</v>
      </c>
      <c r="U873">
        <v>1</v>
      </c>
      <c r="V873">
        <v>0</v>
      </c>
      <c r="W873">
        <v>1</v>
      </c>
    </row>
    <row r="874" spans="1:23" x14ac:dyDescent="0.25">
      <c r="A874">
        <v>873</v>
      </c>
      <c r="B874">
        <v>35</v>
      </c>
      <c r="C874" t="s">
        <v>23</v>
      </c>
      <c r="D874" t="s">
        <v>24</v>
      </c>
      <c r="E874" t="s">
        <v>25</v>
      </c>
      <c r="F874">
        <v>4</v>
      </c>
      <c r="G874" t="s">
        <v>133</v>
      </c>
      <c r="H874" t="s">
        <v>46</v>
      </c>
      <c r="I874" t="s">
        <v>27</v>
      </c>
      <c r="J874">
        <v>2</v>
      </c>
      <c r="K874" t="s">
        <v>53</v>
      </c>
      <c r="L874" t="s">
        <v>29</v>
      </c>
      <c r="M874" s="16">
        <v>311667</v>
      </c>
      <c r="N874" t="s">
        <v>30</v>
      </c>
      <c r="O874" t="s">
        <v>30</v>
      </c>
      <c r="P874">
        <v>12</v>
      </c>
      <c r="Q874">
        <v>8</v>
      </c>
      <c r="R874">
        <v>1</v>
      </c>
      <c r="S874" t="s">
        <v>52</v>
      </c>
      <c r="T874">
        <v>4</v>
      </c>
      <c r="U874">
        <v>10</v>
      </c>
      <c r="V874">
        <v>6</v>
      </c>
      <c r="W874">
        <v>8</v>
      </c>
    </row>
    <row r="875" spans="1:23" x14ac:dyDescent="0.25">
      <c r="A875">
        <v>874</v>
      </c>
      <c r="B875">
        <v>34</v>
      </c>
      <c r="C875" t="s">
        <v>23</v>
      </c>
      <c r="D875" t="s">
        <v>32</v>
      </c>
      <c r="E875" t="s">
        <v>33</v>
      </c>
      <c r="F875">
        <v>25</v>
      </c>
      <c r="G875" t="s">
        <v>131</v>
      </c>
      <c r="H875" t="s">
        <v>26</v>
      </c>
      <c r="I875" t="s">
        <v>27</v>
      </c>
      <c r="J875">
        <v>1</v>
      </c>
      <c r="K875" t="s">
        <v>62</v>
      </c>
      <c r="L875" t="s">
        <v>29</v>
      </c>
      <c r="M875" s="16">
        <v>95104</v>
      </c>
      <c r="N875" t="s">
        <v>30</v>
      </c>
      <c r="O875" t="s">
        <v>30</v>
      </c>
      <c r="P875">
        <v>14</v>
      </c>
      <c r="Q875">
        <v>8</v>
      </c>
      <c r="R875">
        <v>0</v>
      </c>
      <c r="S875" t="s">
        <v>63</v>
      </c>
      <c r="T875">
        <v>2</v>
      </c>
      <c r="U875">
        <v>8</v>
      </c>
      <c r="V875">
        <v>7</v>
      </c>
      <c r="W875">
        <v>7</v>
      </c>
    </row>
    <row r="876" spans="1:23" x14ac:dyDescent="0.25">
      <c r="A876">
        <v>875</v>
      </c>
      <c r="B876">
        <v>40</v>
      </c>
      <c r="C876" t="s">
        <v>23</v>
      </c>
      <c r="D876" t="s">
        <v>24</v>
      </c>
      <c r="E876" t="s">
        <v>33</v>
      </c>
      <c r="F876">
        <v>1</v>
      </c>
      <c r="G876" t="s">
        <v>134</v>
      </c>
      <c r="H876" t="s">
        <v>26</v>
      </c>
      <c r="I876" t="s">
        <v>39</v>
      </c>
      <c r="J876">
        <v>2</v>
      </c>
      <c r="K876" t="s">
        <v>53</v>
      </c>
      <c r="L876" t="s">
        <v>29</v>
      </c>
      <c r="M876" s="16">
        <v>291838</v>
      </c>
      <c r="N876" t="s">
        <v>30</v>
      </c>
      <c r="O876" t="s">
        <v>30</v>
      </c>
      <c r="P876">
        <v>13</v>
      </c>
      <c r="Q876">
        <v>8</v>
      </c>
      <c r="R876">
        <v>0</v>
      </c>
      <c r="S876" t="s">
        <v>41</v>
      </c>
      <c r="T876">
        <v>5</v>
      </c>
      <c r="U876">
        <v>5</v>
      </c>
      <c r="V876">
        <v>1</v>
      </c>
      <c r="W876">
        <v>2</v>
      </c>
    </row>
    <row r="877" spans="1:23" x14ac:dyDescent="0.25">
      <c r="A877">
        <v>876</v>
      </c>
      <c r="B877">
        <v>43</v>
      </c>
      <c r="C877" t="s">
        <v>23</v>
      </c>
      <c r="D877" t="s">
        <v>24</v>
      </c>
      <c r="E877" t="s">
        <v>33</v>
      </c>
      <c r="F877">
        <v>1</v>
      </c>
      <c r="G877" t="s">
        <v>131</v>
      </c>
      <c r="H877" t="s">
        <v>38</v>
      </c>
      <c r="I877" t="s">
        <v>39</v>
      </c>
      <c r="J877">
        <v>1</v>
      </c>
      <c r="K877" t="s">
        <v>62</v>
      </c>
      <c r="L877" t="s">
        <v>54</v>
      </c>
      <c r="M877" s="16">
        <v>196944</v>
      </c>
      <c r="N877" t="s">
        <v>41</v>
      </c>
      <c r="O877" t="s">
        <v>30</v>
      </c>
      <c r="P877">
        <v>25</v>
      </c>
      <c r="Q877">
        <v>8</v>
      </c>
      <c r="R877">
        <v>1</v>
      </c>
      <c r="S877" t="s">
        <v>63</v>
      </c>
      <c r="T877">
        <v>0</v>
      </c>
      <c r="U877">
        <v>6</v>
      </c>
      <c r="V877">
        <v>0</v>
      </c>
      <c r="W877">
        <v>2</v>
      </c>
    </row>
    <row r="878" spans="1:23" x14ac:dyDescent="0.25">
      <c r="A878">
        <v>877</v>
      </c>
      <c r="B878">
        <v>35</v>
      </c>
      <c r="C878" t="s">
        <v>23</v>
      </c>
      <c r="D878" t="s">
        <v>24</v>
      </c>
      <c r="E878" t="s">
        <v>25</v>
      </c>
      <c r="F878">
        <v>6</v>
      </c>
      <c r="G878" t="s">
        <v>133</v>
      </c>
      <c r="H878" t="s">
        <v>66</v>
      </c>
      <c r="I878" t="s">
        <v>27</v>
      </c>
      <c r="J878">
        <v>3</v>
      </c>
      <c r="K878" t="s">
        <v>61</v>
      </c>
      <c r="L878" t="s">
        <v>29</v>
      </c>
      <c r="M878" s="16">
        <v>571803</v>
      </c>
      <c r="N878" t="s">
        <v>30</v>
      </c>
      <c r="O878" t="s">
        <v>30</v>
      </c>
      <c r="P878">
        <v>17</v>
      </c>
      <c r="Q878">
        <v>8</v>
      </c>
      <c r="R878">
        <v>1</v>
      </c>
      <c r="S878" t="s">
        <v>30</v>
      </c>
      <c r="T878">
        <v>3</v>
      </c>
      <c r="U878">
        <v>1</v>
      </c>
      <c r="V878">
        <v>0</v>
      </c>
      <c r="W878">
        <v>1</v>
      </c>
    </row>
    <row r="879" spans="1:23" x14ac:dyDescent="0.25">
      <c r="A879">
        <v>878</v>
      </c>
      <c r="B879">
        <v>46</v>
      </c>
      <c r="C879" t="s">
        <v>23</v>
      </c>
      <c r="D879" t="s">
        <v>24</v>
      </c>
      <c r="E879" t="s">
        <v>33</v>
      </c>
      <c r="F879">
        <v>12</v>
      </c>
      <c r="G879" t="s">
        <v>134</v>
      </c>
      <c r="H879" t="s">
        <v>70</v>
      </c>
      <c r="I879" t="s">
        <v>39</v>
      </c>
      <c r="J879">
        <v>1</v>
      </c>
      <c r="K879" t="s">
        <v>53</v>
      </c>
      <c r="L879" t="s">
        <v>35</v>
      </c>
      <c r="M879" s="16">
        <v>98178</v>
      </c>
      <c r="N879" t="s">
        <v>30</v>
      </c>
      <c r="O879" t="s">
        <v>30</v>
      </c>
      <c r="P879">
        <v>11</v>
      </c>
      <c r="Q879">
        <v>8</v>
      </c>
      <c r="R879">
        <v>0</v>
      </c>
      <c r="S879" t="s">
        <v>88</v>
      </c>
      <c r="T879">
        <v>2</v>
      </c>
      <c r="U879">
        <v>26</v>
      </c>
      <c r="V879">
        <v>0</v>
      </c>
      <c r="W879">
        <v>12</v>
      </c>
    </row>
    <row r="880" spans="1:23" x14ac:dyDescent="0.25">
      <c r="A880">
        <v>879</v>
      </c>
      <c r="B880">
        <v>28</v>
      </c>
      <c r="C880" t="s">
        <v>31</v>
      </c>
      <c r="D880" t="s">
        <v>24</v>
      </c>
      <c r="E880" t="s">
        <v>43</v>
      </c>
      <c r="F880">
        <v>1</v>
      </c>
      <c r="G880" t="s">
        <v>133</v>
      </c>
      <c r="H880" t="s">
        <v>46</v>
      </c>
      <c r="I880" t="s">
        <v>27</v>
      </c>
      <c r="J880">
        <v>2</v>
      </c>
      <c r="K880" t="s">
        <v>53</v>
      </c>
      <c r="L880" t="s">
        <v>29</v>
      </c>
      <c r="M880" s="16">
        <v>101588</v>
      </c>
      <c r="N880" t="s">
        <v>30</v>
      </c>
      <c r="O880" t="s">
        <v>30</v>
      </c>
      <c r="P880">
        <v>16</v>
      </c>
      <c r="Q880">
        <v>8</v>
      </c>
      <c r="R880">
        <v>1</v>
      </c>
      <c r="S880" t="s">
        <v>30</v>
      </c>
      <c r="T880">
        <v>2</v>
      </c>
      <c r="U880">
        <v>1</v>
      </c>
      <c r="V880">
        <v>0</v>
      </c>
      <c r="W880">
        <v>0</v>
      </c>
    </row>
    <row r="881" spans="1:23" x14ac:dyDescent="0.25">
      <c r="A881">
        <v>880</v>
      </c>
      <c r="B881">
        <v>22</v>
      </c>
      <c r="C881" t="s">
        <v>23</v>
      </c>
      <c r="D881" t="s">
        <v>42</v>
      </c>
      <c r="E881" t="s">
        <v>25</v>
      </c>
      <c r="F881">
        <v>17</v>
      </c>
      <c r="G881" t="s">
        <v>132</v>
      </c>
      <c r="H881" t="s">
        <v>66</v>
      </c>
      <c r="I881" t="s">
        <v>39</v>
      </c>
      <c r="J881">
        <v>3</v>
      </c>
      <c r="K881" t="s">
        <v>40</v>
      </c>
      <c r="L881" t="s">
        <v>29</v>
      </c>
      <c r="M881" s="16">
        <v>408581</v>
      </c>
      <c r="N881" t="s">
        <v>30</v>
      </c>
      <c r="O881" t="s">
        <v>30</v>
      </c>
      <c r="P881">
        <v>18</v>
      </c>
      <c r="Q881">
        <v>8</v>
      </c>
      <c r="R881">
        <v>2</v>
      </c>
      <c r="S881" t="s">
        <v>47</v>
      </c>
      <c r="T881">
        <v>3</v>
      </c>
      <c r="U881">
        <v>4</v>
      </c>
      <c r="V881">
        <v>1</v>
      </c>
      <c r="W881">
        <v>3</v>
      </c>
    </row>
    <row r="882" spans="1:23" x14ac:dyDescent="0.25">
      <c r="A882">
        <v>881</v>
      </c>
      <c r="B882">
        <v>50</v>
      </c>
      <c r="C882" t="s">
        <v>23</v>
      </c>
      <c r="D882" t="s">
        <v>32</v>
      </c>
      <c r="E882" t="s">
        <v>33</v>
      </c>
      <c r="F882">
        <v>3</v>
      </c>
      <c r="G882" t="s">
        <v>133</v>
      </c>
      <c r="H882" t="s">
        <v>38</v>
      </c>
      <c r="I882" t="s">
        <v>39</v>
      </c>
      <c r="J882">
        <v>2</v>
      </c>
      <c r="K882" t="s">
        <v>34</v>
      </c>
      <c r="L882" t="s">
        <v>29</v>
      </c>
      <c r="M882" s="16">
        <v>180778</v>
      </c>
      <c r="N882" t="s">
        <v>51</v>
      </c>
      <c r="O882" t="s">
        <v>30</v>
      </c>
      <c r="P882">
        <v>20</v>
      </c>
      <c r="Q882">
        <v>8</v>
      </c>
      <c r="R882">
        <v>0</v>
      </c>
      <c r="S882" t="s">
        <v>83</v>
      </c>
      <c r="T882">
        <v>2</v>
      </c>
      <c r="U882">
        <v>30</v>
      </c>
      <c r="V882">
        <v>12</v>
      </c>
      <c r="W882">
        <v>13</v>
      </c>
    </row>
    <row r="883" spans="1:23" x14ac:dyDescent="0.25">
      <c r="A883">
        <v>882</v>
      </c>
      <c r="B883">
        <v>32</v>
      </c>
      <c r="C883" t="s">
        <v>23</v>
      </c>
      <c r="D883" t="s">
        <v>24</v>
      </c>
      <c r="E883" t="s">
        <v>33</v>
      </c>
      <c r="F883">
        <v>3</v>
      </c>
      <c r="G883" t="s">
        <v>132</v>
      </c>
      <c r="H883" t="s">
        <v>26</v>
      </c>
      <c r="I883" t="s">
        <v>39</v>
      </c>
      <c r="J883">
        <v>3</v>
      </c>
      <c r="K883" t="s">
        <v>34</v>
      </c>
      <c r="L883" t="s">
        <v>29</v>
      </c>
      <c r="M883" s="16">
        <v>198755</v>
      </c>
      <c r="N883" t="s">
        <v>44</v>
      </c>
      <c r="O883" t="s">
        <v>30</v>
      </c>
      <c r="P883">
        <v>14</v>
      </c>
      <c r="Q883">
        <v>8</v>
      </c>
      <c r="R883">
        <v>1</v>
      </c>
      <c r="S883" t="s">
        <v>37</v>
      </c>
      <c r="T883">
        <v>3</v>
      </c>
      <c r="U883">
        <v>3</v>
      </c>
      <c r="V883">
        <v>0</v>
      </c>
      <c r="W883">
        <v>2</v>
      </c>
    </row>
    <row r="884" spans="1:23" x14ac:dyDescent="0.25">
      <c r="A884">
        <v>883</v>
      </c>
      <c r="B884">
        <v>44</v>
      </c>
      <c r="C884" t="s">
        <v>23</v>
      </c>
      <c r="D884" t="s">
        <v>24</v>
      </c>
      <c r="E884" t="s">
        <v>33</v>
      </c>
      <c r="F884">
        <v>10</v>
      </c>
      <c r="G884" t="s">
        <v>133</v>
      </c>
      <c r="H884" t="s">
        <v>70</v>
      </c>
      <c r="I884" t="s">
        <v>39</v>
      </c>
      <c r="J884">
        <v>3</v>
      </c>
      <c r="K884" t="s">
        <v>62</v>
      </c>
      <c r="L884" t="s">
        <v>54</v>
      </c>
      <c r="M884" s="16">
        <v>106050</v>
      </c>
      <c r="N884" t="s">
        <v>36</v>
      </c>
      <c r="O884" t="s">
        <v>30</v>
      </c>
      <c r="P884">
        <v>21</v>
      </c>
      <c r="Q884">
        <v>8</v>
      </c>
      <c r="R884">
        <v>2</v>
      </c>
      <c r="S884" t="s">
        <v>71</v>
      </c>
      <c r="T884">
        <v>2</v>
      </c>
      <c r="U884">
        <v>22</v>
      </c>
      <c r="V884">
        <v>1</v>
      </c>
      <c r="W884">
        <v>10</v>
      </c>
    </row>
    <row r="885" spans="1:23" x14ac:dyDescent="0.25">
      <c r="A885">
        <v>884</v>
      </c>
      <c r="B885">
        <v>30</v>
      </c>
      <c r="C885" t="s">
        <v>23</v>
      </c>
      <c r="D885" t="s">
        <v>24</v>
      </c>
      <c r="E885" t="s">
        <v>33</v>
      </c>
      <c r="F885">
        <v>4</v>
      </c>
      <c r="G885" t="s">
        <v>133</v>
      </c>
      <c r="H885" t="s">
        <v>46</v>
      </c>
      <c r="I885" t="s">
        <v>27</v>
      </c>
      <c r="J885">
        <v>1</v>
      </c>
      <c r="K885" t="s">
        <v>49</v>
      </c>
      <c r="L885" t="s">
        <v>29</v>
      </c>
      <c r="M885" s="16">
        <v>89295</v>
      </c>
      <c r="N885" t="s">
        <v>30</v>
      </c>
      <c r="O885" t="s">
        <v>30</v>
      </c>
      <c r="P885">
        <v>13</v>
      </c>
      <c r="Q885">
        <v>8</v>
      </c>
      <c r="R885">
        <v>1</v>
      </c>
      <c r="S885" t="s">
        <v>37</v>
      </c>
      <c r="T885">
        <v>2</v>
      </c>
      <c r="U885">
        <v>6</v>
      </c>
      <c r="V885">
        <v>1</v>
      </c>
      <c r="W885">
        <v>1</v>
      </c>
    </row>
    <row r="886" spans="1:23" x14ac:dyDescent="0.25">
      <c r="A886">
        <v>885</v>
      </c>
      <c r="B886">
        <v>45</v>
      </c>
      <c r="C886" t="s">
        <v>23</v>
      </c>
      <c r="D886" t="s">
        <v>24</v>
      </c>
      <c r="E886" t="s">
        <v>25</v>
      </c>
      <c r="F886">
        <v>29</v>
      </c>
      <c r="G886" t="s">
        <v>132</v>
      </c>
      <c r="H886" t="s">
        <v>70</v>
      </c>
      <c r="I886" t="s">
        <v>27</v>
      </c>
      <c r="J886">
        <v>2</v>
      </c>
      <c r="K886" t="s">
        <v>34</v>
      </c>
      <c r="L886" t="s">
        <v>35</v>
      </c>
      <c r="M886" s="16">
        <v>125164</v>
      </c>
      <c r="N886" t="s">
        <v>30</v>
      </c>
      <c r="O886" t="s">
        <v>30</v>
      </c>
      <c r="P886">
        <v>12</v>
      </c>
      <c r="Q886">
        <v>8</v>
      </c>
      <c r="R886">
        <v>0</v>
      </c>
      <c r="S886" t="s">
        <v>52</v>
      </c>
      <c r="T886">
        <v>2</v>
      </c>
      <c r="U886">
        <v>10</v>
      </c>
      <c r="V886">
        <v>1</v>
      </c>
      <c r="W886">
        <v>4</v>
      </c>
    </row>
    <row r="887" spans="1:23" x14ac:dyDescent="0.25">
      <c r="A887">
        <v>886</v>
      </c>
      <c r="B887">
        <v>45</v>
      </c>
      <c r="C887" t="s">
        <v>23</v>
      </c>
      <c r="D887" t="s">
        <v>42</v>
      </c>
      <c r="E887" t="s">
        <v>25</v>
      </c>
      <c r="F887">
        <v>2</v>
      </c>
      <c r="G887" t="s">
        <v>134</v>
      </c>
      <c r="H887" t="s">
        <v>26</v>
      </c>
      <c r="I887" t="s">
        <v>39</v>
      </c>
      <c r="J887">
        <v>2</v>
      </c>
      <c r="K887" t="s">
        <v>58</v>
      </c>
      <c r="L887" t="s">
        <v>29</v>
      </c>
      <c r="M887" s="16">
        <v>246496</v>
      </c>
      <c r="N887" t="s">
        <v>30</v>
      </c>
      <c r="O887" t="s">
        <v>30</v>
      </c>
      <c r="P887">
        <v>14</v>
      </c>
      <c r="Q887">
        <v>8</v>
      </c>
      <c r="R887">
        <v>1</v>
      </c>
      <c r="S887" t="s">
        <v>52</v>
      </c>
      <c r="T887">
        <v>3</v>
      </c>
      <c r="U887">
        <v>10</v>
      </c>
      <c r="V887">
        <v>4</v>
      </c>
      <c r="W887">
        <v>5</v>
      </c>
    </row>
    <row r="888" spans="1:23" x14ac:dyDescent="0.25">
      <c r="A888">
        <v>887</v>
      </c>
      <c r="B888">
        <v>31</v>
      </c>
      <c r="C888" t="s">
        <v>23</v>
      </c>
      <c r="D888" t="s">
        <v>32</v>
      </c>
      <c r="E888" t="s">
        <v>33</v>
      </c>
      <c r="F888">
        <v>7</v>
      </c>
      <c r="G888" t="s">
        <v>133</v>
      </c>
      <c r="H888" t="s">
        <v>46</v>
      </c>
      <c r="I888" t="s">
        <v>39</v>
      </c>
      <c r="J888">
        <v>2</v>
      </c>
      <c r="K888" t="s">
        <v>34</v>
      </c>
      <c r="L888" t="s">
        <v>35</v>
      </c>
      <c r="M888" s="16">
        <v>152276</v>
      </c>
      <c r="N888" t="s">
        <v>59</v>
      </c>
      <c r="O888" t="s">
        <v>30</v>
      </c>
      <c r="P888">
        <v>21</v>
      </c>
      <c r="Q888">
        <v>8</v>
      </c>
      <c r="R888">
        <v>1</v>
      </c>
      <c r="S888" t="s">
        <v>52</v>
      </c>
      <c r="T888">
        <v>5</v>
      </c>
      <c r="U888">
        <v>5</v>
      </c>
      <c r="V888">
        <v>0</v>
      </c>
      <c r="W888">
        <v>3</v>
      </c>
    </row>
    <row r="889" spans="1:23" x14ac:dyDescent="0.25">
      <c r="A889">
        <v>888</v>
      </c>
      <c r="B889">
        <v>36</v>
      </c>
      <c r="C889" t="s">
        <v>23</v>
      </c>
      <c r="D889" t="s">
        <v>24</v>
      </c>
      <c r="E889" t="s">
        <v>33</v>
      </c>
      <c r="F889">
        <v>18</v>
      </c>
      <c r="G889" t="s">
        <v>131</v>
      </c>
      <c r="H889" t="s">
        <v>46</v>
      </c>
      <c r="I889" t="s">
        <v>39</v>
      </c>
      <c r="J889">
        <v>2</v>
      </c>
      <c r="K889" t="s">
        <v>58</v>
      </c>
      <c r="L889" t="s">
        <v>29</v>
      </c>
      <c r="M889" s="16">
        <v>283123</v>
      </c>
      <c r="N889" t="s">
        <v>48</v>
      </c>
      <c r="O889" t="s">
        <v>30</v>
      </c>
      <c r="P889">
        <v>17</v>
      </c>
      <c r="Q889">
        <v>8</v>
      </c>
      <c r="R889">
        <v>1</v>
      </c>
      <c r="S889" t="s">
        <v>59</v>
      </c>
      <c r="T889">
        <v>3</v>
      </c>
      <c r="U889">
        <v>3</v>
      </c>
      <c r="V889">
        <v>1</v>
      </c>
      <c r="W889">
        <v>1</v>
      </c>
    </row>
    <row r="890" spans="1:23" x14ac:dyDescent="0.25">
      <c r="A890">
        <v>889</v>
      </c>
      <c r="B890">
        <v>34</v>
      </c>
      <c r="C890" t="s">
        <v>23</v>
      </c>
      <c r="D890" t="s">
        <v>32</v>
      </c>
      <c r="E890" t="s">
        <v>25</v>
      </c>
      <c r="F890">
        <v>28</v>
      </c>
      <c r="G890" t="s">
        <v>134</v>
      </c>
      <c r="H890" t="s">
        <v>66</v>
      </c>
      <c r="I890" t="s">
        <v>39</v>
      </c>
      <c r="J890">
        <v>5</v>
      </c>
      <c r="K890" t="s">
        <v>58</v>
      </c>
      <c r="L890" t="s">
        <v>54</v>
      </c>
      <c r="M890" s="16">
        <v>434683</v>
      </c>
      <c r="N890" t="s">
        <v>30</v>
      </c>
      <c r="O890" t="s">
        <v>30</v>
      </c>
      <c r="P890">
        <v>11</v>
      </c>
      <c r="Q890">
        <v>8</v>
      </c>
      <c r="R890">
        <v>1</v>
      </c>
      <c r="S890" t="s">
        <v>48</v>
      </c>
      <c r="T890">
        <v>3</v>
      </c>
      <c r="U890">
        <v>9</v>
      </c>
      <c r="V890">
        <v>7</v>
      </c>
      <c r="W890">
        <v>2</v>
      </c>
    </row>
    <row r="891" spans="1:23" x14ac:dyDescent="0.25">
      <c r="A891">
        <v>890</v>
      </c>
      <c r="B891">
        <v>49</v>
      </c>
      <c r="C891" t="s">
        <v>23</v>
      </c>
      <c r="D891" t="s">
        <v>24</v>
      </c>
      <c r="E891" t="s">
        <v>33</v>
      </c>
      <c r="F891">
        <v>1</v>
      </c>
      <c r="G891" t="s">
        <v>134</v>
      </c>
      <c r="H891" t="s">
        <v>26</v>
      </c>
      <c r="I891" t="s">
        <v>39</v>
      </c>
      <c r="J891">
        <v>3</v>
      </c>
      <c r="K891" t="s">
        <v>28</v>
      </c>
      <c r="L891" t="s">
        <v>29</v>
      </c>
      <c r="M891" s="16">
        <v>292553</v>
      </c>
      <c r="N891" t="s">
        <v>30</v>
      </c>
      <c r="O891" t="s">
        <v>30</v>
      </c>
      <c r="P891">
        <v>14</v>
      </c>
      <c r="Q891">
        <v>8</v>
      </c>
      <c r="R891">
        <v>1</v>
      </c>
      <c r="S891" t="s">
        <v>52</v>
      </c>
      <c r="T891">
        <v>2</v>
      </c>
      <c r="U891">
        <v>9</v>
      </c>
      <c r="V891">
        <v>1</v>
      </c>
      <c r="W891">
        <v>4</v>
      </c>
    </row>
    <row r="892" spans="1:23" x14ac:dyDescent="0.25">
      <c r="A892">
        <v>891</v>
      </c>
      <c r="B892">
        <v>39</v>
      </c>
      <c r="C892" t="s">
        <v>23</v>
      </c>
      <c r="D892" t="s">
        <v>24</v>
      </c>
      <c r="E892" t="s">
        <v>33</v>
      </c>
      <c r="F892">
        <v>6</v>
      </c>
      <c r="G892" t="s">
        <v>132</v>
      </c>
      <c r="H892" t="s">
        <v>26</v>
      </c>
      <c r="I892" t="s">
        <v>39</v>
      </c>
      <c r="J892">
        <v>3</v>
      </c>
      <c r="K892" t="s">
        <v>34</v>
      </c>
      <c r="L892" t="s">
        <v>29</v>
      </c>
      <c r="M892" s="16">
        <v>446639</v>
      </c>
      <c r="N892" t="s">
        <v>51</v>
      </c>
      <c r="O892" t="s">
        <v>30</v>
      </c>
      <c r="P892">
        <v>17</v>
      </c>
      <c r="Q892">
        <v>8</v>
      </c>
      <c r="R892">
        <v>1</v>
      </c>
      <c r="S892" t="s">
        <v>52</v>
      </c>
      <c r="T892">
        <v>2</v>
      </c>
      <c r="U892">
        <v>7</v>
      </c>
      <c r="V892">
        <v>7</v>
      </c>
      <c r="W892">
        <v>7</v>
      </c>
    </row>
    <row r="893" spans="1:23" x14ac:dyDescent="0.25">
      <c r="A893">
        <v>892</v>
      </c>
      <c r="B893">
        <v>27</v>
      </c>
      <c r="C893" t="s">
        <v>23</v>
      </c>
      <c r="D893" t="s">
        <v>24</v>
      </c>
      <c r="E893" t="s">
        <v>33</v>
      </c>
      <c r="F893">
        <v>2</v>
      </c>
      <c r="G893" t="s">
        <v>131</v>
      </c>
      <c r="H893" t="s">
        <v>26</v>
      </c>
      <c r="I893" t="s">
        <v>39</v>
      </c>
      <c r="J893">
        <v>4</v>
      </c>
      <c r="K893" t="s">
        <v>34</v>
      </c>
      <c r="L893" t="s">
        <v>54</v>
      </c>
      <c r="M893" s="16">
        <v>187219</v>
      </c>
      <c r="N893" t="s">
        <v>30</v>
      </c>
      <c r="O893" t="s">
        <v>30</v>
      </c>
      <c r="P893">
        <v>13</v>
      </c>
      <c r="Q893">
        <v>8</v>
      </c>
      <c r="R893">
        <v>0</v>
      </c>
      <c r="S893" t="s">
        <v>59</v>
      </c>
      <c r="T893">
        <v>4</v>
      </c>
      <c r="U893">
        <v>7</v>
      </c>
      <c r="V893">
        <v>0</v>
      </c>
      <c r="W893">
        <v>7</v>
      </c>
    </row>
    <row r="894" spans="1:23" x14ac:dyDescent="0.25">
      <c r="A894">
        <v>893</v>
      </c>
      <c r="B894">
        <v>35</v>
      </c>
      <c r="C894" t="s">
        <v>23</v>
      </c>
      <c r="D894" t="s">
        <v>24</v>
      </c>
      <c r="E894" t="s">
        <v>33</v>
      </c>
      <c r="F894">
        <v>2</v>
      </c>
      <c r="G894" t="s">
        <v>133</v>
      </c>
      <c r="H894" t="s">
        <v>46</v>
      </c>
      <c r="I894" t="s">
        <v>27</v>
      </c>
      <c r="J894">
        <v>2</v>
      </c>
      <c r="K894" t="s">
        <v>40</v>
      </c>
      <c r="L894" t="s">
        <v>29</v>
      </c>
      <c r="M894" s="16">
        <v>90810</v>
      </c>
      <c r="N894" t="s">
        <v>30</v>
      </c>
      <c r="O894" t="s">
        <v>30</v>
      </c>
      <c r="P894">
        <v>25</v>
      </c>
      <c r="Q894">
        <v>8</v>
      </c>
      <c r="R894">
        <v>0</v>
      </c>
      <c r="S894" t="s">
        <v>56</v>
      </c>
      <c r="T894">
        <v>1</v>
      </c>
      <c r="U894">
        <v>16</v>
      </c>
      <c r="V894">
        <v>1</v>
      </c>
      <c r="W894">
        <v>10</v>
      </c>
    </row>
    <row r="895" spans="1:23" x14ac:dyDescent="0.25">
      <c r="A895">
        <v>894</v>
      </c>
      <c r="B895">
        <v>28</v>
      </c>
      <c r="C895" t="s">
        <v>23</v>
      </c>
      <c r="D895" t="s">
        <v>24</v>
      </c>
      <c r="E895" t="s">
        <v>33</v>
      </c>
      <c r="F895">
        <v>23</v>
      </c>
      <c r="G895" t="s">
        <v>133</v>
      </c>
      <c r="H895" t="s">
        <v>26</v>
      </c>
      <c r="I895" t="s">
        <v>39</v>
      </c>
      <c r="J895">
        <v>3</v>
      </c>
      <c r="K895" t="s">
        <v>58</v>
      </c>
      <c r="L895" t="s">
        <v>54</v>
      </c>
      <c r="M895" s="16">
        <v>193703</v>
      </c>
      <c r="N895" t="s">
        <v>36</v>
      </c>
      <c r="O895" t="s">
        <v>30</v>
      </c>
      <c r="P895">
        <v>15</v>
      </c>
      <c r="Q895">
        <v>8</v>
      </c>
      <c r="R895">
        <v>2</v>
      </c>
      <c r="S895" t="s">
        <v>37</v>
      </c>
      <c r="T895">
        <v>2</v>
      </c>
      <c r="U895">
        <v>5</v>
      </c>
      <c r="V895">
        <v>0</v>
      </c>
      <c r="W895">
        <v>0</v>
      </c>
    </row>
    <row r="896" spans="1:23" x14ac:dyDescent="0.25">
      <c r="A896">
        <v>895</v>
      </c>
      <c r="B896">
        <v>21</v>
      </c>
      <c r="C896" t="s">
        <v>23</v>
      </c>
      <c r="D896" t="s">
        <v>24</v>
      </c>
      <c r="E896" t="s">
        <v>33</v>
      </c>
      <c r="F896">
        <v>3</v>
      </c>
      <c r="G896" t="s">
        <v>131</v>
      </c>
      <c r="H896" t="s">
        <v>26</v>
      </c>
      <c r="I896" t="s">
        <v>27</v>
      </c>
      <c r="J896">
        <v>1</v>
      </c>
      <c r="K896" t="s">
        <v>53</v>
      </c>
      <c r="L896" t="s">
        <v>35</v>
      </c>
      <c r="M896" s="16">
        <v>719868</v>
      </c>
      <c r="N896" t="s">
        <v>30</v>
      </c>
      <c r="O896" t="s">
        <v>30</v>
      </c>
      <c r="P896">
        <v>14</v>
      </c>
      <c r="Q896">
        <v>8</v>
      </c>
      <c r="R896">
        <v>1</v>
      </c>
      <c r="S896" t="s">
        <v>44</v>
      </c>
      <c r="T896">
        <v>2</v>
      </c>
      <c r="U896">
        <v>2</v>
      </c>
      <c r="V896">
        <v>2</v>
      </c>
      <c r="W896">
        <v>2</v>
      </c>
    </row>
    <row r="897" spans="1:23" x14ac:dyDescent="0.25">
      <c r="A897">
        <v>896</v>
      </c>
      <c r="B897">
        <v>18</v>
      </c>
      <c r="C897" t="s">
        <v>31</v>
      </c>
      <c r="D897" t="s">
        <v>32</v>
      </c>
      <c r="E897" t="s">
        <v>33</v>
      </c>
      <c r="F897">
        <v>3</v>
      </c>
      <c r="G897" t="s">
        <v>135</v>
      </c>
      <c r="H897" t="s">
        <v>46</v>
      </c>
      <c r="I897" t="s">
        <v>39</v>
      </c>
      <c r="J897">
        <v>1</v>
      </c>
      <c r="K897" t="s">
        <v>49</v>
      </c>
      <c r="L897" t="s">
        <v>35</v>
      </c>
      <c r="M897" s="16">
        <v>104366</v>
      </c>
      <c r="N897" t="s">
        <v>30</v>
      </c>
      <c r="O897" t="s">
        <v>30</v>
      </c>
      <c r="P897">
        <v>12</v>
      </c>
      <c r="Q897">
        <v>8</v>
      </c>
      <c r="R897">
        <v>1</v>
      </c>
      <c r="S897" t="s">
        <v>36</v>
      </c>
      <c r="T897">
        <v>2</v>
      </c>
      <c r="U897">
        <v>0</v>
      </c>
      <c r="V897">
        <v>0</v>
      </c>
      <c r="W897">
        <v>0</v>
      </c>
    </row>
    <row r="898" spans="1:23" x14ac:dyDescent="0.25">
      <c r="A898">
        <v>897</v>
      </c>
      <c r="B898">
        <v>47</v>
      </c>
      <c r="C898" t="s">
        <v>23</v>
      </c>
      <c r="D898" t="s">
        <v>24</v>
      </c>
      <c r="E898" t="s">
        <v>33</v>
      </c>
      <c r="F898">
        <v>25</v>
      </c>
      <c r="G898" t="s">
        <v>134</v>
      </c>
      <c r="H898" t="s">
        <v>46</v>
      </c>
      <c r="I898" t="s">
        <v>39</v>
      </c>
      <c r="J898">
        <v>2</v>
      </c>
      <c r="K898" t="s">
        <v>34</v>
      </c>
      <c r="L898" t="s">
        <v>29</v>
      </c>
      <c r="M898" s="16">
        <v>625270</v>
      </c>
      <c r="N898" t="s">
        <v>44</v>
      </c>
      <c r="O898" t="s">
        <v>30</v>
      </c>
      <c r="P898">
        <v>19</v>
      </c>
      <c r="Q898">
        <v>8</v>
      </c>
      <c r="R898">
        <v>3</v>
      </c>
      <c r="S898" t="s">
        <v>88</v>
      </c>
      <c r="T898">
        <v>3</v>
      </c>
      <c r="U898">
        <v>5</v>
      </c>
      <c r="V898">
        <v>1</v>
      </c>
      <c r="W898">
        <v>0</v>
      </c>
    </row>
    <row r="899" spans="1:23" x14ac:dyDescent="0.25">
      <c r="A899">
        <v>898</v>
      </c>
      <c r="B899">
        <v>39</v>
      </c>
      <c r="C899" t="s">
        <v>23</v>
      </c>
      <c r="D899" t="s">
        <v>24</v>
      </c>
      <c r="E899" t="s">
        <v>25</v>
      </c>
      <c r="F899">
        <v>2</v>
      </c>
      <c r="G899" t="s">
        <v>134</v>
      </c>
      <c r="H899" t="s">
        <v>26</v>
      </c>
      <c r="I899" t="s">
        <v>39</v>
      </c>
      <c r="J899">
        <v>1</v>
      </c>
      <c r="K899" t="s">
        <v>53</v>
      </c>
      <c r="L899" t="s">
        <v>54</v>
      </c>
      <c r="M899" s="16">
        <v>305815</v>
      </c>
      <c r="N899" t="s">
        <v>36</v>
      </c>
      <c r="O899" t="s">
        <v>30</v>
      </c>
      <c r="P899">
        <v>17</v>
      </c>
      <c r="Q899">
        <v>8</v>
      </c>
      <c r="R899">
        <v>0</v>
      </c>
      <c r="S899" t="s">
        <v>72</v>
      </c>
      <c r="T899">
        <v>5</v>
      </c>
      <c r="U899">
        <v>10</v>
      </c>
      <c r="V899">
        <v>0</v>
      </c>
      <c r="W899">
        <v>7</v>
      </c>
    </row>
    <row r="900" spans="1:23" x14ac:dyDescent="0.25">
      <c r="A900">
        <v>899</v>
      </c>
      <c r="B900">
        <v>40</v>
      </c>
      <c r="C900" t="s">
        <v>23</v>
      </c>
      <c r="D900" t="s">
        <v>24</v>
      </c>
      <c r="E900" t="s">
        <v>33</v>
      </c>
      <c r="F900">
        <v>22</v>
      </c>
      <c r="G900" t="s">
        <v>131</v>
      </c>
      <c r="H900" t="s">
        <v>26</v>
      </c>
      <c r="I900" t="s">
        <v>39</v>
      </c>
      <c r="J900">
        <v>1</v>
      </c>
      <c r="K900" t="s">
        <v>53</v>
      </c>
      <c r="L900" t="s">
        <v>29</v>
      </c>
      <c r="M900" s="16">
        <v>238539</v>
      </c>
      <c r="N900" t="s">
        <v>30</v>
      </c>
      <c r="O900" t="s">
        <v>30</v>
      </c>
      <c r="P900">
        <v>14</v>
      </c>
      <c r="Q900">
        <v>8</v>
      </c>
      <c r="R900">
        <v>1</v>
      </c>
      <c r="S900" t="s">
        <v>78</v>
      </c>
      <c r="T900">
        <v>2</v>
      </c>
      <c r="U900">
        <v>18</v>
      </c>
      <c r="V900">
        <v>14</v>
      </c>
      <c r="W900">
        <v>12</v>
      </c>
    </row>
    <row r="901" spans="1:23" x14ac:dyDescent="0.25">
      <c r="A901">
        <v>900</v>
      </c>
      <c r="B901">
        <v>35</v>
      </c>
      <c r="C901" t="s">
        <v>23</v>
      </c>
      <c r="D901" t="s">
        <v>42</v>
      </c>
      <c r="E901" t="s">
        <v>33</v>
      </c>
      <c r="F901">
        <v>29</v>
      </c>
      <c r="G901" t="s">
        <v>133</v>
      </c>
      <c r="H901" t="s">
        <v>46</v>
      </c>
      <c r="I901" t="s">
        <v>27</v>
      </c>
      <c r="J901">
        <v>2</v>
      </c>
      <c r="K901" t="s">
        <v>40</v>
      </c>
      <c r="L901" t="s">
        <v>29</v>
      </c>
      <c r="M901" s="16">
        <v>329349</v>
      </c>
      <c r="N901" t="s">
        <v>30</v>
      </c>
      <c r="O901" t="s">
        <v>30</v>
      </c>
      <c r="P901">
        <v>13</v>
      </c>
      <c r="Q901">
        <v>8</v>
      </c>
      <c r="R901">
        <v>1</v>
      </c>
      <c r="S901" t="s">
        <v>60</v>
      </c>
      <c r="T901">
        <v>3</v>
      </c>
      <c r="U901">
        <v>14</v>
      </c>
      <c r="V901">
        <v>2</v>
      </c>
      <c r="W901">
        <v>9</v>
      </c>
    </row>
    <row r="902" spans="1:23" x14ac:dyDescent="0.25">
      <c r="A902">
        <v>901</v>
      </c>
      <c r="B902">
        <v>37</v>
      </c>
      <c r="C902" t="s">
        <v>23</v>
      </c>
      <c r="D902" t="s">
        <v>24</v>
      </c>
      <c r="E902" t="s">
        <v>33</v>
      </c>
      <c r="F902">
        <v>29</v>
      </c>
      <c r="G902" t="s">
        <v>134</v>
      </c>
      <c r="H902" t="s">
        <v>70</v>
      </c>
      <c r="I902" t="s">
        <v>39</v>
      </c>
      <c r="J902">
        <v>1</v>
      </c>
      <c r="K902" t="s">
        <v>53</v>
      </c>
      <c r="L902" t="s">
        <v>29</v>
      </c>
      <c r="M902" s="16">
        <v>331748</v>
      </c>
      <c r="N902" t="s">
        <v>44</v>
      </c>
      <c r="O902" t="s">
        <v>30</v>
      </c>
      <c r="P902">
        <v>12</v>
      </c>
      <c r="Q902">
        <v>8</v>
      </c>
      <c r="R902">
        <v>1</v>
      </c>
      <c r="S902" t="s">
        <v>48</v>
      </c>
      <c r="T902">
        <v>2</v>
      </c>
      <c r="U902">
        <v>4</v>
      </c>
      <c r="V902">
        <v>0</v>
      </c>
      <c r="W902">
        <v>2</v>
      </c>
    </row>
    <row r="903" spans="1:23" x14ac:dyDescent="0.25">
      <c r="A903">
        <v>902</v>
      </c>
      <c r="B903">
        <v>39</v>
      </c>
      <c r="C903" t="s">
        <v>23</v>
      </c>
      <c r="D903" t="s">
        <v>32</v>
      </c>
      <c r="E903" t="s">
        <v>33</v>
      </c>
      <c r="F903">
        <v>2</v>
      </c>
      <c r="G903" t="s">
        <v>133</v>
      </c>
      <c r="H903" t="s">
        <v>70</v>
      </c>
      <c r="I903" t="s">
        <v>27</v>
      </c>
      <c r="J903">
        <v>2</v>
      </c>
      <c r="K903" t="s">
        <v>62</v>
      </c>
      <c r="L903" t="s">
        <v>35</v>
      </c>
      <c r="M903" s="16">
        <v>555468</v>
      </c>
      <c r="N903" t="s">
        <v>36</v>
      </c>
      <c r="O903" t="s">
        <v>30</v>
      </c>
      <c r="P903">
        <v>11</v>
      </c>
      <c r="Q903">
        <v>8</v>
      </c>
      <c r="R903">
        <v>0</v>
      </c>
      <c r="S903" t="s">
        <v>52</v>
      </c>
      <c r="T903">
        <v>2</v>
      </c>
      <c r="U903">
        <v>9</v>
      </c>
      <c r="V903">
        <v>3</v>
      </c>
      <c r="W903">
        <v>8</v>
      </c>
    </row>
    <row r="904" spans="1:23" x14ac:dyDescent="0.25">
      <c r="A904">
        <v>903</v>
      </c>
      <c r="B904">
        <v>45</v>
      </c>
      <c r="C904" t="s">
        <v>23</v>
      </c>
      <c r="D904" t="s">
        <v>24</v>
      </c>
      <c r="E904" t="s">
        <v>33</v>
      </c>
      <c r="F904">
        <v>28</v>
      </c>
      <c r="G904" t="s">
        <v>133</v>
      </c>
      <c r="H904" t="s">
        <v>26</v>
      </c>
      <c r="I904" t="s">
        <v>27</v>
      </c>
      <c r="J904">
        <v>2</v>
      </c>
      <c r="K904" t="s">
        <v>53</v>
      </c>
      <c r="L904" t="s">
        <v>54</v>
      </c>
      <c r="M904" s="16">
        <v>213321</v>
      </c>
      <c r="N904" t="s">
        <v>30</v>
      </c>
      <c r="O904" t="s">
        <v>30</v>
      </c>
      <c r="P904">
        <v>11</v>
      </c>
      <c r="Q904">
        <v>8</v>
      </c>
      <c r="R904">
        <v>2</v>
      </c>
      <c r="S904" t="s">
        <v>52</v>
      </c>
      <c r="T904">
        <v>3</v>
      </c>
      <c r="U904">
        <v>10</v>
      </c>
      <c r="V904">
        <v>3</v>
      </c>
      <c r="W904">
        <v>9</v>
      </c>
    </row>
    <row r="905" spans="1:23" x14ac:dyDescent="0.25">
      <c r="A905">
        <v>904</v>
      </c>
      <c r="B905">
        <v>38</v>
      </c>
      <c r="C905" t="s">
        <v>23</v>
      </c>
      <c r="D905" t="s">
        <v>24</v>
      </c>
      <c r="E905" t="s">
        <v>33</v>
      </c>
      <c r="F905">
        <v>2</v>
      </c>
      <c r="G905" t="s">
        <v>134</v>
      </c>
      <c r="H905" t="s">
        <v>26</v>
      </c>
      <c r="I905" t="s">
        <v>27</v>
      </c>
      <c r="J905">
        <v>3</v>
      </c>
      <c r="K905" t="s">
        <v>40</v>
      </c>
      <c r="L905" t="s">
        <v>29</v>
      </c>
      <c r="M905" s="16">
        <v>213826</v>
      </c>
      <c r="N905" t="s">
        <v>44</v>
      </c>
      <c r="O905" t="s">
        <v>30</v>
      </c>
      <c r="P905">
        <v>11</v>
      </c>
      <c r="Q905">
        <v>8</v>
      </c>
      <c r="R905">
        <v>0</v>
      </c>
      <c r="S905" t="s">
        <v>52</v>
      </c>
      <c r="T905">
        <v>3</v>
      </c>
      <c r="U905">
        <v>5</v>
      </c>
      <c r="V905">
        <v>0</v>
      </c>
      <c r="W905">
        <v>2</v>
      </c>
    </row>
    <row r="906" spans="1:23" x14ac:dyDescent="0.25">
      <c r="A906">
        <v>905</v>
      </c>
      <c r="B906">
        <v>35</v>
      </c>
      <c r="C906" t="s">
        <v>31</v>
      </c>
      <c r="D906" t="s">
        <v>24</v>
      </c>
      <c r="E906" t="s">
        <v>33</v>
      </c>
      <c r="F906">
        <v>2</v>
      </c>
      <c r="G906" t="s">
        <v>133</v>
      </c>
      <c r="H906" t="s">
        <v>26</v>
      </c>
      <c r="I906" t="s">
        <v>39</v>
      </c>
      <c r="J906">
        <v>3</v>
      </c>
      <c r="K906" t="s">
        <v>28</v>
      </c>
      <c r="L906" t="s">
        <v>29</v>
      </c>
      <c r="M906" s="16">
        <v>97715</v>
      </c>
      <c r="N906" t="s">
        <v>48</v>
      </c>
      <c r="O906" t="s">
        <v>30</v>
      </c>
      <c r="P906">
        <v>12</v>
      </c>
      <c r="Q906">
        <v>8</v>
      </c>
      <c r="R906">
        <v>1</v>
      </c>
      <c r="S906" t="s">
        <v>60</v>
      </c>
      <c r="T906">
        <v>0</v>
      </c>
      <c r="U906">
        <v>13</v>
      </c>
      <c r="V906">
        <v>6</v>
      </c>
      <c r="W906">
        <v>0</v>
      </c>
    </row>
    <row r="907" spans="1:23" x14ac:dyDescent="0.25">
      <c r="A907">
        <v>906</v>
      </c>
      <c r="B907">
        <v>37</v>
      </c>
      <c r="C907" t="s">
        <v>23</v>
      </c>
      <c r="D907" t="s">
        <v>24</v>
      </c>
      <c r="E907" t="s">
        <v>33</v>
      </c>
      <c r="F907">
        <v>22</v>
      </c>
      <c r="G907" t="s">
        <v>133</v>
      </c>
      <c r="H907" t="s">
        <v>26</v>
      </c>
      <c r="I907" t="s">
        <v>27</v>
      </c>
      <c r="J907">
        <v>2</v>
      </c>
      <c r="K907" t="s">
        <v>28</v>
      </c>
      <c r="L907" t="s">
        <v>29</v>
      </c>
      <c r="M907" s="16">
        <v>734393</v>
      </c>
      <c r="N907" t="s">
        <v>30</v>
      </c>
      <c r="O907" t="s">
        <v>30</v>
      </c>
      <c r="P907">
        <v>14</v>
      </c>
      <c r="Q907">
        <v>8</v>
      </c>
      <c r="R907">
        <v>0</v>
      </c>
      <c r="S907" t="s">
        <v>63</v>
      </c>
      <c r="T907">
        <v>4</v>
      </c>
      <c r="U907">
        <v>8</v>
      </c>
      <c r="V907">
        <v>7</v>
      </c>
      <c r="W907">
        <v>7</v>
      </c>
    </row>
    <row r="908" spans="1:23" x14ac:dyDescent="0.25">
      <c r="A908">
        <v>907</v>
      </c>
      <c r="B908">
        <v>40</v>
      </c>
      <c r="C908" t="s">
        <v>23</v>
      </c>
      <c r="D908" t="s">
        <v>24</v>
      </c>
      <c r="E908" t="s">
        <v>33</v>
      </c>
      <c r="F908">
        <v>8</v>
      </c>
      <c r="G908" t="s">
        <v>133</v>
      </c>
      <c r="H908" t="s">
        <v>70</v>
      </c>
      <c r="I908" t="s">
        <v>27</v>
      </c>
      <c r="J908">
        <v>2</v>
      </c>
      <c r="K908" t="s">
        <v>28</v>
      </c>
      <c r="L908" t="s">
        <v>35</v>
      </c>
      <c r="M908" s="16">
        <v>101209</v>
      </c>
      <c r="N908" t="s">
        <v>37</v>
      </c>
      <c r="O908" t="s">
        <v>30</v>
      </c>
      <c r="P908">
        <v>17</v>
      </c>
      <c r="Q908">
        <v>8</v>
      </c>
      <c r="R908">
        <v>0</v>
      </c>
      <c r="S908" t="s">
        <v>78</v>
      </c>
      <c r="T908">
        <v>2</v>
      </c>
      <c r="U908">
        <v>4</v>
      </c>
      <c r="V908">
        <v>3</v>
      </c>
      <c r="W908">
        <v>3</v>
      </c>
    </row>
    <row r="909" spans="1:23" x14ac:dyDescent="0.25">
      <c r="A909">
        <v>908</v>
      </c>
      <c r="B909">
        <v>44</v>
      </c>
      <c r="C909" t="s">
        <v>23</v>
      </c>
      <c r="D909" t="s">
        <v>32</v>
      </c>
      <c r="E909" t="s">
        <v>25</v>
      </c>
      <c r="F909">
        <v>2</v>
      </c>
      <c r="G909" t="s">
        <v>132</v>
      </c>
      <c r="H909" t="s">
        <v>66</v>
      </c>
      <c r="I909" t="s">
        <v>39</v>
      </c>
      <c r="J909">
        <v>1</v>
      </c>
      <c r="K909" t="s">
        <v>53</v>
      </c>
      <c r="L909" t="s">
        <v>29</v>
      </c>
      <c r="M909" s="16">
        <v>145330</v>
      </c>
      <c r="N909" t="s">
        <v>47</v>
      </c>
      <c r="O909" t="s">
        <v>30</v>
      </c>
      <c r="P909">
        <v>11</v>
      </c>
      <c r="Q909">
        <v>8</v>
      </c>
      <c r="R909">
        <v>1</v>
      </c>
      <c r="S909" t="s">
        <v>76</v>
      </c>
      <c r="T909">
        <v>2</v>
      </c>
      <c r="U909">
        <v>10</v>
      </c>
      <c r="V909">
        <v>0</v>
      </c>
      <c r="W909">
        <v>2</v>
      </c>
    </row>
    <row r="910" spans="1:23" x14ac:dyDescent="0.25">
      <c r="A910">
        <v>909</v>
      </c>
      <c r="B910">
        <v>48</v>
      </c>
      <c r="C910" t="s">
        <v>23</v>
      </c>
      <c r="D910" t="s">
        <v>32</v>
      </c>
      <c r="E910" t="s">
        <v>25</v>
      </c>
      <c r="F910">
        <v>10</v>
      </c>
      <c r="G910" t="s">
        <v>134</v>
      </c>
      <c r="H910" t="s">
        <v>66</v>
      </c>
      <c r="I910" t="s">
        <v>27</v>
      </c>
      <c r="J910">
        <v>3</v>
      </c>
      <c r="K910" t="s">
        <v>62</v>
      </c>
      <c r="L910" t="s">
        <v>29</v>
      </c>
      <c r="M910" s="16">
        <v>95567</v>
      </c>
      <c r="N910" t="s">
        <v>51</v>
      </c>
      <c r="O910" t="s">
        <v>30</v>
      </c>
      <c r="P910">
        <v>14</v>
      </c>
      <c r="Q910">
        <v>8</v>
      </c>
      <c r="R910">
        <v>3</v>
      </c>
      <c r="S910" t="s">
        <v>71</v>
      </c>
      <c r="T910">
        <v>2</v>
      </c>
      <c r="U910">
        <v>2</v>
      </c>
      <c r="V910">
        <v>2</v>
      </c>
      <c r="W910">
        <v>2</v>
      </c>
    </row>
    <row r="911" spans="1:23" x14ac:dyDescent="0.25">
      <c r="A911">
        <v>910</v>
      </c>
      <c r="B911">
        <v>35</v>
      </c>
      <c r="C911" t="s">
        <v>31</v>
      </c>
      <c r="D911" t="s">
        <v>24</v>
      </c>
      <c r="E911" t="s">
        <v>33</v>
      </c>
      <c r="F911">
        <v>9</v>
      </c>
      <c r="G911" t="s">
        <v>133</v>
      </c>
      <c r="H911" t="s">
        <v>26</v>
      </c>
      <c r="I911" t="s">
        <v>39</v>
      </c>
      <c r="J911">
        <v>2</v>
      </c>
      <c r="K911" t="s">
        <v>62</v>
      </c>
      <c r="L911" t="s">
        <v>54</v>
      </c>
      <c r="M911" s="16">
        <v>732498</v>
      </c>
      <c r="N911" t="s">
        <v>37</v>
      </c>
      <c r="O911" t="s">
        <v>30</v>
      </c>
      <c r="P911">
        <v>12</v>
      </c>
      <c r="Q911">
        <v>8</v>
      </c>
      <c r="R911">
        <v>0</v>
      </c>
      <c r="S911" t="s">
        <v>59</v>
      </c>
      <c r="T911">
        <v>3</v>
      </c>
      <c r="U911">
        <v>2</v>
      </c>
      <c r="V911">
        <v>2</v>
      </c>
      <c r="W911">
        <v>2</v>
      </c>
    </row>
    <row r="912" spans="1:23" x14ac:dyDescent="0.25">
      <c r="A912">
        <v>911</v>
      </c>
      <c r="B912">
        <v>24</v>
      </c>
      <c r="C912" t="s">
        <v>23</v>
      </c>
      <c r="D912" t="s">
        <v>32</v>
      </c>
      <c r="E912" t="s">
        <v>33</v>
      </c>
      <c r="F912">
        <v>15</v>
      </c>
      <c r="G912" t="s">
        <v>133</v>
      </c>
      <c r="H912" t="s">
        <v>26</v>
      </c>
      <c r="I912" t="s">
        <v>39</v>
      </c>
      <c r="J912">
        <v>2</v>
      </c>
      <c r="K912" t="s">
        <v>34</v>
      </c>
      <c r="L912" t="s">
        <v>35</v>
      </c>
      <c r="M912" s="16">
        <v>231045</v>
      </c>
      <c r="N912" t="s">
        <v>30</v>
      </c>
      <c r="O912" t="s">
        <v>30</v>
      </c>
      <c r="P912">
        <v>22</v>
      </c>
      <c r="Q912">
        <v>8</v>
      </c>
      <c r="R912">
        <v>1</v>
      </c>
      <c r="S912" t="s">
        <v>37</v>
      </c>
      <c r="T912">
        <v>6</v>
      </c>
      <c r="U912">
        <v>6</v>
      </c>
      <c r="V912">
        <v>1</v>
      </c>
      <c r="W912">
        <v>3</v>
      </c>
    </row>
    <row r="913" spans="1:23" x14ac:dyDescent="0.25">
      <c r="A913">
        <v>912</v>
      </c>
      <c r="B913">
        <v>27</v>
      </c>
      <c r="C913" t="s">
        <v>23</v>
      </c>
      <c r="D913" t="s">
        <v>24</v>
      </c>
      <c r="E913" t="s">
        <v>25</v>
      </c>
      <c r="F913">
        <v>10</v>
      </c>
      <c r="G913" t="s">
        <v>134</v>
      </c>
      <c r="H913" t="s">
        <v>26</v>
      </c>
      <c r="I913" t="s">
        <v>39</v>
      </c>
      <c r="J913">
        <v>3</v>
      </c>
      <c r="K913" t="s">
        <v>40</v>
      </c>
      <c r="L913" t="s">
        <v>29</v>
      </c>
      <c r="M913" s="16">
        <v>817540</v>
      </c>
      <c r="N913" t="s">
        <v>59</v>
      </c>
      <c r="O913" t="s">
        <v>30</v>
      </c>
      <c r="P913">
        <v>14</v>
      </c>
      <c r="Q913">
        <v>8</v>
      </c>
      <c r="R913">
        <v>1</v>
      </c>
      <c r="S913" t="s">
        <v>41</v>
      </c>
      <c r="T913">
        <v>2</v>
      </c>
      <c r="U913">
        <v>3</v>
      </c>
      <c r="V913">
        <v>0</v>
      </c>
      <c r="W913">
        <v>2</v>
      </c>
    </row>
    <row r="914" spans="1:23" x14ac:dyDescent="0.25">
      <c r="A914">
        <v>913</v>
      </c>
      <c r="B914">
        <v>27</v>
      </c>
      <c r="C914" t="s">
        <v>23</v>
      </c>
      <c r="D914" t="s">
        <v>32</v>
      </c>
      <c r="E914" t="s">
        <v>33</v>
      </c>
      <c r="F914">
        <v>7</v>
      </c>
      <c r="G914" t="s">
        <v>133</v>
      </c>
      <c r="H914" t="s">
        <v>26</v>
      </c>
      <c r="I914" t="s">
        <v>39</v>
      </c>
      <c r="J914">
        <v>1</v>
      </c>
      <c r="K914" t="s">
        <v>34</v>
      </c>
      <c r="L914" t="s">
        <v>35</v>
      </c>
      <c r="M914" s="16">
        <v>118344</v>
      </c>
      <c r="N914" t="s">
        <v>51</v>
      </c>
      <c r="O914" t="s">
        <v>30</v>
      </c>
      <c r="P914">
        <v>20</v>
      </c>
      <c r="Q914">
        <v>8</v>
      </c>
      <c r="R914">
        <v>0</v>
      </c>
      <c r="S914" t="s">
        <v>37</v>
      </c>
      <c r="T914">
        <v>3</v>
      </c>
      <c r="U914">
        <v>4</v>
      </c>
      <c r="V914">
        <v>1</v>
      </c>
      <c r="W914">
        <v>2</v>
      </c>
    </row>
    <row r="915" spans="1:23" x14ac:dyDescent="0.25">
      <c r="A915">
        <v>914</v>
      </c>
      <c r="B915">
        <v>40</v>
      </c>
      <c r="C915" t="s">
        <v>31</v>
      </c>
      <c r="D915" t="s">
        <v>24</v>
      </c>
      <c r="E915" t="s">
        <v>25</v>
      </c>
      <c r="F915">
        <v>16</v>
      </c>
      <c r="G915" t="s">
        <v>134</v>
      </c>
      <c r="H915" t="s">
        <v>66</v>
      </c>
      <c r="I915" t="s">
        <v>39</v>
      </c>
      <c r="J915">
        <v>1</v>
      </c>
      <c r="K915" t="s">
        <v>49</v>
      </c>
      <c r="L915" t="s">
        <v>35</v>
      </c>
      <c r="M915" s="16">
        <v>152950</v>
      </c>
      <c r="N915" t="s">
        <v>44</v>
      </c>
      <c r="O915" t="s">
        <v>30</v>
      </c>
      <c r="P915">
        <v>16</v>
      </c>
      <c r="Q915">
        <v>8</v>
      </c>
      <c r="R915">
        <v>2</v>
      </c>
      <c r="S915" t="s">
        <v>52</v>
      </c>
      <c r="T915">
        <v>0</v>
      </c>
      <c r="U915">
        <v>4</v>
      </c>
      <c r="V915">
        <v>0</v>
      </c>
      <c r="W915">
        <v>3</v>
      </c>
    </row>
    <row r="916" spans="1:23" x14ac:dyDescent="0.25">
      <c r="A916">
        <v>915</v>
      </c>
      <c r="B916">
        <v>29</v>
      </c>
      <c r="C916" t="s">
        <v>23</v>
      </c>
      <c r="D916" t="s">
        <v>24</v>
      </c>
      <c r="E916" t="s">
        <v>33</v>
      </c>
      <c r="F916">
        <v>20</v>
      </c>
      <c r="G916" t="s">
        <v>131</v>
      </c>
      <c r="H916" t="s">
        <v>46</v>
      </c>
      <c r="I916" t="s">
        <v>27</v>
      </c>
      <c r="J916">
        <v>2</v>
      </c>
      <c r="K916" t="s">
        <v>62</v>
      </c>
      <c r="L916" t="s">
        <v>35</v>
      </c>
      <c r="M916" s="16">
        <v>175263</v>
      </c>
      <c r="N916" t="s">
        <v>48</v>
      </c>
      <c r="O916" t="s">
        <v>30</v>
      </c>
      <c r="P916">
        <v>15</v>
      </c>
      <c r="Q916">
        <v>8</v>
      </c>
      <c r="R916">
        <v>1</v>
      </c>
      <c r="S916" t="s">
        <v>63</v>
      </c>
      <c r="T916">
        <v>4</v>
      </c>
      <c r="U916">
        <v>5</v>
      </c>
      <c r="V916">
        <v>1</v>
      </c>
      <c r="W916">
        <v>4</v>
      </c>
    </row>
    <row r="917" spans="1:23" x14ac:dyDescent="0.25">
      <c r="A917">
        <v>916</v>
      </c>
      <c r="B917">
        <v>36</v>
      </c>
      <c r="C917" t="s">
        <v>23</v>
      </c>
      <c r="D917" t="s">
        <v>24</v>
      </c>
      <c r="E917" t="s">
        <v>33</v>
      </c>
      <c r="F917">
        <v>23</v>
      </c>
      <c r="G917" t="s">
        <v>133</v>
      </c>
      <c r="H917" t="s">
        <v>26</v>
      </c>
      <c r="I917" t="s">
        <v>27</v>
      </c>
      <c r="J917">
        <v>3</v>
      </c>
      <c r="K917" t="s">
        <v>40</v>
      </c>
      <c r="L917" t="s">
        <v>29</v>
      </c>
      <c r="M917" s="16">
        <v>89758</v>
      </c>
      <c r="N917" t="s">
        <v>47</v>
      </c>
      <c r="O917" t="s">
        <v>30</v>
      </c>
      <c r="P917">
        <v>20</v>
      </c>
      <c r="Q917">
        <v>8</v>
      </c>
      <c r="R917">
        <v>0</v>
      </c>
      <c r="S917" t="s">
        <v>48</v>
      </c>
      <c r="T917">
        <v>1</v>
      </c>
      <c r="U917">
        <v>3</v>
      </c>
      <c r="V917">
        <v>0</v>
      </c>
      <c r="W917">
        <v>2</v>
      </c>
    </row>
    <row r="918" spans="1:23" x14ac:dyDescent="0.25">
      <c r="A918">
        <v>917</v>
      </c>
      <c r="B918">
        <v>25</v>
      </c>
      <c r="C918" t="s">
        <v>23</v>
      </c>
      <c r="D918" t="s">
        <v>32</v>
      </c>
      <c r="E918" t="s">
        <v>25</v>
      </c>
      <c r="F918">
        <v>5</v>
      </c>
      <c r="G918" t="s">
        <v>131</v>
      </c>
      <c r="H918" t="s">
        <v>66</v>
      </c>
      <c r="I918" t="s">
        <v>39</v>
      </c>
      <c r="J918">
        <v>4</v>
      </c>
      <c r="K918" t="s">
        <v>58</v>
      </c>
      <c r="L918" t="s">
        <v>54</v>
      </c>
      <c r="M918" s="16">
        <v>588264</v>
      </c>
      <c r="N918" t="s">
        <v>30</v>
      </c>
      <c r="O918" t="s">
        <v>30</v>
      </c>
      <c r="P918">
        <v>14</v>
      </c>
      <c r="Q918">
        <v>8</v>
      </c>
      <c r="R918">
        <v>0</v>
      </c>
      <c r="S918" t="s">
        <v>59</v>
      </c>
      <c r="T918">
        <v>3</v>
      </c>
      <c r="U918">
        <v>7</v>
      </c>
      <c r="V918">
        <v>0</v>
      </c>
      <c r="W918">
        <v>7</v>
      </c>
    </row>
    <row r="919" spans="1:23" x14ac:dyDescent="0.25">
      <c r="A919">
        <v>918</v>
      </c>
      <c r="B919">
        <v>39</v>
      </c>
      <c r="C919" t="s">
        <v>23</v>
      </c>
      <c r="D919" t="s">
        <v>24</v>
      </c>
      <c r="E919" t="s">
        <v>25</v>
      </c>
      <c r="F919">
        <v>10</v>
      </c>
      <c r="G919" t="s">
        <v>133</v>
      </c>
      <c r="H919" t="s">
        <v>66</v>
      </c>
      <c r="I919" t="s">
        <v>27</v>
      </c>
      <c r="J919">
        <v>2</v>
      </c>
      <c r="K919" t="s">
        <v>49</v>
      </c>
      <c r="L919" t="s">
        <v>29</v>
      </c>
      <c r="M919" s="16">
        <v>112997</v>
      </c>
      <c r="N919" t="s">
        <v>47</v>
      </c>
      <c r="O919" t="s">
        <v>30</v>
      </c>
      <c r="P919">
        <v>12</v>
      </c>
      <c r="Q919">
        <v>8</v>
      </c>
      <c r="R919">
        <v>0</v>
      </c>
      <c r="S919" t="s">
        <v>59</v>
      </c>
      <c r="T919">
        <v>2</v>
      </c>
      <c r="U919">
        <v>5</v>
      </c>
      <c r="V919">
        <v>1</v>
      </c>
      <c r="W919">
        <v>0</v>
      </c>
    </row>
    <row r="920" spans="1:23" x14ac:dyDescent="0.25">
      <c r="A920">
        <v>919</v>
      </c>
      <c r="B920">
        <v>49</v>
      </c>
      <c r="C920" t="s">
        <v>23</v>
      </c>
      <c r="D920" t="s">
        <v>24</v>
      </c>
      <c r="E920" t="s">
        <v>25</v>
      </c>
      <c r="F920">
        <v>4</v>
      </c>
      <c r="G920" t="s">
        <v>132</v>
      </c>
      <c r="H920" t="s">
        <v>26</v>
      </c>
      <c r="I920" t="s">
        <v>39</v>
      </c>
      <c r="J920">
        <v>2</v>
      </c>
      <c r="K920" t="s">
        <v>49</v>
      </c>
      <c r="L920" t="s">
        <v>29</v>
      </c>
      <c r="M920" s="16">
        <v>456575</v>
      </c>
      <c r="N920" t="s">
        <v>44</v>
      </c>
      <c r="O920" t="s">
        <v>30</v>
      </c>
      <c r="P920">
        <v>24</v>
      </c>
      <c r="Q920">
        <v>8</v>
      </c>
      <c r="R920">
        <v>0</v>
      </c>
      <c r="S920" t="s">
        <v>88</v>
      </c>
      <c r="T920">
        <v>4</v>
      </c>
      <c r="U920">
        <v>4</v>
      </c>
      <c r="V920">
        <v>1</v>
      </c>
      <c r="W920">
        <v>2</v>
      </c>
    </row>
    <row r="921" spans="1:23" x14ac:dyDescent="0.25">
      <c r="A921">
        <v>920</v>
      </c>
      <c r="B921">
        <v>50</v>
      </c>
      <c r="C921" t="s">
        <v>23</v>
      </c>
      <c r="D921" t="s">
        <v>24</v>
      </c>
      <c r="E921" t="s">
        <v>33</v>
      </c>
      <c r="F921">
        <v>2</v>
      </c>
      <c r="G921" t="s">
        <v>132</v>
      </c>
      <c r="H921" t="s">
        <v>46</v>
      </c>
      <c r="I921" t="s">
        <v>39</v>
      </c>
      <c r="J921">
        <v>3</v>
      </c>
      <c r="K921" t="s">
        <v>40</v>
      </c>
      <c r="L921" t="s">
        <v>54</v>
      </c>
      <c r="M921" s="16">
        <v>184272</v>
      </c>
      <c r="N921" t="s">
        <v>41</v>
      </c>
      <c r="O921" t="s">
        <v>30</v>
      </c>
      <c r="P921">
        <v>12</v>
      </c>
      <c r="Q921">
        <v>8</v>
      </c>
      <c r="R921">
        <v>1</v>
      </c>
      <c r="S921" t="s">
        <v>68</v>
      </c>
      <c r="T921">
        <v>2</v>
      </c>
      <c r="U921">
        <v>14</v>
      </c>
      <c r="V921">
        <v>1</v>
      </c>
      <c r="W921">
        <v>11</v>
      </c>
    </row>
    <row r="922" spans="1:23" x14ac:dyDescent="0.25">
      <c r="A922">
        <v>921</v>
      </c>
      <c r="B922">
        <v>20</v>
      </c>
      <c r="C922" t="s">
        <v>23</v>
      </c>
      <c r="D922" t="s">
        <v>24</v>
      </c>
      <c r="E922" t="s">
        <v>33</v>
      </c>
      <c r="F922">
        <v>18</v>
      </c>
      <c r="G922" t="s">
        <v>134</v>
      </c>
      <c r="H922" t="s">
        <v>46</v>
      </c>
      <c r="I922" t="s">
        <v>27</v>
      </c>
      <c r="J922">
        <v>2</v>
      </c>
      <c r="K922" t="s">
        <v>40</v>
      </c>
      <c r="L922" t="s">
        <v>35</v>
      </c>
      <c r="M922" s="16">
        <v>157581</v>
      </c>
      <c r="N922" t="s">
        <v>30</v>
      </c>
      <c r="O922" t="s">
        <v>30</v>
      </c>
      <c r="P922">
        <v>13</v>
      </c>
      <c r="Q922">
        <v>8</v>
      </c>
      <c r="R922">
        <v>1</v>
      </c>
      <c r="S922" t="s">
        <v>51</v>
      </c>
      <c r="T922">
        <v>2</v>
      </c>
      <c r="U922">
        <v>2</v>
      </c>
      <c r="V922">
        <v>2</v>
      </c>
      <c r="W922">
        <v>2</v>
      </c>
    </row>
    <row r="923" spans="1:23" x14ac:dyDescent="0.25">
      <c r="A923">
        <v>922</v>
      </c>
      <c r="B923">
        <v>34</v>
      </c>
      <c r="C923" t="s">
        <v>23</v>
      </c>
      <c r="D923" t="s">
        <v>24</v>
      </c>
      <c r="E923" t="s">
        <v>33</v>
      </c>
      <c r="F923">
        <v>10</v>
      </c>
      <c r="G923" t="s">
        <v>133</v>
      </c>
      <c r="H923" t="s">
        <v>46</v>
      </c>
      <c r="I923" t="s">
        <v>39</v>
      </c>
      <c r="J923">
        <v>3</v>
      </c>
      <c r="K923" t="s">
        <v>53</v>
      </c>
      <c r="L923" t="s">
        <v>54</v>
      </c>
      <c r="M923" s="16">
        <v>174631</v>
      </c>
      <c r="N923" t="s">
        <v>30</v>
      </c>
      <c r="O923" t="s">
        <v>30</v>
      </c>
      <c r="P923">
        <v>11</v>
      </c>
      <c r="Q923">
        <v>8</v>
      </c>
      <c r="R923">
        <v>0</v>
      </c>
      <c r="S923" t="s">
        <v>72</v>
      </c>
      <c r="T923">
        <v>3</v>
      </c>
      <c r="U923">
        <v>11</v>
      </c>
      <c r="V923">
        <v>7</v>
      </c>
      <c r="W923">
        <v>9</v>
      </c>
    </row>
    <row r="924" spans="1:23" x14ac:dyDescent="0.25">
      <c r="A924">
        <v>923</v>
      </c>
      <c r="B924">
        <v>36</v>
      </c>
      <c r="C924" t="s">
        <v>23</v>
      </c>
      <c r="D924" t="s">
        <v>24</v>
      </c>
      <c r="E924" t="s">
        <v>33</v>
      </c>
      <c r="F924">
        <v>1</v>
      </c>
      <c r="G924" t="s">
        <v>133</v>
      </c>
      <c r="H924" t="s">
        <v>26</v>
      </c>
      <c r="I924" t="s">
        <v>27</v>
      </c>
      <c r="J924">
        <v>2</v>
      </c>
      <c r="K924" t="s">
        <v>28</v>
      </c>
      <c r="L924" t="s">
        <v>35</v>
      </c>
      <c r="M924" s="16">
        <v>44248</v>
      </c>
      <c r="N924" t="s">
        <v>51</v>
      </c>
      <c r="O924" t="s">
        <v>30</v>
      </c>
      <c r="P924">
        <v>14</v>
      </c>
      <c r="Q924">
        <v>8</v>
      </c>
      <c r="R924">
        <v>0</v>
      </c>
      <c r="S924" t="s">
        <v>60</v>
      </c>
      <c r="T924">
        <v>2</v>
      </c>
      <c r="U924">
        <v>4</v>
      </c>
      <c r="V924">
        <v>1</v>
      </c>
      <c r="W924">
        <v>3</v>
      </c>
    </row>
    <row r="925" spans="1:23" x14ac:dyDescent="0.25">
      <c r="A925">
        <v>924</v>
      </c>
      <c r="B925">
        <v>49</v>
      </c>
      <c r="C925" t="s">
        <v>23</v>
      </c>
      <c r="D925" t="s">
        <v>24</v>
      </c>
      <c r="E925" t="s">
        <v>43</v>
      </c>
      <c r="F925">
        <v>6</v>
      </c>
      <c r="G925" t="s">
        <v>132</v>
      </c>
      <c r="H925" t="s">
        <v>26</v>
      </c>
      <c r="I925" t="s">
        <v>27</v>
      </c>
      <c r="J925">
        <v>2</v>
      </c>
      <c r="K925" t="s">
        <v>34</v>
      </c>
      <c r="L925" t="s">
        <v>29</v>
      </c>
      <c r="M925" s="16">
        <v>452112</v>
      </c>
      <c r="N925" t="s">
        <v>51</v>
      </c>
      <c r="O925" t="s">
        <v>30</v>
      </c>
      <c r="P925">
        <v>11</v>
      </c>
      <c r="Q925">
        <v>8</v>
      </c>
      <c r="R925">
        <v>3</v>
      </c>
      <c r="S925" t="s">
        <v>79</v>
      </c>
      <c r="T925">
        <v>3</v>
      </c>
      <c r="U925">
        <v>15</v>
      </c>
      <c r="V925">
        <v>2</v>
      </c>
      <c r="W925">
        <v>12</v>
      </c>
    </row>
    <row r="926" spans="1:23" x14ac:dyDescent="0.25">
      <c r="A926">
        <v>925</v>
      </c>
      <c r="B926">
        <v>36</v>
      </c>
      <c r="C926" t="s">
        <v>23</v>
      </c>
      <c r="D926" t="s">
        <v>42</v>
      </c>
      <c r="E926" t="s">
        <v>33</v>
      </c>
      <c r="F926">
        <v>8</v>
      </c>
      <c r="G926" t="s">
        <v>134</v>
      </c>
      <c r="H926" t="s">
        <v>26</v>
      </c>
      <c r="I926" t="s">
        <v>39</v>
      </c>
      <c r="J926">
        <v>4</v>
      </c>
      <c r="K926" t="s">
        <v>53</v>
      </c>
      <c r="L926" t="s">
        <v>29</v>
      </c>
      <c r="M926" s="16">
        <v>437335</v>
      </c>
      <c r="N926" t="s">
        <v>36</v>
      </c>
      <c r="O926" t="s">
        <v>30</v>
      </c>
      <c r="P926">
        <v>14</v>
      </c>
      <c r="Q926">
        <v>8</v>
      </c>
      <c r="R926">
        <v>0</v>
      </c>
      <c r="S926" t="s">
        <v>47</v>
      </c>
      <c r="T926">
        <v>2</v>
      </c>
      <c r="U926">
        <v>3</v>
      </c>
      <c r="V926">
        <v>1</v>
      </c>
      <c r="W926">
        <v>2</v>
      </c>
    </row>
    <row r="927" spans="1:23" x14ac:dyDescent="0.25">
      <c r="A927">
        <v>926</v>
      </c>
      <c r="B927">
        <v>36</v>
      </c>
      <c r="C927" t="s">
        <v>23</v>
      </c>
      <c r="D927" t="s">
        <v>24</v>
      </c>
      <c r="E927" t="s">
        <v>33</v>
      </c>
      <c r="F927">
        <v>2</v>
      </c>
      <c r="G927" t="s">
        <v>132</v>
      </c>
      <c r="H927" t="s">
        <v>46</v>
      </c>
      <c r="I927" t="s">
        <v>27</v>
      </c>
      <c r="J927">
        <v>2</v>
      </c>
      <c r="K927" t="s">
        <v>28</v>
      </c>
      <c r="L927" t="s">
        <v>54</v>
      </c>
      <c r="M927" s="16">
        <v>480614</v>
      </c>
      <c r="N927" t="s">
        <v>37</v>
      </c>
      <c r="O927" t="s">
        <v>30</v>
      </c>
      <c r="P927">
        <v>16</v>
      </c>
      <c r="Q927">
        <v>8</v>
      </c>
      <c r="R927">
        <v>0</v>
      </c>
      <c r="S927" t="s">
        <v>45</v>
      </c>
      <c r="T927">
        <v>2</v>
      </c>
      <c r="U927">
        <v>5</v>
      </c>
      <c r="V927">
        <v>0</v>
      </c>
      <c r="W927">
        <v>4</v>
      </c>
    </row>
    <row r="928" spans="1:23" x14ac:dyDescent="0.25">
      <c r="A928">
        <v>927</v>
      </c>
      <c r="B928">
        <v>54</v>
      </c>
      <c r="C928" t="s">
        <v>23</v>
      </c>
      <c r="D928" t="s">
        <v>24</v>
      </c>
      <c r="E928" t="s">
        <v>25</v>
      </c>
      <c r="F928">
        <v>24</v>
      </c>
      <c r="G928" t="s">
        <v>133</v>
      </c>
      <c r="H928" t="s">
        <v>66</v>
      </c>
      <c r="I928" t="s">
        <v>39</v>
      </c>
      <c r="J928">
        <v>1</v>
      </c>
      <c r="K928" t="s">
        <v>53</v>
      </c>
      <c r="L928" t="s">
        <v>29</v>
      </c>
      <c r="M928" s="16">
        <v>109460</v>
      </c>
      <c r="N928" t="s">
        <v>44</v>
      </c>
      <c r="O928" t="s">
        <v>30</v>
      </c>
      <c r="P928">
        <v>14</v>
      </c>
      <c r="Q928">
        <v>8</v>
      </c>
      <c r="R928">
        <v>0</v>
      </c>
      <c r="S928" t="s">
        <v>80</v>
      </c>
      <c r="T928">
        <v>5</v>
      </c>
      <c r="U928">
        <v>10</v>
      </c>
      <c r="V928">
        <v>4</v>
      </c>
      <c r="W928">
        <v>7</v>
      </c>
    </row>
    <row r="929" spans="1:23" x14ac:dyDescent="0.25">
      <c r="A929">
        <v>928</v>
      </c>
      <c r="B929">
        <v>43</v>
      </c>
      <c r="C929" t="s">
        <v>23</v>
      </c>
      <c r="D929" t="s">
        <v>24</v>
      </c>
      <c r="E929" t="s">
        <v>33</v>
      </c>
      <c r="F929">
        <v>2</v>
      </c>
      <c r="G929" t="s">
        <v>134</v>
      </c>
      <c r="H929" t="s">
        <v>26</v>
      </c>
      <c r="I929" t="s">
        <v>27</v>
      </c>
      <c r="J929">
        <v>1</v>
      </c>
      <c r="K929" t="s">
        <v>34</v>
      </c>
      <c r="L929" t="s">
        <v>29</v>
      </c>
      <c r="M929" s="16">
        <v>101967</v>
      </c>
      <c r="N929" t="s">
        <v>30</v>
      </c>
      <c r="O929" t="s">
        <v>30</v>
      </c>
      <c r="P929">
        <v>11</v>
      </c>
      <c r="Q929">
        <v>8</v>
      </c>
      <c r="R929">
        <v>1</v>
      </c>
      <c r="S929" t="s">
        <v>76</v>
      </c>
      <c r="T929">
        <v>2</v>
      </c>
      <c r="U929">
        <v>14</v>
      </c>
      <c r="V929">
        <v>6</v>
      </c>
      <c r="W929">
        <v>11</v>
      </c>
    </row>
    <row r="930" spans="1:23" x14ac:dyDescent="0.25">
      <c r="A930">
        <v>929</v>
      </c>
      <c r="B930">
        <v>35</v>
      </c>
      <c r="C930" t="s">
        <v>31</v>
      </c>
      <c r="D930" t="s">
        <v>32</v>
      </c>
      <c r="E930" t="s">
        <v>33</v>
      </c>
      <c r="F930">
        <v>17</v>
      </c>
      <c r="G930" t="s">
        <v>134</v>
      </c>
      <c r="H930" t="s">
        <v>46</v>
      </c>
      <c r="I930" t="s">
        <v>39</v>
      </c>
      <c r="J930">
        <v>1</v>
      </c>
      <c r="K930" t="s">
        <v>49</v>
      </c>
      <c r="L930" t="s">
        <v>35</v>
      </c>
      <c r="M930" s="16">
        <v>230372</v>
      </c>
      <c r="N930" t="s">
        <v>44</v>
      </c>
      <c r="O930" t="s">
        <v>30</v>
      </c>
      <c r="P930">
        <v>11</v>
      </c>
      <c r="Q930">
        <v>8</v>
      </c>
      <c r="R930">
        <v>1</v>
      </c>
      <c r="S930" t="s">
        <v>45</v>
      </c>
      <c r="T930">
        <v>3</v>
      </c>
      <c r="U930">
        <v>11</v>
      </c>
      <c r="V930">
        <v>6</v>
      </c>
      <c r="W930">
        <v>7</v>
      </c>
    </row>
    <row r="931" spans="1:23" x14ac:dyDescent="0.25">
      <c r="A931">
        <v>930</v>
      </c>
      <c r="B931">
        <v>38</v>
      </c>
      <c r="C931" t="s">
        <v>23</v>
      </c>
      <c r="D931" t="s">
        <v>32</v>
      </c>
      <c r="E931" t="s">
        <v>33</v>
      </c>
      <c r="F931">
        <v>19</v>
      </c>
      <c r="G931" t="s">
        <v>132</v>
      </c>
      <c r="H931" t="s">
        <v>26</v>
      </c>
      <c r="I931" t="s">
        <v>39</v>
      </c>
      <c r="J931">
        <v>2</v>
      </c>
      <c r="K931" t="s">
        <v>34</v>
      </c>
      <c r="L931" t="s">
        <v>29</v>
      </c>
      <c r="M931" s="16">
        <v>103188</v>
      </c>
      <c r="N931" t="s">
        <v>59</v>
      </c>
      <c r="O931" t="s">
        <v>30</v>
      </c>
      <c r="P931">
        <v>12</v>
      </c>
      <c r="Q931">
        <v>8</v>
      </c>
      <c r="R931">
        <v>1</v>
      </c>
      <c r="S931" t="s">
        <v>68</v>
      </c>
      <c r="T931">
        <v>3</v>
      </c>
      <c r="U931">
        <v>13</v>
      </c>
      <c r="V931">
        <v>2</v>
      </c>
      <c r="W931">
        <v>9</v>
      </c>
    </row>
    <row r="932" spans="1:23" x14ac:dyDescent="0.25">
      <c r="A932">
        <v>931</v>
      </c>
      <c r="B932">
        <v>29</v>
      </c>
      <c r="C932" t="s">
        <v>23</v>
      </c>
      <c r="D932" t="s">
        <v>24</v>
      </c>
      <c r="E932" t="s">
        <v>33</v>
      </c>
      <c r="F932">
        <v>1</v>
      </c>
      <c r="G932" t="s">
        <v>132</v>
      </c>
      <c r="H932" t="s">
        <v>46</v>
      </c>
      <c r="I932" t="s">
        <v>39</v>
      </c>
      <c r="J932">
        <v>2</v>
      </c>
      <c r="K932" t="s">
        <v>61</v>
      </c>
      <c r="L932" t="s">
        <v>54</v>
      </c>
      <c r="M932" s="16">
        <v>178504</v>
      </c>
      <c r="N932" t="s">
        <v>30</v>
      </c>
      <c r="O932" t="s">
        <v>30</v>
      </c>
      <c r="P932">
        <v>14</v>
      </c>
      <c r="Q932">
        <v>8</v>
      </c>
      <c r="R932">
        <v>0</v>
      </c>
      <c r="S932" t="s">
        <v>52</v>
      </c>
      <c r="T932">
        <v>2</v>
      </c>
      <c r="U932">
        <v>10</v>
      </c>
      <c r="V932">
        <v>0</v>
      </c>
      <c r="W932">
        <v>9</v>
      </c>
    </row>
    <row r="933" spans="1:23" x14ac:dyDescent="0.25">
      <c r="A933">
        <v>932</v>
      </c>
      <c r="B933">
        <v>33</v>
      </c>
      <c r="C933" t="s">
        <v>23</v>
      </c>
      <c r="D933" t="s">
        <v>24</v>
      </c>
      <c r="E933" t="s">
        <v>33</v>
      </c>
      <c r="F933">
        <v>7</v>
      </c>
      <c r="G933" t="s">
        <v>133</v>
      </c>
      <c r="H933" t="s">
        <v>46</v>
      </c>
      <c r="I933" t="s">
        <v>39</v>
      </c>
      <c r="J933">
        <v>5</v>
      </c>
      <c r="K933" t="s">
        <v>40</v>
      </c>
      <c r="L933" t="s">
        <v>54</v>
      </c>
      <c r="M933" s="16">
        <v>463058</v>
      </c>
      <c r="N933" t="s">
        <v>30</v>
      </c>
      <c r="O933" t="s">
        <v>30</v>
      </c>
      <c r="P933">
        <v>18</v>
      </c>
      <c r="Q933">
        <v>8</v>
      </c>
      <c r="R933">
        <v>3</v>
      </c>
      <c r="S933" t="s">
        <v>37</v>
      </c>
      <c r="T933">
        <v>3</v>
      </c>
      <c r="U933">
        <v>6</v>
      </c>
      <c r="V933">
        <v>0</v>
      </c>
      <c r="W933">
        <v>4</v>
      </c>
    </row>
    <row r="934" spans="1:23" x14ac:dyDescent="0.25">
      <c r="A934">
        <v>933</v>
      </c>
      <c r="B934">
        <v>32</v>
      </c>
      <c r="C934" t="s">
        <v>23</v>
      </c>
      <c r="D934" t="s">
        <v>24</v>
      </c>
      <c r="E934" t="s">
        <v>33</v>
      </c>
      <c r="F934">
        <v>5</v>
      </c>
      <c r="G934" t="s">
        <v>134</v>
      </c>
      <c r="H934" t="s">
        <v>70</v>
      </c>
      <c r="I934" t="s">
        <v>39</v>
      </c>
      <c r="J934">
        <v>5</v>
      </c>
      <c r="K934" t="s">
        <v>34</v>
      </c>
      <c r="L934" t="s">
        <v>54</v>
      </c>
      <c r="M934" s="16">
        <v>210627</v>
      </c>
      <c r="N934" t="s">
        <v>64</v>
      </c>
      <c r="O934" t="s">
        <v>30</v>
      </c>
      <c r="P934">
        <v>13</v>
      </c>
      <c r="Q934">
        <v>8</v>
      </c>
      <c r="R934">
        <v>0</v>
      </c>
      <c r="S934" t="s">
        <v>52</v>
      </c>
      <c r="T934">
        <v>5</v>
      </c>
      <c r="U934">
        <v>9</v>
      </c>
      <c r="V934">
        <v>1</v>
      </c>
      <c r="W934">
        <v>6</v>
      </c>
    </row>
    <row r="935" spans="1:23" x14ac:dyDescent="0.25">
      <c r="A935">
        <v>934</v>
      </c>
      <c r="B935">
        <v>31</v>
      </c>
      <c r="C935" t="s">
        <v>23</v>
      </c>
      <c r="D935" t="s">
        <v>24</v>
      </c>
      <c r="E935" t="s">
        <v>33</v>
      </c>
      <c r="F935">
        <v>28</v>
      </c>
      <c r="G935" t="s">
        <v>134</v>
      </c>
      <c r="H935" t="s">
        <v>70</v>
      </c>
      <c r="I935" t="s">
        <v>27</v>
      </c>
      <c r="J935">
        <v>2</v>
      </c>
      <c r="K935" t="s">
        <v>40</v>
      </c>
      <c r="L935" t="s">
        <v>29</v>
      </c>
      <c r="M935" s="16">
        <v>536439</v>
      </c>
      <c r="N935" t="s">
        <v>30</v>
      </c>
      <c r="O935" t="s">
        <v>30</v>
      </c>
      <c r="P935">
        <v>11</v>
      </c>
      <c r="Q935">
        <v>8</v>
      </c>
      <c r="R935">
        <v>0</v>
      </c>
      <c r="S935" t="s">
        <v>52</v>
      </c>
      <c r="T935">
        <v>4</v>
      </c>
      <c r="U935">
        <v>10</v>
      </c>
      <c r="V935">
        <v>0</v>
      </c>
      <c r="W935">
        <v>2</v>
      </c>
    </row>
    <row r="936" spans="1:23" x14ac:dyDescent="0.25">
      <c r="A936">
        <v>935</v>
      </c>
      <c r="B936">
        <v>49</v>
      </c>
      <c r="C936" t="s">
        <v>23</v>
      </c>
      <c r="D936" t="s">
        <v>24</v>
      </c>
      <c r="E936" t="s">
        <v>33</v>
      </c>
      <c r="F936">
        <v>2</v>
      </c>
      <c r="G936" t="s">
        <v>134</v>
      </c>
      <c r="H936" t="s">
        <v>46</v>
      </c>
      <c r="I936" t="s">
        <v>39</v>
      </c>
      <c r="J936">
        <v>1</v>
      </c>
      <c r="K936" t="s">
        <v>53</v>
      </c>
      <c r="L936" t="s">
        <v>54</v>
      </c>
      <c r="M936" s="16">
        <v>177957</v>
      </c>
      <c r="N936" t="s">
        <v>47</v>
      </c>
      <c r="O936" t="s">
        <v>30</v>
      </c>
      <c r="P936">
        <v>18</v>
      </c>
      <c r="Q936">
        <v>8</v>
      </c>
      <c r="R936">
        <v>0</v>
      </c>
      <c r="S936" t="s">
        <v>67</v>
      </c>
      <c r="T936">
        <v>3</v>
      </c>
      <c r="U936">
        <v>2</v>
      </c>
      <c r="V936">
        <v>2</v>
      </c>
      <c r="W936">
        <v>2</v>
      </c>
    </row>
    <row r="937" spans="1:23" x14ac:dyDescent="0.25">
      <c r="A937">
        <v>936</v>
      </c>
      <c r="B937">
        <v>38</v>
      </c>
      <c r="C937" t="s">
        <v>23</v>
      </c>
      <c r="D937" t="s">
        <v>32</v>
      </c>
      <c r="E937" t="s">
        <v>25</v>
      </c>
      <c r="F937">
        <v>29</v>
      </c>
      <c r="G937" t="s">
        <v>132</v>
      </c>
      <c r="H937" t="s">
        <v>46</v>
      </c>
      <c r="I937" t="s">
        <v>27</v>
      </c>
      <c r="J937">
        <v>1</v>
      </c>
      <c r="K937" t="s">
        <v>40</v>
      </c>
      <c r="L937" t="s">
        <v>35</v>
      </c>
      <c r="M937" s="16">
        <v>164906</v>
      </c>
      <c r="N937" t="s">
        <v>30</v>
      </c>
      <c r="O937" t="s">
        <v>30</v>
      </c>
      <c r="P937">
        <v>15</v>
      </c>
      <c r="Q937">
        <v>8</v>
      </c>
      <c r="R937">
        <v>3</v>
      </c>
      <c r="S937" t="s">
        <v>47</v>
      </c>
      <c r="T937">
        <v>2</v>
      </c>
      <c r="U937">
        <v>4</v>
      </c>
      <c r="V937">
        <v>3</v>
      </c>
      <c r="W937">
        <v>3</v>
      </c>
    </row>
    <row r="938" spans="1:23" x14ac:dyDescent="0.25">
      <c r="A938">
        <v>937</v>
      </c>
      <c r="B938">
        <v>47</v>
      </c>
      <c r="C938" t="s">
        <v>23</v>
      </c>
      <c r="D938" t="s">
        <v>24</v>
      </c>
      <c r="E938" t="s">
        <v>33</v>
      </c>
      <c r="F938">
        <v>1</v>
      </c>
      <c r="G938" t="s">
        <v>134</v>
      </c>
      <c r="H938" t="s">
        <v>46</v>
      </c>
      <c r="I938" t="s">
        <v>39</v>
      </c>
      <c r="J938">
        <v>3</v>
      </c>
      <c r="K938" t="s">
        <v>53</v>
      </c>
      <c r="L938" t="s">
        <v>54</v>
      </c>
      <c r="M938" s="16">
        <v>770557</v>
      </c>
      <c r="N938" t="s">
        <v>37</v>
      </c>
      <c r="O938" t="s">
        <v>30</v>
      </c>
      <c r="P938">
        <v>22</v>
      </c>
      <c r="Q938">
        <v>8</v>
      </c>
      <c r="R938">
        <v>1</v>
      </c>
      <c r="S938" t="s">
        <v>86</v>
      </c>
      <c r="T938">
        <v>2</v>
      </c>
      <c r="U938">
        <v>3</v>
      </c>
      <c r="V938">
        <v>1</v>
      </c>
      <c r="W938">
        <v>2</v>
      </c>
    </row>
    <row r="939" spans="1:23" x14ac:dyDescent="0.25">
      <c r="A939">
        <v>938</v>
      </c>
      <c r="B939">
        <v>49</v>
      </c>
      <c r="C939" t="s">
        <v>23</v>
      </c>
      <c r="D939" t="s">
        <v>24</v>
      </c>
      <c r="E939" t="s">
        <v>33</v>
      </c>
      <c r="F939">
        <v>21</v>
      </c>
      <c r="G939" t="s">
        <v>133</v>
      </c>
      <c r="H939" t="s">
        <v>46</v>
      </c>
      <c r="I939" t="s">
        <v>39</v>
      </c>
      <c r="J939">
        <v>2</v>
      </c>
      <c r="K939" t="s">
        <v>58</v>
      </c>
      <c r="L939" t="s">
        <v>35</v>
      </c>
      <c r="M939" s="16">
        <v>100198</v>
      </c>
      <c r="N939" t="s">
        <v>47</v>
      </c>
      <c r="O939" t="s">
        <v>30</v>
      </c>
      <c r="P939">
        <v>13</v>
      </c>
      <c r="Q939">
        <v>8</v>
      </c>
      <c r="R939">
        <v>0</v>
      </c>
      <c r="S939" t="s">
        <v>71</v>
      </c>
      <c r="T939">
        <v>3</v>
      </c>
      <c r="U939">
        <v>8</v>
      </c>
      <c r="V939">
        <v>0</v>
      </c>
      <c r="W939">
        <v>0</v>
      </c>
    </row>
    <row r="940" spans="1:23" x14ac:dyDescent="0.25">
      <c r="A940">
        <v>939</v>
      </c>
      <c r="B940">
        <v>41</v>
      </c>
      <c r="C940" t="s">
        <v>23</v>
      </c>
      <c r="D940" t="s">
        <v>24</v>
      </c>
      <c r="E940" t="s">
        <v>33</v>
      </c>
      <c r="F940">
        <v>24</v>
      </c>
      <c r="G940" t="s">
        <v>134</v>
      </c>
      <c r="H940" t="s">
        <v>26</v>
      </c>
      <c r="I940" t="s">
        <v>27</v>
      </c>
      <c r="J940">
        <v>4</v>
      </c>
      <c r="K940" t="s">
        <v>62</v>
      </c>
      <c r="L940" t="s">
        <v>35</v>
      </c>
      <c r="M940" s="16">
        <v>577865</v>
      </c>
      <c r="N940" t="s">
        <v>44</v>
      </c>
      <c r="O940" t="s">
        <v>30</v>
      </c>
      <c r="P940">
        <v>12</v>
      </c>
      <c r="Q940">
        <v>8</v>
      </c>
      <c r="R940">
        <v>0</v>
      </c>
      <c r="S940" t="s">
        <v>55</v>
      </c>
      <c r="T940">
        <v>6</v>
      </c>
      <c r="U940">
        <v>2</v>
      </c>
      <c r="V940">
        <v>0</v>
      </c>
      <c r="W940">
        <v>2</v>
      </c>
    </row>
    <row r="941" spans="1:23" x14ac:dyDescent="0.25">
      <c r="A941">
        <v>940</v>
      </c>
      <c r="B941">
        <v>20</v>
      </c>
      <c r="C941" t="s">
        <v>23</v>
      </c>
      <c r="D941" t="s">
        <v>24</v>
      </c>
      <c r="E941" t="s">
        <v>33</v>
      </c>
      <c r="F941">
        <v>1</v>
      </c>
      <c r="G941" t="s">
        <v>133</v>
      </c>
      <c r="H941" t="s">
        <v>26</v>
      </c>
      <c r="I941" t="s">
        <v>39</v>
      </c>
      <c r="J941">
        <v>1</v>
      </c>
      <c r="K941" t="s">
        <v>61</v>
      </c>
      <c r="L941" t="s">
        <v>35</v>
      </c>
      <c r="M941" s="16">
        <v>201112</v>
      </c>
      <c r="N941" t="s">
        <v>30</v>
      </c>
      <c r="O941" t="s">
        <v>30</v>
      </c>
      <c r="P941">
        <v>18</v>
      </c>
      <c r="Q941">
        <v>8</v>
      </c>
      <c r="R941">
        <v>1</v>
      </c>
      <c r="S941" t="s">
        <v>51</v>
      </c>
      <c r="T941">
        <v>3</v>
      </c>
      <c r="U941">
        <v>2</v>
      </c>
      <c r="V941">
        <v>0</v>
      </c>
      <c r="W941">
        <v>2</v>
      </c>
    </row>
    <row r="942" spans="1:23" x14ac:dyDescent="0.25">
      <c r="A942">
        <v>941</v>
      </c>
      <c r="B942">
        <v>33</v>
      </c>
      <c r="C942" t="s">
        <v>23</v>
      </c>
      <c r="D942" t="s">
        <v>42</v>
      </c>
      <c r="E942" t="s">
        <v>33</v>
      </c>
      <c r="F942">
        <v>18</v>
      </c>
      <c r="G942" t="s">
        <v>132</v>
      </c>
      <c r="H942" t="s">
        <v>46</v>
      </c>
      <c r="I942" t="s">
        <v>27</v>
      </c>
      <c r="J942">
        <v>2</v>
      </c>
      <c r="K942" t="s">
        <v>28</v>
      </c>
      <c r="L942" t="s">
        <v>54</v>
      </c>
      <c r="M942" s="16">
        <v>268809</v>
      </c>
      <c r="N942" t="s">
        <v>30</v>
      </c>
      <c r="O942" t="s">
        <v>30</v>
      </c>
      <c r="P942">
        <v>13</v>
      </c>
      <c r="Q942">
        <v>8</v>
      </c>
      <c r="R942">
        <v>0</v>
      </c>
      <c r="S942" t="s">
        <v>59</v>
      </c>
      <c r="T942">
        <v>6</v>
      </c>
      <c r="U942">
        <v>6</v>
      </c>
      <c r="V942">
        <v>1</v>
      </c>
      <c r="W942">
        <v>2</v>
      </c>
    </row>
    <row r="943" spans="1:23" x14ac:dyDescent="0.25">
      <c r="A943">
        <v>942</v>
      </c>
      <c r="B943">
        <v>36</v>
      </c>
      <c r="C943" t="s">
        <v>23</v>
      </c>
      <c r="D943" t="s">
        <v>24</v>
      </c>
      <c r="E943" t="s">
        <v>33</v>
      </c>
      <c r="F943">
        <v>2</v>
      </c>
      <c r="G943" t="s">
        <v>132</v>
      </c>
      <c r="H943" t="s">
        <v>70</v>
      </c>
      <c r="I943" t="s">
        <v>39</v>
      </c>
      <c r="J943">
        <v>3</v>
      </c>
      <c r="K943" t="s">
        <v>40</v>
      </c>
      <c r="L943" t="s">
        <v>29</v>
      </c>
      <c r="M943" s="16">
        <v>840864</v>
      </c>
      <c r="N943" t="s">
        <v>37</v>
      </c>
      <c r="O943" t="s">
        <v>30</v>
      </c>
      <c r="P943">
        <v>12</v>
      </c>
      <c r="Q943">
        <v>8</v>
      </c>
      <c r="R943">
        <v>0</v>
      </c>
      <c r="S943" t="s">
        <v>52</v>
      </c>
      <c r="T943">
        <v>2</v>
      </c>
      <c r="U943">
        <v>3</v>
      </c>
      <c r="V943">
        <v>0</v>
      </c>
      <c r="W943">
        <v>2</v>
      </c>
    </row>
    <row r="944" spans="1:23" x14ac:dyDescent="0.25">
      <c r="A944">
        <v>943</v>
      </c>
      <c r="B944">
        <v>44</v>
      </c>
      <c r="C944" t="s">
        <v>23</v>
      </c>
      <c r="D944" t="s">
        <v>24</v>
      </c>
      <c r="E944" t="s">
        <v>33</v>
      </c>
      <c r="F944">
        <v>9</v>
      </c>
      <c r="G944" t="s">
        <v>133</v>
      </c>
      <c r="H944" t="s">
        <v>70</v>
      </c>
      <c r="I944" t="s">
        <v>27</v>
      </c>
      <c r="J944">
        <v>3</v>
      </c>
      <c r="K944" t="s">
        <v>28</v>
      </c>
      <c r="L944" t="s">
        <v>54</v>
      </c>
      <c r="M944" s="16">
        <v>288849</v>
      </c>
      <c r="N944" t="s">
        <v>47</v>
      </c>
      <c r="O944" t="s">
        <v>30</v>
      </c>
      <c r="P944">
        <v>12</v>
      </c>
      <c r="Q944">
        <v>8</v>
      </c>
      <c r="R944">
        <v>0</v>
      </c>
      <c r="S944" t="s">
        <v>63</v>
      </c>
      <c r="T944">
        <v>2</v>
      </c>
      <c r="U944">
        <v>2</v>
      </c>
      <c r="V944">
        <v>2</v>
      </c>
      <c r="W944">
        <v>2</v>
      </c>
    </row>
    <row r="945" spans="1:23" x14ac:dyDescent="0.25">
      <c r="A945">
        <v>944</v>
      </c>
      <c r="B945">
        <v>23</v>
      </c>
      <c r="C945" t="s">
        <v>31</v>
      </c>
      <c r="D945" t="s">
        <v>24</v>
      </c>
      <c r="E945" t="s">
        <v>43</v>
      </c>
      <c r="F945">
        <v>6</v>
      </c>
      <c r="G945" t="s">
        <v>133</v>
      </c>
      <c r="H945" t="s">
        <v>26</v>
      </c>
      <c r="I945" t="s">
        <v>27</v>
      </c>
      <c r="J945">
        <v>3</v>
      </c>
      <c r="K945" t="s">
        <v>53</v>
      </c>
      <c r="L945" t="s">
        <v>35</v>
      </c>
      <c r="M945" s="16">
        <v>209195</v>
      </c>
      <c r="N945" t="s">
        <v>30</v>
      </c>
      <c r="O945" t="s">
        <v>30</v>
      </c>
      <c r="P945">
        <v>12</v>
      </c>
      <c r="Q945">
        <v>8</v>
      </c>
      <c r="R945">
        <v>0</v>
      </c>
      <c r="S945" t="s">
        <v>41</v>
      </c>
      <c r="T945">
        <v>3</v>
      </c>
      <c r="U945">
        <v>5</v>
      </c>
      <c r="V945">
        <v>1</v>
      </c>
      <c r="W945">
        <v>2</v>
      </c>
    </row>
    <row r="946" spans="1:23" x14ac:dyDescent="0.25">
      <c r="A946">
        <v>945</v>
      </c>
      <c r="B946">
        <v>38</v>
      </c>
      <c r="C946" t="s">
        <v>23</v>
      </c>
      <c r="D946" t="s">
        <v>24</v>
      </c>
      <c r="E946" t="s">
        <v>33</v>
      </c>
      <c r="F946">
        <v>11</v>
      </c>
      <c r="G946" t="s">
        <v>132</v>
      </c>
      <c r="H946" t="s">
        <v>26</v>
      </c>
      <c r="I946" t="s">
        <v>39</v>
      </c>
      <c r="J946">
        <v>1</v>
      </c>
      <c r="K946" t="s">
        <v>40</v>
      </c>
      <c r="L946" t="s">
        <v>29</v>
      </c>
      <c r="M946" s="16">
        <v>835475</v>
      </c>
      <c r="N946" t="s">
        <v>59</v>
      </c>
      <c r="O946" t="s">
        <v>30</v>
      </c>
      <c r="P946">
        <v>11</v>
      </c>
      <c r="Q946">
        <v>8</v>
      </c>
      <c r="R946">
        <v>1</v>
      </c>
      <c r="S946" t="s">
        <v>59</v>
      </c>
      <c r="T946">
        <v>3</v>
      </c>
      <c r="U946">
        <v>0</v>
      </c>
      <c r="V946">
        <v>0</v>
      </c>
      <c r="W946">
        <v>0</v>
      </c>
    </row>
    <row r="947" spans="1:23" x14ac:dyDescent="0.25">
      <c r="A947">
        <v>946</v>
      </c>
      <c r="B947">
        <v>53</v>
      </c>
      <c r="C947" t="s">
        <v>23</v>
      </c>
      <c r="D947" t="s">
        <v>24</v>
      </c>
      <c r="E947" t="s">
        <v>33</v>
      </c>
      <c r="F947">
        <v>24</v>
      </c>
      <c r="G947" t="s">
        <v>133</v>
      </c>
      <c r="H947" t="s">
        <v>26</v>
      </c>
      <c r="I947" t="s">
        <v>39</v>
      </c>
      <c r="J947">
        <v>4</v>
      </c>
      <c r="K947" t="s">
        <v>49</v>
      </c>
      <c r="L947" t="s">
        <v>29</v>
      </c>
      <c r="M947" s="16">
        <v>560772</v>
      </c>
      <c r="N947" t="s">
        <v>44</v>
      </c>
      <c r="O947" t="s">
        <v>30</v>
      </c>
      <c r="P947">
        <v>11</v>
      </c>
      <c r="Q947">
        <v>8</v>
      </c>
      <c r="R947">
        <v>0</v>
      </c>
      <c r="S947" t="s">
        <v>72</v>
      </c>
      <c r="T947">
        <v>2</v>
      </c>
      <c r="U947">
        <v>4</v>
      </c>
      <c r="V947">
        <v>1</v>
      </c>
      <c r="W947">
        <v>2</v>
      </c>
    </row>
    <row r="948" spans="1:23" x14ac:dyDescent="0.25">
      <c r="A948">
        <v>947</v>
      </c>
      <c r="B948">
        <v>48</v>
      </c>
      <c r="C948" t="s">
        <v>31</v>
      </c>
      <c r="D948" t="s">
        <v>32</v>
      </c>
      <c r="E948" t="s">
        <v>25</v>
      </c>
      <c r="F948">
        <v>10</v>
      </c>
      <c r="G948" t="s">
        <v>132</v>
      </c>
      <c r="H948" t="s">
        <v>66</v>
      </c>
      <c r="I948" t="s">
        <v>39</v>
      </c>
      <c r="J948">
        <v>1</v>
      </c>
      <c r="K948" t="s">
        <v>28</v>
      </c>
      <c r="L948" t="s">
        <v>29</v>
      </c>
      <c r="M948" s="16">
        <v>267209</v>
      </c>
      <c r="N948" t="s">
        <v>51</v>
      </c>
      <c r="O948" t="s">
        <v>30</v>
      </c>
      <c r="P948">
        <v>12</v>
      </c>
      <c r="Q948">
        <v>8</v>
      </c>
      <c r="R948">
        <v>1</v>
      </c>
      <c r="S948" t="s">
        <v>68</v>
      </c>
      <c r="T948">
        <v>3</v>
      </c>
      <c r="U948">
        <v>9</v>
      </c>
      <c r="V948">
        <v>7</v>
      </c>
      <c r="W948">
        <v>7</v>
      </c>
    </row>
    <row r="949" spans="1:23" x14ac:dyDescent="0.25">
      <c r="A949">
        <v>948</v>
      </c>
      <c r="B949">
        <v>32</v>
      </c>
      <c r="C949" t="s">
        <v>31</v>
      </c>
      <c r="D949" t="s">
        <v>24</v>
      </c>
      <c r="E949" t="s">
        <v>25</v>
      </c>
      <c r="F949">
        <v>1</v>
      </c>
      <c r="G949" t="s">
        <v>133</v>
      </c>
      <c r="H949" t="s">
        <v>26</v>
      </c>
      <c r="I949" t="s">
        <v>39</v>
      </c>
      <c r="J949">
        <v>2</v>
      </c>
      <c r="K949" t="s">
        <v>34</v>
      </c>
      <c r="L949" t="s">
        <v>35</v>
      </c>
      <c r="M949" s="16">
        <v>115481</v>
      </c>
      <c r="N949" t="s">
        <v>30</v>
      </c>
      <c r="O949" t="s">
        <v>30</v>
      </c>
      <c r="P949">
        <v>19</v>
      </c>
      <c r="Q949">
        <v>8</v>
      </c>
      <c r="R949">
        <v>1</v>
      </c>
      <c r="S949" t="s">
        <v>30</v>
      </c>
      <c r="T949">
        <v>2</v>
      </c>
      <c r="U949">
        <v>1</v>
      </c>
      <c r="V949">
        <v>0</v>
      </c>
      <c r="W949">
        <v>0</v>
      </c>
    </row>
    <row r="950" spans="1:23" x14ac:dyDescent="0.25">
      <c r="A950">
        <v>949</v>
      </c>
      <c r="B950">
        <v>26</v>
      </c>
      <c r="C950" t="s">
        <v>23</v>
      </c>
      <c r="D950" t="s">
        <v>42</v>
      </c>
      <c r="E950" t="s">
        <v>33</v>
      </c>
      <c r="F950">
        <v>18</v>
      </c>
      <c r="G950" t="s">
        <v>132</v>
      </c>
      <c r="H950" t="s">
        <v>46</v>
      </c>
      <c r="I950" t="s">
        <v>39</v>
      </c>
      <c r="J950">
        <v>1</v>
      </c>
      <c r="K950" t="s">
        <v>43</v>
      </c>
      <c r="L950" t="s">
        <v>35</v>
      </c>
      <c r="M950" s="16">
        <v>458048</v>
      </c>
      <c r="N950" t="s">
        <v>30</v>
      </c>
      <c r="O950" t="s">
        <v>30</v>
      </c>
      <c r="P950">
        <v>23</v>
      </c>
      <c r="Q950">
        <v>8</v>
      </c>
      <c r="R950">
        <v>1</v>
      </c>
      <c r="S950" t="s">
        <v>59</v>
      </c>
      <c r="T950">
        <v>5</v>
      </c>
      <c r="U950">
        <v>7</v>
      </c>
      <c r="V950">
        <v>5</v>
      </c>
      <c r="W950">
        <v>7</v>
      </c>
    </row>
    <row r="951" spans="1:23" x14ac:dyDescent="0.25">
      <c r="A951">
        <v>950</v>
      </c>
      <c r="B951">
        <v>55</v>
      </c>
      <c r="C951" t="s">
        <v>23</v>
      </c>
      <c r="D951" t="s">
        <v>24</v>
      </c>
      <c r="E951" t="s">
        <v>33</v>
      </c>
      <c r="F951">
        <v>23</v>
      </c>
      <c r="G951" t="s">
        <v>131</v>
      </c>
      <c r="H951" t="s">
        <v>26</v>
      </c>
      <c r="I951" t="s">
        <v>39</v>
      </c>
      <c r="J951">
        <v>5</v>
      </c>
      <c r="K951" t="s">
        <v>53</v>
      </c>
      <c r="L951" t="s">
        <v>54</v>
      </c>
      <c r="M951" s="16">
        <v>98599</v>
      </c>
      <c r="N951" t="s">
        <v>41</v>
      </c>
      <c r="O951" t="s">
        <v>30</v>
      </c>
      <c r="P951">
        <v>11</v>
      </c>
      <c r="Q951">
        <v>8</v>
      </c>
      <c r="R951">
        <v>2</v>
      </c>
      <c r="S951" t="s">
        <v>63</v>
      </c>
      <c r="T951">
        <v>2</v>
      </c>
      <c r="U951">
        <v>4</v>
      </c>
      <c r="V951">
        <v>1</v>
      </c>
      <c r="W951">
        <v>2</v>
      </c>
    </row>
    <row r="952" spans="1:23" x14ac:dyDescent="0.25">
      <c r="A952">
        <v>951</v>
      </c>
      <c r="B952">
        <v>34</v>
      </c>
      <c r="C952" t="s">
        <v>23</v>
      </c>
      <c r="D952" t="s">
        <v>24</v>
      </c>
      <c r="E952" t="s">
        <v>25</v>
      </c>
      <c r="F952">
        <v>28</v>
      </c>
      <c r="G952" t="s">
        <v>133</v>
      </c>
      <c r="H952" t="s">
        <v>26</v>
      </c>
      <c r="I952" t="s">
        <v>27</v>
      </c>
      <c r="J952">
        <v>2</v>
      </c>
      <c r="K952" t="s">
        <v>34</v>
      </c>
      <c r="L952" t="s">
        <v>29</v>
      </c>
      <c r="M952" s="16">
        <v>743065</v>
      </c>
      <c r="N952" t="s">
        <v>30</v>
      </c>
      <c r="O952" t="s">
        <v>30</v>
      </c>
      <c r="P952">
        <v>19</v>
      </c>
      <c r="Q952">
        <v>8</v>
      </c>
      <c r="R952">
        <v>1</v>
      </c>
      <c r="S952" t="s">
        <v>60</v>
      </c>
      <c r="T952">
        <v>6</v>
      </c>
      <c r="U952">
        <v>15</v>
      </c>
      <c r="V952">
        <v>4</v>
      </c>
      <c r="W952">
        <v>13</v>
      </c>
    </row>
    <row r="953" spans="1:23" x14ac:dyDescent="0.25">
      <c r="A953">
        <v>952</v>
      </c>
      <c r="B953">
        <v>60</v>
      </c>
      <c r="C953" t="s">
        <v>23</v>
      </c>
      <c r="D953" t="s">
        <v>24</v>
      </c>
      <c r="E953" t="s">
        <v>25</v>
      </c>
      <c r="F953">
        <v>17</v>
      </c>
      <c r="G953" t="s">
        <v>134</v>
      </c>
      <c r="H953" t="s">
        <v>46</v>
      </c>
      <c r="I953" t="s">
        <v>39</v>
      </c>
      <c r="J953">
        <v>1</v>
      </c>
      <c r="K953" t="s">
        <v>62</v>
      </c>
      <c r="L953" t="s">
        <v>54</v>
      </c>
      <c r="M953" s="16">
        <v>169453</v>
      </c>
      <c r="N953" t="s">
        <v>44</v>
      </c>
      <c r="O953" t="s">
        <v>30</v>
      </c>
      <c r="P953">
        <v>13</v>
      </c>
      <c r="Q953">
        <v>8</v>
      </c>
      <c r="R953">
        <v>1</v>
      </c>
      <c r="S953" t="s">
        <v>68</v>
      </c>
      <c r="T953">
        <v>5</v>
      </c>
      <c r="U953">
        <v>1</v>
      </c>
      <c r="V953">
        <v>0</v>
      </c>
      <c r="W953">
        <v>0</v>
      </c>
    </row>
    <row r="954" spans="1:23" x14ac:dyDescent="0.25">
      <c r="A954">
        <v>953</v>
      </c>
      <c r="B954">
        <v>33</v>
      </c>
      <c r="C954" t="s">
        <v>23</v>
      </c>
      <c r="D954" t="s">
        <v>24</v>
      </c>
      <c r="E954" t="s">
        <v>25</v>
      </c>
      <c r="F954">
        <v>3</v>
      </c>
      <c r="G954" t="s">
        <v>133</v>
      </c>
      <c r="H954" t="s">
        <v>26</v>
      </c>
      <c r="I954" t="s">
        <v>39</v>
      </c>
      <c r="J954">
        <v>3</v>
      </c>
      <c r="K954" t="s">
        <v>62</v>
      </c>
      <c r="L954" t="s">
        <v>29</v>
      </c>
      <c r="M954" s="16">
        <v>409423</v>
      </c>
      <c r="N954" t="s">
        <v>30</v>
      </c>
      <c r="O954" t="s">
        <v>30</v>
      </c>
      <c r="P954">
        <v>11</v>
      </c>
      <c r="Q954">
        <v>8</v>
      </c>
      <c r="R954">
        <v>0</v>
      </c>
      <c r="S954" t="s">
        <v>76</v>
      </c>
      <c r="T954">
        <v>0</v>
      </c>
      <c r="U954">
        <v>14</v>
      </c>
      <c r="V954">
        <v>2</v>
      </c>
      <c r="W954">
        <v>13</v>
      </c>
    </row>
    <row r="955" spans="1:23" x14ac:dyDescent="0.25">
      <c r="A955">
        <v>954</v>
      </c>
      <c r="B955">
        <v>37</v>
      </c>
      <c r="C955" t="s">
        <v>23</v>
      </c>
      <c r="D955" t="s">
        <v>32</v>
      </c>
      <c r="E955" t="s">
        <v>33</v>
      </c>
      <c r="F955">
        <v>13</v>
      </c>
      <c r="G955" t="s">
        <v>133</v>
      </c>
      <c r="H955" t="s">
        <v>26</v>
      </c>
      <c r="I955" t="s">
        <v>39</v>
      </c>
      <c r="J955">
        <v>1</v>
      </c>
      <c r="K955" t="s">
        <v>53</v>
      </c>
      <c r="L955" t="s">
        <v>54</v>
      </c>
      <c r="M955" s="16">
        <v>501159</v>
      </c>
      <c r="N955" t="s">
        <v>30</v>
      </c>
      <c r="O955" t="s">
        <v>30</v>
      </c>
      <c r="P955">
        <v>12</v>
      </c>
      <c r="Q955">
        <v>8</v>
      </c>
      <c r="R955">
        <v>1</v>
      </c>
      <c r="S955" t="s">
        <v>37</v>
      </c>
      <c r="T955">
        <v>4</v>
      </c>
      <c r="U955">
        <v>6</v>
      </c>
      <c r="V955">
        <v>1</v>
      </c>
      <c r="W955">
        <v>3</v>
      </c>
    </row>
    <row r="956" spans="1:23" x14ac:dyDescent="0.25">
      <c r="A956">
        <v>955</v>
      </c>
      <c r="B956">
        <v>34</v>
      </c>
      <c r="C956" t="s">
        <v>23</v>
      </c>
      <c r="D956" t="s">
        <v>24</v>
      </c>
      <c r="E956" t="s">
        <v>33</v>
      </c>
      <c r="F956">
        <v>7</v>
      </c>
      <c r="G956" t="s">
        <v>132</v>
      </c>
      <c r="H956" t="s">
        <v>26</v>
      </c>
      <c r="I956" t="s">
        <v>39</v>
      </c>
      <c r="J956">
        <v>1</v>
      </c>
      <c r="K956" t="s">
        <v>28</v>
      </c>
      <c r="L956" t="s">
        <v>29</v>
      </c>
      <c r="M956" s="16">
        <v>91652</v>
      </c>
      <c r="N956" t="s">
        <v>30</v>
      </c>
      <c r="O956" t="s">
        <v>30</v>
      </c>
      <c r="P956">
        <v>13</v>
      </c>
      <c r="Q956">
        <v>8</v>
      </c>
      <c r="R956">
        <v>0</v>
      </c>
      <c r="S956" t="s">
        <v>52</v>
      </c>
      <c r="T956">
        <v>5</v>
      </c>
      <c r="U956">
        <v>10</v>
      </c>
      <c r="V956">
        <v>8</v>
      </c>
      <c r="W956">
        <v>7</v>
      </c>
    </row>
    <row r="957" spans="1:23" x14ac:dyDescent="0.25">
      <c r="A957">
        <v>956</v>
      </c>
      <c r="B957">
        <v>23</v>
      </c>
      <c r="C957" t="s">
        <v>31</v>
      </c>
      <c r="D957" t="s">
        <v>24</v>
      </c>
      <c r="E957" t="s">
        <v>33</v>
      </c>
      <c r="F957">
        <v>12</v>
      </c>
      <c r="G957" t="s">
        <v>132</v>
      </c>
      <c r="H957" t="s">
        <v>46</v>
      </c>
      <c r="I957" t="s">
        <v>39</v>
      </c>
      <c r="J957">
        <v>2</v>
      </c>
      <c r="K957" t="s">
        <v>34</v>
      </c>
      <c r="L957" t="s">
        <v>54</v>
      </c>
      <c r="M957" s="16">
        <v>316803</v>
      </c>
      <c r="N957" t="s">
        <v>30</v>
      </c>
      <c r="O957" t="s">
        <v>30</v>
      </c>
      <c r="P957">
        <v>14</v>
      </c>
      <c r="Q957">
        <v>8</v>
      </c>
      <c r="R957">
        <v>2</v>
      </c>
      <c r="S957" t="s">
        <v>44</v>
      </c>
      <c r="T957">
        <v>2</v>
      </c>
      <c r="U957">
        <v>3</v>
      </c>
      <c r="V957">
        <v>0</v>
      </c>
      <c r="W957">
        <v>2</v>
      </c>
    </row>
    <row r="958" spans="1:23" x14ac:dyDescent="0.25">
      <c r="A958">
        <v>957</v>
      </c>
      <c r="B958">
        <v>44</v>
      </c>
      <c r="C958" t="s">
        <v>23</v>
      </c>
      <c r="D958" t="s">
        <v>24</v>
      </c>
      <c r="E958" t="s">
        <v>43</v>
      </c>
      <c r="F958">
        <v>1</v>
      </c>
      <c r="G958" t="s">
        <v>133</v>
      </c>
      <c r="H958" t="s">
        <v>26</v>
      </c>
      <c r="I958" t="s">
        <v>39</v>
      </c>
      <c r="J958">
        <v>1</v>
      </c>
      <c r="K958" t="s">
        <v>34</v>
      </c>
      <c r="L958" t="s">
        <v>29</v>
      </c>
      <c r="M958" s="16">
        <v>203512</v>
      </c>
      <c r="N958" t="s">
        <v>30</v>
      </c>
      <c r="O958" t="s">
        <v>30</v>
      </c>
      <c r="P958">
        <v>14</v>
      </c>
      <c r="Q958">
        <v>8</v>
      </c>
      <c r="R958">
        <v>0</v>
      </c>
      <c r="S958" t="s">
        <v>48</v>
      </c>
      <c r="T958">
        <v>1</v>
      </c>
      <c r="U958">
        <v>8</v>
      </c>
      <c r="V958">
        <v>6</v>
      </c>
      <c r="W958">
        <v>7</v>
      </c>
    </row>
    <row r="959" spans="1:23" x14ac:dyDescent="0.25">
      <c r="A959">
        <v>958</v>
      </c>
      <c r="B959">
        <v>35</v>
      </c>
      <c r="C959" t="s">
        <v>23</v>
      </c>
      <c r="D959" t="s">
        <v>32</v>
      </c>
      <c r="E959" t="s">
        <v>33</v>
      </c>
      <c r="F959">
        <v>13</v>
      </c>
      <c r="G959" t="s">
        <v>133</v>
      </c>
      <c r="H959" t="s">
        <v>26</v>
      </c>
      <c r="I959" t="s">
        <v>39</v>
      </c>
      <c r="J959">
        <v>3</v>
      </c>
      <c r="K959" t="s">
        <v>40</v>
      </c>
      <c r="L959" t="s">
        <v>35</v>
      </c>
      <c r="M959" s="16">
        <v>85969</v>
      </c>
      <c r="N959" t="s">
        <v>36</v>
      </c>
      <c r="O959" t="s">
        <v>30</v>
      </c>
      <c r="P959">
        <v>16</v>
      </c>
      <c r="Q959">
        <v>8</v>
      </c>
      <c r="R959">
        <v>0</v>
      </c>
      <c r="S959" t="s">
        <v>37</v>
      </c>
      <c r="T959">
        <v>2</v>
      </c>
      <c r="U959">
        <v>5</v>
      </c>
      <c r="V959">
        <v>1</v>
      </c>
      <c r="W959">
        <v>4</v>
      </c>
    </row>
    <row r="960" spans="1:23" x14ac:dyDescent="0.25">
      <c r="A960">
        <v>959</v>
      </c>
      <c r="B960">
        <v>43</v>
      </c>
      <c r="C960" t="s">
        <v>23</v>
      </c>
      <c r="D960" t="s">
        <v>24</v>
      </c>
      <c r="E960" t="s">
        <v>33</v>
      </c>
      <c r="F960">
        <v>25</v>
      </c>
      <c r="G960" t="s">
        <v>134</v>
      </c>
      <c r="H960" t="s">
        <v>26</v>
      </c>
      <c r="I960" t="s">
        <v>39</v>
      </c>
      <c r="J960">
        <v>2</v>
      </c>
      <c r="K960" t="s">
        <v>40</v>
      </c>
      <c r="L960" t="s">
        <v>29</v>
      </c>
      <c r="M960" s="16">
        <v>93462</v>
      </c>
      <c r="N960" t="s">
        <v>30</v>
      </c>
      <c r="O960" t="s">
        <v>30</v>
      </c>
      <c r="P960">
        <v>11</v>
      </c>
      <c r="Q960">
        <v>8</v>
      </c>
      <c r="R960">
        <v>0</v>
      </c>
      <c r="S960" t="s">
        <v>52</v>
      </c>
      <c r="T960">
        <v>2</v>
      </c>
      <c r="U960">
        <v>10</v>
      </c>
      <c r="V960">
        <v>8</v>
      </c>
      <c r="W960">
        <v>8</v>
      </c>
    </row>
    <row r="961" spans="1:23" x14ac:dyDescent="0.25">
      <c r="A961">
        <v>960</v>
      </c>
      <c r="B961">
        <v>24</v>
      </c>
      <c r="C961" t="s">
        <v>23</v>
      </c>
      <c r="D961" t="s">
        <v>24</v>
      </c>
      <c r="E961" t="s">
        <v>33</v>
      </c>
      <c r="F961">
        <v>6</v>
      </c>
      <c r="G961" t="s">
        <v>133</v>
      </c>
      <c r="H961" t="s">
        <v>26</v>
      </c>
      <c r="I961" t="s">
        <v>39</v>
      </c>
      <c r="J961">
        <v>3</v>
      </c>
      <c r="K961" t="s">
        <v>40</v>
      </c>
      <c r="L961" t="s">
        <v>29</v>
      </c>
      <c r="M961" s="16">
        <v>44290</v>
      </c>
      <c r="N961" t="s">
        <v>30</v>
      </c>
      <c r="O961" t="s">
        <v>30</v>
      </c>
      <c r="P961">
        <v>13</v>
      </c>
      <c r="Q961">
        <v>8</v>
      </c>
      <c r="R961">
        <v>0</v>
      </c>
      <c r="S961" t="s">
        <v>41</v>
      </c>
      <c r="T961">
        <v>3</v>
      </c>
      <c r="U961">
        <v>5</v>
      </c>
      <c r="V961">
        <v>0</v>
      </c>
      <c r="W961">
        <v>4</v>
      </c>
    </row>
    <row r="962" spans="1:23" x14ac:dyDescent="0.25">
      <c r="A962">
        <v>961</v>
      </c>
      <c r="B962">
        <v>41</v>
      </c>
      <c r="C962" t="s">
        <v>23</v>
      </c>
      <c r="D962" t="s">
        <v>24</v>
      </c>
      <c r="E962" t="s">
        <v>25</v>
      </c>
      <c r="F962">
        <v>6</v>
      </c>
      <c r="G962" t="s">
        <v>134</v>
      </c>
      <c r="H962" t="s">
        <v>66</v>
      </c>
      <c r="I962" t="s">
        <v>39</v>
      </c>
      <c r="J962">
        <v>1</v>
      </c>
      <c r="K962" t="s">
        <v>34</v>
      </c>
      <c r="L962" t="s">
        <v>35</v>
      </c>
      <c r="M962" s="16">
        <v>118765</v>
      </c>
      <c r="N962" t="s">
        <v>30</v>
      </c>
      <c r="O962" t="s">
        <v>30</v>
      </c>
      <c r="P962">
        <v>17</v>
      </c>
      <c r="Q962">
        <v>8</v>
      </c>
      <c r="R962">
        <v>0</v>
      </c>
      <c r="S962" t="s">
        <v>52</v>
      </c>
      <c r="T962">
        <v>3</v>
      </c>
      <c r="U962">
        <v>10</v>
      </c>
      <c r="V962">
        <v>8</v>
      </c>
      <c r="W962">
        <v>7</v>
      </c>
    </row>
    <row r="963" spans="1:23" x14ac:dyDescent="0.25">
      <c r="A963">
        <v>962</v>
      </c>
      <c r="B963">
        <v>29</v>
      </c>
      <c r="C963" t="s">
        <v>23</v>
      </c>
      <c r="D963" t="s">
        <v>24</v>
      </c>
      <c r="E963" t="s">
        <v>33</v>
      </c>
      <c r="F963">
        <v>2</v>
      </c>
      <c r="G963" t="s">
        <v>132</v>
      </c>
      <c r="H963" t="s">
        <v>26</v>
      </c>
      <c r="I963" t="s">
        <v>39</v>
      </c>
      <c r="J963">
        <v>2</v>
      </c>
      <c r="K963" t="s">
        <v>34</v>
      </c>
      <c r="L963" t="s">
        <v>29</v>
      </c>
      <c r="M963" s="16">
        <v>809878</v>
      </c>
      <c r="N963" t="s">
        <v>48</v>
      </c>
      <c r="O963" t="s">
        <v>30</v>
      </c>
      <c r="P963">
        <v>11</v>
      </c>
      <c r="Q963">
        <v>8</v>
      </c>
      <c r="R963">
        <v>1</v>
      </c>
      <c r="S963" t="s">
        <v>48</v>
      </c>
      <c r="T963">
        <v>2</v>
      </c>
      <c r="U963">
        <v>5</v>
      </c>
      <c r="V963">
        <v>1</v>
      </c>
      <c r="W963">
        <v>2</v>
      </c>
    </row>
    <row r="964" spans="1:23" x14ac:dyDescent="0.25">
      <c r="A964">
        <v>963</v>
      </c>
      <c r="B964">
        <v>36</v>
      </c>
      <c r="C964" t="s">
        <v>23</v>
      </c>
      <c r="D964" t="s">
        <v>24</v>
      </c>
      <c r="E964" t="s">
        <v>43</v>
      </c>
      <c r="F964">
        <v>1</v>
      </c>
      <c r="G964" t="s">
        <v>134</v>
      </c>
      <c r="H964" t="s">
        <v>26</v>
      </c>
      <c r="I964" t="s">
        <v>27</v>
      </c>
      <c r="J964">
        <v>3</v>
      </c>
      <c r="K964" t="s">
        <v>34</v>
      </c>
      <c r="L964" t="s">
        <v>35</v>
      </c>
      <c r="M964" s="16">
        <v>172905</v>
      </c>
      <c r="N964" t="s">
        <v>44</v>
      </c>
      <c r="O964" t="s">
        <v>30</v>
      </c>
      <c r="P964">
        <v>11</v>
      </c>
      <c r="Q964">
        <v>8</v>
      </c>
      <c r="R964">
        <v>1</v>
      </c>
      <c r="S964" t="s">
        <v>67</v>
      </c>
      <c r="T964">
        <v>2</v>
      </c>
      <c r="U964">
        <v>13</v>
      </c>
      <c r="V964">
        <v>6</v>
      </c>
      <c r="W964">
        <v>7</v>
      </c>
    </row>
    <row r="965" spans="1:23" x14ac:dyDescent="0.25">
      <c r="A965">
        <v>964</v>
      </c>
      <c r="B965">
        <v>45</v>
      </c>
      <c r="C965" t="s">
        <v>23</v>
      </c>
      <c r="D965" t="s">
        <v>42</v>
      </c>
      <c r="E965" t="s">
        <v>25</v>
      </c>
      <c r="F965">
        <v>2</v>
      </c>
      <c r="G965" t="s">
        <v>133</v>
      </c>
      <c r="H965" t="s">
        <v>26</v>
      </c>
      <c r="I965" t="s">
        <v>27</v>
      </c>
      <c r="J965">
        <v>2</v>
      </c>
      <c r="K965" t="s">
        <v>58</v>
      </c>
      <c r="L965" t="s">
        <v>29</v>
      </c>
      <c r="M965" s="16">
        <v>353472</v>
      </c>
      <c r="N965" t="s">
        <v>44</v>
      </c>
      <c r="O965" t="s">
        <v>30</v>
      </c>
      <c r="P965">
        <v>15</v>
      </c>
      <c r="Q965">
        <v>8</v>
      </c>
      <c r="R965">
        <v>2</v>
      </c>
      <c r="S965" t="s">
        <v>74</v>
      </c>
      <c r="T965">
        <v>3</v>
      </c>
      <c r="U965">
        <v>23</v>
      </c>
      <c r="V965">
        <v>14</v>
      </c>
      <c r="W965">
        <v>4</v>
      </c>
    </row>
    <row r="966" spans="1:23" x14ac:dyDescent="0.25">
      <c r="A966">
        <v>965</v>
      </c>
      <c r="B966">
        <v>24</v>
      </c>
      <c r="C966" t="s">
        <v>31</v>
      </c>
      <c r="D966" t="s">
        <v>24</v>
      </c>
      <c r="E966" t="s">
        <v>25</v>
      </c>
      <c r="F966">
        <v>6</v>
      </c>
      <c r="G966" t="s">
        <v>132</v>
      </c>
      <c r="H966" t="s">
        <v>46</v>
      </c>
      <c r="I966" t="s">
        <v>27</v>
      </c>
      <c r="J966">
        <v>2</v>
      </c>
      <c r="K966" t="s">
        <v>62</v>
      </c>
      <c r="L966" t="s">
        <v>29</v>
      </c>
      <c r="M966" s="16">
        <v>84495</v>
      </c>
      <c r="N966" t="s">
        <v>30</v>
      </c>
      <c r="O966" t="s">
        <v>30</v>
      </c>
      <c r="P966">
        <v>12</v>
      </c>
      <c r="Q966">
        <v>8</v>
      </c>
      <c r="R966">
        <v>0</v>
      </c>
      <c r="S966" t="s">
        <v>30</v>
      </c>
      <c r="T966">
        <v>2</v>
      </c>
      <c r="U966">
        <v>1</v>
      </c>
      <c r="V966">
        <v>0</v>
      </c>
      <c r="W966">
        <v>0</v>
      </c>
    </row>
    <row r="967" spans="1:23" x14ac:dyDescent="0.25">
      <c r="A967">
        <v>966</v>
      </c>
      <c r="B967">
        <v>47</v>
      </c>
      <c r="C967" t="s">
        <v>31</v>
      </c>
      <c r="D967" t="s">
        <v>32</v>
      </c>
      <c r="E967" t="s">
        <v>33</v>
      </c>
      <c r="F967">
        <v>1</v>
      </c>
      <c r="G967" t="s">
        <v>133</v>
      </c>
      <c r="H967" t="s">
        <v>46</v>
      </c>
      <c r="I967" t="s">
        <v>27</v>
      </c>
      <c r="J967">
        <v>2</v>
      </c>
      <c r="K967" t="s">
        <v>40</v>
      </c>
      <c r="L967" t="s">
        <v>29</v>
      </c>
      <c r="M967" s="16">
        <v>826297</v>
      </c>
      <c r="N967" t="s">
        <v>59</v>
      </c>
      <c r="O967" t="s">
        <v>30</v>
      </c>
      <c r="P967">
        <v>11</v>
      </c>
      <c r="Q967">
        <v>8</v>
      </c>
      <c r="R967">
        <v>2</v>
      </c>
      <c r="S967" t="s">
        <v>74</v>
      </c>
      <c r="T967">
        <v>1</v>
      </c>
      <c r="U967">
        <v>23</v>
      </c>
      <c r="V967">
        <v>14</v>
      </c>
      <c r="W967">
        <v>10</v>
      </c>
    </row>
    <row r="968" spans="1:23" x14ac:dyDescent="0.25">
      <c r="A968">
        <v>967</v>
      </c>
      <c r="B968">
        <v>26</v>
      </c>
      <c r="C968" t="s">
        <v>23</v>
      </c>
      <c r="D968" t="s">
        <v>24</v>
      </c>
      <c r="E968" t="s">
        <v>33</v>
      </c>
      <c r="F968">
        <v>9</v>
      </c>
      <c r="G968" t="s">
        <v>131</v>
      </c>
      <c r="H968" t="s">
        <v>46</v>
      </c>
      <c r="I968" t="s">
        <v>39</v>
      </c>
      <c r="J968">
        <v>1</v>
      </c>
      <c r="K968" t="s">
        <v>40</v>
      </c>
      <c r="L968" t="s">
        <v>29</v>
      </c>
      <c r="M968" s="16">
        <v>449881</v>
      </c>
      <c r="N968" t="s">
        <v>30</v>
      </c>
      <c r="O968" t="s">
        <v>30</v>
      </c>
      <c r="P968">
        <v>14</v>
      </c>
      <c r="Q968">
        <v>8</v>
      </c>
      <c r="R968">
        <v>1</v>
      </c>
      <c r="S968" t="s">
        <v>44</v>
      </c>
      <c r="T968">
        <v>2</v>
      </c>
      <c r="U968">
        <v>3</v>
      </c>
      <c r="V968">
        <v>0</v>
      </c>
      <c r="W968">
        <v>2</v>
      </c>
    </row>
    <row r="969" spans="1:23" x14ac:dyDescent="0.25">
      <c r="A969">
        <v>968</v>
      </c>
      <c r="B969">
        <v>45</v>
      </c>
      <c r="C969" t="s">
        <v>23</v>
      </c>
      <c r="D969" t="s">
        <v>24</v>
      </c>
      <c r="E969" t="s">
        <v>33</v>
      </c>
      <c r="F969">
        <v>1</v>
      </c>
      <c r="G969" t="s">
        <v>134</v>
      </c>
      <c r="H969" t="s">
        <v>26</v>
      </c>
      <c r="I969" t="s">
        <v>39</v>
      </c>
      <c r="J969">
        <v>1</v>
      </c>
      <c r="K969" t="s">
        <v>49</v>
      </c>
      <c r="L969" t="s">
        <v>35</v>
      </c>
      <c r="M969" s="16">
        <v>123859</v>
      </c>
      <c r="N969" t="s">
        <v>30</v>
      </c>
      <c r="O969" t="s">
        <v>30</v>
      </c>
      <c r="P969">
        <v>22</v>
      </c>
      <c r="Q969">
        <v>8</v>
      </c>
      <c r="R969">
        <v>1</v>
      </c>
      <c r="S969" t="s">
        <v>55</v>
      </c>
      <c r="T969">
        <v>4</v>
      </c>
      <c r="U969">
        <v>21</v>
      </c>
      <c r="V969">
        <v>8</v>
      </c>
      <c r="W969">
        <v>6</v>
      </c>
    </row>
    <row r="970" spans="1:23" x14ac:dyDescent="0.25">
      <c r="A970">
        <v>969</v>
      </c>
      <c r="B970">
        <v>32</v>
      </c>
      <c r="C970" t="s">
        <v>23</v>
      </c>
      <c r="D970" t="s">
        <v>32</v>
      </c>
      <c r="E970" t="s">
        <v>25</v>
      </c>
      <c r="F970">
        <v>1</v>
      </c>
      <c r="G970" t="s">
        <v>131</v>
      </c>
      <c r="H970" t="s">
        <v>66</v>
      </c>
      <c r="I970" t="s">
        <v>39</v>
      </c>
      <c r="J970">
        <v>2</v>
      </c>
      <c r="K970" t="s">
        <v>53</v>
      </c>
      <c r="L970" t="s">
        <v>29</v>
      </c>
      <c r="M970" s="16">
        <v>372922</v>
      </c>
      <c r="N970" t="s">
        <v>37</v>
      </c>
      <c r="O970" t="s">
        <v>30</v>
      </c>
      <c r="P970">
        <v>16</v>
      </c>
      <c r="Q970">
        <v>8</v>
      </c>
      <c r="R970">
        <v>1</v>
      </c>
      <c r="S970" t="s">
        <v>52</v>
      </c>
      <c r="T970">
        <v>2</v>
      </c>
      <c r="U970">
        <v>5</v>
      </c>
      <c r="V970">
        <v>1</v>
      </c>
      <c r="W970">
        <v>3</v>
      </c>
    </row>
    <row r="971" spans="1:23" x14ac:dyDescent="0.25">
      <c r="A971">
        <v>970</v>
      </c>
      <c r="B971">
        <v>31</v>
      </c>
      <c r="C971" t="s">
        <v>23</v>
      </c>
      <c r="D971" t="s">
        <v>24</v>
      </c>
      <c r="E971" t="s">
        <v>33</v>
      </c>
      <c r="F971">
        <v>14</v>
      </c>
      <c r="G971" t="s">
        <v>132</v>
      </c>
      <c r="H971" t="s">
        <v>26</v>
      </c>
      <c r="I971" t="s">
        <v>39</v>
      </c>
      <c r="J971">
        <v>1</v>
      </c>
      <c r="K971" t="s">
        <v>40</v>
      </c>
      <c r="L971" t="s">
        <v>29</v>
      </c>
      <c r="M971" s="16">
        <v>705428</v>
      </c>
      <c r="N971" t="s">
        <v>30</v>
      </c>
      <c r="O971" t="s">
        <v>30</v>
      </c>
      <c r="P971">
        <v>11</v>
      </c>
      <c r="Q971">
        <v>8</v>
      </c>
      <c r="R971">
        <v>2</v>
      </c>
      <c r="S971" t="s">
        <v>37</v>
      </c>
      <c r="T971">
        <v>5</v>
      </c>
      <c r="U971">
        <v>5</v>
      </c>
      <c r="V971">
        <v>0</v>
      </c>
      <c r="W971">
        <v>3</v>
      </c>
    </row>
    <row r="972" spans="1:23" x14ac:dyDescent="0.25">
      <c r="A972">
        <v>971</v>
      </c>
      <c r="B972">
        <v>41</v>
      </c>
      <c r="C972" t="s">
        <v>23</v>
      </c>
      <c r="D972" t="s">
        <v>42</v>
      </c>
      <c r="E972" t="s">
        <v>25</v>
      </c>
      <c r="F972">
        <v>2</v>
      </c>
      <c r="G972" t="s">
        <v>132</v>
      </c>
      <c r="H972" t="s">
        <v>46</v>
      </c>
      <c r="I972" t="s">
        <v>39</v>
      </c>
      <c r="J972">
        <v>2</v>
      </c>
      <c r="K972" t="s">
        <v>34</v>
      </c>
      <c r="L972" t="s">
        <v>29</v>
      </c>
      <c r="M972" s="16">
        <v>454596</v>
      </c>
      <c r="N972" t="s">
        <v>37</v>
      </c>
      <c r="O972" t="s">
        <v>30</v>
      </c>
      <c r="P972">
        <v>14</v>
      </c>
      <c r="Q972">
        <v>8</v>
      </c>
      <c r="R972">
        <v>2</v>
      </c>
      <c r="S972" t="s">
        <v>52</v>
      </c>
      <c r="T972">
        <v>5</v>
      </c>
      <c r="U972">
        <v>3</v>
      </c>
      <c r="V972">
        <v>1</v>
      </c>
      <c r="W972">
        <v>2</v>
      </c>
    </row>
    <row r="973" spans="1:23" x14ac:dyDescent="0.25">
      <c r="A973">
        <v>972</v>
      </c>
      <c r="B973">
        <v>40</v>
      </c>
      <c r="C973" t="s">
        <v>23</v>
      </c>
      <c r="D973" t="s">
        <v>24</v>
      </c>
      <c r="E973" t="s">
        <v>33</v>
      </c>
      <c r="F973">
        <v>22</v>
      </c>
      <c r="G973" t="s">
        <v>132</v>
      </c>
      <c r="H973" t="s">
        <v>70</v>
      </c>
      <c r="I973" t="s">
        <v>39</v>
      </c>
      <c r="J973">
        <v>1</v>
      </c>
      <c r="K973" t="s">
        <v>28</v>
      </c>
      <c r="L973" t="s">
        <v>29</v>
      </c>
      <c r="M973" s="16">
        <v>97799</v>
      </c>
      <c r="N973" t="s">
        <v>51</v>
      </c>
      <c r="O973" t="s">
        <v>30</v>
      </c>
      <c r="P973">
        <v>16</v>
      </c>
      <c r="Q973">
        <v>8</v>
      </c>
      <c r="R973">
        <v>1</v>
      </c>
      <c r="S973" t="s">
        <v>78</v>
      </c>
      <c r="T973">
        <v>2</v>
      </c>
      <c r="U973">
        <v>1</v>
      </c>
      <c r="V973">
        <v>0</v>
      </c>
      <c r="W973">
        <v>0</v>
      </c>
    </row>
    <row r="974" spans="1:23" x14ac:dyDescent="0.25">
      <c r="A974">
        <v>973</v>
      </c>
      <c r="B974">
        <v>24</v>
      </c>
      <c r="C974" t="s">
        <v>23</v>
      </c>
      <c r="D974" t="s">
        <v>24</v>
      </c>
      <c r="E974" t="s">
        <v>33</v>
      </c>
      <c r="F974">
        <v>3</v>
      </c>
      <c r="G974" t="s">
        <v>133</v>
      </c>
      <c r="H974" t="s">
        <v>26</v>
      </c>
      <c r="I974" t="s">
        <v>27</v>
      </c>
      <c r="J974">
        <v>1</v>
      </c>
      <c r="K974" t="s">
        <v>34</v>
      </c>
      <c r="L974" t="s">
        <v>54</v>
      </c>
      <c r="M974" s="16">
        <v>59614</v>
      </c>
      <c r="N974" t="s">
        <v>30</v>
      </c>
      <c r="O974" t="s">
        <v>30</v>
      </c>
      <c r="P974">
        <v>15</v>
      </c>
      <c r="Q974">
        <v>8</v>
      </c>
      <c r="R974">
        <v>1</v>
      </c>
      <c r="S974" t="s">
        <v>37</v>
      </c>
      <c r="T974">
        <v>3</v>
      </c>
      <c r="U974">
        <v>6</v>
      </c>
      <c r="V974">
        <v>1</v>
      </c>
      <c r="W974">
        <v>2</v>
      </c>
    </row>
    <row r="975" spans="1:23" x14ac:dyDescent="0.25">
      <c r="A975">
        <v>974</v>
      </c>
      <c r="B975">
        <v>46</v>
      </c>
      <c r="C975" t="s">
        <v>23</v>
      </c>
      <c r="D975" t="s">
        <v>24</v>
      </c>
      <c r="E975" t="s">
        <v>33</v>
      </c>
      <c r="F975">
        <v>6</v>
      </c>
      <c r="G975" t="s">
        <v>133</v>
      </c>
      <c r="H975" t="s">
        <v>46</v>
      </c>
      <c r="I975" t="s">
        <v>39</v>
      </c>
      <c r="J975">
        <v>4</v>
      </c>
      <c r="K975" t="s">
        <v>40</v>
      </c>
      <c r="L975" t="s">
        <v>35</v>
      </c>
      <c r="M975" s="16">
        <v>194292</v>
      </c>
      <c r="N975" t="s">
        <v>37</v>
      </c>
      <c r="O975" t="s">
        <v>30</v>
      </c>
      <c r="P975">
        <v>12</v>
      </c>
      <c r="Q975">
        <v>8</v>
      </c>
      <c r="R975">
        <v>0</v>
      </c>
      <c r="S975" t="s">
        <v>68</v>
      </c>
      <c r="T975">
        <v>3</v>
      </c>
      <c r="U975">
        <v>10</v>
      </c>
      <c r="V975">
        <v>0</v>
      </c>
      <c r="W975">
        <v>9</v>
      </c>
    </row>
    <row r="976" spans="1:23" x14ac:dyDescent="0.25">
      <c r="A976">
        <v>975</v>
      </c>
      <c r="B976">
        <v>35</v>
      </c>
      <c r="C976" t="s">
        <v>23</v>
      </c>
      <c r="D976" t="s">
        <v>24</v>
      </c>
      <c r="E976" t="s">
        <v>25</v>
      </c>
      <c r="F976">
        <v>8</v>
      </c>
      <c r="G976" t="s">
        <v>134</v>
      </c>
      <c r="H976" t="s">
        <v>26</v>
      </c>
      <c r="I976" t="s">
        <v>39</v>
      </c>
      <c r="J976">
        <v>1</v>
      </c>
      <c r="K976" t="s">
        <v>53</v>
      </c>
      <c r="L976" t="s">
        <v>29</v>
      </c>
      <c r="M976" s="16">
        <v>103609</v>
      </c>
      <c r="N976" t="s">
        <v>51</v>
      </c>
      <c r="O976" t="s">
        <v>30</v>
      </c>
      <c r="P976">
        <v>20</v>
      </c>
      <c r="Q976">
        <v>8</v>
      </c>
      <c r="R976">
        <v>1</v>
      </c>
      <c r="S976" t="s">
        <v>67</v>
      </c>
      <c r="T976">
        <v>4</v>
      </c>
      <c r="U976">
        <v>7</v>
      </c>
      <c r="V976">
        <v>0</v>
      </c>
      <c r="W976">
        <v>7</v>
      </c>
    </row>
    <row r="977" spans="1:23" x14ac:dyDescent="0.25">
      <c r="A977">
        <v>976</v>
      </c>
      <c r="B977">
        <v>30</v>
      </c>
      <c r="C977" t="s">
        <v>23</v>
      </c>
      <c r="D977" t="s">
        <v>24</v>
      </c>
      <c r="E977" t="s">
        <v>25</v>
      </c>
      <c r="F977">
        <v>9</v>
      </c>
      <c r="G977" t="s">
        <v>134</v>
      </c>
      <c r="H977" t="s">
        <v>66</v>
      </c>
      <c r="I977" t="s">
        <v>39</v>
      </c>
      <c r="J977">
        <v>1</v>
      </c>
      <c r="K977" t="s">
        <v>53</v>
      </c>
      <c r="L977" t="s">
        <v>29</v>
      </c>
      <c r="M977" s="16">
        <v>367197</v>
      </c>
      <c r="N977" t="s">
        <v>30</v>
      </c>
      <c r="O977" t="s">
        <v>30</v>
      </c>
      <c r="P977">
        <v>17</v>
      </c>
      <c r="Q977">
        <v>8</v>
      </c>
      <c r="R977">
        <v>1</v>
      </c>
      <c r="S977" t="s">
        <v>52</v>
      </c>
      <c r="T977">
        <v>3</v>
      </c>
      <c r="U977">
        <v>10</v>
      </c>
      <c r="V977">
        <v>0</v>
      </c>
      <c r="W977">
        <v>8</v>
      </c>
    </row>
    <row r="978" spans="1:23" x14ac:dyDescent="0.25">
      <c r="A978">
        <v>977</v>
      </c>
      <c r="B978">
        <v>47</v>
      </c>
      <c r="C978" t="s">
        <v>23</v>
      </c>
      <c r="D978" t="s">
        <v>42</v>
      </c>
      <c r="E978" t="s">
        <v>33</v>
      </c>
      <c r="F978">
        <v>3</v>
      </c>
      <c r="G978" t="s">
        <v>132</v>
      </c>
      <c r="H978" t="s">
        <v>26</v>
      </c>
      <c r="I978" t="s">
        <v>27</v>
      </c>
      <c r="J978">
        <v>2</v>
      </c>
      <c r="K978" t="s">
        <v>40</v>
      </c>
      <c r="L978" t="s">
        <v>29</v>
      </c>
      <c r="M978" s="16">
        <v>166506</v>
      </c>
      <c r="N978" t="s">
        <v>59</v>
      </c>
      <c r="O978" t="s">
        <v>30</v>
      </c>
      <c r="P978">
        <v>12</v>
      </c>
      <c r="Q978">
        <v>8</v>
      </c>
      <c r="R978">
        <v>1</v>
      </c>
      <c r="S978" t="s">
        <v>47</v>
      </c>
      <c r="T978">
        <v>5</v>
      </c>
      <c r="U978">
        <v>1</v>
      </c>
      <c r="V978">
        <v>0</v>
      </c>
      <c r="W978">
        <v>0</v>
      </c>
    </row>
    <row r="979" spans="1:23" x14ac:dyDescent="0.25">
      <c r="A979">
        <v>978</v>
      </c>
      <c r="B979">
        <v>46</v>
      </c>
      <c r="C979" t="s">
        <v>23</v>
      </c>
      <c r="D979" t="s">
        <v>24</v>
      </c>
      <c r="E979" t="s">
        <v>33</v>
      </c>
      <c r="F979">
        <v>1</v>
      </c>
      <c r="G979" t="s">
        <v>134</v>
      </c>
      <c r="H979" t="s">
        <v>70</v>
      </c>
      <c r="I979" t="s">
        <v>27</v>
      </c>
      <c r="J979">
        <v>3</v>
      </c>
      <c r="K979" t="s">
        <v>40</v>
      </c>
      <c r="L979" t="s">
        <v>54</v>
      </c>
      <c r="M979" s="16">
        <v>419190</v>
      </c>
      <c r="N979" t="s">
        <v>47</v>
      </c>
      <c r="O979" t="s">
        <v>30</v>
      </c>
      <c r="P979">
        <v>20</v>
      </c>
      <c r="Q979">
        <v>8</v>
      </c>
      <c r="R979">
        <v>0</v>
      </c>
      <c r="S979" t="s">
        <v>45</v>
      </c>
      <c r="T979">
        <v>1</v>
      </c>
      <c r="U979">
        <v>10</v>
      </c>
      <c r="V979">
        <v>0</v>
      </c>
      <c r="W979">
        <v>3</v>
      </c>
    </row>
    <row r="980" spans="1:23" x14ac:dyDescent="0.25">
      <c r="A980">
        <v>979</v>
      </c>
      <c r="B980">
        <v>36</v>
      </c>
      <c r="C980" t="s">
        <v>31</v>
      </c>
      <c r="D980" t="s">
        <v>24</v>
      </c>
      <c r="E980" t="s">
        <v>33</v>
      </c>
      <c r="F980">
        <v>1</v>
      </c>
      <c r="G980" t="s">
        <v>133</v>
      </c>
      <c r="H980" t="s">
        <v>46</v>
      </c>
      <c r="I980" t="s">
        <v>39</v>
      </c>
      <c r="J980">
        <v>2</v>
      </c>
      <c r="K980" t="s">
        <v>58</v>
      </c>
      <c r="L980" t="s">
        <v>54</v>
      </c>
      <c r="M980" s="16">
        <v>142130</v>
      </c>
      <c r="N980" t="s">
        <v>41</v>
      </c>
      <c r="O980" t="s">
        <v>30</v>
      </c>
      <c r="P980">
        <v>20</v>
      </c>
      <c r="Q980">
        <v>8</v>
      </c>
      <c r="R980">
        <v>0</v>
      </c>
      <c r="S980" t="s">
        <v>56</v>
      </c>
      <c r="T980">
        <v>3</v>
      </c>
      <c r="U980">
        <v>2</v>
      </c>
      <c r="V980">
        <v>2</v>
      </c>
      <c r="W980">
        <v>2</v>
      </c>
    </row>
    <row r="981" spans="1:23" x14ac:dyDescent="0.25">
      <c r="A981">
        <v>980</v>
      </c>
      <c r="B981">
        <v>32</v>
      </c>
      <c r="C981" t="s">
        <v>31</v>
      </c>
      <c r="D981" t="s">
        <v>24</v>
      </c>
      <c r="E981" t="s">
        <v>33</v>
      </c>
      <c r="F981">
        <v>26</v>
      </c>
      <c r="G981" t="s">
        <v>133</v>
      </c>
      <c r="H981" t="s">
        <v>46</v>
      </c>
      <c r="I981" t="s">
        <v>27</v>
      </c>
      <c r="J981">
        <v>2</v>
      </c>
      <c r="K981" t="s">
        <v>49</v>
      </c>
      <c r="L981" t="s">
        <v>35</v>
      </c>
      <c r="M981" s="16">
        <v>371449</v>
      </c>
      <c r="N981" t="s">
        <v>37</v>
      </c>
      <c r="O981" t="s">
        <v>30</v>
      </c>
      <c r="P981">
        <v>13</v>
      </c>
      <c r="Q981">
        <v>8</v>
      </c>
      <c r="R981">
        <v>2</v>
      </c>
      <c r="S981" t="s">
        <v>52</v>
      </c>
      <c r="T981">
        <v>3</v>
      </c>
      <c r="U981">
        <v>0</v>
      </c>
      <c r="V981">
        <v>0</v>
      </c>
      <c r="W981">
        <v>0</v>
      </c>
    </row>
    <row r="982" spans="1:23" x14ac:dyDescent="0.25">
      <c r="A982">
        <v>981</v>
      </c>
      <c r="B982">
        <v>23</v>
      </c>
      <c r="C982" t="s">
        <v>23</v>
      </c>
      <c r="D982" t="s">
        <v>24</v>
      </c>
      <c r="E982" t="s">
        <v>25</v>
      </c>
      <c r="F982">
        <v>6</v>
      </c>
      <c r="G982" t="s">
        <v>134</v>
      </c>
      <c r="H982" t="s">
        <v>26</v>
      </c>
      <c r="I982" t="s">
        <v>39</v>
      </c>
      <c r="J982">
        <v>3</v>
      </c>
      <c r="K982" t="s">
        <v>58</v>
      </c>
      <c r="L982" t="s">
        <v>35</v>
      </c>
      <c r="M982" s="16">
        <v>434557</v>
      </c>
      <c r="N982" t="s">
        <v>30</v>
      </c>
      <c r="O982" t="s">
        <v>30</v>
      </c>
      <c r="P982">
        <v>14</v>
      </c>
      <c r="Q982">
        <v>8</v>
      </c>
      <c r="R982">
        <v>2</v>
      </c>
      <c r="S982" t="s">
        <v>44</v>
      </c>
      <c r="T982">
        <v>2</v>
      </c>
      <c r="U982">
        <v>3</v>
      </c>
      <c r="V982">
        <v>1</v>
      </c>
      <c r="W982">
        <v>2</v>
      </c>
    </row>
    <row r="983" spans="1:23" x14ac:dyDescent="0.25">
      <c r="A983">
        <v>982</v>
      </c>
      <c r="B983">
        <v>31</v>
      </c>
      <c r="C983" t="s">
        <v>23</v>
      </c>
      <c r="D983" t="s">
        <v>32</v>
      </c>
      <c r="E983" t="s">
        <v>25</v>
      </c>
      <c r="F983">
        <v>3</v>
      </c>
      <c r="G983" t="s">
        <v>133</v>
      </c>
      <c r="H983" t="s">
        <v>66</v>
      </c>
      <c r="I983" t="s">
        <v>39</v>
      </c>
      <c r="J983">
        <v>2</v>
      </c>
      <c r="K983" t="s">
        <v>40</v>
      </c>
      <c r="L983" t="s">
        <v>35</v>
      </c>
      <c r="M983" s="16">
        <v>194545</v>
      </c>
      <c r="N983" t="s">
        <v>51</v>
      </c>
      <c r="O983" t="s">
        <v>30</v>
      </c>
      <c r="P983">
        <v>18</v>
      </c>
      <c r="Q983">
        <v>8</v>
      </c>
      <c r="R983">
        <v>1</v>
      </c>
      <c r="S983" t="s">
        <v>48</v>
      </c>
      <c r="T983">
        <v>3</v>
      </c>
      <c r="U983">
        <v>5</v>
      </c>
      <c r="V983">
        <v>1</v>
      </c>
      <c r="W983">
        <v>4</v>
      </c>
    </row>
    <row r="984" spans="1:23" x14ac:dyDescent="0.25">
      <c r="A984">
        <v>983</v>
      </c>
      <c r="B984">
        <v>39</v>
      </c>
      <c r="C984" t="s">
        <v>23</v>
      </c>
      <c r="D984" t="s">
        <v>42</v>
      </c>
      <c r="E984" t="s">
        <v>33</v>
      </c>
      <c r="F984">
        <v>3</v>
      </c>
      <c r="G984" t="s">
        <v>133</v>
      </c>
      <c r="H984" t="s">
        <v>26</v>
      </c>
      <c r="I984" t="s">
        <v>27</v>
      </c>
      <c r="J984">
        <v>2</v>
      </c>
      <c r="K984" t="s">
        <v>58</v>
      </c>
      <c r="L984" t="s">
        <v>29</v>
      </c>
      <c r="M984" s="16">
        <v>462090</v>
      </c>
      <c r="N984" t="s">
        <v>30</v>
      </c>
      <c r="O984" t="s">
        <v>30</v>
      </c>
      <c r="P984">
        <v>11</v>
      </c>
      <c r="Q984">
        <v>8</v>
      </c>
      <c r="R984">
        <v>0</v>
      </c>
      <c r="S984" t="s">
        <v>48</v>
      </c>
      <c r="T984">
        <v>3</v>
      </c>
      <c r="U984">
        <v>9</v>
      </c>
      <c r="V984">
        <v>5</v>
      </c>
      <c r="W984">
        <v>8</v>
      </c>
    </row>
    <row r="985" spans="1:23" x14ac:dyDescent="0.25">
      <c r="A985">
        <v>984</v>
      </c>
      <c r="B985">
        <v>32</v>
      </c>
      <c r="C985" t="s">
        <v>23</v>
      </c>
      <c r="D985" t="s">
        <v>24</v>
      </c>
      <c r="E985" t="s">
        <v>33</v>
      </c>
      <c r="F985">
        <v>6</v>
      </c>
      <c r="G985" t="s">
        <v>133</v>
      </c>
      <c r="H985" t="s">
        <v>70</v>
      </c>
      <c r="I985" t="s">
        <v>39</v>
      </c>
      <c r="J985">
        <v>1</v>
      </c>
      <c r="K985" t="s">
        <v>34</v>
      </c>
      <c r="L985" t="s">
        <v>29</v>
      </c>
      <c r="M985" s="16">
        <v>154086</v>
      </c>
      <c r="N985" t="s">
        <v>44</v>
      </c>
      <c r="O985" t="s">
        <v>30</v>
      </c>
      <c r="P985">
        <v>11</v>
      </c>
      <c r="Q985">
        <v>8</v>
      </c>
      <c r="R985">
        <v>2</v>
      </c>
      <c r="S985" t="s">
        <v>52</v>
      </c>
      <c r="T985">
        <v>0</v>
      </c>
      <c r="U985">
        <v>4</v>
      </c>
      <c r="V985">
        <v>0</v>
      </c>
      <c r="W985">
        <v>2</v>
      </c>
    </row>
    <row r="986" spans="1:23" x14ac:dyDescent="0.25">
      <c r="A986">
        <v>985</v>
      </c>
      <c r="B986">
        <v>40</v>
      </c>
      <c r="C986" t="s">
        <v>23</v>
      </c>
      <c r="D986" t="s">
        <v>24</v>
      </c>
      <c r="E986" t="s">
        <v>25</v>
      </c>
      <c r="F986">
        <v>6</v>
      </c>
      <c r="G986" t="s">
        <v>133</v>
      </c>
      <c r="H986" t="s">
        <v>26</v>
      </c>
      <c r="I986" t="s">
        <v>39</v>
      </c>
      <c r="J986">
        <v>3</v>
      </c>
      <c r="K986" t="s">
        <v>58</v>
      </c>
      <c r="L986" t="s">
        <v>35</v>
      </c>
      <c r="M986" s="16">
        <v>441293</v>
      </c>
      <c r="N986" t="s">
        <v>30</v>
      </c>
      <c r="O986" t="s">
        <v>30</v>
      </c>
      <c r="P986">
        <v>11</v>
      </c>
      <c r="Q986">
        <v>8</v>
      </c>
      <c r="R986">
        <v>1</v>
      </c>
      <c r="S986" t="s">
        <v>55</v>
      </c>
      <c r="T986">
        <v>6</v>
      </c>
      <c r="U986">
        <v>21</v>
      </c>
      <c r="V986">
        <v>12</v>
      </c>
      <c r="W986">
        <v>8</v>
      </c>
    </row>
    <row r="987" spans="1:23" x14ac:dyDescent="0.25">
      <c r="A987">
        <v>986</v>
      </c>
      <c r="B987">
        <v>45</v>
      </c>
      <c r="C987" t="s">
        <v>23</v>
      </c>
      <c r="D987" t="s">
        <v>24</v>
      </c>
      <c r="E987" t="s">
        <v>33</v>
      </c>
      <c r="F987">
        <v>19</v>
      </c>
      <c r="G987" t="s">
        <v>134</v>
      </c>
      <c r="H987" t="s">
        <v>46</v>
      </c>
      <c r="I987" t="s">
        <v>39</v>
      </c>
      <c r="J987">
        <v>1</v>
      </c>
      <c r="K987" t="s">
        <v>61</v>
      </c>
      <c r="L987" t="s">
        <v>29</v>
      </c>
      <c r="M987" s="16">
        <v>299710</v>
      </c>
      <c r="N987" t="s">
        <v>47</v>
      </c>
      <c r="O987" t="s">
        <v>30</v>
      </c>
      <c r="P987">
        <v>15</v>
      </c>
      <c r="Q987">
        <v>8</v>
      </c>
      <c r="R987">
        <v>0</v>
      </c>
      <c r="S987" t="s">
        <v>48</v>
      </c>
      <c r="T987">
        <v>2</v>
      </c>
      <c r="U987">
        <v>5</v>
      </c>
      <c r="V987">
        <v>0</v>
      </c>
      <c r="W987">
        <v>3</v>
      </c>
    </row>
    <row r="988" spans="1:23" x14ac:dyDescent="0.25">
      <c r="A988">
        <v>987</v>
      </c>
      <c r="B988">
        <v>30</v>
      </c>
      <c r="C988" t="s">
        <v>23</v>
      </c>
      <c r="D988" t="s">
        <v>32</v>
      </c>
      <c r="E988" t="s">
        <v>25</v>
      </c>
      <c r="F988">
        <v>9</v>
      </c>
      <c r="G988" t="s">
        <v>133</v>
      </c>
      <c r="H988" t="s">
        <v>26</v>
      </c>
      <c r="I988" t="s">
        <v>39</v>
      </c>
      <c r="J988">
        <v>1</v>
      </c>
      <c r="K988" t="s">
        <v>49</v>
      </c>
      <c r="L988" t="s">
        <v>35</v>
      </c>
      <c r="M988" s="16">
        <v>403403</v>
      </c>
      <c r="N988" t="s">
        <v>36</v>
      </c>
      <c r="O988" t="s">
        <v>30</v>
      </c>
      <c r="P988">
        <v>12</v>
      </c>
      <c r="Q988">
        <v>8</v>
      </c>
      <c r="R988">
        <v>1</v>
      </c>
      <c r="S988" t="s">
        <v>52</v>
      </c>
      <c r="T988">
        <v>2</v>
      </c>
      <c r="U988">
        <v>9</v>
      </c>
      <c r="V988">
        <v>0</v>
      </c>
      <c r="W988">
        <v>7</v>
      </c>
    </row>
    <row r="989" spans="1:23" x14ac:dyDescent="0.25">
      <c r="A989">
        <v>988</v>
      </c>
      <c r="B989">
        <v>24</v>
      </c>
      <c r="C989" t="s">
        <v>23</v>
      </c>
      <c r="D989" t="s">
        <v>32</v>
      </c>
      <c r="E989" t="s">
        <v>25</v>
      </c>
      <c r="F989">
        <v>3</v>
      </c>
      <c r="G989" t="s">
        <v>134</v>
      </c>
      <c r="H989" t="s">
        <v>66</v>
      </c>
      <c r="I989" t="s">
        <v>39</v>
      </c>
      <c r="J989">
        <v>1</v>
      </c>
      <c r="K989" t="s">
        <v>40</v>
      </c>
      <c r="L989" t="s">
        <v>29</v>
      </c>
      <c r="M989" s="16">
        <v>189787</v>
      </c>
      <c r="N989" t="s">
        <v>36</v>
      </c>
      <c r="O989" t="s">
        <v>30</v>
      </c>
      <c r="P989">
        <v>11</v>
      </c>
      <c r="Q989">
        <v>8</v>
      </c>
      <c r="R989">
        <v>1</v>
      </c>
      <c r="S989" t="s">
        <v>44</v>
      </c>
      <c r="T989">
        <v>5</v>
      </c>
      <c r="U989">
        <v>2</v>
      </c>
      <c r="V989">
        <v>2</v>
      </c>
      <c r="W989">
        <v>1</v>
      </c>
    </row>
    <row r="990" spans="1:23" x14ac:dyDescent="0.25">
      <c r="A990">
        <v>989</v>
      </c>
      <c r="B990">
        <v>30</v>
      </c>
      <c r="C990" t="s">
        <v>31</v>
      </c>
      <c r="D990" t="s">
        <v>32</v>
      </c>
      <c r="E990" t="s">
        <v>33</v>
      </c>
      <c r="F990">
        <v>10</v>
      </c>
      <c r="G990" t="s">
        <v>133</v>
      </c>
      <c r="H990" t="s">
        <v>26</v>
      </c>
      <c r="I990" t="s">
        <v>27</v>
      </c>
      <c r="J990">
        <v>1</v>
      </c>
      <c r="K990" t="s">
        <v>43</v>
      </c>
      <c r="L990" t="s">
        <v>54</v>
      </c>
      <c r="M990" s="16">
        <v>92915</v>
      </c>
      <c r="N990" t="s">
        <v>37</v>
      </c>
      <c r="O990" t="s">
        <v>30</v>
      </c>
      <c r="P990">
        <v>14</v>
      </c>
      <c r="Q990">
        <v>8</v>
      </c>
      <c r="R990">
        <v>0</v>
      </c>
      <c r="S990" t="s">
        <v>37</v>
      </c>
      <c r="T990">
        <v>4</v>
      </c>
      <c r="U990">
        <v>4</v>
      </c>
      <c r="V990">
        <v>1</v>
      </c>
      <c r="W990">
        <v>2</v>
      </c>
    </row>
    <row r="991" spans="1:23" x14ac:dyDescent="0.25">
      <c r="A991">
        <v>990</v>
      </c>
      <c r="B991">
        <v>31</v>
      </c>
      <c r="C991" t="s">
        <v>23</v>
      </c>
      <c r="D991" t="s">
        <v>24</v>
      </c>
      <c r="E991" t="s">
        <v>33</v>
      </c>
      <c r="F991">
        <v>3</v>
      </c>
      <c r="G991" t="s">
        <v>132</v>
      </c>
      <c r="H991" t="s">
        <v>26</v>
      </c>
      <c r="I991" t="s">
        <v>39</v>
      </c>
      <c r="J991">
        <v>3</v>
      </c>
      <c r="K991" t="s">
        <v>53</v>
      </c>
      <c r="L991" t="s">
        <v>29</v>
      </c>
      <c r="M991" s="16">
        <v>326528</v>
      </c>
      <c r="N991" t="s">
        <v>30</v>
      </c>
      <c r="O991" t="s">
        <v>30</v>
      </c>
      <c r="P991">
        <v>15</v>
      </c>
      <c r="Q991">
        <v>8</v>
      </c>
      <c r="R991">
        <v>2</v>
      </c>
      <c r="S991" t="s">
        <v>37</v>
      </c>
      <c r="T991">
        <v>3</v>
      </c>
      <c r="U991">
        <v>5</v>
      </c>
      <c r="V991">
        <v>0</v>
      </c>
      <c r="W991">
        <v>2</v>
      </c>
    </row>
    <row r="992" spans="1:23" x14ac:dyDescent="0.25">
      <c r="A992">
        <v>991</v>
      </c>
      <c r="B992">
        <v>27</v>
      </c>
      <c r="C992" t="s">
        <v>23</v>
      </c>
      <c r="D992" t="s">
        <v>24</v>
      </c>
      <c r="E992" t="s">
        <v>25</v>
      </c>
      <c r="F992">
        <v>3</v>
      </c>
      <c r="G992" t="s">
        <v>133</v>
      </c>
      <c r="H992" t="s">
        <v>26</v>
      </c>
      <c r="I992" t="s">
        <v>39</v>
      </c>
      <c r="J992">
        <v>1</v>
      </c>
      <c r="K992" t="s">
        <v>62</v>
      </c>
      <c r="L992" t="s">
        <v>35</v>
      </c>
      <c r="M992" s="16">
        <v>281818</v>
      </c>
      <c r="N992" t="s">
        <v>30</v>
      </c>
      <c r="O992" t="s">
        <v>30</v>
      </c>
      <c r="P992">
        <v>13</v>
      </c>
      <c r="Q992">
        <v>8</v>
      </c>
      <c r="R992">
        <v>1</v>
      </c>
      <c r="S992" t="s">
        <v>37</v>
      </c>
      <c r="T992">
        <v>2</v>
      </c>
      <c r="U992">
        <v>6</v>
      </c>
      <c r="V992">
        <v>1</v>
      </c>
      <c r="W992">
        <v>4</v>
      </c>
    </row>
    <row r="993" spans="1:23" x14ac:dyDescent="0.25">
      <c r="A993">
        <v>992</v>
      </c>
      <c r="B993">
        <v>29</v>
      </c>
      <c r="C993" t="s">
        <v>31</v>
      </c>
      <c r="D993" t="s">
        <v>24</v>
      </c>
      <c r="E993" t="s">
        <v>25</v>
      </c>
      <c r="F993">
        <v>4</v>
      </c>
      <c r="G993" t="s">
        <v>133</v>
      </c>
      <c r="H993" t="s">
        <v>66</v>
      </c>
      <c r="I993" t="s">
        <v>39</v>
      </c>
      <c r="J993">
        <v>5</v>
      </c>
      <c r="K993" t="s">
        <v>34</v>
      </c>
      <c r="L993" t="s">
        <v>35</v>
      </c>
      <c r="M993" s="16">
        <v>155392</v>
      </c>
      <c r="N993" t="s">
        <v>30</v>
      </c>
      <c r="O993" t="s">
        <v>30</v>
      </c>
      <c r="P993">
        <v>13</v>
      </c>
      <c r="Q993">
        <v>8</v>
      </c>
      <c r="R993">
        <v>0</v>
      </c>
      <c r="S993" t="s">
        <v>51</v>
      </c>
      <c r="T993">
        <v>3</v>
      </c>
      <c r="U993">
        <v>2</v>
      </c>
      <c r="V993">
        <v>2</v>
      </c>
      <c r="W993">
        <v>2</v>
      </c>
    </row>
    <row r="994" spans="1:23" x14ac:dyDescent="0.25">
      <c r="A994">
        <v>993</v>
      </c>
      <c r="B994">
        <v>29</v>
      </c>
      <c r="C994" t="s">
        <v>23</v>
      </c>
      <c r="D994" t="s">
        <v>32</v>
      </c>
      <c r="E994" t="s">
        <v>33</v>
      </c>
      <c r="F994">
        <v>8</v>
      </c>
      <c r="G994" t="s">
        <v>134</v>
      </c>
      <c r="H994" t="s">
        <v>26</v>
      </c>
      <c r="I994" t="s">
        <v>27</v>
      </c>
      <c r="J994">
        <v>1</v>
      </c>
      <c r="K994" t="s">
        <v>40</v>
      </c>
      <c r="L994" t="s">
        <v>35</v>
      </c>
      <c r="M994" s="16">
        <v>100072</v>
      </c>
      <c r="N994" t="s">
        <v>63</v>
      </c>
      <c r="O994" t="s">
        <v>30</v>
      </c>
      <c r="P994">
        <v>21</v>
      </c>
      <c r="Q994">
        <v>8</v>
      </c>
      <c r="R994">
        <v>1</v>
      </c>
      <c r="S994" t="s">
        <v>52</v>
      </c>
      <c r="T994">
        <v>2</v>
      </c>
      <c r="U994">
        <v>3</v>
      </c>
      <c r="V994">
        <v>0</v>
      </c>
      <c r="W994">
        <v>2</v>
      </c>
    </row>
    <row r="995" spans="1:23" x14ac:dyDescent="0.25">
      <c r="A995">
        <v>994</v>
      </c>
      <c r="B995">
        <v>30</v>
      </c>
      <c r="C995" t="s">
        <v>23</v>
      </c>
      <c r="D995" t="s">
        <v>24</v>
      </c>
      <c r="E995" t="s">
        <v>25</v>
      </c>
      <c r="F995">
        <v>7</v>
      </c>
      <c r="G995" t="s">
        <v>133</v>
      </c>
      <c r="H995" t="s">
        <v>26</v>
      </c>
      <c r="I995" t="s">
        <v>39</v>
      </c>
      <c r="J995">
        <v>3</v>
      </c>
      <c r="K995" t="s">
        <v>40</v>
      </c>
      <c r="L995" t="s">
        <v>54</v>
      </c>
      <c r="M995" s="16">
        <v>97378</v>
      </c>
      <c r="N995" t="s">
        <v>51</v>
      </c>
      <c r="O995" t="s">
        <v>30</v>
      </c>
      <c r="P995">
        <v>11</v>
      </c>
      <c r="Q995">
        <v>8</v>
      </c>
      <c r="R995">
        <v>0</v>
      </c>
      <c r="S995" t="s">
        <v>65</v>
      </c>
      <c r="T995">
        <v>5</v>
      </c>
      <c r="U995">
        <v>7</v>
      </c>
      <c r="V995">
        <v>1</v>
      </c>
      <c r="W995">
        <v>7</v>
      </c>
    </row>
    <row r="996" spans="1:23" x14ac:dyDescent="0.25">
      <c r="A996">
        <v>995</v>
      </c>
      <c r="B996">
        <v>34</v>
      </c>
      <c r="C996" t="s">
        <v>23</v>
      </c>
      <c r="D996" t="s">
        <v>24</v>
      </c>
      <c r="E996" t="s">
        <v>33</v>
      </c>
      <c r="F996">
        <v>1</v>
      </c>
      <c r="G996" t="s">
        <v>132</v>
      </c>
      <c r="H996" t="s">
        <v>46</v>
      </c>
      <c r="I996" t="s">
        <v>27</v>
      </c>
      <c r="J996">
        <v>2</v>
      </c>
      <c r="K996" t="s">
        <v>28</v>
      </c>
      <c r="L996" t="s">
        <v>29</v>
      </c>
      <c r="M996" s="16">
        <v>743697</v>
      </c>
      <c r="N996" t="s">
        <v>36</v>
      </c>
      <c r="O996" t="s">
        <v>30</v>
      </c>
      <c r="P996">
        <v>11</v>
      </c>
      <c r="Q996">
        <v>8</v>
      </c>
      <c r="R996">
        <v>0</v>
      </c>
      <c r="S996" t="s">
        <v>37</v>
      </c>
      <c r="T996">
        <v>5</v>
      </c>
      <c r="U996">
        <v>5</v>
      </c>
      <c r="V996">
        <v>1</v>
      </c>
      <c r="W996">
        <v>2</v>
      </c>
    </row>
    <row r="997" spans="1:23" x14ac:dyDescent="0.25">
      <c r="A997">
        <v>996</v>
      </c>
      <c r="B997">
        <v>33</v>
      </c>
      <c r="C997" t="s">
        <v>23</v>
      </c>
      <c r="D997" t="s">
        <v>42</v>
      </c>
      <c r="E997" t="s">
        <v>33</v>
      </c>
      <c r="F997">
        <v>2</v>
      </c>
      <c r="G997" t="s">
        <v>134</v>
      </c>
      <c r="H997" t="s">
        <v>46</v>
      </c>
      <c r="I997" t="s">
        <v>39</v>
      </c>
      <c r="J997">
        <v>1</v>
      </c>
      <c r="K997" t="s">
        <v>61</v>
      </c>
      <c r="L997" t="s">
        <v>35</v>
      </c>
      <c r="M997" s="16">
        <v>109292</v>
      </c>
      <c r="N997" t="s">
        <v>63</v>
      </c>
      <c r="O997" t="s">
        <v>30</v>
      </c>
      <c r="P997">
        <v>14</v>
      </c>
      <c r="Q997">
        <v>8</v>
      </c>
      <c r="R997">
        <v>1</v>
      </c>
      <c r="S997" t="s">
        <v>45</v>
      </c>
      <c r="T997">
        <v>4</v>
      </c>
      <c r="U997">
        <v>11</v>
      </c>
      <c r="V997">
        <v>1</v>
      </c>
      <c r="W997">
        <v>7</v>
      </c>
    </row>
    <row r="998" spans="1:23" x14ac:dyDescent="0.25">
      <c r="A998">
        <v>997</v>
      </c>
      <c r="B998">
        <v>49</v>
      </c>
      <c r="C998" t="s">
        <v>23</v>
      </c>
      <c r="D998" t="s">
        <v>24</v>
      </c>
      <c r="E998" t="s">
        <v>25</v>
      </c>
      <c r="F998">
        <v>3</v>
      </c>
      <c r="G998" t="s">
        <v>134</v>
      </c>
      <c r="H998" t="s">
        <v>66</v>
      </c>
      <c r="I998" t="s">
        <v>39</v>
      </c>
      <c r="J998">
        <v>1</v>
      </c>
      <c r="K998" t="s">
        <v>40</v>
      </c>
      <c r="L998" t="s">
        <v>35</v>
      </c>
      <c r="M998" s="16">
        <v>199049</v>
      </c>
      <c r="N998" t="s">
        <v>44</v>
      </c>
      <c r="O998" t="s">
        <v>30</v>
      </c>
      <c r="P998">
        <v>11</v>
      </c>
      <c r="Q998">
        <v>8</v>
      </c>
      <c r="R998">
        <v>1</v>
      </c>
      <c r="S998" t="s">
        <v>63</v>
      </c>
      <c r="T998">
        <v>4</v>
      </c>
      <c r="U998">
        <v>5</v>
      </c>
      <c r="V998">
        <v>0</v>
      </c>
      <c r="W998">
        <v>4</v>
      </c>
    </row>
    <row r="999" spans="1:23" x14ac:dyDescent="0.25">
      <c r="A999">
        <v>998</v>
      </c>
      <c r="B999">
        <v>33</v>
      </c>
      <c r="C999" t="s">
        <v>31</v>
      </c>
      <c r="D999" t="s">
        <v>24</v>
      </c>
      <c r="E999" t="s">
        <v>33</v>
      </c>
      <c r="F999">
        <v>10</v>
      </c>
      <c r="G999" t="s">
        <v>133</v>
      </c>
      <c r="H999" t="s">
        <v>26</v>
      </c>
      <c r="I999" t="s">
        <v>39</v>
      </c>
      <c r="J999">
        <v>1</v>
      </c>
      <c r="K999" t="s">
        <v>40</v>
      </c>
      <c r="L999" t="s">
        <v>35</v>
      </c>
      <c r="M999" s="16">
        <v>181115</v>
      </c>
      <c r="N999" t="s">
        <v>51</v>
      </c>
      <c r="O999" t="s">
        <v>30</v>
      </c>
      <c r="P999">
        <v>13</v>
      </c>
      <c r="Q999">
        <v>8</v>
      </c>
      <c r="R999">
        <v>0</v>
      </c>
      <c r="S999" t="s">
        <v>72</v>
      </c>
      <c r="T999">
        <v>3</v>
      </c>
      <c r="U999">
        <v>0</v>
      </c>
      <c r="V999">
        <v>0</v>
      </c>
      <c r="W999">
        <v>0</v>
      </c>
    </row>
    <row r="1000" spans="1:23" x14ac:dyDescent="0.25">
      <c r="A1000">
        <v>999</v>
      </c>
      <c r="B1000">
        <v>38</v>
      </c>
      <c r="C1000" t="s">
        <v>23</v>
      </c>
      <c r="D1000" t="s">
        <v>32</v>
      </c>
      <c r="E1000" t="s">
        <v>33</v>
      </c>
      <c r="F1000">
        <v>28</v>
      </c>
      <c r="G1000" t="s">
        <v>133</v>
      </c>
      <c r="H1000" t="s">
        <v>46</v>
      </c>
      <c r="I1000" t="s">
        <v>39</v>
      </c>
      <c r="J1000">
        <v>1</v>
      </c>
      <c r="K1000" t="s">
        <v>28</v>
      </c>
      <c r="L1000" t="s">
        <v>29</v>
      </c>
      <c r="M1000" s="16">
        <v>125416</v>
      </c>
      <c r="N1000" t="s">
        <v>47</v>
      </c>
      <c r="O1000" t="s">
        <v>30</v>
      </c>
      <c r="P1000">
        <v>12</v>
      </c>
      <c r="Q1000">
        <v>8</v>
      </c>
      <c r="R1000">
        <v>1</v>
      </c>
      <c r="S1000" t="s">
        <v>48</v>
      </c>
      <c r="T1000">
        <v>3</v>
      </c>
      <c r="U1000">
        <v>6</v>
      </c>
      <c r="V1000">
        <v>0</v>
      </c>
      <c r="W1000">
        <v>5</v>
      </c>
    </row>
    <row r="1001" spans="1:23" x14ac:dyDescent="0.25">
      <c r="A1001">
        <v>1000</v>
      </c>
      <c r="B1001">
        <v>31</v>
      </c>
      <c r="C1001" t="s">
        <v>31</v>
      </c>
      <c r="D1001" t="s">
        <v>24</v>
      </c>
      <c r="E1001" t="s">
        <v>43</v>
      </c>
      <c r="F1001">
        <v>9</v>
      </c>
      <c r="G1001" t="s">
        <v>134</v>
      </c>
      <c r="H1001" t="s">
        <v>43</v>
      </c>
      <c r="I1001" t="s">
        <v>39</v>
      </c>
      <c r="J1001">
        <v>2</v>
      </c>
      <c r="K1001" t="s">
        <v>53</v>
      </c>
      <c r="L1001" t="s">
        <v>29</v>
      </c>
      <c r="M1001" s="16">
        <v>710859</v>
      </c>
      <c r="N1001" t="s">
        <v>51</v>
      </c>
      <c r="O1001" t="s">
        <v>30</v>
      </c>
      <c r="P1001">
        <v>14</v>
      </c>
      <c r="Q1001">
        <v>8</v>
      </c>
      <c r="R1001">
        <v>2</v>
      </c>
      <c r="S1001" t="s">
        <v>52</v>
      </c>
      <c r="T1001">
        <v>2</v>
      </c>
      <c r="U1001">
        <v>1</v>
      </c>
      <c r="V1001">
        <v>0</v>
      </c>
      <c r="W1001">
        <v>0</v>
      </c>
    </row>
    <row r="1002" spans="1:23" x14ac:dyDescent="0.25">
      <c r="A1002">
        <v>1001</v>
      </c>
      <c r="B1002">
        <v>29</v>
      </c>
      <c r="C1002" t="s">
        <v>23</v>
      </c>
      <c r="D1002" t="s">
        <v>24</v>
      </c>
      <c r="E1002" t="s">
        <v>33</v>
      </c>
      <c r="F1002">
        <v>3</v>
      </c>
      <c r="G1002" t="s">
        <v>134</v>
      </c>
      <c r="H1002" t="s">
        <v>38</v>
      </c>
      <c r="I1002" t="s">
        <v>27</v>
      </c>
      <c r="J1002">
        <v>2</v>
      </c>
      <c r="K1002" t="s">
        <v>61</v>
      </c>
      <c r="L1002" t="s">
        <v>54</v>
      </c>
      <c r="M1002" s="16">
        <v>235466</v>
      </c>
      <c r="N1002" t="s">
        <v>30</v>
      </c>
      <c r="O1002" t="s">
        <v>30</v>
      </c>
      <c r="P1002">
        <v>13</v>
      </c>
      <c r="Q1002">
        <v>8</v>
      </c>
      <c r="R1002">
        <v>1</v>
      </c>
      <c r="S1002" t="s">
        <v>30</v>
      </c>
      <c r="T1002">
        <v>3</v>
      </c>
      <c r="U1002">
        <v>1</v>
      </c>
      <c r="V1002">
        <v>0</v>
      </c>
      <c r="W1002">
        <v>0</v>
      </c>
    </row>
    <row r="1003" spans="1:23" x14ac:dyDescent="0.25">
      <c r="A1003">
        <v>1002</v>
      </c>
      <c r="B1003">
        <v>30</v>
      </c>
      <c r="C1003" t="s">
        <v>23</v>
      </c>
      <c r="D1003" t="s">
        <v>24</v>
      </c>
      <c r="E1003" t="s">
        <v>33</v>
      </c>
      <c r="F1003">
        <v>2</v>
      </c>
      <c r="G1003" t="s">
        <v>131</v>
      </c>
      <c r="H1003" t="s">
        <v>46</v>
      </c>
      <c r="I1003" t="s">
        <v>39</v>
      </c>
      <c r="J1003">
        <v>1</v>
      </c>
      <c r="K1003" t="s">
        <v>61</v>
      </c>
      <c r="L1003" t="s">
        <v>29</v>
      </c>
      <c r="M1003" s="16">
        <v>439735</v>
      </c>
      <c r="N1003" t="s">
        <v>44</v>
      </c>
      <c r="O1003" t="s">
        <v>30</v>
      </c>
      <c r="P1003">
        <v>18</v>
      </c>
      <c r="Q1003">
        <v>8</v>
      </c>
      <c r="R1003">
        <v>1</v>
      </c>
      <c r="S1003" t="s">
        <v>52</v>
      </c>
      <c r="T1003">
        <v>3</v>
      </c>
      <c r="U1003">
        <v>7</v>
      </c>
      <c r="V1003">
        <v>1</v>
      </c>
      <c r="W1003">
        <v>7</v>
      </c>
    </row>
    <row r="1004" spans="1:23" x14ac:dyDescent="0.25">
      <c r="A1004">
        <v>1003</v>
      </c>
      <c r="B1004">
        <v>32</v>
      </c>
      <c r="C1004" t="s">
        <v>23</v>
      </c>
      <c r="D1004" t="s">
        <v>42</v>
      </c>
      <c r="E1004" t="s">
        <v>33</v>
      </c>
      <c r="F1004">
        <v>10</v>
      </c>
      <c r="G1004" t="s">
        <v>134</v>
      </c>
      <c r="H1004" t="s">
        <v>26</v>
      </c>
      <c r="I1004" t="s">
        <v>27</v>
      </c>
      <c r="J1004">
        <v>1</v>
      </c>
      <c r="K1004" t="s">
        <v>53</v>
      </c>
      <c r="L1004" t="s">
        <v>35</v>
      </c>
      <c r="M1004" s="16">
        <v>367954</v>
      </c>
      <c r="N1004" t="s">
        <v>51</v>
      </c>
      <c r="O1004" t="s">
        <v>30</v>
      </c>
      <c r="P1004">
        <v>11</v>
      </c>
      <c r="Q1004">
        <v>8</v>
      </c>
      <c r="R1004">
        <v>1</v>
      </c>
      <c r="S1004" t="s">
        <v>65</v>
      </c>
      <c r="T1004">
        <v>2</v>
      </c>
      <c r="U1004">
        <v>7</v>
      </c>
      <c r="V1004">
        <v>0</v>
      </c>
      <c r="W1004">
        <v>7</v>
      </c>
    </row>
    <row r="1005" spans="1:23" x14ac:dyDescent="0.25">
      <c r="A1005">
        <v>1004</v>
      </c>
      <c r="B1005">
        <v>38</v>
      </c>
      <c r="C1005" t="s">
        <v>23</v>
      </c>
      <c r="D1005" t="s">
        <v>24</v>
      </c>
      <c r="E1005" t="s">
        <v>33</v>
      </c>
      <c r="F1005">
        <v>8</v>
      </c>
      <c r="G1005" t="s">
        <v>132</v>
      </c>
      <c r="H1005" t="s">
        <v>70</v>
      </c>
      <c r="I1005" t="s">
        <v>27</v>
      </c>
      <c r="J1005">
        <v>1</v>
      </c>
      <c r="K1005" t="s">
        <v>58</v>
      </c>
      <c r="L1005" t="s">
        <v>29</v>
      </c>
      <c r="M1005" s="16">
        <v>105840</v>
      </c>
      <c r="N1005" t="s">
        <v>44</v>
      </c>
      <c r="O1005" t="s">
        <v>30</v>
      </c>
      <c r="P1005">
        <v>11</v>
      </c>
      <c r="Q1005">
        <v>8</v>
      </c>
      <c r="R1005">
        <v>0</v>
      </c>
      <c r="S1005" t="s">
        <v>60</v>
      </c>
      <c r="T1005">
        <v>2</v>
      </c>
      <c r="U1005">
        <v>1</v>
      </c>
      <c r="V1005">
        <v>1</v>
      </c>
      <c r="W1005">
        <v>0</v>
      </c>
    </row>
    <row r="1006" spans="1:23" x14ac:dyDescent="0.25">
      <c r="A1006">
        <v>1005</v>
      </c>
      <c r="B1006">
        <v>43</v>
      </c>
      <c r="C1006" t="s">
        <v>31</v>
      </c>
      <c r="D1006" t="s">
        <v>32</v>
      </c>
      <c r="E1006" t="s">
        <v>33</v>
      </c>
      <c r="F1006">
        <v>1</v>
      </c>
      <c r="G1006" t="s">
        <v>134</v>
      </c>
      <c r="H1006" t="s">
        <v>38</v>
      </c>
      <c r="I1006" t="s">
        <v>39</v>
      </c>
      <c r="J1006">
        <v>3</v>
      </c>
      <c r="K1006" t="s">
        <v>40</v>
      </c>
      <c r="L1006" t="s">
        <v>29</v>
      </c>
      <c r="M1006" s="16">
        <v>322276</v>
      </c>
      <c r="N1006" t="s">
        <v>48</v>
      </c>
      <c r="O1006" t="s">
        <v>30</v>
      </c>
      <c r="P1006">
        <v>12</v>
      </c>
      <c r="Q1006">
        <v>8</v>
      </c>
      <c r="R1006">
        <v>1</v>
      </c>
      <c r="S1006" t="s">
        <v>37</v>
      </c>
      <c r="T1006">
        <v>3</v>
      </c>
      <c r="U1006">
        <v>1</v>
      </c>
      <c r="V1006">
        <v>0</v>
      </c>
      <c r="W1006">
        <v>0</v>
      </c>
    </row>
    <row r="1007" spans="1:23" x14ac:dyDescent="0.25">
      <c r="A1007">
        <v>1006</v>
      </c>
      <c r="B1007">
        <v>42</v>
      </c>
      <c r="C1007" t="s">
        <v>23</v>
      </c>
      <c r="D1007" t="s">
        <v>24</v>
      </c>
      <c r="E1007" t="s">
        <v>43</v>
      </c>
      <c r="F1007">
        <v>1</v>
      </c>
      <c r="G1007" t="s">
        <v>133</v>
      </c>
      <c r="H1007" t="s">
        <v>38</v>
      </c>
      <c r="I1007" t="s">
        <v>27</v>
      </c>
      <c r="J1007">
        <v>1</v>
      </c>
      <c r="K1007" t="s">
        <v>28</v>
      </c>
      <c r="L1007" t="s">
        <v>54</v>
      </c>
      <c r="M1007" s="16">
        <v>735277</v>
      </c>
      <c r="N1007" t="s">
        <v>63</v>
      </c>
      <c r="O1007" t="s">
        <v>30</v>
      </c>
      <c r="P1007">
        <v>13</v>
      </c>
      <c r="Q1007">
        <v>8</v>
      </c>
      <c r="R1007">
        <v>1</v>
      </c>
      <c r="S1007" t="s">
        <v>59</v>
      </c>
      <c r="T1007">
        <v>3</v>
      </c>
      <c r="U1007">
        <v>5</v>
      </c>
      <c r="V1007">
        <v>0</v>
      </c>
      <c r="W1007">
        <v>4</v>
      </c>
    </row>
    <row r="1008" spans="1:23" x14ac:dyDescent="0.25">
      <c r="A1008">
        <v>1007</v>
      </c>
      <c r="B1008">
        <v>55</v>
      </c>
      <c r="C1008" t="s">
        <v>23</v>
      </c>
      <c r="D1008" t="s">
        <v>24</v>
      </c>
      <c r="E1008" t="s">
        <v>33</v>
      </c>
      <c r="F1008">
        <v>3</v>
      </c>
      <c r="G1008" t="s">
        <v>132</v>
      </c>
      <c r="H1008" t="s">
        <v>26</v>
      </c>
      <c r="I1008" t="s">
        <v>27</v>
      </c>
      <c r="J1008">
        <v>1</v>
      </c>
      <c r="K1008" t="s">
        <v>40</v>
      </c>
      <c r="L1008" t="s">
        <v>29</v>
      </c>
      <c r="M1008" s="16">
        <v>309478</v>
      </c>
      <c r="N1008" t="s">
        <v>63</v>
      </c>
      <c r="O1008" t="s">
        <v>30</v>
      </c>
      <c r="P1008">
        <v>20</v>
      </c>
      <c r="Q1008">
        <v>8</v>
      </c>
      <c r="R1008">
        <v>1</v>
      </c>
      <c r="S1008" t="s">
        <v>84</v>
      </c>
      <c r="T1008">
        <v>3</v>
      </c>
      <c r="U1008">
        <v>1</v>
      </c>
      <c r="V1008">
        <v>0</v>
      </c>
      <c r="W1008">
        <v>0</v>
      </c>
    </row>
    <row r="1009" spans="1:23" x14ac:dyDescent="0.25">
      <c r="A1009">
        <v>1008</v>
      </c>
      <c r="B1009">
        <v>33</v>
      </c>
      <c r="C1009" t="s">
        <v>23</v>
      </c>
      <c r="D1009" t="s">
        <v>42</v>
      </c>
      <c r="E1009" t="s">
        <v>33</v>
      </c>
      <c r="F1009">
        <v>14</v>
      </c>
      <c r="G1009" t="s">
        <v>133</v>
      </c>
      <c r="H1009" t="s">
        <v>38</v>
      </c>
      <c r="I1009" t="s">
        <v>39</v>
      </c>
      <c r="J1009">
        <v>1</v>
      </c>
      <c r="K1009" t="s">
        <v>34</v>
      </c>
      <c r="L1009" t="s">
        <v>54</v>
      </c>
      <c r="M1009" s="16">
        <v>455522</v>
      </c>
      <c r="N1009" t="s">
        <v>41</v>
      </c>
      <c r="O1009" t="s">
        <v>30</v>
      </c>
      <c r="P1009">
        <v>12</v>
      </c>
      <c r="Q1009">
        <v>8</v>
      </c>
      <c r="R1009">
        <v>0</v>
      </c>
      <c r="S1009" t="s">
        <v>72</v>
      </c>
      <c r="T1009">
        <v>2</v>
      </c>
      <c r="U1009">
        <v>9</v>
      </c>
      <c r="V1009">
        <v>1</v>
      </c>
      <c r="W1009">
        <v>7</v>
      </c>
    </row>
    <row r="1010" spans="1:23" x14ac:dyDescent="0.25">
      <c r="A1010">
        <v>1009</v>
      </c>
      <c r="B1010">
        <v>41</v>
      </c>
      <c r="C1010" t="s">
        <v>23</v>
      </c>
      <c r="D1010" t="s">
        <v>24</v>
      </c>
      <c r="E1010" t="s">
        <v>33</v>
      </c>
      <c r="F1010">
        <v>5</v>
      </c>
      <c r="G1010" t="s">
        <v>133</v>
      </c>
      <c r="H1010" t="s">
        <v>46</v>
      </c>
      <c r="I1010" t="s">
        <v>39</v>
      </c>
      <c r="J1010">
        <v>1</v>
      </c>
      <c r="K1010" t="s">
        <v>61</v>
      </c>
      <c r="L1010" t="s">
        <v>54</v>
      </c>
      <c r="M1010" s="16">
        <v>512315</v>
      </c>
      <c r="N1010" t="s">
        <v>30</v>
      </c>
      <c r="O1010" t="s">
        <v>30</v>
      </c>
      <c r="P1010">
        <v>19</v>
      </c>
      <c r="Q1010">
        <v>8</v>
      </c>
      <c r="R1010">
        <v>0</v>
      </c>
      <c r="S1010" t="s">
        <v>41</v>
      </c>
      <c r="T1010">
        <v>2</v>
      </c>
      <c r="U1010">
        <v>5</v>
      </c>
      <c r="V1010">
        <v>0</v>
      </c>
      <c r="W1010">
        <v>4</v>
      </c>
    </row>
    <row r="1011" spans="1:23" x14ac:dyDescent="0.25">
      <c r="A1011">
        <v>1010</v>
      </c>
      <c r="B1011">
        <v>34</v>
      </c>
      <c r="C1011" t="s">
        <v>23</v>
      </c>
      <c r="D1011" t="s">
        <v>42</v>
      </c>
      <c r="E1011" t="s">
        <v>33</v>
      </c>
      <c r="F1011">
        <v>7</v>
      </c>
      <c r="G1011" t="s">
        <v>134</v>
      </c>
      <c r="H1011" t="s">
        <v>46</v>
      </c>
      <c r="I1011" t="s">
        <v>27</v>
      </c>
      <c r="J1011">
        <v>1</v>
      </c>
      <c r="K1011" t="s">
        <v>34</v>
      </c>
      <c r="L1011" t="s">
        <v>54</v>
      </c>
      <c r="M1011" s="16">
        <v>826255</v>
      </c>
      <c r="N1011" t="s">
        <v>30</v>
      </c>
      <c r="O1011" t="s">
        <v>30</v>
      </c>
      <c r="P1011">
        <v>21</v>
      </c>
      <c r="Q1011">
        <v>8</v>
      </c>
      <c r="R1011">
        <v>0</v>
      </c>
      <c r="S1011" t="s">
        <v>60</v>
      </c>
      <c r="T1011">
        <v>5</v>
      </c>
      <c r="U1011">
        <v>15</v>
      </c>
      <c r="V1011">
        <v>0</v>
      </c>
      <c r="W1011">
        <v>7</v>
      </c>
    </row>
    <row r="1012" spans="1:23" x14ac:dyDescent="0.25">
      <c r="A1012">
        <v>1011</v>
      </c>
      <c r="B1012">
        <v>53</v>
      </c>
      <c r="C1012" t="s">
        <v>23</v>
      </c>
      <c r="D1012" t="s">
        <v>42</v>
      </c>
      <c r="E1012" t="s">
        <v>33</v>
      </c>
      <c r="F1012">
        <v>10</v>
      </c>
      <c r="G1012" t="s">
        <v>134</v>
      </c>
      <c r="H1012" t="s">
        <v>46</v>
      </c>
      <c r="I1012" t="s">
        <v>39</v>
      </c>
      <c r="J1012">
        <v>2</v>
      </c>
      <c r="K1012" t="s">
        <v>28</v>
      </c>
      <c r="L1012" t="s">
        <v>29</v>
      </c>
      <c r="M1012" s="16">
        <v>87147</v>
      </c>
      <c r="N1012" t="s">
        <v>47</v>
      </c>
      <c r="O1012" t="s">
        <v>30</v>
      </c>
      <c r="P1012">
        <v>13</v>
      </c>
      <c r="Q1012">
        <v>8</v>
      </c>
      <c r="R1012">
        <v>2</v>
      </c>
      <c r="S1012" t="s">
        <v>88</v>
      </c>
      <c r="T1012">
        <v>2</v>
      </c>
      <c r="U1012">
        <v>3</v>
      </c>
      <c r="V1012">
        <v>0</v>
      </c>
      <c r="W1012">
        <v>2</v>
      </c>
    </row>
    <row r="1013" spans="1:23" x14ac:dyDescent="0.25">
      <c r="A1013">
        <v>1012</v>
      </c>
      <c r="B1013">
        <v>43</v>
      </c>
      <c r="C1013" t="s">
        <v>23</v>
      </c>
      <c r="D1013" t="s">
        <v>24</v>
      </c>
      <c r="E1013" t="s">
        <v>25</v>
      </c>
      <c r="F1013">
        <v>16</v>
      </c>
      <c r="G1013" t="s">
        <v>132</v>
      </c>
      <c r="H1013" t="s">
        <v>66</v>
      </c>
      <c r="I1013" t="s">
        <v>27</v>
      </c>
      <c r="J1013">
        <v>1</v>
      </c>
      <c r="K1013" t="s">
        <v>53</v>
      </c>
      <c r="L1013" t="s">
        <v>35</v>
      </c>
      <c r="M1013" s="16">
        <v>285523</v>
      </c>
      <c r="N1013" t="s">
        <v>36</v>
      </c>
      <c r="O1013" t="s">
        <v>30</v>
      </c>
      <c r="P1013">
        <v>16</v>
      </c>
      <c r="Q1013">
        <v>8</v>
      </c>
      <c r="R1013">
        <v>1</v>
      </c>
      <c r="S1013" t="s">
        <v>52</v>
      </c>
      <c r="T1013">
        <v>2</v>
      </c>
      <c r="U1013">
        <v>9</v>
      </c>
      <c r="V1013">
        <v>1</v>
      </c>
      <c r="W1013">
        <v>8</v>
      </c>
    </row>
    <row r="1014" spans="1:23" x14ac:dyDescent="0.25">
      <c r="A1014">
        <v>1013</v>
      </c>
      <c r="B1014">
        <v>34</v>
      </c>
      <c r="C1014" t="s">
        <v>23</v>
      </c>
      <c r="D1014" t="s">
        <v>24</v>
      </c>
      <c r="E1014" t="s">
        <v>25</v>
      </c>
      <c r="F1014">
        <v>10</v>
      </c>
      <c r="G1014" t="s">
        <v>132</v>
      </c>
      <c r="H1014" t="s">
        <v>26</v>
      </c>
      <c r="I1014" t="s">
        <v>27</v>
      </c>
      <c r="J1014">
        <v>5</v>
      </c>
      <c r="K1014" t="s">
        <v>40</v>
      </c>
      <c r="L1014" t="s">
        <v>35</v>
      </c>
      <c r="M1014" s="16">
        <v>327496</v>
      </c>
      <c r="N1014" t="s">
        <v>41</v>
      </c>
      <c r="O1014" t="s">
        <v>30</v>
      </c>
      <c r="P1014">
        <v>12</v>
      </c>
      <c r="Q1014">
        <v>8</v>
      </c>
      <c r="R1014">
        <v>1</v>
      </c>
      <c r="S1014" t="s">
        <v>37</v>
      </c>
      <c r="T1014">
        <v>2</v>
      </c>
      <c r="U1014">
        <v>2</v>
      </c>
      <c r="V1014">
        <v>2</v>
      </c>
      <c r="W1014">
        <v>2</v>
      </c>
    </row>
    <row r="1015" spans="1:23" x14ac:dyDescent="0.25">
      <c r="A1015">
        <v>1014</v>
      </c>
      <c r="B1015">
        <v>21</v>
      </c>
      <c r="C1015" t="s">
        <v>31</v>
      </c>
      <c r="D1015" t="s">
        <v>24</v>
      </c>
      <c r="E1015" t="s">
        <v>25</v>
      </c>
      <c r="F1015">
        <v>1</v>
      </c>
      <c r="G1015" t="s">
        <v>132</v>
      </c>
      <c r="H1015" t="s">
        <v>66</v>
      </c>
      <c r="I1015" t="s">
        <v>39</v>
      </c>
      <c r="J1015">
        <v>5</v>
      </c>
      <c r="K1015" t="s">
        <v>28</v>
      </c>
      <c r="L1015" t="s">
        <v>35</v>
      </c>
      <c r="M1015" s="16">
        <v>117502</v>
      </c>
      <c r="N1015" t="s">
        <v>30</v>
      </c>
      <c r="O1015" t="s">
        <v>30</v>
      </c>
      <c r="P1015">
        <v>14</v>
      </c>
      <c r="Q1015">
        <v>8</v>
      </c>
      <c r="R1015">
        <v>0</v>
      </c>
      <c r="S1015" t="s">
        <v>30</v>
      </c>
      <c r="T1015">
        <v>3</v>
      </c>
      <c r="U1015">
        <v>1</v>
      </c>
      <c r="V1015">
        <v>1</v>
      </c>
      <c r="W1015">
        <v>0</v>
      </c>
    </row>
    <row r="1016" spans="1:23" x14ac:dyDescent="0.25">
      <c r="A1016">
        <v>1015</v>
      </c>
      <c r="B1016">
        <v>38</v>
      </c>
      <c r="C1016" t="s">
        <v>23</v>
      </c>
      <c r="D1016" t="s">
        <v>24</v>
      </c>
      <c r="E1016" t="s">
        <v>33</v>
      </c>
      <c r="F1016">
        <v>8</v>
      </c>
      <c r="G1016" t="s">
        <v>132</v>
      </c>
      <c r="H1016" t="s">
        <v>26</v>
      </c>
      <c r="I1016" t="s">
        <v>27</v>
      </c>
      <c r="J1016">
        <v>2</v>
      </c>
      <c r="K1016" t="s">
        <v>40</v>
      </c>
      <c r="L1016" t="s">
        <v>29</v>
      </c>
      <c r="M1016" s="16">
        <v>134763</v>
      </c>
      <c r="N1016" t="s">
        <v>30</v>
      </c>
      <c r="O1016" t="s">
        <v>30</v>
      </c>
      <c r="P1016">
        <v>11</v>
      </c>
      <c r="Q1016">
        <v>8</v>
      </c>
      <c r="R1016">
        <v>1</v>
      </c>
      <c r="S1016" t="s">
        <v>41</v>
      </c>
      <c r="T1016">
        <v>3</v>
      </c>
      <c r="U1016">
        <v>5</v>
      </c>
      <c r="V1016">
        <v>0</v>
      </c>
      <c r="W1016">
        <v>4</v>
      </c>
    </row>
    <row r="1017" spans="1:23" x14ac:dyDescent="0.25">
      <c r="A1017">
        <v>1016</v>
      </c>
      <c r="B1017">
        <v>22</v>
      </c>
      <c r="C1017" t="s">
        <v>31</v>
      </c>
      <c r="D1017" t="s">
        <v>24</v>
      </c>
      <c r="E1017" t="s">
        <v>33</v>
      </c>
      <c r="F1017">
        <v>1</v>
      </c>
      <c r="G1017" t="s">
        <v>133</v>
      </c>
      <c r="H1017" t="s">
        <v>38</v>
      </c>
      <c r="I1017" t="s">
        <v>39</v>
      </c>
      <c r="J1017">
        <v>4</v>
      </c>
      <c r="K1017" t="s">
        <v>34</v>
      </c>
      <c r="L1017" t="s">
        <v>29</v>
      </c>
      <c r="M1017" s="16">
        <v>209153</v>
      </c>
      <c r="N1017" t="s">
        <v>30</v>
      </c>
      <c r="O1017" t="s">
        <v>30</v>
      </c>
      <c r="P1017">
        <v>14</v>
      </c>
      <c r="Q1017">
        <v>8</v>
      </c>
      <c r="R1017">
        <v>0</v>
      </c>
      <c r="S1017" t="s">
        <v>30</v>
      </c>
      <c r="T1017">
        <v>3</v>
      </c>
      <c r="U1017">
        <v>1</v>
      </c>
      <c r="V1017">
        <v>0</v>
      </c>
      <c r="W1017">
        <v>0</v>
      </c>
    </row>
    <row r="1018" spans="1:23" x14ac:dyDescent="0.25">
      <c r="A1018">
        <v>1017</v>
      </c>
      <c r="B1018">
        <v>31</v>
      </c>
      <c r="C1018" t="s">
        <v>23</v>
      </c>
      <c r="D1018" t="s">
        <v>24</v>
      </c>
      <c r="E1018" t="s">
        <v>33</v>
      </c>
      <c r="F1018">
        <v>8</v>
      </c>
      <c r="G1018" t="s">
        <v>135</v>
      </c>
      <c r="H1018" t="s">
        <v>26</v>
      </c>
      <c r="I1018" t="s">
        <v>39</v>
      </c>
      <c r="J1018">
        <v>5</v>
      </c>
      <c r="K1018" t="s">
        <v>40</v>
      </c>
      <c r="L1018" t="s">
        <v>29</v>
      </c>
      <c r="M1018" s="16">
        <v>552352</v>
      </c>
      <c r="N1018" t="s">
        <v>30</v>
      </c>
      <c r="O1018" t="s">
        <v>30</v>
      </c>
      <c r="P1018">
        <v>12</v>
      </c>
      <c r="Q1018">
        <v>8</v>
      </c>
      <c r="R1018">
        <v>2</v>
      </c>
      <c r="S1018" t="s">
        <v>45</v>
      </c>
      <c r="T1018">
        <v>6</v>
      </c>
      <c r="U1018">
        <v>12</v>
      </c>
      <c r="V1018">
        <v>5</v>
      </c>
      <c r="W1018">
        <v>7</v>
      </c>
    </row>
    <row r="1019" spans="1:23" x14ac:dyDescent="0.25">
      <c r="A1019">
        <v>1018</v>
      </c>
      <c r="B1019">
        <v>51</v>
      </c>
      <c r="C1019" t="s">
        <v>23</v>
      </c>
      <c r="D1019" t="s">
        <v>24</v>
      </c>
      <c r="E1019" t="s">
        <v>33</v>
      </c>
      <c r="F1019">
        <v>1</v>
      </c>
      <c r="G1019" t="s">
        <v>134</v>
      </c>
      <c r="H1019" t="s">
        <v>26</v>
      </c>
      <c r="I1019" t="s">
        <v>27</v>
      </c>
      <c r="J1019">
        <v>1</v>
      </c>
      <c r="K1019" t="s">
        <v>62</v>
      </c>
      <c r="L1019" t="s">
        <v>29</v>
      </c>
      <c r="M1019" s="16">
        <v>169790</v>
      </c>
      <c r="N1019" t="s">
        <v>51</v>
      </c>
      <c r="O1019" t="s">
        <v>30</v>
      </c>
      <c r="P1019">
        <v>14</v>
      </c>
      <c r="Q1019">
        <v>8</v>
      </c>
      <c r="R1019">
        <v>0</v>
      </c>
      <c r="S1019" t="s">
        <v>60</v>
      </c>
      <c r="T1019">
        <v>2</v>
      </c>
      <c r="U1019">
        <v>2</v>
      </c>
      <c r="V1019">
        <v>2</v>
      </c>
      <c r="W1019">
        <v>2</v>
      </c>
    </row>
    <row r="1020" spans="1:23" x14ac:dyDescent="0.25">
      <c r="A1020">
        <v>1019</v>
      </c>
      <c r="B1020">
        <v>37</v>
      </c>
      <c r="C1020" t="s">
        <v>23</v>
      </c>
      <c r="D1020" t="s">
        <v>24</v>
      </c>
      <c r="E1020" t="s">
        <v>33</v>
      </c>
      <c r="F1020">
        <v>24</v>
      </c>
      <c r="G1020" t="s">
        <v>131</v>
      </c>
      <c r="H1020" t="s">
        <v>26</v>
      </c>
      <c r="I1020" t="s">
        <v>39</v>
      </c>
      <c r="J1020">
        <v>2</v>
      </c>
      <c r="K1020" t="s">
        <v>40</v>
      </c>
      <c r="L1020" t="s">
        <v>29</v>
      </c>
      <c r="M1020" s="16">
        <v>138552</v>
      </c>
      <c r="N1020" t="s">
        <v>30</v>
      </c>
      <c r="O1020" t="s">
        <v>30</v>
      </c>
      <c r="P1020">
        <v>16</v>
      </c>
      <c r="Q1020">
        <v>8</v>
      </c>
      <c r="R1020">
        <v>3</v>
      </c>
      <c r="S1020" t="s">
        <v>41</v>
      </c>
      <c r="T1020">
        <v>2</v>
      </c>
      <c r="U1020">
        <v>5</v>
      </c>
      <c r="V1020">
        <v>0</v>
      </c>
      <c r="W1020">
        <v>3</v>
      </c>
    </row>
    <row r="1021" spans="1:23" x14ac:dyDescent="0.25">
      <c r="A1021">
        <v>1020</v>
      </c>
      <c r="B1021">
        <v>46</v>
      </c>
      <c r="C1021" t="s">
        <v>23</v>
      </c>
      <c r="D1021" t="s">
        <v>24</v>
      </c>
      <c r="E1021" t="s">
        <v>25</v>
      </c>
      <c r="F1021">
        <v>3</v>
      </c>
      <c r="G1021" t="s">
        <v>134</v>
      </c>
      <c r="H1021" t="s">
        <v>66</v>
      </c>
      <c r="I1021" t="s">
        <v>27</v>
      </c>
      <c r="J1021">
        <v>1</v>
      </c>
      <c r="K1021" t="s">
        <v>61</v>
      </c>
      <c r="L1021" t="s">
        <v>54</v>
      </c>
      <c r="M1021" s="16">
        <v>179852</v>
      </c>
      <c r="N1021" t="s">
        <v>59</v>
      </c>
      <c r="O1021" t="s">
        <v>30</v>
      </c>
      <c r="P1021">
        <v>13</v>
      </c>
      <c r="Q1021">
        <v>8</v>
      </c>
      <c r="R1021">
        <v>0</v>
      </c>
      <c r="S1021" t="s">
        <v>73</v>
      </c>
      <c r="T1021">
        <v>3</v>
      </c>
      <c r="U1021">
        <v>2</v>
      </c>
      <c r="V1021">
        <v>2</v>
      </c>
      <c r="W1021">
        <v>2</v>
      </c>
    </row>
    <row r="1022" spans="1:23" x14ac:dyDescent="0.25">
      <c r="A1022">
        <v>1021</v>
      </c>
      <c r="B1022">
        <v>36</v>
      </c>
      <c r="C1022" t="s">
        <v>23</v>
      </c>
      <c r="D1022" t="s">
        <v>24</v>
      </c>
      <c r="E1022" t="s">
        <v>33</v>
      </c>
      <c r="F1022">
        <v>27</v>
      </c>
      <c r="G1022" t="s">
        <v>133</v>
      </c>
      <c r="H1022" t="s">
        <v>70</v>
      </c>
      <c r="I1022" t="s">
        <v>27</v>
      </c>
      <c r="J1022">
        <v>4</v>
      </c>
      <c r="K1022" t="s">
        <v>34</v>
      </c>
      <c r="L1022" t="s">
        <v>29</v>
      </c>
      <c r="M1022" s="16">
        <v>212858</v>
      </c>
      <c r="N1022" t="s">
        <v>59</v>
      </c>
      <c r="O1022" t="s">
        <v>30</v>
      </c>
      <c r="P1022">
        <v>12</v>
      </c>
      <c r="Q1022">
        <v>8</v>
      </c>
      <c r="R1022">
        <v>0</v>
      </c>
      <c r="S1022" t="s">
        <v>60</v>
      </c>
      <c r="T1022">
        <v>2</v>
      </c>
      <c r="U1022">
        <v>12</v>
      </c>
      <c r="V1022">
        <v>5</v>
      </c>
      <c r="W1022">
        <v>7</v>
      </c>
    </row>
    <row r="1023" spans="1:23" x14ac:dyDescent="0.25">
      <c r="A1023">
        <v>1022</v>
      </c>
      <c r="B1023">
        <v>44</v>
      </c>
      <c r="C1023" t="s">
        <v>31</v>
      </c>
      <c r="D1023" t="s">
        <v>32</v>
      </c>
      <c r="E1023" t="s">
        <v>25</v>
      </c>
      <c r="F1023">
        <v>10</v>
      </c>
      <c r="G1023" t="s">
        <v>134</v>
      </c>
      <c r="H1023" t="s">
        <v>26</v>
      </c>
      <c r="I1023" t="s">
        <v>39</v>
      </c>
      <c r="J1023">
        <v>1</v>
      </c>
      <c r="K1023" t="s">
        <v>34</v>
      </c>
      <c r="L1023" t="s">
        <v>54</v>
      </c>
      <c r="M1023" s="16">
        <v>119733</v>
      </c>
      <c r="N1023" t="s">
        <v>30</v>
      </c>
      <c r="O1023" t="s">
        <v>30</v>
      </c>
      <c r="P1023">
        <v>12</v>
      </c>
      <c r="Q1023">
        <v>8</v>
      </c>
      <c r="R1023">
        <v>0</v>
      </c>
      <c r="S1023" t="s">
        <v>37</v>
      </c>
      <c r="T1023">
        <v>2</v>
      </c>
      <c r="U1023">
        <v>5</v>
      </c>
      <c r="V1023">
        <v>2</v>
      </c>
      <c r="W1023">
        <v>3</v>
      </c>
    </row>
    <row r="1024" spans="1:23" x14ac:dyDescent="0.25">
      <c r="A1024">
        <v>1023</v>
      </c>
      <c r="B1024">
        <v>37</v>
      </c>
      <c r="C1024" t="s">
        <v>23</v>
      </c>
      <c r="D1024" t="s">
        <v>24</v>
      </c>
      <c r="E1024" t="s">
        <v>33</v>
      </c>
      <c r="F1024">
        <v>19</v>
      </c>
      <c r="G1024" t="s">
        <v>132</v>
      </c>
      <c r="H1024" t="s">
        <v>70</v>
      </c>
      <c r="I1024" t="s">
        <v>39</v>
      </c>
      <c r="J1024">
        <v>2</v>
      </c>
      <c r="K1024" t="s">
        <v>40</v>
      </c>
      <c r="L1024" t="s">
        <v>54</v>
      </c>
      <c r="M1024" s="16">
        <v>113797</v>
      </c>
      <c r="N1024" t="s">
        <v>51</v>
      </c>
      <c r="O1024" t="s">
        <v>30</v>
      </c>
      <c r="P1024">
        <v>14</v>
      </c>
      <c r="Q1024">
        <v>8</v>
      </c>
      <c r="R1024">
        <v>0</v>
      </c>
      <c r="S1024" t="s">
        <v>68</v>
      </c>
      <c r="T1024">
        <v>2</v>
      </c>
      <c r="U1024">
        <v>10</v>
      </c>
      <c r="V1024">
        <v>4</v>
      </c>
      <c r="W1024">
        <v>7</v>
      </c>
    </row>
    <row r="1025" spans="1:23" x14ac:dyDescent="0.25">
      <c r="A1025">
        <v>1024</v>
      </c>
      <c r="B1025">
        <v>35</v>
      </c>
      <c r="C1025" t="s">
        <v>31</v>
      </c>
      <c r="D1025" t="s">
        <v>24</v>
      </c>
      <c r="E1025" t="s">
        <v>33</v>
      </c>
      <c r="F1025">
        <v>15</v>
      </c>
      <c r="G1025" t="s">
        <v>134</v>
      </c>
      <c r="H1025" t="s">
        <v>26</v>
      </c>
      <c r="I1025" t="s">
        <v>39</v>
      </c>
      <c r="J1025">
        <v>2</v>
      </c>
      <c r="K1025" t="s">
        <v>34</v>
      </c>
      <c r="L1025" t="s">
        <v>35</v>
      </c>
      <c r="M1025" s="16">
        <v>80159</v>
      </c>
      <c r="N1025" t="s">
        <v>30</v>
      </c>
      <c r="O1025" t="s">
        <v>30</v>
      </c>
      <c r="P1025">
        <v>22</v>
      </c>
      <c r="Q1025">
        <v>8</v>
      </c>
      <c r="R1025">
        <v>1</v>
      </c>
      <c r="S1025" t="s">
        <v>52</v>
      </c>
      <c r="T1025">
        <v>4</v>
      </c>
      <c r="U1025">
        <v>10</v>
      </c>
      <c r="V1025">
        <v>7</v>
      </c>
      <c r="W1025">
        <v>7</v>
      </c>
    </row>
    <row r="1026" spans="1:23" x14ac:dyDescent="0.25">
      <c r="A1026">
        <v>1025</v>
      </c>
      <c r="B1026">
        <v>33</v>
      </c>
      <c r="C1026" t="s">
        <v>23</v>
      </c>
      <c r="D1026" t="s">
        <v>24</v>
      </c>
      <c r="E1026" t="s">
        <v>33</v>
      </c>
      <c r="F1026">
        <v>8</v>
      </c>
      <c r="G1026" t="s">
        <v>135</v>
      </c>
      <c r="H1026" t="s">
        <v>46</v>
      </c>
      <c r="I1026" t="s">
        <v>39</v>
      </c>
      <c r="J1026">
        <v>2</v>
      </c>
      <c r="K1026" t="s">
        <v>53</v>
      </c>
      <c r="L1026" t="s">
        <v>29</v>
      </c>
      <c r="M1026" s="16">
        <v>346231</v>
      </c>
      <c r="N1026" t="s">
        <v>37</v>
      </c>
      <c r="O1026" t="s">
        <v>30</v>
      </c>
      <c r="P1026">
        <v>19</v>
      </c>
      <c r="Q1026">
        <v>8</v>
      </c>
      <c r="R1026">
        <v>0</v>
      </c>
      <c r="S1026" t="s">
        <v>76</v>
      </c>
      <c r="T1026">
        <v>3</v>
      </c>
      <c r="U1026">
        <v>10</v>
      </c>
      <c r="V1026">
        <v>7</v>
      </c>
      <c r="W1026">
        <v>6</v>
      </c>
    </row>
    <row r="1027" spans="1:23" x14ac:dyDescent="0.25">
      <c r="A1027">
        <v>1026</v>
      </c>
      <c r="B1027">
        <v>28</v>
      </c>
      <c r="C1027" t="s">
        <v>23</v>
      </c>
      <c r="D1027" t="s">
        <v>24</v>
      </c>
      <c r="E1027" t="s">
        <v>25</v>
      </c>
      <c r="F1027">
        <v>9</v>
      </c>
      <c r="G1027" t="s">
        <v>133</v>
      </c>
      <c r="H1027" t="s">
        <v>46</v>
      </c>
      <c r="I1027" t="s">
        <v>27</v>
      </c>
      <c r="J1027">
        <v>2</v>
      </c>
      <c r="K1027" t="s">
        <v>40</v>
      </c>
      <c r="L1027" t="s">
        <v>29</v>
      </c>
      <c r="M1027" s="16">
        <v>200649</v>
      </c>
      <c r="N1027" t="s">
        <v>30</v>
      </c>
      <c r="O1027" t="s">
        <v>30</v>
      </c>
      <c r="P1027">
        <v>12</v>
      </c>
      <c r="Q1027">
        <v>8</v>
      </c>
      <c r="R1027">
        <v>0</v>
      </c>
      <c r="S1027" t="s">
        <v>41</v>
      </c>
      <c r="T1027">
        <v>3</v>
      </c>
      <c r="U1027">
        <v>5</v>
      </c>
      <c r="V1027">
        <v>0</v>
      </c>
      <c r="W1027">
        <v>3</v>
      </c>
    </row>
    <row r="1028" spans="1:23" x14ac:dyDescent="0.25">
      <c r="A1028">
        <v>1027</v>
      </c>
      <c r="B1028">
        <v>39</v>
      </c>
      <c r="C1028" t="s">
        <v>23</v>
      </c>
      <c r="D1028" t="s">
        <v>24</v>
      </c>
      <c r="E1028" t="s">
        <v>25</v>
      </c>
      <c r="F1028">
        <v>3</v>
      </c>
      <c r="G1028" t="s">
        <v>134</v>
      </c>
      <c r="H1028" t="s">
        <v>66</v>
      </c>
      <c r="I1028" t="s">
        <v>27</v>
      </c>
      <c r="J1028">
        <v>2</v>
      </c>
      <c r="K1028" t="s">
        <v>53</v>
      </c>
      <c r="L1028" t="s">
        <v>35</v>
      </c>
      <c r="M1028" s="16">
        <v>109881</v>
      </c>
      <c r="N1028" t="s">
        <v>59</v>
      </c>
      <c r="O1028" t="s">
        <v>30</v>
      </c>
      <c r="P1028">
        <v>12</v>
      </c>
      <c r="Q1028">
        <v>8</v>
      </c>
      <c r="R1028">
        <v>0</v>
      </c>
      <c r="S1028" t="s">
        <v>48</v>
      </c>
      <c r="T1028">
        <v>2</v>
      </c>
      <c r="U1028">
        <v>4</v>
      </c>
      <c r="V1028">
        <v>2</v>
      </c>
      <c r="W1028">
        <v>2</v>
      </c>
    </row>
    <row r="1029" spans="1:23" x14ac:dyDescent="0.25">
      <c r="A1029">
        <v>1028</v>
      </c>
      <c r="B1029">
        <v>46</v>
      </c>
      <c r="C1029" t="s">
        <v>23</v>
      </c>
      <c r="D1029" t="s">
        <v>42</v>
      </c>
      <c r="E1029" t="s">
        <v>33</v>
      </c>
      <c r="F1029">
        <v>9</v>
      </c>
      <c r="G1029" t="s">
        <v>132</v>
      </c>
      <c r="H1029" t="s">
        <v>26</v>
      </c>
      <c r="I1029" t="s">
        <v>39</v>
      </c>
      <c r="J1029">
        <v>2</v>
      </c>
      <c r="K1029" t="s">
        <v>58</v>
      </c>
      <c r="L1029" t="s">
        <v>35</v>
      </c>
      <c r="M1029" s="16">
        <v>241276</v>
      </c>
      <c r="N1029" t="s">
        <v>63</v>
      </c>
      <c r="O1029" t="s">
        <v>30</v>
      </c>
      <c r="P1029">
        <v>17</v>
      </c>
      <c r="Q1029">
        <v>8</v>
      </c>
      <c r="R1029">
        <v>0</v>
      </c>
      <c r="S1029" t="s">
        <v>37</v>
      </c>
      <c r="T1029">
        <v>2</v>
      </c>
      <c r="U1029">
        <v>2</v>
      </c>
      <c r="V1029">
        <v>2</v>
      </c>
      <c r="W1029">
        <v>2</v>
      </c>
    </row>
    <row r="1030" spans="1:23" x14ac:dyDescent="0.25">
      <c r="A1030">
        <v>1029</v>
      </c>
      <c r="B1030">
        <v>40</v>
      </c>
      <c r="C1030" t="s">
        <v>23</v>
      </c>
      <c r="D1030" t="s">
        <v>24</v>
      </c>
      <c r="E1030" t="s">
        <v>33</v>
      </c>
      <c r="F1030">
        <v>2</v>
      </c>
      <c r="G1030" t="s">
        <v>132</v>
      </c>
      <c r="H1030" t="s">
        <v>46</v>
      </c>
      <c r="I1030" t="s">
        <v>39</v>
      </c>
      <c r="J1030">
        <v>1</v>
      </c>
      <c r="K1030" t="s">
        <v>49</v>
      </c>
      <c r="L1030" t="s">
        <v>29</v>
      </c>
      <c r="M1030" s="16">
        <v>106892</v>
      </c>
      <c r="N1030" t="s">
        <v>47</v>
      </c>
      <c r="O1030" t="s">
        <v>30</v>
      </c>
      <c r="P1030">
        <v>12</v>
      </c>
      <c r="Q1030">
        <v>8</v>
      </c>
      <c r="R1030">
        <v>1</v>
      </c>
      <c r="S1030" t="s">
        <v>59</v>
      </c>
      <c r="T1030">
        <v>3</v>
      </c>
      <c r="U1030">
        <v>4</v>
      </c>
      <c r="V1030">
        <v>0</v>
      </c>
      <c r="W1030">
        <v>2</v>
      </c>
    </row>
    <row r="1031" spans="1:23" x14ac:dyDescent="0.25">
      <c r="A1031">
        <v>1030</v>
      </c>
      <c r="B1031">
        <v>42</v>
      </c>
      <c r="C1031" t="s">
        <v>23</v>
      </c>
      <c r="D1031" t="s">
        <v>24</v>
      </c>
      <c r="E1031" t="s">
        <v>33</v>
      </c>
      <c r="F1031">
        <v>7</v>
      </c>
      <c r="G1031" t="s">
        <v>134</v>
      </c>
      <c r="H1031" t="s">
        <v>38</v>
      </c>
      <c r="I1031" t="s">
        <v>27</v>
      </c>
      <c r="J1031">
        <v>2</v>
      </c>
      <c r="K1031" t="s">
        <v>53</v>
      </c>
      <c r="L1031" t="s">
        <v>29</v>
      </c>
      <c r="M1031" s="16">
        <v>240560</v>
      </c>
      <c r="N1031" t="s">
        <v>41</v>
      </c>
      <c r="O1031" t="s">
        <v>30</v>
      </c>
      <c r="P1031">
        <v>11</v>
      </c>
      <c r="Q1031">
        <v>8</v>
      </c>
      <c r="R1031">
        <v>0</v>
      </c>
      <c r="S1031" t="s">
        <v>52</v>
      </c>
      <c r="T1031">
        <v>2</v>
      </c>
      <c r="U1031">
        <v>0</v>
      </c>
      <c r="V1031">
        <v>0</v>
      </c>
      <c r="W1031">
        <v>0</v>
      </c>
    </row>
    <row r="1032" spans="1:23" x14ac:dyDescent="0.25">
      <c r="A1032">
        <v>1031</v>
      </c>
      <c r="B1032">
        <v>35</v>
      </c>
      <c r="C1032" t="s">
        <v>23</v>
      </c>
      <c r="D1032" t="s">
        <v>42</v>
      </c>
      <c r="E1032" t="s">
        <v>25</v>
      </c>
      <c r="F1032">
        <v>10</v>
      </c>
      <c r="G1032" t="s">
        <v>131</v>
      </c>
      <c r="H1032" t="s">
        <v>26</v>
      </c>
      <c r="I1032" t="s">
        <v>27</v>
      </c>
      <c r="J1032">
        <v>2</v>
      </c>
      <c r="K1032" t="s">
        <v>49</v>
      </c>
      <c r="L1032" t="s">
        <v>54</v>
      </c>
      <c r="M1032" s="16">
        <v>181999</v>
      </c>
      <c r="N1032" t="s">
        <v>51</v>
      </c>
      <c r="O1032" t="s">
        <v>30</v>
      </c>
      <c r="P1032">
        <v>18</v>
      </c>
      <c r="Q1032">
        <v>8</v>
      </c>
      <c r="R1032">
        <v>3</v>
      </c>
      <c r="S1032" t="s">
        <v>60</v>
      </c>
      <c r="T1032">
        <v>3</v>
      </c>
      <c r="U1032">
        <v>7</v>
      </c>
      <c r="V1032">
        <v>1</v>
      </c>
      <c r="W1032">
        <v>7</v>
      </c>
    </row>
    <row r="1033" spans="1:23" x14ac:dyDescent="0.25">
      <c r="A1033">
        <v>1032</v>
      </c>
      <c r="B1033">
        <v>38</v>
      </c>
      <c r="C1033" t="s">
        <v>23</v>
      </c>
      <c r="D1033" t="s">
        <v>42</v>
      </c>
      <c r="E1033" t="s">
        <v>25</v>
      </c>
      <c r="F1033">
        <v>6</v>
      </c>
      <c r="G1033" t="s">
        <v>134</v>
      </c>
      <c r="H1033" t="s">
        <v>66</v>
      </c>
      <c r="I1033" t="s">
        <v>39</v>
      </c>
      <c r="J1033">
        <v>3</v>
      </c>
      <c r="K1033" t="s">
        <v>40</v>
      </c>
      <c r="L1033" t="s">
        <v>54</v>
      </c>
      <c r="M1033" s="16">
        <v>308846</v>
      </c>
      <c r="N1033" t="s">
        <v>41</v>
      </c>
      <c r="O1033" t="s">
        <v>30</v>
      </c>
      <c r="P1033">
        <v>11</v>
      </c>
      <c r="Q1033">
        <v>8</v>
      </c>
      <c r="R1033">
        <v>0</v>
      </c>
      <c r="S1033" t="s">
        <v>45</v>
      </c>
      <c r="T1033">
        <v>3</v>
      </c>
      <c r="U1033">
        <v>11</v>
      </c>
      <c r="V1033">
        <v>3</v>
      </c>
      <c r="W1033">
        <v>8</v>
      </c>
    </row>
    <row r="1034" spans="1:23" x14ac:dyDescent="0.25">
      <c r="A1034">
        <v>1033</v>
      </c>
      <c r="B1034">
        <v>34</v>
      </c>
      <c r="C1034" t="s">
        <v>31</v>
      </c>
      <c r="D1034" t="s">
        <v>32</v>
      </c>
      <c r="E1034" t="s">
        <v>33</v>
      </c>
      <c r="F1034">
        <v>2</v>
      </c>
      <c r="G1034" t="s">
        <v>131</v>
      </c>
      <c r="H1034" t="s">
        <v>26</v>
      </c>
      <c r="I1034" t="s">
        <v>39</v>
      </c>
      <c r="J1034">
        <v>1</v>
      </c>
      <c r="K1034" t="s">
        <v>58</v>
      </c>
      <c r="L1034" t="s">
        <v>29</v>
      </c>
      <c r="M1034" s="16">
        <v>568308</v>
      </c>
      <c r="N1034" t="s">
        <v>47</v>
      </c>
      <c r="O1034" t="s">
        <v>30</v>
      </c>
      <c r="P1034">
        <v>23</v>
      </c>
      <c r="Q1034">
        <v>8</v>
      </c>
      <c r="R1034">
        <v>2</v>
      </c>
      <c r="S1034" t="s">
        <v>72</v>
      </c>
      <c r="T1034">
        <v>2</v>
      </c>
      <c r="U1034">
        <v>7</v>
      </c>
      <c r="V1034">
        <v>0</v>
      </c>
      <c r="W1034">
        <v>7</v>
      </c>
    </row>
    <row r="1035" spans="1:23" x14ac:dyDescent="0.25">
      <c r="A1035">
        <v>1034</v>
      </c>
      <c r="B1035">
        <v>37</v>
      </c>
      <c r="C1035" t="s">
        <v>31</v>
      </c>
      <c r="D1035" t="s">
        <v>24</v>
      </c>
      <c r="E1035" t="s">
        <v>33</v>
      </c>
      <c r="F1035">
        <v>24</v>
      </c>
      <c r="G1035" t="s">
        <v>133</v>
      </c>
      <c r="H1035" t="s">
        <v>26</v>
      </c>
      <c r="I1035" t="s">
        <v>39</v>
      </c>
      <c r="J1035">
        <v>1</v>
      </c>
      <c r="K1035" t="s">
        <v>53</v>
      </c>
      <c r="L1035" t="s">
        <v>35</v>
      </c>
      <c r="M1035" s="16">
        <v>579212</v>
      </c>
      <c r="N1035" t="s">
        <v>30</v>
      </c>
      <c r="O1035" t="s">
        <v>30</v>
      </c>
      <c r="P1035">
        <v>11</v>
      </c>
      <c r="Q1035">
        <v>8</v>
      </c>
      <c r="R1035">
        <v>1</v>
      </c>
      <c r="S1035" t="s">
        <v>52</v>
      </c>
      <c r="T1035">
        <v>5</v>
      </c>
      <c r="U1035">
        <v>10</v>
      </c>
      <c r="V1035">
        <v>0</v>
      </c>
      <c r="W1035">
        <v>8</v>
      </c>
    </row>
    <row r="1036" spans="1:23" x14ac:dyDescent="0.25">
      <c r="A1036">
        <v>1035</v>
      </c>
      <c r="B1036">
        <v>39</v>
      </c>
      <c r="C1036" t="s">
        <v>23</v>
      </c>
      <c r="D1036" t="s">
        <v>32</v>
      </c>
      <c r="E1036" t="s">
        <v>33</v>
      </c>
      <c r="F1036">
        <v>2</v>
      </c>
      <c r="G1036" t="s">
        <v>131</v>
      </c>
      <c r="H1036" t="s">
        <v>46</v>
      </c>
      <c r="I1036" t="s">
        <v>39</v>
      </c>
      <c r="J1036">
        <v>2</v>
      </c>
      <c r="K1036" t="s">
        <v>28</v>
      </c>
      <c r="L1036" t="s">
        <v>54</v>
      </c>
      <c r="M1036" s="16">
        <v>217026</v>
      </c>
      <c r="N1036" t="s">
        <v>51</v>
      </c>
      <c r="O1036" t="s">
        <v>30</v>
      </c>
      <c r="P1036">
        <v>18</v>
      </c>
      <c r="Q1036">
        <v>8</v>
      </c>
      <c r="R1036">
        <v>1</v>
      </c>
      <c r="S1036" t="s">
        <v>59</v>
      </c>
      <c r="T1036">
        <v>3</v>
      </c>
      <c r="U1036">
        <v>2</v>
      </c>
      <c r="V1036">
        <v>2</v>
      </c>
      <c r="W1036">
        <v>2</v>
      </c>
    </row>
    <row r="1037" spans="1:23" x14ac:dyDescent="0.25">
      <c r="A1037">
        <v>1036</v>
      </c>
      <c r="B1037">
        <v>43</v>
      </c>
      <c r="C1037" t="s">
        <v>23</v>
      </c>
      <c r="D1037" t="s">
        <v>42</v>
      </c>
      <c r="E1037" t="s">
        <v>43</v>
      </c>
      <c r="F1037">
        <v>8</v>
      </c>
      <c r="G1037" t="s">
        <v>135</v>
      </c>
      <c r="H1037" t="s">
        <v>46</v>
      </c>
      <c r="I1037" t="s">
        <v>27</v>
      </c>
      <c r="J1037">
        <v>3</v>
      </c>
      <c r="K1037" t="s">
        <v>40</v>
      </c>
      <c r="L1037" t="s">
        <v>35</v>
      </c>
      <c r="M1037" s="16">
        <v>95062</v>
      </c>
      <c r="N1037" t="s">
        <v>47</v>
      </c>
      <c r="O1037" t="s">
        <v>30</v>
      </c>
      <c r="P1037">
        <v>18</v>
      </c>
      <c r="Q1037">
        <v>8</v>
      </c>
      <c r="R1037">
        <v>0</v>
      </c>
      <c r="S1037" t="s">
        <v>59</v>
      </c>
      <c r="T1037">
        <v>2</v>
      </c>
      <c r="U1037">
        <v>3</v>
      </c>
      <c r="V1037">
        <v>1</v>
      </c>
      <c r="W1037">
        <v>2</v>
      </c>
    </row>
    <row r="1038" spans="1:23" x14ac:dyDescent="0.25">
      <c r="A1038">
        <v>1037</v>
      </c>
      <c r="B1038">
        <v>41</v>
      </c>
      <c r="C1038" t="s">
        <v>23</v>
      </c>
      <c r="D1038" t="s">
        <v>24</v>
      </c>
      <c r="E1038" t="s">
        <v>33</v>
      </c>
      <c r="F1038">
        <v>3</v>
      </c>
      <c r="G1038" t="s">
        <v>133</v>
      </c>
      <c r="H1038" t="s">
        <v>26</v>
      </c>
      <c r="I1038" t="s">
        <v>39</v>
      </c>
      <c r="J1038">
        <v>3</v>
      </c>
      <c r="K1038" t="s">
        <v>34</v>
      </c>
      <c r="L1038" t="s">
        <v>35</v>
      </c>
      <c r="M1038" s="16">
        <v>151434</v>
      </c>
      <c r="N1038" t="s">
        <v>44</v>
      </c>
      <c r="O1038" t="s">
        <v>30</v>
      </c>
      <c r="P1038">
        <v>13</v>
      </c>
      <c r="Q1038">
        <v>8</v>
      </c>
      <c r="R1038">
        <v>1</v>
      </c>
      <c r="S1038" t="s">
        <v>72</v>
      </c>
      <c r="T1038">
        <v>2</v>
      </c>
      <c r="U1038">
        <v>3</v>
      </c>
      <c r="V1038">
        <v>1</v>
      </c>
      <c r="W1038">
        <v>2</v>
      </c>
    </row>
    <row r="1039" spans="1:23" x14ac:dyDescent="0.25">
      <c r="A1039">
        <v>1038</v>
      </c>
      <c r="B1039">
        <v>41</v>
      </c>
      <c r="C1039" t="s">
        <v>23</v>
      </c>
      <c r="D1039" t="s">
        <v>24</v>
      </c>
      <c r="E1039" t="s">
        <v>33</v>
      </c>
      <c r="F1039">
        <v>1</v>
      </c>
      <c r="G1039" t="s">
        <v>131</v>
      </c>
      <c r="H1039" t="s">
        <v>70</v>
      </c>
      <c r="I1039" t="s">
        <v>39</v>
      </c>
      <c r="J1039">
        <v>3</v>
      </c>
      <c r="K1039" t="s">
        <v>53</v>
      </c>
      <c r="L1039" t="s">
        <v>54</v>
      </c>
      <c r="M1039" s="16">
        <v>105882</v>
      </c>
      <c r="N1039" t="s">
        <v>36</v>
      </c>
      <c r="O1039" t="s">
        <v>30</v>
      </c>
      <c r="P1039">
        <v>18</v>
      </c>
      <c r="Q1039">
        <v>8</v>
      </c>
      <c r="R1039">
        <v>0</v>
      </c>
      <c r="S1039" t="s">
        <v>71</v>
      </c>
      <c r="T1039">
        <v>2</v>
      </c>
      <c r="U1039">
        <v>22</v>
      </c>
      <c r="V1039">
        <v>13</v>
      </c>
      <c r="W1039">
        <v>5</v>
      </c>
    </row>
    <row r="1040" spans="1:23" x14ac:dyDescent="0.25">
      <c r="A1040">
        <v>1039</v>
      </c>
      <c r="B1040">
        <v>30</v>
      </c>
      <c r="C1040" t="s">
        <v>23</v>
      </c>
      <c r="D1040" t="s">
        <v>24</v>
      </c>
      <c r="E1040" t="s">
        <v>25</v>
      </c>
      <c r="F1040">
        <v>26</v>
      </c>
      <c r="G1040" t="s">
        <v>133</v>
      </c>
      <c r="H1040" t="s">
        <v>66</v>
      </c>
      <c r="I1040" t="s">
        <v>27</v>
      </c>
      <c r="J1040">
        <v>2</v>
      </c>
      <c r="K1040" t="s">
        <v>62</v>
      </c>
      <c r="L1040" t="s">
        <v>35</v>
      </c>
      <c r="M1040" s="16">
        <v>186082</v>
      </c>
      <c r="N1040" t="s">
        <v>48</v>
      </c>
      <c r="O1040" t="s">
        <v>30</v>
      </c>
      <c r="P1040">
        <v>11</v>
      </c>
      <c r="Q1040">
        <v>8</v>
      </c>
      <c r="R1040">
        <v>0</v>
      </c>
      <c r="S1040" t="s">
        <v>48</v>
      </c>
      <c r="T1040">
        <v>3</v>
      </c>
      <c r="U1040">
        <v>7</v>
      </c>
      <c r="V1040">
        <v>0</v>
      </c>
      <c r="W1040">
        <v>2</v>
      </c>
    </row>
    <row r="1041" spans="1:23" x14ac:dyDescent="0.25">
      <c r="A1041">
        <v>1040</v>
      </c>
      <c r="B1041">
        <v>26</v>
      </c>
      <c r="C1041" t="s">
        <v>31</v>
      </c>
      <c r="D1041" t="s">
        <v>24</v>
      </c>
      <c r="E1041" t="s">
        <v>43</v>
      </c>
      <c r="F1041">
        <v>2</v>
      </c>
      <c r="G1041" t="s">
        <v>131</v>
      </c>
      <c r="H1041" t="s">
        <v>70</v>
      </c>
      <c r="I1041" t="s">
        <v>27</v>
      </c>
      <c r="J1041">
        <v>3</v>
      </c>
      <c r="K1041" t="s">
        <v>40</v>
      </c>
      <c r="L1041" t="s">
        <v>29</v>
      </c>
      <c r="M1041" s="16">
        <v>276934</v>
      </c>
      <c r="N1041" t="s">
        <v>36</v>
      </c>
      <c r="O1041" t="s">
        <v>30</v>
      </c>
      <c r="P1041">
        <v>15</v>
      </c>
      <c r="Q1041">
        <v>8</v>
      </c>
      <c r="R1041">
        <v>2</v>
      </c>
      <c r="S1041" t="s">
        <v>37</v>
      </c>
      <c r="T1041">
        <v>3</v>
      </c>
      <c r="U1041">
        <v>5</v>
      </c>
      <c r="V1041">
        <v>1</v>
      </c>
      <c r="W1041">
        <v>4</v>
      </c>
    </row>
    <row r="1042" spans="1:23" x14ac:dyDescent="0.25">
      <c r="A1042">
        <v>1041</v>
      </c>
      <c r="B1042">
        <v>46</v>
      </c>
      <c r="C1042" t="s">
        <v>31</v>
      </c>
      <c r="D1042" t="s">
        <v>24</v>
      </c>
      <c r="E1042" t="s">
        <v>33</v>
      </c>
      <c r="F1042">
        <v>10</v>
      </c>
      <c r="G1042" t="s">
        <v>133</v>
      </c>
      <c r="H1042" t="s">
        <v>46</v>
      </c>
      <c r="I1042" t="s">
        <v>39</v>
      </c>
      <c r="J1042">
        <v>1</v>
      </c>
      <c r="K1042" t="s">
        <v>40</v>
      </c>
      <c r="L1042" t="s">
        <v>29</v>
      </c>
      <c r="M1042" s="16">
        <v>186167</v>
      </c>
      <c r="N1042" t="s">
        <v>47</v>
      </c>
      <c r="O1042" t="s">
        <v>30</v>
      </c>
      <c r="P1042">
        <v>11</v>
      </c>
      <c r="Q1042">
        <v>8</v>
      </c>
      <c r="R1042">
        <v>1</v>
      </c>
      <c r="S1042" t="s">
        <v>45</v>
      </c>
      <c r="T1042">
        <v>2</v>
      </c>
      <c r="U1042">
        <v>9</v>
      </c>
      <c r="V1042">
        <v>3</v>
      </c>
      <c r="W1042">
        <v>7</v>
      </c>
    </row>
    <row r="1043" spans="1:23" x14ac:dyDescent="0.25">
      <c r="A1043">
        <v>1042</v>
      </c>
      <c r="B1043">
        <v>40</v>
      </c>
      <c r="C1043" t="s">
        <v>23</v>
      </c>
      <c r="D1043" t="s">
        <v>24</v>
      </c>
      <c r="E1043" t="s">
        <v>25</v>
      </c>
      <c r="F1043">
        <v>27</v>
      </c>
      <c r="G1043" t="s">
        <v>132</v>
      </c>
      <c r="H1043" t="s">
        <v>46</v>
      </c>
      <c r="I1043" t="s">
        <v>27</v>
      </c>
      <c r="J1043">
        <v>3</v>
      </c>
      <c r="K1043" t="s">
        <v>40</v>
      </c>
      <c r="L1043" t="s">
        <v>54</v>
      </c>
      <c r="M1043" s="16">
        <v>432536</v>
      </c>
      <c r="N1043" t="s">
        <v>47</v>
      </c>
      <c r="O1043" t="s">
        <v>30</v>
      </c>
      <c r="P1043">
        <v>18</v>
      </c>
      <c r="Q1043">
        <v>8</v>
      </c>
      <c r="R1043">
        <v>0</v>
      </c>
      <c r="S1043" t="s">
        <v>65</v>
      </c>
      <c r="T1043">
        <v>3</v>
      </c>
      <c r="U1043">
        <v>5</v>
      </c>
      <c r="V1043">
        <v>0</v>
      </c>
      <c r="W1043">
        <v>3</v>
      </c>
    </row>
    <row r="1044" spans="1:23" x14ac:dyDescent="0.25">
      <c r="A1044">
        <v>1043</v>
      </c>
      <c r="B1044">
        <v>34</v>
      </c>
      <c r="C1044" t="s">
        <v>23</v>
      </c>
      <c r="D1044" t="s">
        <v>24</v>
      </c>
      <c r="E1044" t="s">
        <v>33</v>
      </c>
      <c r="F1044">
        <v>2</v>
      </c>
      <c r="G1044" t="s">
        <v>133</v>
      </c>
      <c r="H1044" t="s">
        <v>26</v>
      </c>
      <c r="I1044" t="s">
        <v>39</v>
      </c>
      <c r="J1044">
        <v>2</v>
      </c>
      <c r="K1044" t="s">
        <v>53</v>
      </c>
      <c r="L1044" t="s">
        <v>29</v>
      </c>
      <c r="M1044" s="16">
        <v>224941</v>
      </c>
      <c r="N1044" t="s">
        <v>30</v>
      </c>
      <c r="O1044" t="s">
        <v>30</v>
      </c>
      <c r="P1044">
        <v>14</v>
      </c>
      <c r="Q1044">
        <v>8</v>
      </c>
      <c r="R1044">
        <v>0</v>
      </c>
      <c r="S1044" t="s">
        <v>52</v>
      </c>
      <c r="T1044">
        <v>5</v>
      </c>
      <c r="U1044">
        <v>10</v>
      </c>
      <c r="V1044">
        <v>4</v>
      </c>
      <c r="W1044">
        <v>8</v>
      </c>
    </row>
    <row r="1045" spans="1:23" x14ac:dyDescent="0.25">
      <c r="A1045">
        <v>1044</v>
      </c>
      <c r="B1045">
        <v>58</v>
      </c>
      <c r="C1045" t="s">
        <v>23</v>
      </c>
      <c r="D1045" t="s">
        <v>42</v>
      </c>
      <c r="E1045" t="s">
        <v>33</v>
      </c>
      <c r="F1045">
        <v>2</v>
      </c>
      <c r="G1045" t="s">
        <v>134</v>
      </c>
      <c r="H1045" t="s">
        <v>46</v>
      </c>
      <c r="I1045" t="s">
        <v>39</v>
      </c>
      <c r="J1045">
        <v>1</v>
      </c>
      <c r="K1045" t="s">
        <v>53</v>
      </c>
      <c r="L1045" t="s">
        <v>54</v>
      </c>
      <c r="M1045" s="16">
        <v>100030</v>
      </c>
      <c r="N1045" t="s">
        <v>47</v>
      </c>
      <c r="O1045" t="s">
        <v>30</v>
      </c>
      <c r="P1045">
        <v>12</v>
      </c>
      <c r="Q1045">
        <v>8</v>
      </c>
      <c r="R1045">
        <v>1</v>
      </c>
      <c r="S1045" t="s">
        <v>57</v>
      </c>
      <c r="T1045">
        <v>3</v>
      </c>
      <c r="U1045">
        <v>16</v>
      </c>
      <c r="V1045">
        <v>14</v>
      </c>
      <c r="W1045">
        <v>14</v>
      </c>
    </row>
    <row r="1046" spans="1:23" x14ac:dyDescent="0.25">
      <c r="A1046">
        <v>1045</v>
      </c>
      <c r="B1046">
        <v>35</v>
      </c>
      <c r="C1046" t="s">
        <v>23</v>
      </c>
      <c r="D1046" t="s">
        <v>24</v>
      </c>
      <c r="E1046" t="s">
        <v>33</v>
      </c>
      <c r="F1046">
        <v>8</v>
      </c>
      <c r="G1046" t="s">
        <v>131</v>
      </c>
      <c r="H1046" t="s">
        <v>70</v>
      </c>
      <c r="I1046" t="s">
        <v>27</v>
      </c>
      <c r="J1046">
        <v>3</v>
      </c>
      <c r="K1046" t="s">
        <v>58</v>
      </c>
      <c r="L1046" t="s">
        <v>29</v>
      </c>
      <c r="M1046" s="16">
        <v>225067</v>
      </c>
      <c r="N1046" t="s">
        <v>36</v>
      </c>
      <c r="O1046" t="s">
        <v>30</v>
      </c>
      <c r="P1046">
        <v>14</v>
      </c>
      <c r="Q1046">
        <v>8</v>
      </c>
      <c r="R1046">
        <v>0</v>
      </c>
      <c r="S1046" t="s">
        <v>37</v>
      </c>
      <c r="T1046">
        <v>3</v>
      </c>
      <c r="U1046">
        <v>5</v>
      </c>
      <c r="V1046">
        <v>0</v>
      </c>
      <c r="W1046">
        <v>3</v>
      </c>
    </row>
    <row r="1047" spans="1:23" x14ac:dyDescent="0.25">
      <c r="A1047">
        <v>1046</v>
      </c>
      <c r="B1047">
        <v>47</v>
      </c>
      <c r="C1047" t="s">
        <v>23</v>
      </c>
      <c r="D1047" t="s">
        <v>24</v>
      </c>
      <c r="E1047" t="s">
        <v>33</v>
      </c>
      <c r="F1047">
        <v>19</v>
      </c>
      <c r="G1047" t="s">
        <v>135</v>
      </c>
      <c r="H1047" t="s">
        <v>46</v>
      </c>
      <c r="I1047" t="s">
        <v>27</v>
      </c>
      <c r="J1047">
        <v>2</v>
      </c>
      <c r="K1047" t="s">
        <v>34</v>
      </c>
      <c r="L1047" t="s">
        <v>54</v>
      </c>
      <c r="M1047" s="16">
        <v>119017</v>
      </c>
      <c r="N1047" t="s">
        <v>63</v>
      </c>
      <c r="O1047" t="s">
        <v>30</v>
      </c>
      <c r="P1047">
        <v>14</v>
      </c>
      <c r="Q1047">
        <v>8</v>
      </c>
      <c r="R1047">
        <v>1</v>
      </c>
      <c r="S1047" t="s">
        <v>50</v>
      </c>
      <c r="T1047">
        <v>3</v>
      </c>
      <c r="U1047">
        <v>22</v>
      </c>
      <c r="V1047">
        <v>14</v>
      </c>
      <c r="W1047">
        <v>10</v>
      </c>
    </row>
    <row r="1048" spans="1:23" x14ac:dyDescent="0.25">
      <c r="A1048">
        <v>1047</v>
      </c>
      <c r="B1048">
        <v>40</v>
      </c>
      <c r="C1048" t="s">
        <v>23</v>
      </c>
      <c r="D1048" t="s">
        <v>24</v>
      </c>
      <c r="E1048" t="s">
        <v>33</v>
      </c>
      <c r="F1048">
        <v>1</v>
      </c>
      <c r="G1048" t="s">
        <v>134</v>
      </c>
      <c r="H1048" t="s">
        <v>26</v>
      </c>
      <c r="I1048" t="s">
        <v>39</v>
      </c>
      <c r="J1048">
        <v>2</v>
      </c>
      <c r="K1048" t="s">
        <v>62</v>
      </c>
      <c r="L1048" t="s">
        <v>54</v>
      </c>
      <c r="M1048" s="16">
        <v>839601</v>
      </c>
      <c r="N1048" t="s">
        <v>51</v>
      </c>
      <c r="O1048" t="s">
        <v>30</v>
      </c>
      <c r="P1048">
        <v>13</v>
      </c>
      <c r="Q1048">
        <v>8</v>
      </c>
      <c r="R1048">
        <v>1</v>
      </c>
      <c r="S1048" t="s">
        <v>60</v>
      </c>
      <c r="T1048">
        <v>3</v>
      </c>
      <c r="U1048">
        <v>7</v>
      </c>
      <c r="V1048">
        <v>7</v>
      </c>
      <c r="W1048">
        <v>7</v>
      </c>
    </row>
    <row r="1049" spans="1:23" x14ac:dyDescent="0.25">
      <c r="A1049">
        <v>1048</v>
      </c>
      <c r="B1049">
        <v>54</v>
      </c>
      <c r="C1049" t="s">
        <v>23</v>
      </c>
      <c r="D1049" t="s">
        <v>24</v>
      </c>
      <c r="E1049" t="s">
        <v>25</v>
      </c>
      <c r="F1049">
        <v>27</v>
      </c>
      <c r="G1049" t="s">
        <v>134</v>
      </c>
      <c r="H1049" t="s">
        <v>46</v>
      </c>
      <c r="I1049" t="s">
        <v>39</v>
      </c>
      <c r="J1049">
        <v>1</v>
      </c>
      <c r="K1049" t="s">
        <v>34</v>
      </c>
      <c r="L1049" t="s">
        <v>29</v>
      </c>
      <c r="M1049" s="16">
        <v>131816</v>
      </c>
      <c r="N1049" t="s">
        <v>47</v>
      </c>
      <c r="O1049" t="s">
        <v>30</v>
      </c>
      <c r="P1049">
        <v>14</v>
      </c>
      <c r="Q1049">
        <v>8</v>
      </c>
      <c r="R1049">
        <v>0</v>
      </c>
      <c r="S1049" t="s">
        <v>76</v>
      </c>
      <c r="T1049">
        <v>3</v>
      </c>
      <c r="U1049">
        <v>7</v>
      </c>
      <c r="V1049">
        <v>1</v>
      </c>
      <c r="W1049">
        <v>7</v>
      </c>
    </row>
    <row r="1050" spans="1:23" x14ac:dyDescent="0.25">
      <c r="A1050">
        <v>1049</v>
      </c>
      <c r="B1050">
        <v>31</v>
      </c>
      <c r="C1050" t="s">
        <v>23</v>
      </c>
      <c r="D1050" t="s">
        <v>32</v>
      </c>
      <c r="E1050" t="s">
        <v>25</v>
      </c>
      <c r="F1050">
        <v>8</v>
      </c>
      <c r="G1050" t="s">
        <v>134</v>
      </c>
      <c r="H1050" t="s">
        <v>38</v>
      </c>
      <c r="I1050" t="s">
        <v>27</v>
      </c>
      <c r="J1050">
        <v>3</v>
      </c>
      <c r="K1050" t="s">
        <v>58</v>
      </c>
      <c r="L1050" t="s">
        <v>29</v>
      </c>
      <c r="M1050" s="16">
        <v>107440</v>
      </c>
      <c r="N1050" t="s">
        <v>51</v>
      </c>
      <c r="O1050" t="s">
        <v>30</v>
      </c>
      <c r="P1050">
        <v>18</v>
      </c>
      <c r="Q1050">
        <v>8</v>
      </c>
      <c r="R1050">
        <v>0</v>
      </c>
      <c r="S1050" t="s">
        <v>48</v>
      </c>
      <c r="T1050">
        <v>2</v>
      </c>
      <c r="U1050">
        <v>3</v>
      </c>
      <c r="V1050">
        <v>2</v>
      </c>
      <c r="W1050">
        <v>2</v>
      </c>
    </row>
    <row r="1051" spans="1:23" x14ac:dyDescent="0.25">
      <c r="A1051">
        <v>1050</v>
      </c>
      <c r="B1051">
        <v>28</v>
      </c>
      <c r="C1051" t="s">
        <v>23</v>
      </c>
      <c r="D1051" t="s">
        <v>24</v>
      </c>
      <c r="E1051" t="s">
        <v>25</v>
      </c>
      <c r="F1051">
        <v>1</v>
      </c>
      <c r="G1051" t="s">
        <v>132</v>
      </c>
      <c r="H1051" t="s">
        <v>26</v>
      </c>
      <c r="I1051" t="s">
        <v>39</v>
      </c>
      <c r="J1051">
        <v>3</v>
      </c>
      <c r="K1051" t="s">
        <v>62</v>
      </c>
      <c r="L1051" t="s">
        <v>29</v>
      </c>
      <c r="M1051" s="16">
        <v>188482</v>
      </c>
      <c r="N1051" t="s">
        <v>30</v>
      </c>
      <c r="O1051" t="s">
        <v>30</v>
      </c>
      <c r="P1051">
        <v>15</v>
      </c>
      <c r="Q1051">
        <v>8</v>
      </c>
      <c r="R1051">
        <v>0</v>
      </c>
      <c r="S1051" t="s">
        <v>44</v>
      </c>
      <c r="T1051">
        <v>6</v>
      </c>
      <c r="U1051">
        <v>3</v>
      </c>
      <c r="V1051">
        <v>1</v>
      </c>
      <c r="W1051">
        <v>2</v>
      </c>
    </row>
    <row r="1052" spans="1:23" x14ac:dyDescent="0.25">
      <c r="A1052">
        <v>1051</v>
      </c>
      <c r="B1052">
        <v>38</v>
      </c>
      <c r="C1052" t="s">
        <v>23</v>
      </c>
      <c r="D1052" t="s">
        <v>24</v>
      </c>
      <c r="E1052" t="s">
        <v>33</v>
      </c>
      <c r="F1052">
        <v>19</v>
      </c>
      <c r="G1052" t="s">
        <v>133</v>
      </c>
      <c r="H1052" t="s">
        <v>46</v>
      </c>
      <c r="I1052" t="s">
        <v>27</v>
      </c>
      <c r="J1052">
        <v>2</v>
      </c>
      <c r="K1052" t="s">
        <v>58</v>
      </c>
      <c r="L1052" t="s">
        <v>29</v>
      </c>
      <c r="M1052" s="16">
        <v>272556</v>
      </c>
      <c r="N1052" t="s">
        <v>51</v>
      </c>
      <c r="O1052" t="s">
        <v>30</v>
      </c>
      <c r="P1052">
        <v>13</v>
      </c>
      <c r="Q1052">
        <v>8</v>
      </c>
      <c r="R1052">
        <v>2</v>
      </c>
      <c r="S1052" t="s">
        <v>75</v>
      </c>
      <c r="T1052">
        <v>3</v>
      </c>
      <c r="U1052">
        <v>4</v>
      </c>
      <c r="V1052">
        <v>0</v>
      </c>
      <c r="W1052">
        <v>3</v>
      </c>
    </row>
    <row r="1053" spans="1:23" x14ac:dyDescent="0.25">
      <c r="A1053">
        <v>1052</v>
      </c>
      <c r="B1053">
        <v>26</v>
      </c>
      <c r="C1053" t="s">
        <v>23</v>
      </c>
      <c r="D1053" t="s">
        <v>24</v>
      </c>
      <c r="E1053" t="s">
        <v>25</v>
      </c>
      <c r="F1053">
        <v>8</v>
      </c>
      <c r="G1053" t="s">
        <v>133</v>
      </c>
      <c r="H1053" t="s">
        <v>66</v>
      </c>
      <c r="I1053" t="s">
        <v>27</v>
      </c>
      <c r="J1053">
        <v>1</v>
      </c>
      <c r="K1053" t="s">
        <v>28</v>
      </c>
      <c r="L1053" t="s">
        <v>35</v>
      </c>
      <c r="M1053" s="16">
        <v>127690</v>
      </c>
      <c r="N1053" t="s">
        <v>30</v>
      </c>
      <c r="O1053" t="s">
        <v>30</v>
      </c>
      <c r="P1053">
        <v>12</v>
      </c>
      <c r="Q1053">
        <v>8</v>
      </c>
      <c r="R1053">
        <v>0</v>
      </c>
      <c r="S1053" t="s">
        <v>41</v>
      </c>
      <c r="T1053">
        <v>2</v>
      </c>
      <c r="U1053">
        <v>5</v>
      </c>
      <c r="V1053">
        <v>1</v>
      </c>
      <c r="W1053">
        <v>2</v>
      </c>
    </row>
    <row r="1054" spans="1:23" x14ac:dyDescent="0.25">
      <c r="A1054">
        <v>1053</v>
      </c>
      <c r="B1054">
        <v>58</v>
      </c>
      <c r="C1054" t="s">
        <v>23</v>
      </c>
      <c r="D1054" t="s">
        <v>32</v>
      </c>
      <c r="E1054" t="s">
        <v>33</v>
      </c>
      <c r="F1054">
        <v>10</v>
      </c>
      <c r="G1054" t="s">
        <v>134</v>
      </c>
      <c r="H1054" t="s">
        <v>70</v>
      </c>
      <c r="I1054" t="s">
        <v>27</v>
      </c>
      <c r="J1054">
        <v>1</v>
      </c>
      <c r="K1054" t="s">
        <v>61</v>
      </c>
      <c r="L1054" t="s">
        <v>29</v>
      </c>
      <c r="M1054" s="16">
        <v>123606</v>
      </c>
      <c r="N1054" t="s">
        <v>51</v>
      </c>
      <c r="O1054" t="s">
        <v>30</v>
      </c>
      <c r="P1054">
        <v>13</v>
      </c>
      <c r="Q1054">
        <v>8</v>
      </c>
      <c r="R1054">
        <v>1</v>
      </c>
      <c r="S1054" t="s">
        <v>71</v>
      </c>
      <c r="T1054">
        <v>3</v>
      </c>
      <c r="U1054">
        <v>2</v>
      </c>
      <c r="V1054">
        <v>2</v>
      </c>
      <c r="W1054">
        <v>2</v>
      </c>
    </row>
    <row r="1055" spans="1:23" x14ac:dyDescent="0.25">
      <c r="A1055">
        <v>1054</v>
      </c>
      <c r="B1055">
        <v>18</v>
      </c>
      <c r="C1055" t="s">
        <v>23</v>
      </c>
      <c r="D1055" t="s">
        <v>42</v>
      </c>
      <c r="E1055" t="s">
        <v>33</v>
      </c>
      <c r="F1055">
        <v>2</v>
      </c>
      <c r="G1055" t="s">
        <v>133</v>
      </c>
      <c r="H1055" t="s">
        <v>26</v>
      </c>
      <c r="I1055" t="s">
        <v>39</v>
      </c>
      <c r="J1055">
        <v>3</v>
      </c>
      <c r="K1055" t="s">
        <v>61</v>
      </c>
      <c r="L1055" t="s">
        <v>35</v>
      </c>
      <c r="M1055" s="16">
        <v>783313</v>
      </c>
      <c r="N1055" t="s">
        <v>30</v>
      </c>
      <c r="O1055" t="s">
        <v>30</v>
      </c>
      <c r="P1055">
        <v>24</v>
      </c>
      <c r="Q1055">
        <v>8</v>
      </c>
      <c r="R1055">
        <v>2</v>
      </c>
      <c r="S1055" t="s">
        <v>36</v>
      </c>
      <c r="T1055">
        <v>4</v>
      </c>
      <c r="U1055">
        <v>0</v>
      </c>
      <c r="V1055">
        <v>0</v>
      </c>
      <c r="W1055">
        <v>0</v>
      </c>
    </row>
    <row r="1056" spans="1:23" x14ac:dyDescent="0.25">
      <c r="A1056">
        <v>1055</v>
      </c>
      <c r="B1056">
        <v>31</v>
      </c>
      <c r="C1056" t="s">
        <v>31</v>
      </c>
      <c r="D1056" t="s">
        <v>24</v>
      </c>
      <c r="E1056" t="s">
        <v>33</v>
      </c>
      <c r="F1056">
        <v>2</v>
      </c>
      <c r="G1056" t="s">
        <v>133</v>
      </c>
      <c r="H1056" t="s">
        <v>26</v>
      </c>
      <c r="I1056" t="s">
        <v>39</v>
      </c>
      <c r="J1056">
        <v>3</v>
      </c>
      <c r="K1056" t="s">
        <v>53</v>
      </c>
      <c r="L1056" t="s">
        <v>29</v>
      </c>
      <c r="M1056" s="16">
        <v>91273</v>
      </c>
      <c r="N1056" t="s">
        <v>36</v>
      </c>
      <c r="O1056" t="s">
        <v>30</v>
      </c>
      <c r="P1056">
        <v>14</v>
      </c>
      <c r="Q1056">
        <v>8</v>
      </c>
      <c r="R1056">
        <v>1</v>
      </c>
      <c r="S1056" t="s">
        <v>51</v>
      </c>
      <c r="T1056">
        <v>2</v>
      </c>
      <c r="U1056">
        <v>1</v>
      </c>
      <c r="V1056">
        <v>0</v>
      </c>
      <c r="W1056">
        <v>0</v>
      </c>
    </row>
    <row r="1057" spans="1:23" x14ac:dyDescent="0.25">
      <c r="A1057">
        <v>1056</v>
      </c>
      <c r="B1057">
        <v>29</v>
      </c>
      <c r="C1057" t="s">
        <v>31</v>
      </c>
      <c r="D1057" t="s">
        <v>24</v>
      </c>
      <c r="E1057" t="s">
        <v>33</v>
      </c>
      <c r="F1057">
        <v>8</v>
      </c>
      <c r="G1057" t="s">
        <v>132</v>
      </c>
      <c r="H1057" t="s">
        <v>46</v>
      </c>
      <c r="I1057" t="s">
        <v>39</v>
      </c>
      <c r="J1057">
        <v>1</v>
      </c>
      <c r="K1057" t="s">
        <v>62</v>
      </c>
      <c r="L1057" t="s">
        <v>54</v>
      </c>
      <c r="M1057" s="16">
        <v>120112</v>
      </c>
      <c r="N1057" t="s">
        <v>47</v>
      </c>
      <c r="O1057" t="s">
        <v>30</v>
      </c>
      <c r="P1057">
        <v>14</v>
      </c>
      <c r="Q1057">
        <v>8</v>
      </c>
      <c r="R1057">
        <v>1</v>
      </c>
      <c r="S1057" t="s">
        <v>47</v>
      </c>
      <c r="T1057">
        <v>5</v>
      </c>
      <c r="U1057">
        <v>2</v>
      </c>
      <c r="V1057">
        <v>2</v>
      </c>
      <c r="W1057">
        <v>0</v>
      </c>
    </row>
    <row r="1058" spans="1:23" x14ac:dyDescent="0.25">
      <c r="A1058">
        <v>1057</v>
      </c>
      <c r="B1058">
        <v>45</v>
      </c>
      <c r="C1058" t="s">
        <v>23</v>
      </c>
      <c r="D1058" t="s">
        <v>42</v>
      </c>
      <c r="E1058" t="s">
        <v>25</v>
      </c>
      <c r="F1058">
        <v>1</v>
      </c>
      <c r="G1058" t="s">
        <v>134</v>
      </c>
      <c r="H1058" t="s">
        <v>70</v>
      </c>
      <c r="I1058" t="s">
        <v>39</v>
      </c>
      <c r="J1058">
        <v>1</v>
      </c>
      <c r="K1058" t="s">
        <v>34</v>
      </c>
      <c r="L1058" t="s">
        <v>29</v>
      </c>
      <c r="M1058" s="16">
        <v>717721</v>
      </c>
      <c r="N1058" t="s">
        <v>47</v>
      </c>
      <c r="O1058" t="s">
        <v>30</v>
      </c>
      <c r="P1058">
        <v>15</v>
      </c>
      <c r="Q1058">
        <v>8</v>
      </c>
      <c r="R1058">
        <v>0</v>
      </c>
      <c r="S1058" t="s">
        <v>52</v>
      </c>
      <c r="T1058">
        <v>3</v>
      </c>
      <c r="U1058">
        <v>8</v>
      </c>
      <c r="V1058">
        <v>5</v>
      </c>
      <c r="W1058">
        <v>7</v>
      </c>
    </row>
    <row r="1059" spans="1:23" x14ac:dyDescent="0.25">
      <c r="A1059">
        <v>1058</v>
      </c>
      <c r="B1059">
        <v>36</v>
      </c>
      <c r="C1059" t="s">
        <v>23</v>
      </c>
      <c r="D1059" t="s">
        <v>24</v>
      </c>
      <c r="E1059" t="s">
        <v>25</v>
      </c>
      <c r="F1059">
        <v>2</v>
      </c>
      <c r="G1059" t="s">
        <v>133</v>
      </c>
      <c r="H1059" t="s">
        <v>70</v>
      </c>
      <c r="I1059" t="s">
        <v>27</v>
      </c>
      <c r="J1059">
        <v>5</v>
      </c>
      <c r="K1059" t="s">
        <v>53</v>
      </c>
      <c r="L1059" t="s">
        <v>29</v>
      </c>
      <c r="M1059" s="16">
        <v>96409</v>
      </c>
      <c r="N1059" t="s">
        <v>47</v>
      </c>
      <c r="O1059" t="s">
        <v>30</v>
      </c>
      <c r="P1059">
        <v>11</v>
      </c>
      <c r="Q1059">
        <v>8</v>
      </c>
      <c r="R1059">
        <v>0</v>
      </c>
      <c r="S1059" t="s">
        <v>60</v>
      </c>
      <c r="T1059">
        <v>5</v>
      </c>
      <c r="U1059">
        <v>1</v>
      </c>
      <c r="V1059">
        <v>0</v>
      </c>
      <c r="W1059">
        <v>0</v>
      </c>
    </row>
    <row r="1060" spans="1:23" x14ac:dyDescent="0.25">
      <c r="A1060">
        <v>1059</v>
      </c>
      <c r="B1060">
        <v>43</v>
      </c>
      <c r="C1060" t="s">
        <v>23</v>
      </c>
      <c r="D1060" t="s">
        <v>32</v>
      </c>
      <c r="E1060" t="s">
        <v>25</v>
      </c>
      <c r="F1060">
        <v>8</v>
      </c>
      <c r="G1060" t="s">
        <v>133</v>
      </c>
      <c r="H1060" t="s">
        <v>46</v>
      </c>
      <c r="I1060" t="s">
        <v>39</v>
      </c>
      <c r="J1060">
        <v>1</v>
      </c>
      <c r="K1060" t="s">
        <v>49</v>
      </c>
      <c r="L1060" t="s">
        <v>29</v>
      </c>
      <c r="M1060" s="16">
        <v>151560</v>
      </c>
      <c r="N1060" t="s">
        <v>30</v>
      </c>
      <c r="O1060" t="s">
        <v>30</v>
      </c>
      <c r="P1060">
        <v>23</v>
      </c>
      <c r="Q1060">
        <v>8</v>
      </c>
      <c r="R1060">
        <v>0</v>
      </c>
      <c r="S1060" t="s">
        <v>59</v>
      </c>
      <c r="T1060">
        <v>2</v>
      </c>
      <c r="U1060">
        <v>7</v>
      </c>
      <c r="V1060">
        <v>7</v>
      </c>
      <c r="W1060">
        <v>7</v>
      </c>
    </row>
    <row r="1061" spans="1:23" x14ac:dyDescent="0.25">
      <c r="A1061">
        <v>1060</v>
      </c>
      <c r="B1061">
        <v>27</v>
      </c>
      <c r="C1061" t="s">
        <v>23</v>
      </c>
      <c r="D1061" t="s">
        <v>32</v>
      </c>
      <c r="E1061" t="s">
        <v>25</v>
      </c>
      <c r="F1061">
        <v>8</v>
      </c>
      <c r="G1061" t="s">
        <v>134</v>
      </c>
      <c r="H1061" t="s">
        <v>26</v>
      </c>
      <c r="I1061" t="s">
        <v>39</v>
      </c>
      <c r="J1061">
        <v>5</v>
      </c>
      <c r="K1061" t="s">
        <v>34</v>
      </c>
      <c r="L1061" t="s">
        <v>35</v>
      </c>
      <c r="M1061" s="16">
        <v>88705</v>
      </c>
      <c r="N1061" t="s">
        <v>36</v>
      </c>
      <c r="O1061" t="s">
        <v>30</v>
      </c>
      <c r="P1061">
        <v>13</v>
      </c>
      <c r="Q1061">
        <v>8</v>
      </c>
      <c r="R1061">
        <v>0</v>
      </c>
      <c r="S1061" t="s">
        <v>37</v>
      </c>
      <c r="T1061">
        <v>2</v>
      </c>
      <c r="U1061">
        <v>5</v>
      </c>
      <c r="V1061">
        <v>0</v>
      </c>
      <c r="W1061">
        <v>2</v>
      </c>
    </row>
    <row r="1062" spans="1:23" x14ac:dyDescent="0.25">
      <c r="A1062">
        <v>1061</v>
      </c>
      <c r="B1062">
        <v>29</v>
      </c>
      <c r="C1062" t="s">
        <v>23</v>
      </c>
      <c r="D1062" t="s">
        <v>32</v>
      </c>
      <c r="E1062" t="s">
        <v>33</v>
      </c>
      <c r="F1062">
        <v>6</v>
      </c>
      <c r="G1062" t="s">
        <v>132</v>
      </c>
      <c r="H1062" t="s">
        <v>46</v>
      </c>
      <c r="I1062" t="s">
        <v>39</v>
      </c>
      <c r="J1062">
        <v>1</v>
      </c>
      <c r="K1062" t="s">
        <v>43</v>
      </c>
      <c r="L1062" t="s">
        <v>29</v>
      </c>
      <c r="M1062" s="16">
        <v>173242</v>
      </c>
      <c r="N1062" t="s">
        <v>30</v>
      </c>
      <c r="O1062" t="s">
        <v>30</v>
      </c>
      <c r="P1062">
        <v>11</v>
      </c>
      <c r="Q1062">
        <v>8</v>
      </c>
      <c r="R1062">
        <v>0</v>
      </c>
      <c r="S1062" t="s">
        <v>72</v>
      </c>
      <c r="T1062">
        <v>1</v>
      </c>
      <c r="U1062">
        <v>11</v>
      </c>
      <c r="V1062">
        <v>3</v>
      </c>
      <c r="W1062">
        <v>10</v>
      </c>
    </row>
    <row r="1063" spans="1:23" x14ac:dyDescent="0.25">
      <c r="A1063">
        <v>1062</v>
      </c>
      <c r="B1063">
        <v>32</v>
      </c>
      <c r="C1063" t="s">
        <v>23</v>
      </c>
      <c r="D1063" t="s">
        <v>32</v>
      </c>
      <c r="E1063" t="s">
        <v>25</v>
      </c>
      <c r="F1063">
        <v>9</v>
      </c>
      <c r="G1063" t="s">
        <v>134</v>
      </c>
      <c r="H1063" t="s">
        <v>26</v>
      </c>
      <c r="I1063" t="s">
        <v>39</v>
      </c>
      <c r="J1063">
        <v>4</v>
      </c>
      <c r="K1063" t="s">
        <v>40</v>
      </c>
      <c r="L1063" t="s">
        <v>35</v>
      </c>
      <c r="M1063" s="16">
        <v>182167</v>
      </c>
      <c r="N1063" t="s">
        <v>63</v>
      </c>
      <c r="O1063" t="s">
        <v>30</v>
      </c>
      <c r="P1063">
        <v>13</v>
      </c>
      <c r="Q1063">
        <v>8</v>
      </c>
      <c r="R1063">
        <v>0</v>
      </c>
      <c r="S1063" t="s">
        <v>47</v>
      </c>
      <c r="T1063">
        <v>4</v>
      </c>
      <c r="U1063">
        <v>0</v>
      </c>
      <c r="V1063">
        <v>0</v>
      </c>
      <c r="W1063">
        <v>0</v>
      </c>
    </row>
    <row r="1064" spans="1:23" x14ac:dyDescent="0.25">
      <c r="A1064">
        <v>1063</v>
      </c>
      <c r="B1064">
        <v>42</v>
      </c>
      <c r="C1064" t="s">
        <v>23</v>
      </c>
      <c r="D1064" t="s">
        <v>42</v>
      </c>
      <c r="E1064" t="s">
        <v>33</v>
      </c>
      <c r="F1064">
        <v>11</v>
      </c>
      <c r="G1064" t="s">
        <v>133</v>
      </c>
      <c r="H1064" t="s">
        <v>46</v>
      </c>
      <c r="I1064" t="s">
        <v>39</v>
      </c>
      <c r="J1064">
        <v>1</v>
      </c>
      <c r="K1064" t="s">
        <v>62</v>
      </c>
      <c r="L1064" t="s">
        <v>29</v>
      </c>
      <c r="M1064" s="16">
        <v>751738</v>
      </c>
      <c r="N1064" t="s">
        <v>44</v>
      </c>
      <c r="O1064" t="s">
        <v>30</v>
      </c>
      <c r="P1064">
        <v>18</v>
      </c>
      <c r="Q1064">
        <v>8</v>
      </c>
      <c r="R1064">
        <v>0</v>
      </c>
      <c r="S1064" t="s">
        <v>52</v>
      </c>
      <c r="T1064">
        <v>2</v>
      </c>
      <c r="U1064">
        <v>6</v>
      </c>
      <c r="V1064">
        <v>3</v>
      </c>
      <c r="W1064">
        <v>3</v>
      </c>
    </row>
    <row r="1065" spans="1:23" x14ac:dyDescent="0.25">
      <c r="A1065">
        <v>1064</v>
      </c>
      <c r="B1065">
        <v>47</v>
      </c>
      <c r="C1065" t="s">
        <v>23</v>
      </c>
      <c r="D1065" t="s">
        <v>24</v>
      </c>
      <c r="E1065" t="s">
        <v>25</v>
      </c>
      <c r="F1065">
        <v>2</v>
      </c>
      <c r="G1065" t="s">
        <v>132</v>
      </c>
      <c r="H1065" t="s">
        <v>26</v>
      </c>
      <c r="I1065" t="s">
        <v>27</v>
      </c>
      <c r="J1065">
        <v>5</v>
      </c>
      <c r="K1065" t="s">
        <v>62</v>
      </c>
      <c r="L1065" t="s">
        <v>35</v>
      </c>
      <c r="M1065" s="16">
        <v>134552</v>
      </c>
      <c r="N1065" t="s">
        <v>47</v>
      </c>
      <c r="O1065" t="s">
        <v>30</v>
      </c>
      <c r="P1065">
        <v>14</v>
      </c>
      <c r="Q1065">
        <v>8</v>
      </c>
      <c r="R1065">
        <v>1</v>
      </c>
      <c r="S1065" t="s">
        <v>59</v>
      </c>
      <c r="T1065">
        <v>3</v>
      </c>
      <c r="U1065">
        <v>2</v>
      </c>
      <c r="V1065">
        <v>2</v>
      </c>
      <c r="W1065">
        <v>0</v>
      </c>
    </row>
    <row r="1066" spans="1:23" x14ac:dyDescent="0.25">
      <c r="A1066">
        <v>1065</v>
      </c>
      <c r="B1066">
        <v>46</v>
      </c>
      <c r="C1066" t="s">
        <v>23</v>
      </c>
      <c r="D1066" t="s">
        <v>24</v>
      </c>
      <c r="E1066" t="s">
        <v>43</v>
      </c>
      <c r="F1066">
        <v>1</v>
      </c>
      <c r="G1066" t="s">
        <v>133</v>
      </c>
      <c r="H1066" t="s">
        <v>26</v>
      </c>
      <c r="I1066" t="s">
        <v>27</v>
      </c>
      <c r="J1066">
        <v>1</v>
      </c>
      <c r="K1066" t="s">
        <v>53</v>
      </c>
      <c r="L1066" t="s">
        <v>54</v>
      </c>
      <c r="M1066" s="16">
        <v>803311</v>
      </c>
      <c r="N1066" t="s">
        <v>44</v>
      </c>
      <c r="O1066" t="s">
        <v>30</v>
      </c>
      <c r="P1066">
        <v>21</v>
      </c>
      <c r="Q1066">
        <v>8</v>
      </c>
      <c r="R1066">
        <v>0</v>
      </c>
      <c r="S1066" t="s">
        <v>65</v>
      </c>
      <c r="T1066">
        <v>2</v>
      </c>
      <c r="U1066">
        <v>9</v>
      </c>
      <c r="V1066">
        <v>4</v>
      </c>
      <c r="W1066">
        <v>7</v>
      </c>
    </row>
    <row r="1067" spans="1:23" x14ac:dyDescent="0.25">
      <c r="A1067">
        <v>1066</v>
      </c>
      <c r="B1067">
        <v>28</v>
      </c>
      <c r="C1067" t="s">
        <v>23</v>
      </c>
      <c r="D1067" t="s">
        <v>42</v>
      </c>
      <c r="E1067" t="s">
        <v>33</v>
      </c>
      <c r="F1067">
        <v>7</v>
      </c>
      <c r="G1067" t="s">
        <v>133</v>
      </c>
      <c r="H1067" t="s">
        <v>26</v>
      </c>
      <c r="I1067" t="s">
        <v>39</v>
      </c>
      <c r="J1067">
        <v>1</v>
      </c>
      <c r="K1067" t="s">
        <v>40</v>
      </c>
      <c r="L1067" t="s">
        <v>54</v>
      </c>
      <c r="M1067" s="16">
        <v>377469</v>
      </c>
      <c r="N1067" t="s">
        <v>30</v>
      </c>
      <c r="O1067" t="s">
        <v>30</v>
      </c>
      <c r="P1067">
        <v>16</v>
      </c>
      <c r="Q1067">
        <v>8</v>
      </c>
      <c r="R1067">
        <v>1</v>
      </c>
      <c r="S1067" t="s">
        <v>44</v>
      </c>
      <c r="T1067">
        <v>3</v>
      </c>
      <c r="U1067">
        <v>3</v>
      </c>
      <c r="V1067">
        <v>2</v>
      </c>
      <c r="W1067">
        <v>2</v>
      </c>
    </row>
    <row r="1068" spans="1:23" x14ac:dyDescent="0.25">
      <c r="A1068">
        <v>1067</v>
      </c>
      <c r="B1068">
        <v>29</v>
      </c>
      <c r="C1068" t="s">
        <v>23</v>
      </c>
      <c r="D1068" t="s">
        <v>24</v>
      </c>
      <c r="E1068" t="s">
        <v>33</v>
      </c>
      <c r="F1068">
        <v>16</v>
      </c>
      <c r="G1068" t="s">
        <v>133</v>
      </c>
      <c r="H1068" t="s">
        <v>46</v>
      </c>
      <c r="I1068" t="s">
        <v>27</v>
      </c>
      <c r="J1068">
        <v>1</v>
      </c>
      <c r="K1068" t="s">
        <v>58</v>
      </c>
      <c r="L1068" t="s">
        <v>54</v>
      </c>
      <c r="M1068" s="16">
        <v>93041</v>
      </c>
      <c r="N1068" t="s">
        <v>63</v>
      </c>
      <c r="O1068" t="s">
        <v>30</v>
      </c>
      <c r="P1068">
        <v>11</v>
      </c>
      <c r="Q1068">
        <v>8</v>
      </c>
      <c r="R1068">
        <v>1</v>
      </c>
      <c r="S1068" t="s">
        <v>72</v>
      </c>
      <c r="T1068">
        <v>4</v>
      </c>
      <c r="U1068">
        <v>7</v>
      </c>
      <c r="V1068">
        <v>1</v>
      </c>
      <c r="W1068">
        <v>6</v>
      </c>
    </row>
    <row r="1069" spans="1:23" x14ac:dyDescent="0.25">
      <c r="A1069">
        <v>1068</v>
      </c>
      <c r="B1069">
        <v>42</v>
      </c>
      <c r="C1069" t="s">
        <v>23</v>
      </c>
      <c r="D1069" t="s">
        <v>24</v>
      </c>
      <c r="E1069" t="s">
        <v>25</v>
      </c>
      <c r="F1069">
        <v>2</v>
      </c>
      <c r="G1069" t="s">
        <v>134</v>
      </c>
      <c r="H1069" t="s">
        <v>46</v>
      </c>
      <c r="I1069" t="s">
        <v>27</v>
      </c>
      <c r="J1069">
        <v>2</v>
      </c>
      <c r="K1069" t="s">
        <v>49</v>
      </c>
      <c r="L1069" t="s">
        <v>35</v>
      </c>
      <c r="M1069" s="16">
        <v>191092</v>
      </c>
      <c r="N1069" t="s">
        <v>47</v>
      </c>
      <c r="O1069" t="s">
        <v>30</v>
      </c>
      <c r="P1069">
        <v>17</v>
      </c>
      <c r="Q1069">
        <v>8</v>
      </c>
      <c r="R1069">
        <v>1</v>
      </c>
      <c r="S1069" t="s">
        <v>63</v>
      </c>
      <c r="T1069">
        <v>5</v>
      </c>
      <c r="U1069">
        <v>0</v>
      </c>
      <c r="V1069">
        <v>0</v>
      </c>
      <c r="W1069">
        <v>0</v>
      </c>
    </row>
    <row r="1070" spans="1:23" x14ac:dyDescent="0.25">
      <c r="A1070">
        <v>1069</v>
      </c>
      <c r="B1070">
        <v>32</v>
      </c>
      <c r="C1070" t="s">
        <v>31</v>
      </c>
      <c r="D1070" t="s">
        <v>24</v>
      </c>
      <c r="E1070" t="s">
        <v>33</v>
      </c>
      <c r="F1070">
        <v>1</v>
      </c>
      <c r="G1070" t="s">
        <v>131</v>
      </c>
      <c r="H1070" t="s">
        <v>46</v>
      </c>
      <c r="I1070" t="s">
        <v>39</v>
      </c>
      <c r="J1070">
        <v>2</v>
      </c>
      <c r="K1070" t="s">
        <v>53</v>
      </c>
      <c r="L1070" t="s">
        <v>35</v>
      </c>
      <c r="M1070" s="16">
        <v>115397</v>
      </c>
      <c r="N1070" t="s">
        <v>59</v>
      </c>
      <c r="O1070" t="s">
        <v>30</v>
      </c>
      <c r="P1070">
        <v>11</v>
      </c>
      <c r="Q1070">
        <v>8</v>
      </c>
      <c r="R1070">
        <v>0</v>
      </c>
      <c r="S1070" t="s">
        <v>59</v>
      </c>
      <c r="T1070">
        <v>3</v>
      </c>
      <c r="U1070">
        <v>2</v>
      </c>
      <c r="V1070">
        <v>2</v>
      </c>
      <c r="W1070">
        <v>2</v>
      </c>
    </row>
    <row r="1071" spans="1:23" x14ac:dyDescent="0.25">
      <c r="A1071">
        <v>1070</v>
      </c>
      <c r="B1071">
        <v>46</v>
      </c>
      <c r="C1071" t="s">
        <v>23</v>
      </c>
      <c r="D1071" t="s">
        <v>24</v>
      </c>
      <c r="E1071" t="s">
        <v>33</v>
      </c>
      <c r="F1071">
        <v>23</v>
      </c>
      <c r="G1071" t="s">
        <v>131</v>
      </c>
      <c r="H1071" t="s">
        <v>26</v>
      </c>
      <c r="I1071" t="s">
        <v>39</v>
      </c>
      <c r="J1071">
        <v>2</v>
      </c>
      <c r="K1071" t="s">
        <v>53</v>
      </c>
      <c r="L1071" t="s">
        <v>54</v>
      </c>
      <c r="M1071" s="16">
        <v>146972</v>
      </c>
      <c r="N1071" t="s">
        <v>51</v>
      </c>
      <c r="O1071" t="s">
        <v>30</v>
      </c>
      <c r="P1071">
        <v>14</v>
      </c>
      <c r="Q1071">
        <v>8</v>
      </c>
      <c r="R1071">
        <v>0</v>
      </c>
      <c r="S1071" t="s">
        <v>74</v>
      </c>
      <c r="T1071">
        <v>0</v>
      </c>
      <c r="U1071">
        <v>19</v>
      </c>
      <c r="V1071">
        <v>2</v>
      </c>
      <c r="W1071">
        <v>8</v>
      </c>
    </row>
    <row r="1072" spans="1:23" x14ac:dyDescent="0.25">
      <c r="A1072">
        <v>1071</v>
      </c>
      <c r="B1072">
        <v>27</v>
      </c>
      <c r="C1072" t="s">
        <v>23</v>
      </c>
      <c r="D1072" t="s">
        <v>24</v>
      </c>
      <c r="E1072" t="s">
        <v>25</v>
      </c>
      <c r="F1072">
        <v>2</v>
      </c>
      <c r="G1072" t="s">
        <v>133</v>
      </c>
      <c r="H1072" t="s">
        <v>26</v>
      </c>
      <c r="I1072" t="s">
        <v>27</v>
      </c>
      <c r="J1072">
        <v>5</v>
      </c>
      <c r="K1072" t="s">
        <v>34</v>
      </c>
      <c r="L1072" t="s">
        <v>29</v>
      </c>
      <c r="M1072" s="16">
        <v>191177</v>
      </c>
      <c r="N1072" t="s">
        <v>30</v>
      </c>
      <c r="O1072" t="s">
        <v>30</v>
      </c>
      <c r="P1072">
        <v>14</v>
      </c>
      <c r="Q1072">
        <v>8</v>
      </c>
      <c r="R1072">
        <v>2</v>
      </c>
      <c r="S1072" t="s">
        <v>48</v>
      </c>
      <c r="T1072">
        <v>4</v>
      </c>
      <c r="U1072">
        <v>9</v>
      </c>
      <c r="V1072">
        <v>5</v>
      </c>
      <c r="W1072">
        <v>8</v>
      </c>
    </row>
    <row r="1073" spans="1:23" x14ac:dyDescent="0.25">
      <c r="A1073">
        <v>1072</v>
      </c>
      <c r="B1073">
        <v>29</v>
      </c>
      <c r="C1073" t="s">
        <v>23</v>
      </c>
      <c r="D1073" t="s">
        <v>24</v>
      </c>
      <c r="E1073" t="s">
        <v>33</v>
      </c>
      <c r="F1073">
        <v>1</v>
      </c>
      <c r="G1073" t="s">
        <v>132</v>
      </c>
      <c r="H1073" t="s">
        <v>46</v>
      </c>
      <c r="I1073" t="s">
        <v>39</v>
      </c>
      <c r="J1073">
        <v>3</v>
      </c>
      <c r="K1073" t="s">
        <v>40</v>
      </c>
      <c r="L1073" t="s">
        <v>29</v>
      </c>
      <c r="M1073" s="16">
        <v>112744</v>
      </c>
      <c r="N1073" t="s">
        <v>30</v>
      </c>
      <c r="O1073" t="s">
        <v>30</v>
      </c>
      <c r="P1073">
        <v>25</v>
      </c>
      <c r="Q1073">
        <v>8</v>
      </c>
      <c r="R1073">
        <v>1</v>
      </c>
      <c r="S1073" t="s">
        <v>30</v>
      </c>
      <c r="T1073">
        <v>3</v>
      </c>
      <c r="U1073">
        <v>1</v>
      </c>
      <c r="V1073">
        <v>0</v>
      </c>
      <c r="W1073">
        <v>0</v>
      </c>
    </row>
    <row r="1074" spans="1:23" x14ac:dyDescent="0.25">
      <c r="A1074">
        <v>1073</v>
      </c>
      <c r="B1074">
        <v>43</v>
      </c>
      <c r="C1074" t="s">
        <v>23</v>
      </c>
      <c r="D1074" t="s">
        <v>24</v>
      </c>
      <c r="E1074" t="s">
        <v>33</v>
      </c>
      <c r="F1074">
        <v>1</v>
      </c>
      <c r="G1074" t="s">
        <v>133</v>
      </c>
      <c r="H1074" t="s">
        <v>26</v>
      </c>
      <c r="I1074" t="s">
        <v>39</v>
      </c>
      <c r="J1074">
        <v>1</v>
      </c>
      <c r="K1074" t="s">
        <v>58</v>
      </c>
      <c r="L1074" t="s">
        <v>29</v>
      </c>
      <c r="M1074" s="16">
        <v>310656</v>
      </c>
      <c r="N1074" t="s">
        <v>59</v>
      </c>
      <c r="O1074" t="s">
        <v>30</v>
      </c>
      <c r="P1074">
        <v>13</v>
      </c>
      <c r="Q1074">
        <v>8</v>
      </c>
      <c r="R1074">
        <v>2</v>
      </c>
      <c r="S1074" t="s">
        <v>55</v>
      </c>
      <c r="T1074">
        <v>3</v>
      </c>
      <c r="U1074">
        <v>16</v>
      </c>
      <c r="V1074">
        <v>6</v>
      </c>
      <c r="W1074">
        <v>14</v>
      </c>
    </row>
    <row r="1075" spans="1:23" x14ac:dyDescent="0.25">
      <c r="A1075">
        <v>1074</v>
      </c>
      <c r="B1075">
        <v>48</v>
      </c>
      <c r="C1075" t="s">
        <v>23</v>
      </c>
      <c r="D1075" t="s">
        <v>24</v>
      </c>
      <c r="E1075" t="s">
        <v>33</v>
      </c>
      <c r="F1075">
        <v>2</v>
      </c>
      <c r="G1075" t="s">
        <v>133</v>
      </c>
      <c r="H1075" t="s">
        <v>26</v>
      </c>
      <c r="I1075" t="s">
        <v>27</v>
      </c>
      <c r="J1075">
        <v>2</v>
      </c>
      <c r="K1075" t="s">
        <v>62</v>
      </c>
      <c r="L1075" t="s">
        <v>29</v>
      </c>
      <c r="M1075" s="16">
        <v>264052</v>
      </c>
      <c r="N1075" t="s">
        <v>47</v>
      </c>
      <c r="O1075" t="s">
        <v>30</v>
      </c>
      <c r="P1075">
        <v>14</v>
      </c>
      <c r="Q1075">
        <v>8</v>
      </c>
      <c r="R1075">
        <v>0</v>
      </c>
      <c r="S1075" t="s">
        <v>86</v>
      </c>
      <c r="T1075">
        <v>3</v>
      </c>
      <c r="U1075">
        <v>22</v>
      </c>
      <c r="V1075">
        <v>12</v>
      </c>
      <c r="W1075">
        <v>9</v>
      </c>
    </row>
    <row r="1076" spans="1:23" x14ac:dyDescent="0.25">
      <c r="A1076">
        <v>1075</v>
      </c>
      <c r="B1076">
        <v>29</v>
      </c>
      <c r="C1076" t="s">
        <v>31</v>
      </c>
      <c r="D1076" t="s">
        <v>32</v>
      </c>
      <c r="E1076" t="s">
        <v>33</v>
      </c>
      <c r="F1076">
        <v>13</v>
      </c>
      <c r="G1076" t="s">
        <v>132</v>
      </c>
      <c r="H1076" t="s">
        <v>26</v>
      </c>
      <c r="I1076" t="s">
        <v>27</v>
      </c>
      <c r="J1076">
        <v>1</v>
      </c>
      <c r="K1076" t="s">
        <v>53</v>
      </c>
      <c r="L1076" t="s">
        <v>35</v>
      </c>
      <c r="M1076" s="16">
        <v>219762</v>
      </c>
      <c r="N1076" t="s">
        <v>30</v>
      </c>
      <c r="O1076" t="s">
        <v>30</v>
      </c>
      <c r="P1076">
        <v>17</v>
      </c>
      <c r="Q1076">
        <v>8</v>
      </c>
      <c r="R1076">
        <v>0</v>
      </c>
      <c r="S1076" t="s">
        <v>30</v>
      </c>
      <c r="T1076">
        <v>3</v>
      </c>
      <c r="U1076">
        <v>1</v>
      </c>
      <c r="V1076">
        <v>1</v>
      </c>
      <c r="W1076">
        <v>0</v>
      </c>
    </row>
    <row r="1077" spans="1:23" x14ac:dyDescent="0.25">
      <c r="A1077">
        <v>1076</v>
      </c>
      <c r="B1077">
        <v>46</v>
      </c>
      <c r="C1077" t="s">
        <v>31</v>
      </c>
      <c r="D1077" t="s">
        <v>24</v>
      </c>
      <c r="E1077" t="s">
        <v>33</v>
      </c>
      <c r="F1077">
        <v>4</v>
      </c>
      <c r="G1077" t="s">
        <v>134</v>
      </c>
      <c r="H1077" t="s">
        <v>46</v>
      </c>
      <c r="I1077" t="s">
        <v>27</v>
      </c>
      <c r="J1077">
        <v>2</v>
      </c>
      <c r="K1077" t="s">
        <v>61</v>
      </c>
      <c r="L1077" t="s">
        <v>29</v>
      </c>
      <c r="M1077" s="16">
        <v>115481</v>
      </c>
      <c r="N1077" t="s">
        <v>41</v>
      </c>
      <c r="O1077" t="s">
        <v>30</v>
      </c>
      <c r="P1077">
        <v>25</v>
      </c>
      <c r="Q1077">
        <v>8</v>
      </c>
      <c r="R1077">
        <v>1</v>
      </c>
      <c r="S1077" t="s">
        <v>76</v>
      </c>
      <c r="T1077">
        <v>1</v>
      </c>
      <c r="U1077">
        <v>8</v>
      </c>
      <c r="V1077">
        <v>0</v>
      </c>
      <c r="W1077">
        <v>7</v>
      </c>
    </row>
    <row r="1078" spans="1:23" x14ac:dyDescent="0.25">
      <c r="A1078">
        <v>1077</v>
      </c>
      <c r="B1078">
        <v>27</v>
      </c>
      <c r="C1078" t="s">
        <v>23</v>
      </c>
      <c r="D1078" t="s">
        <v>32</v>
      </c>
      <c r="E1078" t="s">
        <v>33</v>
      </c>
      <c r="F1078">
        <v>16</v>
      </c>
      <c r="G1078" t="s">
        <v>134</v>
      </c>
      <c r="H1078" t="s">
        <v>46</v>
      </c>
      <c r="I1078" t="s">
        <v>39</v>
      </c>
      <c r="J1078">
        <v>3</v>
      </c>
      <c r="K1078" t="s">
        <v>28</v>
      </c>
      <c r="L1078" t="s">
        <v>29</v>
      </c>
      <c r="M1078" s="16">
        <v>210416</v>
      </c>
      <c r="N1078" t="s">
        <v>36</v>
      </c>
      <c r="O1078" t="s">
        <v>30</v>
      </c>
      <c r="P1078">
        <v>20</v>
      </c>
      <c r="Q1078">
        <v>8</v>
      </c>
      <c r="R1078">
        <v>2</v>
      </c>
      <c r="S1078" t="s">
        <v>63</v>
      </c>
      <c r="T1078">
        <v>3</v>
      </c>
      <c r="U1078">
        <v>7</v>
      </c>
      <c r="V1078">
        <v>7</v>
      </c>
      <c r="W1078">
        <v>3</v>
      </c>
    </row>
    <row r="1079" spans="1:23" x14ac:dyDescent="0.25">
      <c r="A1079">
        <v>1078</v>
      </c>
      <c r="B1079">
        <v>39</v>
      </c>
      <c r="C1079" t="s">
        <v>23</v>
      </c>
      <c r="D1079" t="s">
        <v>24</v>
      </c>
      <c r="E1079" t="s">
        <v>33</v>
      </c>
      <c r="F1079">
        <v>2</v>
      </c>
      <c r="G1079" t="s">
        <v>133</v>
      </c>
      <c r="H1079" t="s">
        <v>70</v>
      </c>
      <c r="I1079" t="s">
        <v>39</v>
      </c>
      <c r="J1079">
        <v>3</v>
      </c>
      <c r="K1079" t="s">
        <v>28</v>
      </c>
      <c r="L1079" t="s">
        <v>54</v>
      </c>
      <c r="M1079" s="16">
        <v>431610</v>
      </c>
      <c r="N1079" t="s">
        <v>63</v>
      </c>
      <c r="O1079" t="s">
        <v>30</v>
      </c>
      <c r="P1079">
        <v>13</v>
      </c>
      <c r="Q1079">
        <v>8</v>
      </c>
      <c r="R1079">
        <v>1</v>
      </c>
      <c r="S1079" t="s">
        <v>59</v>
      </c>
      <c r="T1079">
        <v>3</v>
      </c>
      <c r="U1079">
        <v>2</v>
      </c>
      <c r="V1079">
        <v>2</v>
      </c>
      <c r="W1079">
        <v>2</v>
      </c>
    </row>
    <row r="1080" spans="1:23" x14ac:dyDescent="0.25">
      <c r="A1080">
        <v>1079</v>
      </c>
      <c r="B1080">
        <v>55</v>
      </c>
      <c r="C1080" t="s">
        <v>23</v>
      </c>
      <c r="D1080" t="s">
        <v>24</v>
      </c>
      <c r="E1080" t="s">
        <v>33</v>
      </c>
      <c r="F1080">
        <v>2</v>
      </c>
      <c r="G1080" t="s">
        <v>133</v>
      </c>
      <c r="H1080" t="s">
        <v>26</v>
      </c>
      <c r="I1080" t="s">
        <v>27</v>
      </c>
      <c r="J1080">
        <v>1</v>
      </c>
      <c r="K1080" t="s">
        <v>43</v>
      </c>
      <c r="L1080" t="s">
        <v>29</v>
      </c>
      <c r="M1080" s="16">
        <v>117081</v>
      </c>
      <c r="N1080" t="s">
        <v>63</v>
      </c>
      <c r="O1080" t="s">
        <v>30</v>
      </c>
      <c r="P1080">
        <v>13</v>
      </c>
      <c r="Q1080">
        <v>8</v>
      </c>
      <c r="R1080">
        <v>1</v>
      </c>
      <c r="S1080" t="s">
        <v>68</v>
      </c>
      <c r="T1080">
        <v>2</v>
      </c>
      <c r="U1080">
        <v>5</v>
      </c>
      <c r="V1080">
        <v>0</v>
      </c>
      <c r="W1080">
        <v>4</v>
      </c>
    </row>
    <row r="1081" spans="1:23" x14ac:dyDescent="0.25">
      <c r="A1081">
        <v>1080</v>
      </c>
      <c r="B1081">
        <v>28</v>
      </c>
      <c r="C1081" t="s">
        <v>23</v>
      </c>
      <c r="D1081" t="s">
        <v>24</v>
      </c>
      <c r="E1081" t="s">
        <v>33</v>
      </c>
      <c r="F1081">
        <v>29</v>
      </c>
      <c r="G1081" t="s">
        <v>132</v>
      </c>
      <c r="H1081" t="s">
        <v>26</v>
      </c>
      <c r="I1081" t="s">
        <v>39</v>
      </c>
      <c r="J1081">
        <v>2</v>
      </c>
      <c r="K1081" t="s">
        <v>53</v>
      </c>
      <c r="L1081" t="s">
        <v>29</v>
      </c>
      <c r="M1081" s="16">
        <v>288470</v>
      </c>
      <c r="N1081" t="s">
        <v>30</v>
      </c>
      <c r="O1081" t="s">
        <v>30</v>
      </c>
      <c r="P1081">
        <v>18</v>
      </c>
      <c r="Q1081">
        <v>8</v>
      </c>
      <c r="R1081">
        <v>1</v>
      </c>
      <c r="S1081" t="s">
        <v>30</v>
      </c>
      <c r="T1081">
        <v>2</v>
      </c>
      <c r="U1081">
        <v>1</v>
      </c>
      <c r="V1081">
        <v>0</v>
      </c>
      <c r="W1081">
        <v>0</v>
      </c>
    </row>
    <row r="1082" spans="1:23" x14ac:dyDescent="0.25">
      <c r="A1082">
        <v>1081</v>
      </c>
      <c r="B1082">
        <v>30</v>
      </c>
      <c r="C1082" t="s">
        <v>31</v>
      </c>
      <c r="D1082" t="s">
        <v>24</v>
      </c>
      <c r="E1082" t="s">
        <v>25</v>
      </c>
      <c r="F1082">
        <v>12</v>
      </c>
      <c r="G1082" t="s">
        <v>134</v>
      </c>
      <c r="H1082" t="s">
        <v>26</v>
      </c>
      <c r="I1082" t="s">
        <v>27</v>
      </c>
      <c r="J1082">
        <v>2</v>
      </c>
      <c r="K1082" t="s">
        <v>40</v>
      </c>
      <c r="L1082" t="s">
        <v>35</v>
      </c>
      <c r="M1082" s="16">
        <v>208395</v>
      </c>
      <c r="N1082" t="s">
        <v>30</v>
      </c>
      <c r="O1082" t="s">
        <v>30</v>
      </c>
      <c r="P1082">
        <v>12</v>
      </c>
      <c r="Q1082">
        <v>8</v>
      </c>
      <c r="R1082">
        <v>2</v>
      </c>
      <c r="S1082" t="s">
        <v>30</v>
      </c>
      <c r="T1082">
        <v>3</v>
      </c>
      <c r="U1082">
        <v>1</v>
      </c>
      <c r="V1082">
        <v>0</v>
      </c>
      <c r="W1082">
        <v>0</v>
      </c>
    </row>
    <row r="1083" spans="1:23" x14ac:dyDescent="0.25">
      <c r="A1083">
        <v>1082</v>
      </c>
      <c r="B1083">
        <v>22</v>
      </c>
      <c r="C1083" t="s">
        <v>31</v>
      </c>
      <c r="D1083" t="s">
        <v>24</v>
      </c>
      <c r="E1083" t="s">
        <v>33</v>
      </c>
      <c r="F1083">
        <v>16</v>
      </c>
      <c r="G1083" t="s">
        <v>132</v>
      </c>
      <c r="H1083" t="s">
        <v>26</v>
      </c>
      <c r="I1083" t="s">
        <v>27</v>
      </c>
      <c r="J1083">
        <v>2</v>
      </c>
      <c r="K1083" t="s">
        <v>53</v>
      </c>
      <c r="L1083" t="s">
        <v>35</v>
      </c>
      <c r="M1083" s="16">
        <v>150676</v>
      </c>
      <c r="N1083" t="s">
        <v>30</v>
      </c>
      <c r="O1083" t="s">
        <v>30</v>
      </c>
      <c r="P1083">
        <v>19</v>
      </c>
      <c r="Q1083">
        <v>8</v>
      </c>
      <c r="R1083">
        <v>3</v>
      </c>
      <c r="S1083" t="s">
        <v>30</v>
      </c>
      <c r="T1083">
        <v>3</v>
      </c>
      <c r="U1083">
        <v>1</v>
      </c>
      <c r="V1083">
        <v>0</v>
      </c>
      <c r="W1083">
        <v>0</v>
      </c>
    </row>
    <row r="1084" spans="1:23" x14ac:dyDescent="0.25">
      <c r="A1084">
        <v>1083</v>
      </c>
      <c r="B1084">
        <v>36</v>
      </c>
      <c r="C1084" t="s">
        <v>23</v>
      </c>
      <c r="D1084" t="s">
        <v>24</v>
      </c>
      <c r="E1084" t="s">
        <v>33</v>
      </c>
      <c r="F1084">
        <v>11</v>
      </c>
      <c r="G1084" t="s">
        <v>133</v>
      </c>
      <c r="H1084" t="s">
        <v>26</v>
      </c>
      <c r="I1084" t="s">
        <v>39</v>
      </c>
      <c r="J1084">
        <v>1</v>
      </c>
      <c r="K1084" t="s">
        <v>40</v>
      </c>
      <c r="L1084" t="s">
        <v>29</v>
      </c>
      <c r="M1084" s="16">
        <v>555342</v>
      </c>
      <c r="N1084" t="s">
        <v>30</v>
      </c>
      <c r="O1084" t="s">
        <v>30</v>
      </c>
      <c r="P1084">
        <v>14</v>
      </c>
      <c r="Q1084">
        <v>8</v>
      </c>
      <c r="R1084">
        <v>1</v>
      </c>
      <c r="S1084" t="s">
        <v>52</v>
      </c>
      <c r="T1084">
        <v>2</v>
      </c>
      <c r="U1084">
        <v>10</v>
      </c>
      <c r="V1084">
        <v>1</v>
      </c>
      <c r="W1084">
        <v>7</v>
      </c>
    </row>
    <row r="1085" spans="1:23" x14ac:dyDescent="0.25">
      <c r="A1085">
        <v>1084</v>
      </c>
      <c r="B1085">
        <v>31</v>
      </c>
      <c r="C1085" t="s">
        <v>23</v>
      </c>
      <c r="D1085" t="s">
        <v>24</v>
      </c>
      <c r="E1085" t="s">
        <v>33</v>
      </c>
      <c r="F1085">
        <v>2</v>
      </c>
      <c r="G1085" t="s">
        <v>134</v>
      </c>
      <c r="H1085" t="s">
        <v>26</v>
      </c>
      <c r="I1085" t="s">
        <v>27</v>
      </c>
      <c r="J1085">
        <v>5</v>
      </c>
      <c r="K1085" t="s">
        <v>62</v>
      </c>
      <c r="L1085" t="s">
        <v>54</v>
      </c>
      <c r="M1085" s="16">
        <v>436872</v>
      </c>
      <c r="N1085" t="s">
        <v>30</v>
      </c>
      <c r="O1085" t="s">
        <v>30</v>
      </c>
      <c r="P1085">
        <v>14</v>
      </c>
      <c r="Q1085">
        <v>8</v>
      </c>
      <c r="R1085">
        <v>0</v>
      </c>
      <c r="S1085" t="s">
        <v>52</v>
      </c>
      <c r="T1085">
        <v>2</v>
      </c>
      <c r="U1085">
        <v>10</v>
      </c>
      <c r="V1085">
        <v>0</v>
      </c>
      <c r="W1085">
        <v>2</v>
      </c>
    </row>
    <row r="1086" spans="1:23" x14ac:dyDescent="0.25">
      <c r="A1086">
        <v>1085</v>
      </c>
      <c r="B1086">
        <v>34</v>
      </c>
      <c r="C1086" t="s">
        <v>23</v>
      </c>
      <c r="D1086" t="s">
        <v>24</v>
      </c>
      <c r="E1086" t="s">
        <v>25</v>
      </c>
      <c r="F1086">
        <v>14</v>
      </c>
      <c r="G1086" t="s">
        <v>132</v>
      </c>
      <c r="H1086" t="s">
        <v>70</v>
      </c>
      <c r="I1086" t="s">
        <v>27</v>
      </c>
      <c r="J1086">
        <v>1</v>
      </c>
      <c r="K1086" t="s">
        <v>40</v>
      </c>
      <c r="L1086" t="s">
        <v>29</v>
      </c>
      <c r="M1086" s="16">
        <v>94094</v>
      </c>
      <c r="N1086" t="s">
        <v>51</v>
      </c>
      <c r="O1086" t="s">
        <v>30</v>
      </c>
      <c r="P1086">
        <v>14</v>
      </c>
      <c r="Q1086">
        <v>8</v>
      </c>
      <c r="R1086">
        <v>1</v>
      </c>
      <c r="S1086" t="s">
        <v>48</v>
      </c>
      <c r="T1086">
        <v>2</v>
      </c>
      <c r="U1086">
        <v>5</v>
      </c>
      <c r="V1086">
        <v>1</v>
      </c>
      <c r="W1086">
        <v>0</v>
      </c>
    </row>
    <row r="1087" spans="1:23" x14ac:dyDescent="0.25">
      <c r="A1087">
        <v>1086</v>
      </c>
      <c r="B1087">
        <v>29</v>
      </c>
      <c r="C1087" t="s">
        <v>23</v>
      </c>
      <c r="D1087" t="s">
        <v>24</v>
      </c>
      <c r="E1087" t="s">
        <v>33</v>
      </c>
      <c r="F1087">
        <v>5</v>
      </c>
      <c r="G1087" t="s">
        <v>135</v>
      </c>
      <c r="H1087" t="s">
        <v>26</v>
      </c>
      <c r="I1087" t="s">
        <v>27</v>
      </c>
      <c r="J1087">
        <v>1</v>
      </c>
      <c r="K1087" t="s">
        <v>40</v>
      </c>
      <c r="L1087" t="s">
        <v>35</v>
      </c>
      <c r="M1087" s="16">
        <v>442135</v>
      </c>
      <c r="N1087" t="s">
        <v>44</v>
      </c>
      <c r="O1087" t="s">
        <v>30</v>
      </c>
      <c r="P1087">
        <v>12</v>
      </c>
      <c r="Q1087">
        <v>8</v>
      </c>
      <c r="R1087">
        <v>0</v>
      </c>
      <c r="S1087" t="s">
        <v>72</v>
      </c>
      <c r="T1087">
        <v>4</v>
      </c>
      <c r="U1087">
        <v>3</v>
      </c>
      <c r="V1087">
        <v>1</v>
      </c>
      <c r="W1087">
        <v>2</v>
      </c>
    </row>
    <row r="1088" spans="1:23" x14ac:dyDescent="0.25">
      <c r="A1088">
        <v>1087</v>
      </c>
      <c r="B1088">
        <v>37</v>
      </c>
      <c r="C1088" t="s">
        <v>23</v>
      </c>
      <c r="D1088" t="s">
        <v>24</v>
      </c>
      <c r="E1088" t="s">
        <v>33</v>
      </c>
      <c r="F1088">
        <v>7</v>
      </c>
      <c r="G1088" t="s">
        <v>132</v>
      </c>
      <c r="H1088" t="s">
        <v>46</v>
      </c>
      <c r="I1088" t="s">
        <v>39</v>
      </c>
      <c r="J1088">
        <v>1</v>
      </c>
      <c r="K1088" t="s">
        <v>58</v>
      </c>
      <c r="L1088" t="s">
        <v>29</v>
      </c>
      <c r="M1088" s="16">
        <v>84664</v>
      </c>
      <c r="N1088" t="s">
        <v>41</v>
      </c>
      <c r="O1088" t="s">
        <v>30</v>
      </c>
      <c r="P1088">
        <v>13</v>
      </c>
      <c r="Q1088">
        <v>8</v>
      </c>
      <c r="R1088">
        <v>0</v>
      </c>
      <c r="S1088" t="s">
        <v>56</v>
      </c>
      <c r="T1088">
        <v>4</v>
      </c>
      <c r="U1088">
        <v>5</v>
      </c>
      <c r="V1088">
        <v>0</v>
      </c>
      <c r="W1088">
        <v>4</v>
      </c>
    </row>
    <row r="1089" spans="1:23" x14ac:dyDescent="0.25">
      <c r="A1089">
        <v>1088</v>
      </c>
      <c r="B1089">
        <v>35</v>
      </c>
      <c r="C1089" t="s">
        <v>23</v>
      </c>
      <c r="D1089" t="s">
        <v>24</v>
      </c>
      <c r="E1089" t="s">
        <v>25</v>
      </c>
      <c r="F1089">
        <v>2</v>
      </c>
      <c r="G1089" t="s">
        <v>131</v>
      </c>
      <c r="H1089" t="s">
        <v>70</v>
      </c>
      <c r="I1089" t="s">
        <v>39</v>
      </c>
      <c r="J1089">
        <v>2</v>
      </c>
      <c r="K1089" t="s">
        <v>53</v>
      </c>
      <c r="L1089" t="s">
        <v>29</v>
      </c>
      <c r="M1089" s="16">
        <v>78264</v>
      </c>
      <c r="N1089" t="s">
        <v>36</v>
      </c>
      <c r="O1089" t="s">
        <v>30</v>
      </c>
      <c r="P1089">
        <v>25</v>
      </c>
      <c r="Q1089">
        <v>8</v>
      </c>
      <c r="R1089">
        <v>1</v>
      </c>
      <c r="S1089" t="s">
        <v>47</v>
      </c>
      <c r="T1089">
        <v>2</v>
      </c>
      <c r="U1089">
        <v>3</v>
      </c>
      <c r="V1089">
        <v>0</v>
      </c>
      <c r="W1089">
        <v>2</v>
      </c>
    </row>
    <row r="1090" spans="1:23" x14ac:dyDescent="0.25">
      <c r="A1090">
        <v>1089</v>
      </c>
      <c r="B1090">
        <v>45</v>
      </c>
      <c r="C1090" t="s">
        <v>23</v>
      </c>
      <c r="D1090" t="s">
        <v>24</v>
      </c>
      <c r="E1090" t="s">
        <v>33</v>
      </c>
      <c r="F1090">
        <v>3</v>
      </c>
      <c r="G1090" t="s">
        <v>133</v>
      </c>
      <c r="H1090" t="s">
        <v>46</v>
      </c>
      <c r="I1090" t="s">
        <v>27</v>
      </c>
      <c r="J1090">
        <v>2</v>
      </c>
      <c r="K1090" t="s">
        <v>40</v>
      </c>
      <c r="L1090" t="s">
        <v>29</v>
      </c>
      <c r="M1090" s="16">
        <v>158296</v>
      </c>
      <c r="N1090" t="s">
        <v>36</v>
      </c>
      <c r="O1090" t="s">
        <v>30</v>
      </c>
      <c r="P1090">
        <v>14</v>
      </c>
      <c r="Q1090">
        <v>8</v>
      </c>
      <c r="R1090">
        <v>1</v>
      </c>
      <c r="S1090" t="s">
        <v>52</v>
      </c>
      <c r="T1090">
        <v>2</v>
      </c>
      <c r="U1090">
        <v>9</v>
      </c>
      <c r="V1090">
        <v>3</v>
      </c>
      <c r="W1090">
        <v>8</v>
      </c>
    </row>
    <row r="1091" spans="1:23" x14ac:dyDescent="0.25">
      <c r="A1091">
        <v>1090</v>
      </c>
      <c r="B1091">
        <v>36</v>
      </c>
      <c r="C1091" t="s">
        <v>23</v>
      </c>
      <c r="D1091" t="s">
        <v>32</v>
      </c>
      <c r="E1091" t="s">
        <v>33</v>
      </c>
      <c r="F1091">
        <v>5</v>
      </c>
      <c r="G1091" t="s">
        <v>133</v>
      </c>
      <c r="H1091" t="s">
        <v>46</v>
      </c>
      <c r="I1091" t="s">
        <v>27</v>
      </c>
      <c r="J1091">
        <v>4</v>
      </c>
      <c r="K1091" t="s">
        <v>58</v>
      </c>
      <c r="L1091" t="s">
        <v>35</v>
      </c>
      <c r="M1091" s="16">
        <v>748496</v>
      </c>
      <c r="N1091" t="s">
        <v>30</v>
      </c>
      <c r="O1091" t="s">
        <v>30</v>
      </c>
      <c r="P1091">
        <v>17</v>
      </c>
      <c r="Q1091">
        <v>8</v>
      </c>
      <c r="R1091">
        <v>1</v>
      </c>
      <c r="S1091" t="s">
        <v>52</v>
      </c>
      <c r="T1091">
        <v>5</v>
      </c>
      <c r="U1091">
        <v>10</v>
      </c>
      <c r="V1091">
        <v>0</v>
      </c>
      <c r="W1091">
        <v>8</v>
      </c>
    </row>
    <row r="1092" spans="1:23" x14ac:dyDescent="0.25">
      <c r="A1092">
        <v>1091</v>
      </c>
      <c r="B1092">
        <v>40</v>
      </c>
      <c r="C1092" t="s">
        <v>23</v>
      </c>
      <c r="D1092" t="s">
        <v>24</v>
      </c>
      <c r="E1092" t="s">
        <v>33</v>
      </c>
      <c r="F1092">
        <v>3</v>
      </c>
      <c r="G1092" t="s">
        <v>133</v>
      </c>
      <c r="H1092" t="s">
        <v>38</v>
      </c>
      <c r="I1092" t="s">
        <v>39</v>
      </c>
      <c r="J1092">
        <v>1</v>
      </c>
      <c r="K1092" t="s">
        <v>40</v>
      </c>
      <c r="L1092" t="s">
        <v>54</v>
      </c>
      <c r="M1092" s="16">
        <v>287670</v>
      </c>
      <c r="N1092" t="s">
        <v>51</v>
      </c>
      <c r="O1092" t="s">
        <v>30</v>
      </c>
      <c r="P1092">
        <v>13</v>
      </c>
      <c r="Q1092">
        <v>8</v>
      </c>
      <c r="R1092">
        <v>0</v>
      </c>
      <c r="S1092" t="s">
        <v>69</v>
      </c>
      <c r="T1092">
        <v>3</v>
      </c>
      <c r="U1092">
        <v>19</v>
      </c>
      <c r="V1092">
        <v>11</v>
      </c>
      <c r="W1092">
        <v>16</v>
      </c>
    </row>
    <row r="1093" spans="1:23" x14ac:dyDescent="0.25">
      <c r="A1093">
        <v>1092</v>
      </c>
      <c r="B1093">
        <v>26</v>
      </c>
      <c r="C1093" t="s">
        <v>23</v>
      </c>
      <c r="D1093" t="s">
        <v>24</v>
      </c>
      <c r="E1093" t="s">
        <v>33</v>
      </c>
      <c r="F1093">
        <v>26</v>
      </c>
      <c r="G1093" t="s">
        <v>132</v>
      </c>
      <c r="H1093" t="s">
        <v>26</v>
      </c>
      <c r="I1093" t="s">
        <v>39</v>
      </c>
      <c r="J1093">
        <v>2</v>
      </c>
      <c r="K1093" t="s">
        <v>43</v>
      </c>
      <c r="L1093" t="s">
        <v>29</v>
      </c>
      <c r="M1093" s="16">
        <v>286786</v>
      </c>
      <c r="N1093" t="s">
        <v>30</v>
      </c>
      <c r="O1093" t="s">
        <v>30</v>
      </c>
      <c r="P1093">
        <v>13</v>
      </c>
      <c r="Q1093">
        <v>8</v>
      </c>
      <c r="R1093">
        <v>0</v>
      </c>
      <c r="S1093" t="s">
        <v>30</v>
      </c>
      <c r="T1093">
        <v>2</v>
      </c>
      <c r="U1093">
        <v>1</v>
      </c>
      <c r="V1093">
        <v>1</v>
      </c>
      <c r="W1093">
        <v>0</v>
      </c>
    </row>
    <row r="1094" spans="1:23" x14ac:dyDescent="0.25">
      <c r="A1094">
        <v>1093</v>
      </c>
      <c r="B1094">
        <v>27</v>
      </c>
      <c r="C1094" t="s">
        <v>23</v>
      </c>
      <c r="D1094" t="s">
        <v>24</v>
      </c>
      <c r="E1094" t="s">
        <v>33</v>
      </c>
      <c r="F1094">
        <v>4</v>
      </c>
      <c r="G1094" t="s">
        <v>133</v>
      </c>
      <c r="H1094" t="s">
        <v>70</v>
      </c>
      <c r="I1094" t="s">
        <v>39</v>
      </c>
      <c r="J1094">
        <v>2</v>
      </c>
      <c r="K1094" t="s">
        <v>58</v>
      </c>
      <c r="L1094" t="s">
        <v>35</v>
      </c>
      <c r="M1094" s="16">
        <v>217700</v>
      </c>
      <c r="N1094" t="s">
        <v>36</v>
      </c>
      <c r="O1094" t="s">
        <v>30</v>
      </c>
      <c r="P1094">
        <v>20</v>
      </c>
      <c r="Q1094">
        <v>8</v>
      </c>
      <c r="R1094">
        <v>1</v>
      </c>
      <c r="S1094" t="s">
        <v>48</v>
      </c>
      <c r="T1094">
        <v>1</v>
      </c>
      <c r="U1094">
        <v>8</v>
      </c>
      <c r="V1094">
        <v>0</v>
      </c>
      <c r="W1094">
        <v>7</v>
      </c>
    </row>
    <row r="1095" spans="1:23" x14ac:dyDescent="0.25">
      <c r="A1095">
        <v>1094</v>
      </c>
      <c r="B1095">
        <v>48</v>
      </c>
      <c r="C1095" t="s">
        <v>23</v>
      </c>
      <c r="D1095" t="s">
        <v>32</v>
      </c>
      <c r="E1095" t="s">
        <v>33</v>
      </c>
      <c r="F1095">
        <v>2</v>
      </c>
      <c r="G1095" t="s">
        <v>133</v>
      </c>
      <c r="H1095" t="s">
        <v>26</v>
      </c>
      <c r="I1095" t="s">
        <v>39</v>
      </c>
      <c r="J1095">
        <v>2</v>
      </c>
      <c r="K1095" t="s">
        <v>49</v>
      </c>
      <c r="L1095" t="s">
        <v>54</v>
      </c>
      <c r="M1095" s="16">
        <v>831054</v>
      </c>
      <c r="N1095" t="s">
        <v>44</v>
      </c>
      <c r="O1095" t="s">
        <v>30</v>
      </c>
      <c r="P1095">
        <v>14</v>
      </c>
      <c r="Q1095">
        <v>8</v>
      </c>
      <c r="R1095">
        <v>0</v>
      </c>
      <c r="S1095" t="s">
        <v>73</v>
      </c>
      <c r="T1095">
        <v>2</v>
      </c>
      <c r="U1095">
        <v>22</v>
      </c>
      <c r="V1095">
        <v>4</v>
      </c>
      <c r="W1095">
        <v>7</v>
      </c>
    </row>
    <row r="1096" spans="1:23" x14ac:dyDescent="0.25">
      <c r="A1096">
        <v>1095</v>
      </c>
      <c r="B1096">
        <v>44</v>
      </c>
      <c r="C1096" t="s">
        <v>23</v>
      </c>
      <c r="D1096" t="s">
        <v>24</v>
      </c>
      <c r="E1096" t="s">
        <v>25</v>
      </c>
      <c r="F1096">
        <v>1</v>
      </c>
      <c r="G1096" t="s">
        <v>132</v>
      </c>
      <c r="H1096" t="s">
        <v>46</v>
      </c>
      <c r="I1096" t="s">
        <v>39</v>
      </c>
      <c r="J1096">
        <v>4</v>
      </c>
      <c r="K1096" t="s">
        <v>62</v>
      </c>
      <c r="L1096" t="s">
        <v>29</v>
      </c>
      <c r="M1096" s="16">
        <v>787734</v>
      </c>
      <c r="N1096" t="s">
        <v>51</v>
      </c>
      <c r="O1096" t="s">
        <v>30</v>
      </c>
      <c r="P1096">
        <v>12</v>
      </c>
      <c r="Q1096">
        <v>8</v>
      </c>
      <c r="R1096">
        <v>1</v>
      </c>
      <c r="S1096" t="s">
        <v>52</v>
      </c>
      <c r="T1096">
        <v>0</v>
      </c>
      <c r="U1096">
        <v>2</v>
      </c>
      <c r="V1096">
        <v>2</v>
      </c>
      <c r="W1096">
        <v>2</v>
      </c>
    </row>
    <row r="1097" spans="1:23" x14ac:dyDescent="0.25">
      <c r="A1097">
        <v>1096</v>
      </c>
      <c r="B1097">
        <v>34</v>
      </c>
      <c r="C1097" t="s">
        <v>31</v>
      </c>
      <c r="D1097" t="s">
        <v>42</v>
      </c>
      <c r="E1097" t="s">
        <v>33</v>
      </c>
      <c r="F1097">
        <v>27</v>
      </c>
      <c r="G1097" t="s">
        <v>132</v>
      </c>
      <c r="H1097" t="s">
        <v>26</v>
      </c>
      <c r="I1097" t="s">
        <v>27</v>
      </c>
      <c r="J1097">
        <v>1</v>
      </c>
      <c r="K1097" t="s">
        <v>61</v>
      </c>
      <c r="L1097" t="s">
        <v>29</v>
      </c>
      <c r="M1097" s="16">
        <v>155434</v>
      </c>
      <c r="N1097" t="s">
        <v>30</v>
      </c>
      <c r="O1097" t="s">
        <v>30</v>
      </c>
      <c r="P1097">
        <v>12</v>
      </c>
      <c r="Q1097">
        <v>8</v>
      </c>
      <c r="R1097">
        <v>1</v>
      </c>
      <c r="S1097" t="s">
        <v>41</v>
      </c>
      <c r="T1097">
        <v>5</v>
      </c>
      <c r="U1097">
        <v>5</v>
      </c>
      <c r="V1097">
        <v>3</v>
      </c>
      <c r="W1097">
        <v>0</v>
      </c>
    </row>
    <row r="1098" spans="1:23" x14ac:dyDescent="0.25">
      <c r="A1098">
        <v>1097</v>
      </c>
      <c r="B1098">
        <v>56</v>
      </c>
      <c r="C1098" t="s">
        <v>31</v>
      </c>
      <c r="D1098" t="s">
        <v>24</v>
      </c>
      <c r="E1098" t="s">
        <v>43</v>
      </c>
      <c r="F1098">
        <v>1</v>
      </c>
      <c r="G1098" t="s">
        <v>132</v>
      </c>
      <c r="H1098" t="s">
        <v>46</v>
      </c>
      <c r="I1098" t="s">
        <v>27</v>
      </c>
      <c r="J1098">
        <v>5</v>
      </c>
      <c r="K1098" t="s">
        <v>40</v>
      </c>
      <c r="L1098" t="s">
        <v>35</v>
      </c>
      <c r="M1098" s="16">
        <v>107734</v>
      </c>
      <c r="N1098" t="s">
        <v>30</v>
      </c>
      <c r="O1098" t="s">
        <v>30</v>
      </c>
      <c r="P1098">
        <v>21</v>
      </c>
      <c r="Q1098">
        <v>8</v>
      </c>
      <c r="R1098">
        <v>0</v>
      </c>
      <c r="S1098" t="s">
        <v>41</v>
      </c>
      <c r="T1098">
        <v>3</v>
      </c>
      <c r="U1098">
        <v>4</v>
      </c>
      <c r="V1098">
        <v>1</v>
      </c>
      <c r="W1098">
        <v>0</v>
      </c>
    </row>
    <row r="1099" spans="1:23" x14ac:dyDescent="0.25">
      <c r="A1099">
        <v>1098</v>
      </c>
      <c r="B1099">
        <v>36</v>
      </c>
      <c r="C1099" t="s">
        <v>23</v>
      </c>
      <c r="D1099" t="s">
        <v>24</v>
      </c>
      <c r="E1099" t="s">
        <v>33</v>
      </c>
      <c r="F1099">
        <v>13</v>
      </c>
      <c r="G1099" t="s">
        <v>133</v>
      </c>
      <c r="H1099" t="s">
        <v>70</v>
      </c>
      <c r="I1099" t="s">
        <v>27</v>
      </c>
      <c r="J1099">
        <v>3</v>
      </c>
      <c r="K1099" t="s">
        <v>28</v>
      </c>
      <c r="L1099" t="s">
        <v>29</v>
      </c>
      <c r="M1099" s="16">
        <v>105966</v>
      </c>
      <c r="N1099" t="s">
        <v>51</v>
      </c>
      <c r="O1099" t="s">
        <v>30</v>
      </c>
      <c r="P1099">
        <v>14</v>
      </c>
      <c r="Q1099">
        <v>8</v>
      </c>
      <c r="R1099">
        <v>0</v>
      </c>
      <c r="S1099" t="s">
        <v>65</v>
      </c>
      <c r="T1099">
        <v>3</v>
      </c>
      <c r="U1099">
        <v>4</v>
      </c>
      <c r="V1099">
        <v>1</v>
      </c>
      <c r="W1099">
        <v>3</v>
      </c>
    </row>
    <row r="1100" spans="1:23" x14ac:dyDescent="0.25">
      <c r="A1100">
        <v>1099</v>
      </c>
      <c r="B1100">
        <v>41</v>
      </c>
      <c r="C1100" t="s">
        <v>23</v>
      </c>
      <c r="D1100" t="s">
        <v>24</v>
      </c>
      <c r="E1100" t="s">
        <v>33</v>
      </c>
      <c r="F1100">
        <v>5</v>
      </c>
      <c r="G1100" t="s">
        <v>133</v>
      </c>
      <c r="H1100" t="s">
        <v>26</v>
      </c>
      <c r="I1100" t="s">
        <v>27</v>
      </c>
      <c r="J1100">
        <v>1</v>
      </c>
      <c r="K1100" t="s">
        <v>40</v>
      </c>
      <c r="L1100" t="s">
        <v>29</v>
      </c>
      <c r="M1100" s="16">
        <v>278829</v>
      </c>
      <c r="N1100" t="s">
        <v>41</v>
      </c>
      <c r="O1100" t="s">
        <v>30</v>
      </c>
      <c r="P1100">
        <v>18</v>
      </c>
      <c r="Q1100">
        <v>8</v>
      </c>
      <c r="R1100">
        <v>0</v>
      </c>
      <c r="S1100" t="s">
        <v>76</v>
      </c>
      <c r="T1100">
        <v>3</v>
      </c>
      <c r="U1100">
        <v>5</v>
      </c>
      <c r="V1100">
        <v>1</v>
      </c>
      <c r="W1100">
        <v>4</v>
      </c>
    </row>
    <row r="1101" spans="1:23" x14ac:dyDescent="0.25">
      <c r="A1101">
        <v>1100</v>
      </c>
      <c r="B1101">
        <v>42</v>
      </c>
      <c r="C1101" t="s">
        <v>23</v>
      </c>
      <c r="D1101" t="s">
        <v>24</v>
      </c>
      <c r="E1101" t="s">
        <v>33</v>
      </c>
      <c r="F1101">
        <v>7</v>
      </c>
      <c r="G1101" t="s">
        <v>133</v>
      </c>
      <c r="H1101" t="s">
        <v>70</v>
      </c>
      <c r="I1101" t="s">
        <v>27</v>
      </c>
      <c r="J1101">
        <v>2</v>
      </c>
      <c r="K1101" t="s">
        <v>40</v>
      </c>
      <c r="L1101" t="s">
        <v>29</v>
      </c>
      <c r="M1101" s="16">
        <v>768957</v>
      </c>
      <c r="N1101" t="s">
        <v>48</v>
      </c>
      <c r="O1101" t="s">
        <v>30</v>
      </c>
      <c r="P1101">
        <v>12</v>
      </c>
      <c r="Q1101">
        <v>8</v>
      </c>
      <c r="R1101">
        <v>1</v>
      </c>
      <c r="S1101" t="s">
        <v>78</v>
      </c>
      <c r="T1101">
        <v>4</v>
      </c>
      <c r="U1101">
        <v>13</v>
      </c>
      <c r="V1101">
        <v>5</v>
      </c>
      <c r="W1101">
        <v>7</v>
      </c>
    </row>
    <row r="1102" spans="1:23" x14ac:dyDescent="0.25">
      <c r="A1102">
        <v>1101</v>
      </c>
      <c r="B1102">
        <v>31</v>
      </c>
      <c r="C1102" t="s">
        <v>23</v>
      </c>
      <c r="D1102" t="s">
        <v>24</v>
      </c>
      <c r="E1102" t="s">
        <v>25</v>
      </c>
      <c r="F1102">
        <v>9</v>
      </c>
      <c r="G1102" t="s">
        <v>134</v>
      </c>
      <c r="H1102" t="s">
        <v>26</v>
      </c>
      <c r="I1102" t="s">
        <v>27</v>
      </c>
      <c r="J1102">
        <v>1</v>
      </c>
      <c r="K1102" t="s">
        <v>40</v>
      </c>
      <c r="L1102" t="s">
        <v>54</v>
      </c>
      <c r="M1102" s="16">
        <v>678821</v>
      </c>
      <c r="N1102" t="s">
        <v>51</v>
      </c>
      <c r="O1102" t="s">
        <v>30</v>
      </c>
      <c r="P1102">
        <v>23</v>
      </c>
      <c r="Q1102">
        <v>8</v>
      </c>
      <c r="R1102">
        <v>1</v>
      </c>
      <c r="S1102" t="s">
        <v>63</v>
      </c>
      <c r="T1102">
        <v>2</v>
      </c>
      <c r="U1102">
        <v>5</v>
      </c>
      <c r="V1102">
        <v>1</v>
      </c>
      <c r="W1102">
        <v>4</v>
      </c>
    </row>
    <row r="1103" spans="1:23" x14ac:dyDescent="0.25">
      <c r="A1103">
        <v>1102</v>
      </c>
      <c r="B1103">
        <v>34</v>
      </c>
      <c r="C1103" t="s">
        <v>23</v>
      </c>
      <c r="D1103" t="s">
        <v>24</v>
      </c>
      <c r="E1103" t="s">
        <v>33</v>
      </c>
      <c r="F1103">
        <v>8</v>
      </c>
      <c r="G1103" t="s">
        <v>131</v>
      </c>
      <c r="H1103" t="s">
        <v>26</v>
      </c>
      <c r="I1103" t="s">
        <v>27</v>
      </c>
      <c r="J1103">
        <v>3</v>
      </c>
      <c r="K1103" t="s">
        <v>53</v>
      </c>
      <c r="L1103" t="s">
        <v>29</v>
      </c>
      <c r="M1103" s="16">
        <v>108829</v>
      </c>
      <c r="N1103" t="s">
        <v>44</v>
      </c>
      <c r="O1103" t="s">
        <v>30</v>
      </c>
      <c r="P1103">
        <v>12</v>
      </c>
      <c r="Q1103">
        <v>8</v>
      </c>
      <c r="R1103">
        <v>0</v>
      </c>
      <c r="S1103" t="s">
        <v>48</v>
      </c>
      <c r="T1103">
        <v>5</v>
      </c>
      <c r="U1103">
        <v>4</v>
      </c>
      <c r="V1103">
        <v>0</v>
      </c>
      <c r="W1103">
        <v>1</v>
      </c>
    </row>
    <row r="1104" spans="1:23" x14ac:dyDescent="0.25">
      <c r="A1104">
        <v>1103</v>
      </c>
      <c r="B1104">
        <v>31</v>
      </c>
      <c r="C1104" t="s">
        <v>23</v>
      </c>
      <c r="D1104" t="s">
        <v>24</v>
      </c>
      <c r="E1104" t="s">
        <v>25</v>
      </c>
      <c r="F1104">
        <v>25</v>
      </c>
      <c r="G1104" t="s">
        <v>132</v>
      </c>
      <c r="H1104" t="s">
        <v>26</v>
      </c>
      <c r="I1104" t="s">
        <v>27</v>
      </c>
      <c r="J1104">
        <v>3</v>
      </c>
      <c r="K1104" t="s">
        <v>58</v>
      </c>
      <c r="L1104" t="s">
        <v>54</v>
      </c>
      <c r="M1104" s="16">
        <v>766768</v>
      </c>
      <c r="N1104" t="s">
        <v>63</v>
      </c>
      <c r="O1104" t="s">
        <v>30</v>
      </c>
      <c r="P1104">
        <v>21</v>
      </c>
      <c r="Q1104">
        <v>8</v>
      </c>
      <c r="R1104">
        <v>2</v>
      </c>
      <c r="S1104" t="s">
        <v>47</v>
      </c>
      <c r="T1104">
        <v>3</v>
      </c>
      <c r="U1104">
        <v>2</v>
      </c>
      <c r="V1104">
        <v>2</v>
      </c>
      <c r="W1104">
        <v>2</v>
      </c>
    </row>
    <row r="1105" spans="1:23" x14ac:dyDescent="0.25">
      <c r="A1105">
        <v>1104</v>
      </c>
      <c r="B1105">
        <v>26</v>
      </c>
      <c r="C1105" t="s">
        <v>23</v>
      </c>
      <c r="D1105" t="s">
        <v>32</v>
      </c>
      <c r="E1105" t="s">
        <v>25</v>
      </c>
      <c r="F1105">
        <v>16</v>
      </c>
      <c r="G1105" t="s">
        <v>132</v>
      </c>
      <c r="H1105" t="s">
        <v>26</v>
      </c>
      <c r="I1105" t="s">
        <v>39</v>
      </c>
      <c r="J1105">
        <v>2</v>
      </c>
      <c r="K1105" t="s">
        <v>28</v>
      </c>
      <c r="L1105" t="s">
        <v>29</v>
      </c>
      <c r="M1105" s="16">
        <v>352798</v>
      </c>
      <c r="N1105" t="s">
        <v>64</v>
      </c>
      <c r="O1105" t="s">
        <v>30</v>
      </c>
      <c r="P1105">
        <v>14</v>
      </c>
      <c r="Q1105">
        <v>8</v>
      </c>
      <c r="R1105">
        <v>0</v>
      </c>
      <c r="S1105" t="s">
        <v>63</v>
      </c>
      <c r="T1105">
        <v>3</v>
      </c>
      <c r="U1105">
        <v>7</v>
      </c>
      <c r="V1105">
        <v>7</v>
      </c>
      <c r="W1105">
        <v>7</v>
      </c>
    </row>
    <row r="1106" spans="1:23" x14ac:dyDescent="0.25">
      <c r="A1106">
        <v>1105</v>
      </c>
      <c r="B1106">
        <v>45</v>
      </c>
      <c r="C1106" t="s">
        <v>23</v>
      </c>
      <c r="D1106" t="s">
        <v>32</v>
      </c>
      <c r="E1106" t="s">
        <v>33</v>
      </c>
      <c r="F1106">
        <v>8</v>
      </c>
      <c r="G1106" t="s">
        <v>134</v>
      </c>
      <c r="H1106" t="s">
        <v>26</v>
      </c>
      <c r="I1106" t="s">
        <v>27</v>
      </c>
      <c r="J1106">
        <v>2</v>
      </c>
      <c r="K1106" t="s">
        <v>62</v>
      </c>
      <c r="L1106" t="s">
        <v>35</v>
      </c>
      <c r="M1106" s="16">
        <v>126048</v>
      </c>
      <c r="N1106" t="s">
        <v>47</v>
      </c>
      <c r="O1106" t="s">
        <v>30</v>
      </c>
      <c r="P1106">
        <v>18</v>
      </c>
      <c r="Q1106">
        <v>8</v>
      </c>
      <c r="R1106">
        <v>1</v>
      </c>
      <c r="S1106" t="s">
        <v>65</v>
      </c>
      <c r="T1106">
        <v>2</v>
      </c>
      <c r="U1106">
        <v>4</v>
      </c>
      <c r="V1106">
        <v>0</v>
      </c>
      <c r="W1106">
        <v>3</v>
      </c>
    </row>
    <row r="1107" spans="1:23" x14ac:dyDescent="0.25">
      <c r="A1107">
        <v>1106</v>
      </c>
      <c r="B1107">
        <v>33</v>
      </c>
      <c r="C1107" t="s">
        <v>23</v>
      </c>
      <c r="D1107" t="s">
        <v>24</v>
      </c>
      <c r="E1107" t="s">
        <v>25</v>
      </c>
      <c r="F1107">
        <v>1</v>
      </c>
      <c r="G1107" t="s">
        <v>133</v>
      </c>
      <c r="H1107" t="s">
        <v>26</v>
      </c>
      <c r="I1107" t="s">
        <v>27</v>
      </c>
      <c r="J1107">
        <v>5</v>
      </c>
      <c r="K1107" t="s">
        <v>40</v>
      </c>
      <c r="L1107" t="s">
        <v>35</v>
      </c>
      <c r="M1107" s="16">
        <v>51489</v>
      </c>
      <c r="N1107" t="s">
        <v>30</v>
      </c>
      <c r="O1107" t="s">
        <v>30</v>
      </c>
      <c r="P1107">
        <v>13</v>
      </c>
      <c r="Q1107">
        <v>8</v>
      </c>
      <c r="R1107">
        <v>1</v>
      </c>
      <c r="S1107" t="s">
        <v>52</v>
      </c>
      <c r="T1107">
        <v>3</v>
      </c>
      <c r="U1107">
        <v>10</v>
      </c>
      <c r="V1107">
        <v>0</v>
      </c>
      <c r="W1107">
        <v>9</v>
      </c>
    </row>
    <row r="1108" spans="1:23" x14ac:dyDescent="0.25">
      <c r="A1108">
        <v>1107</v>
      </c>
      <c r="B1108">
        <v>28</v>
      </c>
      <c r="C1108" t="s">
        <v>23</v>
      </c>
      <c r="D1108" t="s">
        <v>32</v>
      </c>
      <c r="E1108" t="s">
        <v>25</v>
      </c>
      <c r="F1108">
        <v>8</v>
      </c>
      <c r="G1108" t="s">
        <v>133</v>
      </c>
      <c r="H1108" t="s">
        <v>26</v>
      </c>
      <c r="I1108" t="s">
        <v>39</v>
      </c>
      <c r="J1108">
        <v>4</v>
      </c>
      <c r="K1108" t="s">
        <v>34</v>
      </c>
      <c r="L1108" t="s">
        <v>29</v>
      </c>
      <c r="M1108" s="16">
        <v>47068</v>
      </c>
      <c r="N1108" t="s">
        <v>30</v>
      </c>
      <c r="O1108" t="s">
        <v>30</v>
      </c>
      <c r="P1108">
        <v>11</v>
      </c>
      <c r="Q1108">
        <v>8</v>
      </c>
      <c r="R1108">
        <v>0</v>
      </c>
      <c r="S1108" t="s">
        <v>59</v>
      </c>
      <c r="T1108">
        <v>3</v>
      </c>
      <c r="U1108">
        <v>7</v>
      </c>
      <c r="V1108">
        <v>0</v>
      </c>
      <c r="W1108">
        <v>7</v>
      </c>
    </row>
    <row r="1109" spans="1:23" x14ac:dyDescent="0.25">
      <c r="A1109">
        <v>1108</v>
      </c>
      <c r="B1109">
        <v>29</v>
      </c>
      <c r="C1109" t="s">
        <v>31</v>
      </c>
      <c r="D1109" t="s">
        <v>32</v>
      </c>
      <c r="E1109" t="s">
        <v>43</v>
      </c>
      <c r="F1109">
        <v>2</v>
      </c>
      <c r="G1109" t="s">
        <v>134</v>
      </c>
      <c r="H1109" t="s">
        <v>43</v>
      </c>
      <c r="I1109" t="s">
        <v>39</v>
      </c>
      <c r="J1109">
        <v>2</v>
      </c>
      <c r="K1109" t="s">
        <v>40</v>
      </c>
      <c r="L1109" t="s">
        <v>35</v>
      </c>
      <c r="M1109" s="16">
        <v>121038</v>
      </c>
      <c r="N1109" t="s">
        <v>30</v>
      </c>
      <c r="O1109" t="s">
        <v>30</v>
      </c>
      <c r="P1109">
        <v>11</v>
      </c>
      <c r="Q1109">
        <v>8</v>
      </c>
      <c r="R1109">
        <v>0</v>
      </c>
      <c r="S1109" t="s">
        <v>30</v>
      </c>
      <c r="T1109">
        <v>3</v>
      </c>
      <c r="U1109">
        <v>1</v>
      </c>
      <c r="V1109">
        <v>0</v>
      </c>
      <c r="W1109">
        <v>0</v>
      </c>
    </row>
    <row r="1110" spans="1:23" x14ac:dyDescent="0.25">
      <c r="A1110">
        <v>1109</v>
      </c>
      <c r="B1110">
        <v>39</v>
      </c>
      <c r="C1110" t="s">
        <v>23</v>
      </c>
      <c r="D1110" t="s">
        <v>42</v>
      </c>
      <c r="E1110" t="s">
        <v>33</v>
      </c>
      <c r="F1110">
        <v>8</v>
      </c>
      <c r="G1110" t="s">
        <v>135</v>
      </c>
      <c r="H1110" t="s">
        <v>46</v>
      </c>
      <c r="I1110" t="s">
        <v>27</v>
      </c>
      <c r="J1110">
        <v>2</v>
      </c>
      <c r="K1110" t="s">
        <v>61</v>
      </c>
      <c r="L1110" t="s">
        <v>29</v>
      </c>
      <c r="M1110" s="16">
        <v>792491</v>
      </c>
      <c r="N1110" t="s">
        <v>37</v>
      </c>
      <c r="O1110" t="s">
        <v>30</v>
      </c>
      <c r="P1110">
        <v>19</v>
      </c>
      <c r="Q1110">
        <v>8</v>
      </c>
      <c r="R1110">
        <v>1</v>
      </c>
      <c r="S1110" t="s">
        <v>52</v>
      </c>
      <c r="T1110">
        <v>4</v>
      </c>
      <c r="U1110">
        <v>3</v>
      </c>
      <c r="V1110">
        <v>1</v>
      </c>
      <c r="W1110">
        <v>2</v>
      </c>
    </row>
    <row r="1111" spans="1:23" x14ac:dyDescent="0.25">
      <c r="A1111">
        <v>1110</v>
      </c>
      <c r="B1111">
        <v>27</v>
      </c>
      <c r="C1111" t="s">
        <v>23</v>
      </c>
      <c r="D1111" t="s">
        <v>24</v>
      </c>
      <c r="E1111" t="s">
        <v>25</v>
      </c>
      <c r="F1111">
        <v>3</v>
      </c>
      <c r="G1111" t="s">
        <v>132</v>
      </c>
      <c r="H1111" t="s">
        <v>70</v>
      </c>
      <c r="I1111" t="s">
        <v>39</v>
      </c>
      <c r="J1111">
        <v>2</v>
      </c>
      <c r="K1111" t="s">
        <v>28</v>
      </c>
      <c r="L1111" t="s">
        <v>29</v>
      </c>
      <c r="M1111" s="16">
        <v>571592</v>
      </c>
      <c r="N1111" t="s">
        <v>30</v>
      </c>
      <c r="O1111" t="s">
        <v>30</v>
      </c>
      <c r="P1111">
        <v>12</v>
      </c>
      <c r="Q1111">
        <v>8</v>
      </c>
      <c r="R1111">
        <v>1</v>
      </c>
      <c r="S1111" t="s">
        <v>37</v>
      </c>
      <c r="T1111">
        <v>2</v>
      </c>
      <c r="U1111">
        <v>5</v>
      </c>
      <c r="V1111">
        <v>1</v>
      </c>
      <c r="W1111">
        <v>2</v>
      </c>
    </row>
    <row r="1112" spans="1:23" x14ac:dyDescent="0.25">
      <c r="A1112">
        <v>1111</v>
      </c>
      <c r="B1112">
        <v>34</v>
      </c>
      <c r="C1112" t="s">
        <v>23</v>
      </c>
      <c r="D1112" t="s">
        <v>32</v>
      </c>
      <c r="E1112" t="s">
        <v>33</v>
      </c>
      <c r="F1112">
        <v>9</v>
      </c>
      <c r="G1112" t="s">
        <v>134</v>
      </c>
      <c r="H1112" t="s">
        <v>26</v>
      </c>
      <c r="I1112" t="s">
        <v>27</v>
      </c>
      <c r="J1112">
        <v>2</v>
      </c>
      <c r="K1112" t="s">
        <v>58</v>
      </c>
      <c r="L1112" t="s">
        <v>29</v>
      </c>
      <c r="M1112" s="16">
        <v>110513</v>
      </c>
      <c r="N1112" t="s">
        <v>30</v>
      </c>
      <c r="O1112" t="s">
        <v>30</v>
      </c>
      <c r="P1112">
        <v>12</v>
      </c>
      <c r="Q1112">
        <v>8</v>
      </c>
      <c r="R1112">
        <v>3</v>
      </c>
      <c r="S1112" t="s">
        <v>56</v>
      </c>
      <c r="T1112">
        <v>4</v>
      </c>
      <c r="U1112">
        <v>15</v>
      </c>
      <c r="V1112">
        <v>6</v>
      </c>
      <c r="W1112">
        <v>11</v>
      </c>
    </row>
    <row r="1113" spans="1:23" x14ac:dyDescent="0.25">
      <c r="A1113">
        <v>1112</v>
      </c>
      <c r="B1113">
        <v>28</v>
      </c>
      <c r="C1113" t="s">
        <v>31</v>
      </c>
      <c r="D1113" t="s">
        <v>24</v>
      </c>
      <c r="E1113" t="s">
        <v>33</v>
      </c>
      <c r="F1113">
        <v>25</v>
      </c>
      <c r="G1113" t="s">
        <v>133</v>
      </c>
      <c r="H1113" t="s">
        <v>70</v>
      </c>
      <c r="I1113" t="s">
        <v>39</v>
      </c>
      <c r="J1113">
        <v>1</v>
      </c>
      <c r="K1113" t="s">
        <v>49</v>
      </c>
      <c r="L1113" t="s">
        <v>35</v>
      </c>
      <c r="M1113" s="16">
        <v>791017</v>
      </c>
      <c r="N1113" t="s">
        <v>44</v>
      </c>
      <c r="O1113" t="s">
        <v>30</v>
      </c>
      <c r="P1113">
        <v>16</v>
      </c>
      <c r="Q1113">
        <v>8</v>
      </c>
      <c r="R1113">
        <v>1</v>
      </c>
      <c r="S1113" t="s">
        <v>37</v>
      </c>
      <c r="T1113">
        <v>4</v>
      </c>
      <c r="U1113">
        <v>2</v>
      </c>
      <c r="V1113">
        <v>2</v>
      </c>
      <c r="W1113">
        <v>2</v>
      </c>
    </row>
    <row r="1114" spans="1:23" x14ac:dyDescent="0.25">
      <c r="A1114">
        <v>1113</v>
      </c>
      <c r="B1114">
        <v>47</v>
      </c>
      <c r="C1114" t="s">
        <v>23</v>
      </c>
      <c r="D1114" t="s">
        <v>42</v>
      </c>
      <c r="E1114" t="s">
        <v>33</v>
      </c>
      <c r="F1114">
        <v>1</v>
      </c>
      <c r="G1114" t="s">
        <v>134</v>
      </c>
      <c r="H1114" t="s">
        <v>46</v>
      </c>
      <c r="I1114" t="s">
        <v>39</v>
      </c>
      <c r="J1114">
        <v>1</v>
      </c>
      <c r="K1114" t="s">
        <v>34</v>
      </c>
      <c r="L1114" t="s">
        <v>29</v>
      </c>
      <c r="M1114" s="16">
        <v>191050</v>
      </c>
      <c r="N1114" t="s">
        <v>63</v>
      </c>
      <c r="O1114" t="s">
        <v>30</v>
      </c>
      <c r="P1114">
        <v>11</v>
      </c>
      <c r="Q1114">
        <v>8</v>
      </c>
      <c r="R1114">
        <v>0</v>
      </c>
      <c r="S1114" t="s">
        <v>56</v>
      </c>
      <c r="T1114">
        <v>3</v>
      </c>
      <c r="U1114">
        <v>8</v>
      </c>
      <c r="V1114">
        <v>1</v>
      </c>
      <c r="W1114">
        <v>7</v>
      </c>
    </row>
    <row r="1115" spans="1:23" x14ac:dyDescent="0.25">
      <c r="A1115">
        <v>1114</v>
      </c>
      <c r="B1115">
        <v>56</v>
      </c>
      <c r="C1115" t="s">
        <v>23</v>
      </c>
      <c r="D1115" t="s">
        <v>24</v>
      </c>
      <c r="E1115" t="s">
        <v>33</v>
      </c>
      <c r="F1115">
        <v>4</v>
      </c>
      <c r="G1115" t="s">
        <v>133</v>
      </c>
      <c r="H1115" t="s">
        <v>70</v>
      </c>
      <c r="I1115" t="s">
        <v>27</v>
      </c>
      <c r="J1115">
        <v>2</v>
      </c>
      <c r="K1115" t="s">
        <v>40</v>
      </c>
      <c r="L1115" t="s">
        <v>29</v>
      </c>
      <c r="M1115" s="16">
        <v>835559</v>
      </c>
      <c r="N1115" t="s">
        <v>47</v>
      </c>
      <c r="O1115" t="s">
        <v>30</v>
      </c>
      <c r="P1115">
        <v>14</v>
      </c>
      <c r="Q1115">
        <v>8</v>
      </c>
      <c r="R1115">
        <v>0</v>
      </c>
      <c r="S1115" t="s">
        <v>37</v>
      </c>
      <c r="T1115">
        <v>6</v>
      </c>
      <c r="U1115">
        <v>0</v>
      </c>
      <c r="V1115">
        <v>0</v>
      </c>
      <c r="W1115">
        <v>0</v>
      </c>
    </row>
    <row r="1116" spans="1:23" x14ac:dyDescent="0.25">
      <c r="A1116">
        <v>1115</v>
      </c>
      <c r="B1116">
        <v>39</v>
      </c>
      <c r="C1116" t="s">
        <v>23</v>
      </c>
      <c r="D1116" t="s">
        <v>24</v>
      </c>
      <c r="E1116" t="s">
        <v>33</v>
      </c>
      <c r="F1116">
        <v>1</v>
      </c>
      <c r="G1116" t="s">
        <v>133</v>
      </c>
      <c r="H1116" t="s">
        <v>38</v>
      </c>
      <c r="I1116" t="s">
        <v>27</v>
      </c>
      <c r="J1116">
        <v>1</v>
      </c>
      <c r="K1116" t="s">
        <v>53</v>
      </c>
      <c r="L1116" t="s">
        <v>29</v>
      </c>
      <c r="M1116" s="16">
        <v>442556</v>
      </c>
      <c r="N1116" t="s">
        <v>30</v>
      </c>
      <c r="O1116" t="s">
        <v>30</v>
      </c>
      <c r="P1116">
        <v>12</v>
      </c>
      <c r="Q1116">
        <v>8</v>
      </c>
      <c r="R1116">
        <v>1</v>
      </c>
      <c r="S1116" t="s">
        <v>52</v>
      </c>
      <c r="T1116">
        <v>2</v>
      </c>
      <c r="U1116">
        <v>10</v>
      </c>
      <c r="V1116">
        <v>7</v>
      </c>
      <c r="W1116">
        <v>9</v>
      </c>
    </row>
    <row r="1117" spans="1:23" x14ac:dyDescent="0.25">
      <c r="A1117">
        <v>1116</v>
      </c>
      <c r="B1117">
        <v>38</v>
      </c>
      <c r="C1117" t="s">
        <v>23</v>
      </c>
      <c r="D1117" t="s">
        <v>32</v>
      </c>
      <c r="E1117" t="s">
        <v>33</v>
      </c>
      <c r="F1117">
        <v>4</v>
      </c>
      <c r="G1117" t="s">
        <v>132</v>
      </c>
      <c r="H1117" t="s">
        <v>46</v>
      </c>
      <c r="I1117" t="s">
        <v>27</v>
      </c>
      <c r="J1117">
        <v>1</v>
      </c>
      <c r="K1117" t="s">
        <v>62</v>
      </c>
      <c r="L1117" t="s">
        <v>54</v>
      </c>
      <c r="M1117" s="16">
        <v>187093</v>
      </c>
      <c r="N1117" t="s">
        <v>30</v>
      </c>
      <c r="O1117" t="s">
        <v>30</v>
      </c>
      <c r="P1117">
        <v>13</v>
      </c>
      <c r="Q1117">
        <v>8</v>
      </c>
      <c r="R1117">
        <v>0</v>
      </c>
      <c r="S1117" t="s">
        <v>75</v>
      </c>
      <c r="T1117">
        <v>2</v>
      </c>
      <c r="U1117">
        <v>20</v>
      </c>
      <c r="V1117">
        <v>0</v>
      </c>
      <c r="W1117">
        <v>7</v>
      </c>
    </row>
    <row r="1118" spans="1:23" x14ac:dyDescent="0.25">
      <c r="A1118">
        <v>1117</v>
      </c>
      <c r="B1118">
        <v>58</v>
      </c>
      <c r="C1118" t="s">
        <v>23</v>
      </c>
      <c r="D1118" t="s">
        <v>24</v>
      </c>
      <c r="E1118" t="s">
        <v>25</v>
      </c>
      <c r="F1118">
        <v>5</v>
      </c>
      <c r="G1118" t="s">
        <v>133</v>
      </c>
      <c r="H1118" t="s">
        <v>66</v>
      </c>
      <c r="I1118" t="s">
        <v>39</v>
      </c>
      <c r="J1118">
        <v>5</v>
      </c>
      <c r="K1118" t="s">
        <v>61</v>
      </c>
      <c r="L1118" t="s">
        <v>29</v>
      </c>
      <c r="M1118" s="16">
        <v>90684</v>
      </c>
      <c r="N1118" t="s">
        <v>47</v>
      </c>
      <c r="O1118" t="s">
        <v>30</v>
      </c>
      <c r="P1118">
        <v>21</v>
      </c>
      <c r="Q1118">
        <v>8</v>
      </c>
      <c r="R1118">
        <v>1</v>
      </c>
      <c r="S1118" t="s">
        <v>86</v>
      </c>
      <c r="T1118">
        <v>3</v>
      </c>
      <c r="U1118">
        <v>1</v>
      </c>
      <c r="V1118">
        <v>0</v>
      </c>
      <c r="W1118">
        <v>0</v>
      </c>
    </row>
    <row r="1119" spans="1:23" x14ac:dyDescent="0.25">
      <c r="A1119">
        <v>1118</v>
      </c>
      <c r="B1119">
        <v>32</v>
      </c>
      <c r="C1119" t="s">
        <v>31</v>
      </c>
      <c r="D1119" t="s">
        <v>32</v>
      </c>
      <c r="E1119" t="s">
        <v>33</v>
      </c>
      <c r="F1119">
        <v>9</v>
      </c>
      <c r="G1119" t="s">
        <v>133</v>
      </c>
      <c r="H1119" t="s">
        <v>26</v>
      </c>
      <c r="I1119" t="s">
        <v>39</v>
      </c>
      <c r="J1119">
        <v>2</v>
      </c>
      <c r="K1119" t="s">
        <v>53</v>
      </c>
      <c r="L1119" t="s">
        <v>35</v>
      </c>
      <c r="M1119" s="16">
        <v>807899</v>
      </c>
      <c r="N1119" t="s">
        <v>44</v>
      </c>
      <c r="O1119" t="s">
        <v>30</v>
      </c>
      <c r="P1119">
        <v>17</v>
      </c>
      <c r="Q1119">
        <v>8</v>
      </c>
      <c r="R1119">
        <v>1</v>
      </c>
      <c r="S1119" t="s">
        <v>63</v>
      </c>
      <c r="T1119">
        <v>2</v>
      </c>
      <c r="U1119">
        <v>4</v>
      </c>
      <c r="V1119">
        <v>0</v>
      </c>
      <c r="W1119">
        <v>3</v>
      </c>
    </row>
    <row r="1120" spans="1:23" x14ac:dyDescent="0.25">
      <c r="A1120">
        <v>1119</v>
      </c>
      <c r="B1120">
        <v>38</v>
      </c>
      <c r="C1120" t="s">
        <v>23</v>
      </c>
      <c r="D1120" t="s">
        <v>24</v>
      </c>
      <c r="E1120" t="s">
        <v>33</v>
      </c>
      <c r="F1120">
        <v>3</v>
      </c>
      <c r="G1120" t="s">
        <v>134</v>
      </c>
      <c r="H1120" t="s">
        <v>26</v>
      </c>
      <c r="I1120" t="s">
        <v>27</v>
      </c>
      <c r="J1120">
        <v>1</v>
      </c>
      <c r="K1120" t="s">
        <v>61</v>
      </c>
      <c r="L1120" t="s">
        <v>54</v>
      </c>
      <c r="M1120" s="16">
        <v>189029</v>
      </c>
      <c r="N1120" t="s">
        <v>51</v>
      </c>
      <c r="O1120" t="s">
        <v>30</v>
      </c>
      <c r="P1120">
        <v>21</v>
      </c>
      <c r="Q1120">
        <v>8</v>
      </c>
      <c r="R1120">
        <v>1</v>
      </c>
      <c r="S1120" t="s">
        <v>52</v>
      </c>
      <c r="T1120">
        <v>1</v>
      </c>
      <c r="U1120">
        <v>5</v>
      </c>
      <c r="V1120">
        <v>0</v>
      </c>
      <c r="W1120">
        <v>3</v>
      </c>
    </row>
    <row r="1121" spans="1:23" x14ac:dyDescent="0.25">
      <c r="A1121">
        <v>1120</v>
      </c>
      <c r="B1121">
        <v>49</v>
      </c>
      <c r="C1121" t="s">
        <v>23</v>
      </c>
      <c r="D1121" t="s">
        <v>32</v>
      </c>
      <c r="E1121" t="s">
        <v>25</v>
      </c>
      <c r="F1121">
        <v>11</v>
      </c>
      <c r="G1121" t="s">
        <v>134</v>
      </c>
      <c r="H1121" t="s">
        <v>26</v>
      </c>
      <c r="I1121" t="s">
        <v>39</v>
      </c>
      <c r="J1121">
        <v>2</v>
      </c>
      <c r="K1121" t="s">
        <v>34</v>
      </c>
      <c r="L1121" t="s">
        <v>29</v>
      </c>
      <c r="M1121" s="16">
        <v>147603</v>
      </c>
      <c r="N1121" t="s">
        <v>44</v>
      </c>
      <c r="O1121" t="s">
        <v>30</v>
      </c>
      <c r="P1121">
        <v>11</v>
      </c>
      <c r="Q1121">
        <v>8</v>
      </c>
      <c r="R1121">
        <v>1</v>
      </c>
      <c r="S1121" t="s">
        <v>50</v>
      </c>
      <c r="T1121">
        <v>4</v>
      </c>
      <c r="U1121">
        <v>5</v>
      </c>
      <c r="V1121">
        <v>4</v>
      </c>
      <c r="W1121">
        <v>3</v>
      </c>
    </row>
    <row r="1122" spans="1:23" x14ac:dyDescent="0.25">
      <c r="A1122">
        <v>1121</v>
      </c>
      <c r="B1122">
        <v>42</v>
      </c>
      <c r="C1122" t="s">
        <v>23</v>
      </c>
      <c r="D1122" t="s">
        <v>24</v>
      </c>
      <c r="E1122" t="s">
        <v>25</v>
      </c>
      <c r="F1122">
        <v>1</v>
      </c>
      <c r="G1122" t="s">
        <v>133</v>
      </c>
      <c r="H1122" t="s">
        <v>26</v>
      </c>
      <c r="I1122" t="s">
        <v>27</v>
      </c>
      <c r="J1122">
        <v>1</v>
      </c>
      <c r="K1122" t="s">
        <v>40</v>
      </c>
      <c r="L1122" t="s">
        <v>54</v>
      </c>
      <c r="M1122" s="16">
        <v>99862</v>
      </c>
      <c r="N1122" t="s">
        <v>44</v>
      </c>
      <c r="O1122" t="s">
        <v>30</v>
      </c>
      <c r="P1122">
        <v>12</v>
      </c>
      <c r="Q1122">
        <v>8</v>
      </c>
      <c r="R1122">
        <v>1</v>
      </c>
      <c r="S1122" t="s">
        <v>76</v>
      </c>
      <c r="T1122">
        <v>3</v>
      </c>
      <c r="U1122">
        <v>0</v>
      </c>
      <c r="V1122">
        <v>0</v>
      </c>
      <c r="W1122">
        <v>0</v>
      </c>
    </row>
    <row r="1123" spans="1:23" x14ac:dyDescent="0.25">
      <c r="A1123">
        <v>1122</v>
      </c>
      <c r="B1123">
        <v>27</v>
      </c>
      <c r="C1123" t="s">
        <v>31</v>
      </c>
      <c r="D1123" t="s">
        <v>32</v>
      </c>
      <c r="E1123" t="s">
        <v>25</v>
      </c>
      <c r="F1123">
        <v>8</v>
      </c>
      <c r="G1123" t="s">
        <v>131</v>
      </c>
      <c r="H1123" t="s">
        <v>26</v>
      </c>
      <c r="I1123" t="s">
        <v>39</v>
      </c>
      <c r="J1123">
        <v>4</v>
      </c>
      <c r="K1123" t="s">
        <v>53</v>
      </c>
      <c r="L1123" t="s">
        <v>29</v>
      </c>
      <c r="M1123" s="16">
        <v>430726</v>
      </c>
      <c r="N1123" t="s">
        <v>30</v>
      </c>
      <c r="O1123" t="s">
        <v>30</v>
      </c>
      <c r="P1123">
        <v>13</v>
      </c>
      <c r="Q1123">
        <v>8</v>
      </c>
      <c r="R1123">
        <v>1</v>
      </c>
      <c r="S1123" t="s">
        <v>30</v>
      </c>
      <c r="T1123">
        <v>2</v>
      </c>
      <c r="U1123">
        <v>1</v>
      </c>
      <c r="V1123">
        <v>0</v>
      </c>
      <c r="W1123">
        <v>0</v>
      </c>
    </row>
    <row r="1124" spans="1:23" x14ac:dyDescent="0.25">
      <c r="A1124">
        <v>1123</v>
      </c>
      <c r="B1124">
        <v>35</v>
      </c>
      <c r="C1124" t="s">
        <v>23</v>
      </c>
      <c r="D1124" t="s">
        <v>24</v>
      </c>
      <c r="E1124" t="s">
        <v>33</v>
      </c>
      <c r="F1124">
        <v>25</v>
      </c>
      <c r="G1124" t="s">
        <v>131</v>
      </c>
      <c r="H1124" t="s">
        <v>46</v>
      </c>
      <c r="I1124" t="s">
        <v>39</v>
      </c>
      <c r="J1124">
        <v>1</v>
      </c>
      <c r="K1124" t="s">
        <v>40</v>
      </c>
      <c r="L1124" t="s">
        <v>29</v>
      </c>
      <c r="M1124" s="16">
        <v>227761</v>
      </c>
      <c r="N1124" t="s">
        <v>36</v>
      </c>
      <c r="O1124" t="s">
        <v>30</v>
      </c>
      <c r="P1124">
        <v>18</v>
      </c>
      <c r="Q1124">
        <v>8</v>
      </c>
      <c r="R1124">
        <v>0</v>
      </c>
      <c r="S1124" t="s">
        <v>37</v>
      </c>
      <c r="T1124">
        <v>4</v>
      </c>
      <c r="U1124">
        <v>5</v>
      </c>
      <c r="V1124">
        <v>0</v>
      </c>
      <c r="W1124">
        <v>4</v>
      </c>
    </row>
    <row r="1125" spans="1:23" x14ac:dyDescent="0.25">
      <c r="A1125">
        <v>1124</v>
      </c>
      <c r="B1125">
        <v>28</v>
      </c>
      <c r="C1125" t="s">
        <v>23</v>
      </c>
      <c r="D1125" t="s">
        <v>42</v>
      </c>
      <c r="E1125" t="s">
        <v>33</v>
      </c>
      <c r="F1125">
        <v>21</v>
      </c>
      <c r="G1125" t="s">
        <v>131</v>
      </c>
      <c r="H1125" t="s">
        <v>46</v>
      </c>
      <c r="I1125" t="s">
        <v>39</v>
      </c>
      <c r="J1125">
        <v>3</v>
      </c>
      <c r="K1125" t="s">
        <v>34</v>
      </c>
      <c r="L1125" t="s">
        <v>35</v>
      </c>
      <c r="M1125" s="16">
        <v>335874</v>
      </c>
      <c r="N1125" t="s">
        <v>30</v>
      </c>
      <c r="O1125" t="s">
        <v>30</v>
      </c>
      <c r="P1125">
        <v>16</v>
      </c>
      <c r="Q1125">
        <v>8</v>
      </c>
      <c r="R1125">
        <v>2</v>
      </c>
      <c r="S1125" t="s">
        <v>41</v>
      </c>
      <c r="T1125">
        <v>2</v>
      </c>
      <c r="U1125">
        <v>5</v>
      </c>
      <c r="V1125">
        <v>1</v>
      </c>
      <c r="W1125">
        <v>4</v>
      </c>
    </row>
    <row r="1126" spans="1:23" x14ac:dyDescent="0.25">
      <c r="A1126">
        <v>1125</v>
      </c>
      <c r="B1126">
        <v>31</v>
      </c>
      <c r="C1126" t="s">
        <v>23</v>
      </c>
      <c r="D1126" t="s">
        <v>42</v>
      </c>
      <c r="E1126" t="s">
        <v>25</v>
      </c>
      <c r="F1126">
        <v>23</v>
      </c>
      <c r="G1126" t="s">
        <v>131</v>
      </c>
      <c r="H1126" t="s">
        <v>46</v>
      </c>
      <c r="I1126" t="s">
        <v>39</v>
      </c>
      <c r="J1126">
        <v>1</v>
      </c>
      <c r="K1126" t="s">
        <v>40</v>
      </c>
      <c r="L1126" t="s">
        <v>54</v>
      </c>
      <c r="M1126" s="16">
        <v>162801</v>
      </c>
      <c r="N1126" t="s">
        <v>30</v>
      </c>
      <c r="O1126" t="s">
        <v>30</v>
      </c>
      <c r="P1126">
        <v>11</v>
      </c>
      <c r="Q1126">
        <v>8</v>
      </c>
      <c r="R1126">
        <v>1</v>
      </c>
      <c r="S1126" t="s">
        <v>47</v>
      </c>
      <c r="T1126">
        <v>4</v>
      </c>
      <c r="U1126">
        <v>4</v>
      </c>
      <c r="V1126">
        <v>2</v>
      </c>
      <c r="W1126">
        <v>3</v>
      </c>
    </row>
    <row r="1127" spans="1:23" x14ac:dyDescent="0.25">
      <c r="A1127">
        <v>1126</v>
      </c>
      <c r="B1127">
        <v>36</v>
      </c>
      <c r="C1127" t="s">
        <v>23</v>
      </c>
      <c r="D1127" t="s">
        <v>42</v>
      </c>
      <c r="E1127" t="s">
        <v>33</v>
      </c>
      <c r="F1127">
        <v>1</v>
      </c>
      <c r="G1127" t="s">
        <v>133</v>
      </c>
      <c r="H1127" t="s">
        <v>26</v>
      </c>
      <c r="I1127" t="s">
        <v>39</v>
      </c>
      <c r="J1127">
        <v>2</v>
      </c>
      <c r="K1127" t="s">
        <v>34</v>
      </c>
      <c r="L1127" t="s">
        <v>29</v>
      </c>
      <c r="M1127" s="16">
        <v>119480</v>
      </c>
      <c r="N1127" t="s">
        <v>30</v>
      </c>
      <c r="O1127" t="s">
        <v>30</v>
      </c>
      <c r="P1127">
        <v>19</v>
      </c>
      <c r="Q1127">
        <v>8</v>
      </c>
      <c r="R1127">
        <v>2</v>
      </c>
      <c r="S1127" t="s">
        <v>41</v>
      </c>
      <c r="T1127">
        <v>5</v>
      </c>
      <c r="U1127">
        <v>5</v>
      </c>
      <c r="V1127">
        <v>0</v>
      </c>
      <c r="W1127">
        <v>2</v>
      </c>
    </row>
    <row r="1128" spans="1:23" x14ac:dyDescent="0.25">
      <c r="A1128">
        <v>1127</v>
      </c>
      <c r="B1128">
        <v>34</v>
      </c>
      <c r="C1128" t="s">
        <v>23</v>
      </c>
      <c r="D1128" t="s">
        <v>24</v>
      </c>
      <c r="E1128" t="s">
        <v>25</v>
      </c>
      <c r="F1128">
        <v>2</v>
      </c>
      <c r="G1128" t="s">
        <v>133</v>
      </c>
      <c r="H1128" t="s">
        <v>66</v>
      </c>
      <c r="I1128" t="s">
        <v>39</v>
      </c>
      <c r="J1128">
        <v>4</v>
      </c>
      <c r="K1128" t="s">
        <v>28</v>
      </c>
      <c r="L1128" t="s">
        <v>35</v>
      </c>
      <c r="M1128" s="16">
        <v>197660</v>
      </c>
      <c r="N1128" t="s">
        <v>30</v>
      </c>
      <c r="O1128" t="s">
        <v>30</v>
      </c>
      <c r="P1128">
        <v>16</v>
      </c>
      <c r="Q1128">
        <v>8</v>
      </c>
      <c r="R1128">
        <v>1</v>
      </c>
      <c r="S1128" t="s">
        <v>76</v>
      </c>
      <c r="T1128">
        <v>2</v>
      </c>
      <c r="U1128">
        <v>14</v>
      </c>
      <c r="V1128">
        <v>2</v>
      </c>
      <c r="W1128">
        <v>1</v>
      </c>
    </row>
    <row r="1129" spans="1:23" x14ac:dyDescent="0.25">
      <c r="A1129">
        <v>1128</v>
      </c>
      <c r="B1129">
        <v>34</v>
      </c>
      <c r="C1129" t="s">
        <v>23</v>
      </c>
      <c r="D1129" t="s">
        <v>24</v>
      </c>
      <c r="E1129" t="s">
        <v>33</v>
      </c>
      <c r="F1129">
        <v>19</v>
      </c>
      <c r="G1129" t="s">
        <v>133</v>
      </c>
      <c r="H1129" t="s">
        <v>70</v>
      </c>
      <c r="I1129" t="s">
        <v>27</v>
      </c>
      <c r="J1129">
        <v>1</v>
      </c>
      <c r="K1129" t="s">
        <v>49</v>
      </c>
      <c r="L1129" t="s">
        <v>54</v>
      </c>
      <c r="M1129" s="16">
        <v>140572</v>
      </c>
      <c r="N1129" t="s">
        <v>30</v>
      </c>
      <c r="O1129" t="s">
        <v>30</v>
      </c>
      <c r="P1129">
        <v>16</v>
      </c>
      <c r="Q1129">
        <v>8</v>
      </c>
      <c r="R1129">
        <v>0</v>
      </c>
      <c r="S1129" t="s">
        <v>48</v>
      </c>
      <c r="T1129">
        <v>2</v>
      </c>
      <c r="U1129">
        <v>8</v>
      </c>
      <c r="V1129">
        <v>1</v>
      </c>
      <c r="W1129">
        <v>1</v>
      </c>
    </row>
    <row r="1130" spans="1:23" x14ac:dyDescent="0.25">
      <c r="A1130">
        <v>1129</v>
      </c>
      <c r="B1130">
        <v>26</v>
      </c>
      <c r="C1130" t="s">
        <v>23</v>
      </c>
      <c r="D1130" t="s">
        <v>24</v>
      </c>
      <c r="E1130" t="s">
        <v>33</v>
      </c>
      <c r="F1130">
        <v>2</v>
      </c>
      <c r="G1130" t="s">
        <v>132</v>
      </c>
      <c r="H1130" t="s">
        <v>26</v>
      </c>
      <c r="I1130" t="s">
        <v>39</v>
      </c>
      <c r="J1130">
        <v>2</v>
      </c>
      <c r="K1130" t="s">
        <v>34</v>
      </c>
      <c r="L1130" t="s">
        <v>35</v>
      </c>
      <c r="M1130" s="16">
        <v>87568</v>
      </c>
      <c r="N1130" t="s">
        <v>36</v>
      </c>
      <c r="O1130" t="s">
        <v>30</v>
      </c>
      <c r="P1130">
        <v>13</v>
      </c>
      <c r="Q1130">
        <v>8</v>
      </c>
      <c r="R1130">
        <v>0</v>
      </c>
      <c r="S1130" t="s">
        <v>63</v>
      </c>
      <c r="T1130">
        <v>6</v>
      </c>
      <c r="U1130">
        <v>7</v>
      </c>
      <c r="V1130">
        <v>7</v>
      </c>
      <c r="W1130">
        <v>6</v>
      </c>
    </row>
    <row r="1131" spans="1:23" x14ac:dyDescent="0.25">
      <c r="A1131">
        <v>1130</v>
      </c>
      <c r="B1131">
        <v>29</v>
      </c>
      <c r="C1131" t="s">
        <v>23</v>
      </c>
      <c r="D1131" t="s">
        <v>24</v>
      </c>
      <c r="E1131" t="s">
        <v>33</v>
      </c>
      <c r="F1131">
        <v>2</v>
      </c>
      <c r="G1131" t="s">
        <v>134</v>
      </c>
      <c r="H1131" t="s">
        <v>38</v>
      </c>
      <c r="I1131" t="s">
        <v>39</v>
      </c>
      <c r="J1131">
        <v>2</v>
      </c>
      <c r="K1131" t="s">
        <v>53</v>
      </c>
      <c r="L1131" t="s">
        <v>29</v>
      </c>
      <c r="M1131" s="16">
        <v>88242</v>
      </c>
      <c r="N1131" t="s">
        <v>36</v>
      </c>
      <c r="O1131" t="s">
        <v>30</v>
      </c>
      <c r="P1131">
        <v>22</v>
      </c>
      <c r="Q1131">
        <v>8</v>
      </c>
      <c r="R1131">
        <v>0</v>
      </c>
      <c r="S1131" t="s">
        <v>37</v>
      </c>
      <c r="T1131">
        <v>2</v>
      </c>
      <c r="U1131">
        <v>5</v>
      </c>
      <c r="V1131">
        <v>0</v>
      </c>
      <c r="W1131">
        <v>2</v>
      </c>
    </row>
    <row r="1132" spans="1:23" x14ac:dyDescent="0.25">
      <c r="A1132">
        <v>1131</v>
      </c>
      <c r="B1132">
        <v>32</v>
      </c>
      <c r="C1132" t="s">
        <v>23</v>
      </c>
      <c r="D1132" t="s">
        <v>42</v>
      </c>
      <c r="E1132" t="s">
        <v>33</v>
      </c>
      <c r="F1132">
        <v>3</v>
      </c>
      <c r="G1132" t="s">
        <v>131</v>
      </c>
      <c r="H1132" t="s">
        <v>26</v>
      </c>
      <c r="I1132" t="s">
        <v>39</v>
      </c>
      <c r="J1132">
        <v>3</v>
      </c>
      <c r="K1132" t="s">
        <v>62</v>
      </c>
      <c r="L1132" t="s">
        <v>54</v>
      </c>
      <c r="M1132" s="16">
        <v>261399</v>
      </c>
      <c r="N1132" t="s">
        <v>41</v>
      </c>
      <c r="O1132" t="s">
        <v>30</v>
      </c>
      <c r="P1132">
        <v>17</v>
      </c>
      <c r="Q1132">
        <v>8</v>
      </c>
      <c r="R1132">
        <v>1</v>
      </c>
      <c r="S1132" t="s">
        <v>48</v>
      </c>
      <c r="T1132">
        <v>5</v>
      </c>
      <c r="U1132">
        <v>5</v>
      </c>
      <c r="V1132">
        <v>1</v>
      </c>
      <c r="W1132">
        <v>2</v>
      </c>
    </row>
    <row r="1133" spans="1:23" x14ac:dyDescent="0.25">
      <c r="A1133">
        <v>1132</v>
      </c>
      <c r="B1133">
        <v>31</v>
      </c>
      <c r="C1133" t="s">
        <v>23</v>
      </c>
      <c r="D1133" t="s">
        <v>32</v>
      </c>
      <c r="E1133" t="s">
        <v>33</v>
      </c>
      <c r="F1133">
        <v>25</v>
      </c>
      <c r="G1133" t="s">
        <v>135</v>
      </c>
      <c r="H1133" t="s">
        <v>70</v>
      </c>
      <c r="I1133" t="s">
        <v>27</v>
      </c>
      <c r="J1133">
        <v>2</v>
      </c>
      <c r="K1133" t="s">
        <v>43</v>
      </c>
      <c r="L1133" t="s">
        <v>29</v>
      </c>
      <c r="M1133" s="16">
        <v>760369</v>
      </c>
      <c r="N1133" t="s">
        <v>30</v>
      </c>
      <c r="O1133" t="s">
        <v>30</v>
      </c>
      <c r="P1133">
        <v>14</v>
      </c>
      <c r="Q1133">
        <v>8</v>
      </c>
      <c r="R1133">
        <v>1</v>
      </c>
      <c r="S1133" t="s">
        <v>52</v>
      </c>
      <c r="T1133">
        <v>2</v>
      </c>
      <c r="U1133">
        <v>10</v>
      </c>
      <c r="V1133">
        <v>8</v>
      </c>
      <c r="W1133">
        <v>7</v>
      </c>
    </row>
    <row r="1134" spans="1:23" x14ac:dyDescent="0.25">
      <c r="A1134">
        <v>1133</v>
      </c>
      <c r="B1134">
        <v>28</v>
      </c>
      <c r="C1134" t="s">
        <v>31</v>
      </c>
      <c r="D1134" t="s">
        <v>24</v>
      </c>
      <c r="E1134" t="s">
        <v>25</v>
      </c>
      <c r="F1134">
        <v>7</v>
      </c>
      <c r="G1134" t="s">
        <v>135</v>
      </c>
      <c r="H1134" t="s">
        <v>26</v>
      </c>
      <c r="I1134" t="s">
        <v>27</v>
      </c>
      <c r="J1134">
        <v>2</v>
      </c>
      <c r="K1134" t="s">
        <v>61</v>
      </c>
      <c r="L1134" t="s">
        <v>54</v>
      </c>
      <c r="M1134" s="16">
        <v>720879</v>
      </c>
      <c r="N1134" t="s">
        <v>41</v>
      </c>
      <c r="O1134" t="s">
        <v>30</v>
      </c>
      <c r="P1134">
        <v>15</v>
      </c>
      <c r="Q1134">
        <v>8</v>
      </c>
      <c r="R1134">
        <v>1</v>
      </c>
      <c r="S1134" t="s">
        <v>37</v>
      </c>
      <c r="T1134">
        <v>2</v>
      </c>
      <c r="U1134">
        <v>4</v>
      </c>
      <c r="V1134">
        <v>0</v>
      </c>
      <c r="W1134">
        <v>3</v>
      </c>
    </row>
    <row r="1135" spans="1:23" x14ac:dyDescent="0.25">
      <c r="A1135">
        <v>1134</v>
      </c>
      <c r="B1135">
        <v>38</v>
      </c>
      <c r="C1135" t="s">
        <v>23</v>
      </c>
      <c r="D1135" t="s">
        <v>24</v>
      </c>
      <c r="E1135" t="s">
        <v>33</v>
      </c>
      <c r="F1135">
        <v>9</v>
      </c>
      <c r="G1135" t="s">
        <v>132</v>
      </c>
      <c r="H1135" t="s">
        <v>70</v>
      </c>
      <c r="I1135" t="s">
        <v>39</v>
      </c>
      <c r="J1135">
        <v>3</v>
      </c>
      <c r="K1135" t="s">
        <v>61</v>
      </c>
      <c r="L1135" t="s">
        <v>35</v>
      </c>
      <c r="M1135" s="16">
        <v>99862</v>
      </c>
      <c r="N1135" t="s">
        <v>47</v>
      </c>
      <c r="O1135" t="s">
        <v>30</v>
      </c>
      <c r="P1135">
        <v>12</v>
      </c>
      <c r="Q1135">
        <v>8</v>
      </c>
      <c r="R1135">
        <v>0</v>
      </c>
      <c r="S1135" t="s">
        <v>75</v>
      </c>
      <c r="T1135">
        <v>3</v>
      </c>
      <c r="U1135">
        <v>1</v>
      </c>
      <c r="V1135">
        <v>0</v>
      </c>
      <c r="W1135">
        <v>0</v>
      </c>
    </row>
    <row r="1136" spans="1:23" x14ac:dyDescent="0.25">
      <c r="A1136">
        <v>1135</v>
      </c>
      <c r="B1136">
        <v>35</v>
      </c>
      <c r="C1136" t="s">
        <v>23</v>
      </c>
      <c r="D1136" t="s">
        <v>24</v>
      </c>
      <c r="E1136" t="s">
        <v>33</v>
      </c>
      <c r="F1136">
        <v>5</v>
      </c>
      <c r="G1136" t="s">
        <v>133</v>
      </c>
      <c r="H1136" t="s">
        <v>26</v>
      </c>
      <c r="I1136" t="s">
        <v>39</v>
      </c>
      <c r="J1136">
        <v>2</v>
      </c>
      <c r="K1136" t="s">
        <v>61</v>
      </c>
      <c r="L1136" t="s">
        <v>29</v>
      </c>
      <c r="M1136" s="16">
        <v>205575</v>
      </c>
      <c r="N1136" t="s">
        <v>30</v>
      </c>
      <c r="O1136" t="s">
        <v>30</v>
      </c>
      <c r="P1136">
        <v>18</v>
      </c>
      <c r="Q1136">
        <v>8</v>
      </c>
      <c r="R1136">
        <v>1</v>
      </c>
      <c r="S1136" t="s">
        <v>52</v>
      </c>
      <c r="T1136">
        <v>1</v>
      </c>
      <c r="U1136">
        <v>10</v>
      </c>
      <c r="V1136">
        <v>0</v>
      </c>
      <c r="W1136">
        <v>9</v>
      </c>
    </row>
    <row r="1137" spans="1:23" x14ac:dyDescent="0.25">
      <c r="A1137">
        <v>1136</v>
      </c>
      <c r="B1137">
        <v>27</v>
      </c>
      <c r="C1137" t="s">
        <v>23</v>
      </c>
      <c r="D1137" t="s">
        <v>24</v>
      </c>
      <c r="E1137" t="s">
        <v>25</v>
      </c>
      <c r="F1137">
        <v>2</v>
      </c>
      <c r="G1137" t="s">
        <v>133</v>
      </c>
      <c r="H1137" t="s">
        <v>26</v>
      </c>
      <c r="I1137" t="s">
        <v>27</v>
      </c>
      <c r="J1137">
        <v>1</v>
      </c>
      <c r="K1137" t="s">
        <v>62</v>
      </c>
      <c r="L1137" t="s">
        <v>35</v>
      </c>
      <c r="M1137" s="16">
        <v>164359</v>
      </c>
      <c r="N1137" t="s">
        <v>30</v>
      </c>
      <c r="O1137" t="s">
        <v>30</v>
      </c>
      <c r="P1137">
        <v>15</v>
      </c>
      <c r="Q1137">
        <v>8</v>
      </c>
      <c r="R1137">
        <v>0</v>
      </c>
      <c r="S1137" t="s">
        <v>59</v>
      </c>
      <c r="T1137">
        <v>2</v>
      </c>
      <c r="U1137">
        <v>7</v>
      </c>
      <c r="V1137">
        <v>0</v>
      </c>
      <c r="W1137">
        <v>7</v>
      </c>
    </row>
    <row r="1138" spans="1:23" x14ac:dyDescent="0.25">
      <c r="A1138">
        <v>1137</v>
      </c>
      <c r="B1138">
        <v>32</v>
      </c>
      <c r="C1138" t="s">
        <v>23</v>
      </c>
      <c r="D1138" t="s">
        <v>24</v>
      </c>
      <c r="E1138" t="s">
        <v>33</v>
      </c>
      <c r="F1138">
        <v>8</v>
      </c>
      <c r="G1138" t="s">
        <v>131</v>
      </c>
      <c r="H1138" t="s">
        <v>46</v>
      </c>
      <c r="I1138" t="s">
        <v>27</v>
      </c>
      <c r="J1138">
        <v>2</v>
      </c>
      <c r="K1138" t="s">
        <v>34</v>
      </c>
      <c r="L1138" t="s">
        <v>35</v>
      </c>
      <c r="M1138" s="16">
        <v>194797</v>
      </c>
      <c r="N1138" t="s">
        <v>63</v>
      </c>
      <c r="O1138" t="s">
        <v>30</v>
      </c>
      <c r="P1138">
        <v>17</v>
      </c>
      <c r="Q1138">
        <v>8</v>
      </c>
      <c r="R1138">
        <v>1</v>
      </c>
      <c r="S1138" t="s">
        <v>63</v>
      </c>
      <c r="T1138">
        <v>2</v>
      </c>
      <c r="U1138">
        <v>1</v>
      </c>
      <c r="V1138">
        <v>0</v>
      </c>
      <c r="W1138">
        <v>0</v>
      </c>
    </row>
    <row r="1139" spans="1:23" x14ac:dyDescent="0.25">
      <c r="A1139">
        <v>1138</v>
      </c>
      <c r="B1139">
        <v>31</v>
      </c>
      <c r="C1139" t="s">
        <v>31</v>
      </c>
      <c r="D1139" t="s">
        <v>32</v>
      </c>
      <c r="E1139" t="s">
        <v>33</v>
      </c>
      <c r="F1139">
        <v>2</v>
      </c>
      <c r="G1139" t="s">
        <v>131</v>
      </c>
      <c r="H1139" t="s">
        <v>38</v>
      </c>
      <c r="I1139" t="s">
        <v>39</v>
      </c>
      <c r="J1139">
        <v>3</v>
      </c>
      <c r="K1139" t="s">
        <v>40</v>
      </c>
      <c r="L1139" t="s">
        <v>29</v>
      </c>
      <c r="M1139" s="16">
        <v>298658</v>
      </c>
      <c r="N1139" t="s">
        <v>30</v>
      </c>
      <c r="O1139" t="s">
        <v>30</v>
      </c>
      <c r="P1139">
        <v>14</v>
      </c>
      <c r="Q1139">
        <v>8</v>
      </c>
      <c r="R1139">
        <v>1</v>
      </c>
      <c r="S1139" t="s">
        <v>52</v>
      </c>
      <c r="T1139">
        <v>2</v>
      </c>
      <c r="U1139">
        <v>10</v>
      </c>
      <c r="V1139">
        <v>0</v>
      </c>
      <c r="W1139">
        <v>8</v>
      </c>
    </row>
    <row r="1140" spans="1:23" x14ac:dyDescent="0.25">
      <c r="A1140">
        <v>1139</v>
      </c>
      <c r="B1140">
        <v>53</v>
      </c>
      <c r="C1140" t="s">
        <v>31</v>
      </c>
      <c r="D1140" t="s">
        <v>24</v>
      </c>
      <c r="E1140" t="s">
        <v>33</v>
      </c>
      <c r="F1140">
        <v>18</v>
      </c>
      <c r="G1140" t="s">
        <v>133</v>
      </c>
      <c r="H1140" t="s">
        <v>46</v>
      </c>
      <c r="I1140" t="s">
        <v>39</v>
      </c>
      <c r="J1140">
        <v>1</v>
      </c>
      <c r="K1140" t="s">
        <v>34</v>
      </c>
      <c r="L1140" t="s">
        <v>35</v>
      </c>
      <c r="M1140" s="16">
        <v>144109</v>
      </c>
      <c r="N1140" t="s">
        <v>37</v>
      </c>
      <c r="O1140" t="s">
        <v>30</v>
      </c>
      <c r="P1140">
        <v>15</v>
      </c>
      <c r="Q1140">
        <v>8</v>
      </c>
      <c r="R1140">
        <v>1</v>
      </c>
      <c r="S1140" t="s">
        <v>60</v>
      </c>
      <c r="T1140">
        <v>4</v>
      </c>
      <c r="U1140">
        <v>2</v>
      </c>
      <c r="V1140">
        <v>2</v>
      </c>
      <c r="W1140">
        <v>2</v>
      </c>
    </row>
    <row r="1141" spans="1:23" x14ac:dyDescent="0.25">
      <c r="A1141">
        <v>1140</v>
      </c>
      <c r="B1141">
        <v>54</v>
      </c>
      <c r="C1141" t="s">
        <v>23</v>
      </c>
      <c r="D1141" t="s">
        <v>24</v>
      </c>
      <c r="E1141" t="s">
        <v>33</v>
      </c>
      <c r="F1141">
        <v>14</v>
      </c>
      <c r="G1141" t="s">
        <v>133</v>
      </c>
      <c r="H1141" t="s">
        <v>38</v>
      </c>
      <c r="I1141" t="s">
        <v>39</v>
      </c>
      <c r="J1141">
        <v>3</v>
      </c>
      <c r="K1141" t="s">
        <v>34</v>
      </c>
      <c r="L1141" t="s">
        <v>29</v>
      </c>
      <c r="M1141" s="16">
        <v>280976</v>
      </c>
      <c r="N1141" t="s">
        <v>44</v>
      </c>
      <c r="O1141" t="s">
        <v>30</v>
      </c>
      <c r="P1141">
        <v>17</v>
      </c>
      <c r="Q1141">
        <v>8</v>
      </c>
      <c r="R1141">
        <v>1</v>
      </c>
      <c r="S1141" t="s">
        <v>48</v>
      </c>
      <c r="T1141">
        <v>2</v>
      </c>
      <c r="U1141">
        <v>4</v>
      </c>
      <c r="V1141">
        <v>2</v>
      </c>
      <c r="W1141">
        <v>3</v>
      </c>
    </row>
    <row r="1142" spans="1:23" x14ac:dyDescent="0.25">
      <c r="A1142">
        <v>1141</v>
      </c>
      <c r="B1142">
        <v>33</v>
      </c>
      <c r="C1142" t="s">
        <v>23</v>
      </c>
      <c r="D1142" t="s">
        <v>32</v>
      </c>
      <c r="E1142" t="s">
        <v>33</v>
      </c>
      <c r="F1142">
        <v>2</v>
      </c>
      <c r="G1142" t="s">
        <v>134</v>
      </c>
      <c r="H1142" t="s">
        <v>46</v>
      </c>
      <c r="I1142" t="s">
        <v>27</v>
      </c>
      <c r="J1142">
        <v>4</v>
      </c>
      <c r="K1142" t="s">
        <v>40</v>
      </c>
      <c r="L1142" t="s">
        <v>54</v>
      </c>
      <c r="M1142" s="16">
        <v>710648</v>
      </c>
      <c r="N1142" t="s">
        <v>30</v>
      </c>
      <c r="O1142" t="s">
        <v>30</v>
      </c>
      <c r="P1142">
        <v>14</v>
      </c>
      <c r="Q1142">
        <v>8</v>
      </c>
      <c r="R1142">
        <v>3</v>
      </c>
      <c r="S1142" t="s">
        <v>48</v>
      </c>
      <c r="T1142">
        <v>2</v>
      </c>
      <c r="U1142">
        <v>9</v>
      </c>
      <c r="V1142">
        <v>2</v>
      </c>
      <c r="W1142">
        <v>8</v>
      </c>
    </row>
    <row r="1143" spans="1:23" x14ac:dyDescent="0.25">
      <c r="A1143">
        <v>1142</v>
      </c>
      <c r="B1143">
        <v>43</v>
      </c>
      <c r="C1143" t="s">
        <v>23</v>
      </c>
      <c r="D1143" t="s">
        <v>24</v>
      </c>
      <c r="E1143" t="s">
        <v>33</v>
      </c>
      <c r="F1143">
        <v>3</v>
      </c>
      <c r="G1143" t="s">
        <v>133</v>
      </c>
      <c r="H1143" t="s">
        <v>46</v>
      </c>
      <c r="I1143" t="s">
        <v>39</v>
      </c>
      <c r="J1143">
        <v>1</v>
      </c>
      <c r="K1143" t="s">
        <v>34</v>
      </c>
      <c r="L1143" t="s">
        <v>29</v>
      </c>
      <c r="M1143" s="16">
        <v>382858</v>
      </c>
      <c r="N1143" t="s">
        <v>30</v>
      </c>
      <c r="O1143" t="s">
        <v>30</v>
      </c>
      <c r="P1143">
        <v>12</v>
      </c>
      <c r="Q1143">
        <v>8</v>
      </c>
      <c r="R1143">
        <v>1</v>
      </c>
      <c r="S1143" t="s">
        <v>52</v>
      </c>
      <c r="T1143">
        <v>0</v>
      </c>
      <c r="U1143">
        <v>10</v>
      </c>
      <c r="V1143">
        <v>0</v>
      </c>
      <c r="W1143">
        <v>9</v>
      </c>
    </row>
    <row r="1144" spans="1:23" x14ac:dyDescent="0.25">
      <c r="A1144">
        <v>1143</v>
      </c>
      <c r="B1144">
        <v>38</v>
      </c>
      <c r="C1144" t="s">
        <v>23</v>
      </c>
      <c r="D1144" t="s">
        <v>32</v>
      </c>
      <c r="E1144" t="s">
        <v>33</v>
      </c>
      <c r="F1144">
        <v>2</v>
      </c>
      <c r="G1144" t="s">
        <v>135</v>
      </c>
      <c r="H1144" t="s">
        <v>46</v>
      </c>
      <c r="I1144" t="s">
        <v>27</v>
      </c>
      <c r="J1144">
        <v>4</v>
      </c>
      <c r="K1144" t="s">
        <v>40</v>
      </c>
      <c r="L1144" t="s">
        <v>29</v>
      </c>
      <c r="M1144" s="16">
        <v>355577</v>
      </c>
      <c r="N1144" t="s">
        <v>36</v>
      </c>
      <c r="O1144" t="s">
        <v>30</v>
      </c>
      <c r="P1144">
        <v>14</v>
      </c>
      <c r="Q1144">
        <v>8</v>
      </c>
      <c r="R1144">
        <v>0</v>
      </c>
      <c r="S1144" t="s">
        <v>59</v>
      </c>
      <c r="T1144">
        <v>3</v>
      </c>
      <c r="U1144">
        <v>6</v>
      </c>
      <c r="V1144">
        <v>1</v>
      </c>
      <c r="W1144">
        <v>2</v>
      </c>
    </row>
    <row r="1145" spans="1:23" x14ac:dyDescent="0.25">
      <c r="A1145">
        <v>1144</v>
      </c>
      <c r="B1145">
        <v>55</v>
      </c>
      <c r="C1145" t="s">
        <v>23</v>
      </c>
      <c r="D1145" t="s">
        <v>24</v>
      </c>
      <c r="E1145" t="s">
        <v>25</v>
      </c>
      <c r="F1145">
        <v>9</v>
      </c>
      <c r="G1145" t="s">
        <v>133</v>
      </c>
      <c r="H1145" t="s">
        <v>66</v>
      </c>
      <c r="I1145" t="s">
        <v>39</v>
      </c>
      <c r="J1145">
        <v>2</v>
      </c>
      <c r="K1145" t="s">
        <v>53</v>
      </c>
      <c r="L1145" t="s">
        <v>29</v>
      </c>
      <c r="M1145" s="16">
        <v>501664</v>
      </c>
      <c r="N1145" t="s">
        <v>47</v>
      </c>
      <c r="O1145" t="s">
        <v>30</v>
      </c>
      <c r="P1145">
        <v>15</v>
      </c>
      <c r="Q1145">
        <v>8</v>
      </c>
      <c r="R1145">
        <v>1</v>
      </c>
      <c r="S1145" t="s">
        <v>87</v>
      </c>
      <c r="T1145">
        <v>3</v>
      </c>
      <c r="U1145">
        <v>10</v>
      </c>
      <c r="V1145">
        <v>1</v>
      </c>
      <c r="W1145">
        <v>4</v>
      </c>
    </row>
    <row r="1146" spans="1:23" x14ac:dyDescent="0.25">
      <c r="A1146">
        <v>1145</v>
      </c>
      <c r="B1146">
        <v>31</v>
      </c>
      <c r="C1146" t="s">
        <v>23</v>
      </c>
      <c r="D1146" t="s">
        <v>24</v>
      </c>
      <c r="E1146" t="s">
        <v>25</v>
      </c>
      <c r="F1146">
        <v>6</v>
      </c>
      <c r="G1146" t="s">
        <v>133</v>
      </c>
      <c r="H1146" t="s">
        <v>38</v>
      </c>
      <c r="I1146" t="s">
        <v>39</v>
      </c>
      <c r="J1146">
        <v>1</v>
      </c>
      <c r="K1146" t="s">
        <v>58</v>
      </c>
      <c r="L1146" t="s">
        <v>54</v>
      </c>
      <c r="M1146" s="16">
        <v>190882</v>
      </c>
      <c r="N1146" t="s">
        <v>30</v>
      </c>
      <c r="O1146" t="s">
        <v>30</v>
      </c>
      <c r="P1146">
        <v>13</v>
      </c>
      <c r="Q1146">
        <v>8</v>
      </c>
      <c r="R1146">
        <v>0</v>
      </c>
      <c r="S1146" t="s">
        <v>30</v>
      </c>
      <c r="T1146">
        <v>2</v>
      </c>
      <c r="U1146">
        <v>1</v>
      </c>
      <c r="V1146">
        <v>0</v>
      </c>
      <c r="W1146">
        <v>0</v>
      </c>
    </row>
    <row r="1147" spans="1:23" x14ac:dyDescent="0.25">
      <c r="A1147">
        <v>1146</v>
      </c>
      <c r="B1147">
        <v>39</v>
      </c>
      <c r="C1147" t="s">
        <v>23</v>
      </c>
      <c r="D1147" t="s">
        <v>24</v>
      </c>
      <c r="E1147" t="s">
        <v>33</v>
      </c>
      <c r="F1147">
        <v>4</v>
      </c>
      <c r="G1147" t="s">
        <v>133</v>
      </c>
      <c r="H1147" t="s">
        <v>26</v>
      </c>
      <c r="I1147" t="s">
        <v>39</v>
      </c>
      <c r="J1147">
        <v>2</v>
      </c>
      <c r="K1147" t="s">
        <v>40</v>
      </c>
      <c r="L1147" t="s">
        <v>35</v>
      </c>
      <c r="M1147" s="16">
        <v>414770</v>
      </c>
      <c r="N1147" t="s">
        <v>36</v>
      </c>
      <c r="O1147" t="s">
        <v>30</v>
      </c>
      <c r="P1147">
        <v>12</v>
      </c>
      <c r="Q1147">
        <v>8</v>
      </c>
      <c r="R1147">
        <v>1</v>
      </c>
      <c r="S1147" t="s">
        <v>55</v>
      </c>
      <c r="T1147">
        <v>5</v>
      </c>
      <c r="U1147">
        <v>20</v>
      </c>
      <c r="V1147">
        <v>11</v>
      </c>
      <c r="W1147">
        <v>10</v>
      </c>
    </row>
    <row r="1148" spans="1:23" x14ac:dyDescent="0.25">
      <c r="A1148">
        <v>1147</v>
      </c>
      <c r="B1148">
        <v>42</v>
      </c>
      <c r="C1148" t="s">
        <v>23</v>
      </c>
      <c r="D1148" t="s">
        <v>42</v>
      </c>
      <c r="E1148" t="s">
        <v>33</v>
      </c>
      <c r="F1148">
        <v>10</v>
      </c>
      <c r="G1148" t="s">
        <v>134</v>
      </c>
      <c r="H1148" t="s">
        <v>26</v>
      </c>
      <c r="I1148" t="s">
        <v>27</v>
      </c>
      <c r="J1148">
        <v>2</v>
      </c>
      <c r="K1148" t="s">
        <v>34</v>
      </c>
      <c r="L1148" t="s">
        <v>35</v>
      </c>
      <c r="M1148" s="16">
        <v>258958</v>
      </c>
      <c r="N1148" t="s">
        <v>30</v>
      </c>
      <c r="O1148" t="s">
        <v>30</v>
      </c>
      <c r="P1148">
        <v>13</v>
      </c>
      <c r="Q1148">
        <v>8</v>
      </c>
      <c r="R1148">
        <v>1</v>
      </c>
      <c r="S1148" t="s">
        <v>75</v>
      </c>
      <c r="T1148">
        <v>3</v>
      </c>
      <c r="U1148">
        <v>20</v>
      </c>
      <c r="V1148">
        <v>3</v>
      </c>
      <c r="W1148">
        <v>7</v>
      </c>
    </row>
    <row r="1149" spans="1:23" x14ac:dyDescent="0.25">
      <c r="A1149">
        <v>1148</v>
      </c>
      <c r="B1149">
        <v>31</v>
      </c>
      <c r="C1149" t="s">
        <v>23</v>
      </c>
      <c r="D1149" t="s">
        <v>42</v>
      </c>
      <c r="E1149" t="s">
        <v>33</v>
      </c>
      <c r="F1149">
        <v>14</v>
      </c>
      <c r="G1149" t="s">
        <v>132</v>
      </c>
      <c r="H1149" t="s">
        <v>26</v>
      </c>
      <c r="I1149" t="s">
        <v>39</v>
      </c>
      <c r="J1149">
        <v>2</v>
      </c>
      <c r="K1149" t="s">
        <v>28</v>
      </c>
      <c r="L1149" t="s">
        <v>29</v>
      </c>
      <c r="M1149" s="16">
        <v>96915</v>
      </c>
      <c r="N1149" t="s">
        <v>47</v>
      </c>
      <c r="O1149" t="s">
        <v>30</v>
      </c>
      <c r="P1149">
        <v>14</v>
      </c>
      <c r="Q1149">
        <v>8</v>
      </c>
      <c r="R1149">
        <v>0</v>
      </c>
      <c r="S1149" t="s">
        <v>45</v>
      </c>
      <c r="T1149">
        <v>3</v>
      </c>
      <c r="U1149">
        <v>11</v>
      </c>
      <c r="V1149">
        <v>4</v>
      </c>
      <c r="W1149">
        <v>8</v>
      </c>
    </row>
    <row r="1150" spans="1:23" x14ac:dyDescent="0.25">
      <c r="A1150">
        <v>1149</v>
      </c>
      <c r="B1150">
        <v>54</v>
      </c>
      <c r="C1150" t="s">
        <v>23</v>
      </c>
      <c r="D1150" t="s">
        <v>24</v>
      </c>
      <c r="E1150" t="s">
        <v>33</v>
      </c>
      <c r="F1150">
        <v>1</v>
      </c>
      <c r="G1150" t="s">
        <v>133</v>
      </c>
      <c r="H1150" t="s">
        <v>46</v>
      </c>
      <c r="I1150" t="s">
        <v>27</v>
      </c>
      <c r="J1150">
        <v>2</v>
      </c>
      <c r="K1150" t="s">
        <v>43</v>
      </c>
      <c r="L1150" t="s">
        <v>35</v>
      </c>
      <c r="M1150" s="16">
        <v>99441</v>
      </c>
      <c r="N1150" t="s">
        <v>37</v>
      </c>
      <c r="O1150" t="s">
        <v>30</v>
      </c>
      <c r="P1150">
        <v>13</v>
      </c>
      <c r="Q1150">
        <v>8</v>
      </c>
      <c r="R1150">
        <v>1</v>
      </c>
      <c r="S1150" t="s">
        <v>48</v>
      </c>
      <c r="T1150">
        <v>2</v>
      </c>
      <c r="U1150">
        <v>5</v>
      </c>
      <c r="V1150">
        <v>1</v>
      </c>
      <c r="W1150">
        <v>4</v>
      </c>
    </row>
    <row r="1151" spans="1:23" x14ac:dyDescent="0.25">
      <c r="A1151">
        <v>1150</v>
      </c>
      <c r="B1151">
        <v>24</v>
      </c>
      <c r="C1151" t="s">
        <v>23</v>
      </c>
      <c r="D1151" t="s">
        <v>24</v>
      </c>
      <c r="E1151" t="s">
        <v>33</v>
      </c>
      <c r="F1151">
        <v>5</v>
      </c>
      <c r="G1151" t="s">
        <v>134</v>
      </c>
      <c r="H1151" t="s">
        <v>38</v>
      </c>
      <c r="I1151" t="s">
        <v>39</v>
      </c>
      <c r="J1151">
        <v>1</v>
      </c>
      <c r="K1151" t="s">
        <v>58</v>
      </c>
      <c r="L1151" t="s">
        <v>35</v>
      </c>
      <c r="M1151" s="16">
        <v>751949</v>
      </c>
      <c r="N1151" t="s">
        <v>30</v>
      </c>
      <c r="O1151" t="s">
        <v>30</v>
      </c>
      <c r="P1151">
        <v>11</v>
      </c>
      <c r="Q1151">
        <v>8</v>
      </c>
      <c r="R1151">
        <v>2</v>
      </c>
      <c r="S1151" t="s">
        <v>47</v>
      </c>
      <c r="T1151">
        <v>5</v>
      </c>
      <c r="U1151">
        <v>4</v>
      </c>
      <c r="V1151">
        <v>1</v>
      </c>
      <c r="W1151">
        <v>2</v>
      </c>
    </row>
    <row r="1152" spans="1:23" x14ac:dyDescent="0.25">
      <c r="A1152">
        <v>1151</v>
      </c>
      <c r="B1152">
        <v>23</v>
      </c>
      <c r="C1152" t="s">
        <v>23</v>
      </c>
      <c r="D1152" t="s">
        <v>24</v>
      </c>
      <c r="E1152" t="s">
        <v>33</v>
      </c>
      <c r="F1152">
        <v>7</v>
      </c>
      <c r="G1152" t="s">
        <v>133</v>
      </c>
      <c r="H1152" t="s">
        <v>26</v>
      </c>
      <c r="I1152" t="s">
        <v>39</v>
      </c>
      <c r="J1152">
        <v>2</v>
      </c>
      <c r="K1152" t="s">
        <v>34</v>
      </c>
      <c r="L1152" t="s">
        <v>35</v>
      </c>
      <c r="M1152" s="16">
        <v>807773</v>
      </c>
      <c r="N1152" t="s">
        <v>30</v>
      </c>
      <c r="O1152" t="s">
        <v>30</v>
      </c>
      <c r="P1152">
        <v>11</v>
      </c>
      <c r="Q1152">
        <v>8</v>
      </c>
      <c r="R1152">
        <v>1</v>
      </c>
      <c r="S1152" t="s">
        <v>41</v>
      </c>
      <c r="T1152">
        <v>2</v>
      </c>
      <c r="U1152">
        <v>5</v>
      </c>
      <c r="V1152">
        <v>1</v>
      </c>
      <c r="W1152">
        <v>4</v>
      </c>
    </row>
    <row r="1153" spans="1:23" x14ac:dyDescent="0.25">
      <c r="A1153">
        <v>1152</v>
      </c>
      <c r="B1153">
        <v>40</v>
      </c>
      <c r="C1153" t="s">
        <v>23</v>
      </c>
      <c r="D1153" t="s">
        <v>32</v>
      </c>
      <c r="E1153" t="s">
        <v>33</v>
      </c>
      <c r="F1153">
        <v>21</v>
      </c>
      <c r="G1153" t="s">
        <v>133</v>
      </c>
      <c r="H1153" t="s">
        <v>46</v>
      </c>
      <c r="I1153" t="s">
        <v>27</v>
      </c>
      <c r="J1153">
        <v>3</v>
      </c>
      <c r="K1153" t="s">
        <v>34</v>
      </c>
      <c r="L1153" t="s">
        <v>29</v>
      </c>
      <c r="M1153" s="16">
        <v>830086</v>
      </c>
      <c r="N1153" t="s">
        <v>30</v>
      </c>
      <c r="O1153" t="s">
        <v>30</v>
      </c>
      <c r="P1153">
        <v>21</v>
      </c>
      <c r="Q1153">
        <v>8</v>
      </c>
      <c r="R1153">
        <v>0</v>
      </c>
      <c r="S1153" t="s">
        <v>52</v>
      </c>
      <c r="T1153">
        <v>1</v>
      </c>
      <c r="U1153">
        <v>10</v>
      </c>
      <c r="V1153">
        <v>9</v>
      </c>
      <c r="W1153">
        <v>4</v>
      </c>
    </row>
    <row r="1154" spans="1:23" x14ac:dyDescent="0.25">
      <c r="A1154">
        <v>1153</v>
      </c>
      <c r="B1154">
        <v>40</v>
      </c>
      <c r="C1154" t="s">
        <v>23</v>
      </c>
      <c r="D1154" t="s">
        <v>24</v>
      </c>
      <c r="E1154" t="s">
        <v>33</v>
      </c>
      <c r="F1154">
        <v>8</v>
      </c>
      <c r="G1154" t="s">
        <v>131</v>
      </c>
      <c r="H1154" t="s">
        <v>46</v>
      </c>
      <c r="I1154" t="s">
        <v>27</v>
      </c>
      <c r="J1154">
        <v>5</v>
      </c>
      <c r="K1154" t="s">
        <v>34</v>
      </c>
      <c r="L1154" t="s">
        <v>29</v>
      </c>
      <c r="M1154" s="16">
        <v>149203</v>
      </c>
      <c r="N1154" t="s">
        <v>44</v>
      </c>
      <c r="O1154" t="s">
        <v>30</v>
      </c>
      <c r="P1154">
        <v>18</v>
      </c>
      <c r="Q1154">
        <v>8</v>
      </c>
      <c r="R1154">
        <v>3</v>
      </c>
      <c r="S1154" t="s">
        <v>60</v>
      </c>
      <c r="T1154">
        <v>3</v>
      </c>
      <c r="U1154">
        <v>11</v>
      </c>
      <c r="V1154">
        <v>5</v>
      </c>
      <c r="W1154">
        <v>10</v>
      </c>
    </row>
    <row r="1155" spans="1:23" x14ac:dyDescent="0.25">
      <c r="A1155">
        <v>1154</v>
      </c>
      <c r="B1155">
        <v>25</v>
      </c>
      <c r="C1155" t="s">
        <v>23</v>
      </c>
      <c r="D1155" t="s">
        <v>24</v>
      </c>
      <c r="E1155" t="s">
        <v>25</v>
      </c>
      <c r="F1155">
        <v>20</v>
      </c>
      <c r="G1155" t="s">
        <v>135</v>
      </c>
      <c r="H1155" t="s">
        <v>46</v>
      </c>
      <c r="I1155" t="s">
        <v>27</v>
      </c>
      <c r="J1155">
        <v>2</v>
      </c>
      <c r="K1155" t="s">
        <v>53</v>
      </c>
      <c r="L1155" t="s">
        <v>29</v>
      </c>
      <c r="M1155" s="16">
        <v>357850</v>
      </c>
      <c r="N1155" t="s">
        <v>47</v>
      </c>
      <c r="O1155" t="s">
        <v>30</v>
      </c>
      <c r="P1155">
        <v>12</v>
      </c>
      <c r="Q1155">
        <v>8</v>
      </c>
      <c r="R1155">
        <v>0</v>
      </c>
      <c r="S1155" t="s">
        <v>37</v>
      </c>
      <c r="T1155">
        <v>2</v>
      </c>
      <c r="U1155">
        <v>2</v>
      </c>
      <c r="V1155">
        <v>1</v>
      </c>
      <c r="W1155">
        <v>2</v>
      </c>
    </row>
    <row r="1156" spans="1:23" x14ac:dyDescent="0.25">
      <c r="A1156">
        <v>1155</v>
      </c>
      <c r="B1156">
        <v>30</v>
      </c>
      <c r="C1156" t="s">
        <v>23</v>
      </c>
      <c r="D1156" t="s">
        <v>24</v>
      </c>
      <c r="E1156" t="s">
        <v>43</v>
      </c>
      <c r="F1156">
        <v>20</v>
      </c>
      <c r="G1156" t="s">
        <v>134</v>
      </c>
      <c r="H1156" t="s">
        <v>26</v>
      </c>
      <c r="I1156" t="s">
        <v>39</v>
      </c>
      <c r="J1156">
        <v>2</v>
      </c>
      <c r="K1156" t="s">
        <v>34</v>
      </c>
      <c r="L1156" t="s">
        <v>29</v>
      </c>
      <c r="M1156" s="16">
        <v>196229</v>
      </c>
      <c r="N1156" t="s">
        <v>30</v>
      </c>
      <c r="O1156" t="s">
        <v>30</v>
      </c>
      <c r="P1156">
        <v>11</v>
      </c>
      <c r="Q1156">
        <v>8</v>
      </c>
      <c r="R1156">
        <v>0</v>
      </c>
      <c r="S1156" t="s">
        <v>65</v>
      </c>
      <c r="T1156">
        <v>3</v>
      </c>
      <c r="U1156">
        <v>12</v>
      </c>
      <c r="V1156">
        <v>1</v>
      </c>
      <c r="W1156">
        <v>7</v>
      </c>
    </row>
    <row r="1157" spans="1:23" x14ac:dyDescent="0.25">
      <c r="A1157">
        <v>1156</v>
      </c>
      <c r="B1157">
        <v>25</v>
      </c>
      <c r="C1157" t="s">
        <v>23</v>
      </c>
      <c r="D1157" t="s">
        <v>24</v>
      </c>
      <c r="E1157" t="s">
        <v>33</v>
      </c>
      <c r="F1157">
        <v>7</v>
      </c>
      <c r="G1157" t="s">
        <v>132</v>
      </c>
      <c r="H1157" t="s">
        <v>46</v>
      </c>
      <c r="I1157" t="s">
        <v>39</v>
      </c>
      <c r="J1157">
        <v>5</v>
      </c>
      <c r="K1157" t="s">
        <v>40</v>
      </c>
      <c r="L1157" t="s">
        <v>54</v>
      </c>
      <c r="M1157" s="16">
        <v>172737</v>
      </c>
      <c r="N1157" t="s">
        <v>37</v>
      </c>
      <c r="O1157" t="s">
        <v>30</v>
      </c>
      <c r="P1157">
        <v>15</v>
      </c>
      <c r="Q1157">
        <v>8</v>
      </c>
      <c r="R1157">
        <v>1</v>
      </c>
      <c r="S1157" t="s">
        <v>59</v>
      </c>
      <c r="T1157">
        <v>2</v>
      </c>
      <c r="U1157">
        <v>2</v>
      </c>
      <c r="V1157">
        <v>0</v>
      </c>
      <c r="W1157">
        <v>2</v>
      </c>
    </row>
    <row r="1158" spans="1:23" x14ac:dyDescent="0.25">
      <c r="A1158">
        <v>1157</v>
      </c>
      <c r="B1158">
        <v>47</v>
      </c>
      <c r="C1158" t="s">
        <v>23</v>
      </c>
      <c r="D1158" t="s">
        <v>24</v>
      </c>
      <c r="E1158" t="s">
        <v>33</v>
      </c>
      <c r="F1158">
        <v>1</v>
      </c>
      <c r="G1158" t="s">
        <v>134</v>
      </c>
      <c r="H1158" t="s">
        <v>26</v>
      </c>
      <c r="I1158" t="s">
        <v>39</v>
      </c>
      <c r="J1158">
        <v>2</v>
      </c>
      <c r="K1158" t="s">
        <v>40</v>
      </c>
      <c r="L1158" t="s">
        <v>35</v>
      </c>
      <c r="M1158" s="16">
        <v>178883</v>
      </c>
      <c r="N1158" t="s">
        <v>51</v>
      </c>
      <c r="O1158" t="s">
        <v>30</v>
      </c>
      <c r="P1158">
        <v>13</v>
      </c>
      <c r="Q1158">
        <v>8</v>
      </c>
      <c r="R1158">
        <v>1</v>
      </c>
      <c r="S1158" t="s">
        <v>74</v>
      </c>
      <c r="T1158">
        <v>2</v>
      </c>
      <c r="U1158">
        <v>17</v>
      </c>
      <c r="V1158">
        <v>12</v>
      </c>
      <c r="W1158">
        <v>11</v>
      </c>
    </row>
    <row r="1159" spans="1:23" x14ac:dyDescent="0.25">
      <c r="A1159">
        <v>1158</v>
      </c>
      <c r="B1159">
        <v>33</v>
      </c>
      <c r="C1159" t="s">
        <v>23</v>
      </c>
      <c r="D1159" t="s">
        <v>42</v>
      </c>
      <c r="E1159" t="s">
        <v>33</v>
      </c>
      <c r="F1159">
        <v>1</v>
      </c>
      <c r="G1159" t="s">
        <v>133</v>
      </c>
      <c r="H1159" t="s">
        <v>26</v>
      </c>
      <c r="I1159" t="s">
        <v>39</v>
      </c>
      <c r="J1159">
        <v>2</v>
      </c>
      <c r="K1159" t="s">
        <v>34</v>
      </c>
      <c r="L1159" t="s">
        <v>54</v>
      </c>
      <c r="M1159" s="16">
        <v>590495</v>
      </c>
      <c r="N1159" t="s">
        <v>30</v>
      </c>
      <c r="O1159" t="s">
        <v>30</v>
      </c>
      <c r="P1159">
        <v>12</v>
      </c>
      <c r="Q1159">
        <v>8</v>
      </c>
      <c r="R1159">
        <v>0</v>
      </c>
      <c r="S1159" t="s">
        <v>30</v>
      </c>
      <c r="T1159">
        <v>4</v>
      </c>
      <c r="U1159">
        <v>1</v>
      </c>
      <c r="V1159">
        <v>0</v>
      </c>
      <c r="W1159">
        <v>0</v>
      </c>
    </row>
    <row r="1160" spans="1:23" x14ac:dyDescent="0.25">
      <c r="A1160">
        <v>1159</v>
      </c>
      <c r="B1160">
        <v>38</v>
      </c>
      <c r="C1160" t="s">
        <v>23</v>
      </c>
      <c r="D1160" t="s">
        <v>24</v>
      </c>
      <c r="E1160" t="s">
        <v>33</v>
      </c>
      <c r="F1160">
        <v>19</v>
      </c>
      <c r="G1160" t="s">
        <v>133</v>
      </c>
      <c r="H1160" t="s">
        <v>26</v>
      </c>
      <c r="I1160" t="s">
        <v>27</v>
      </c>
      <c r="J1160">
        <v>2</v>
      </c>
      <c r="K1160" t="s">
        <v>40</v>
      </c>
      <c r="L1160" t="s">
        <v>29</v>
      </c>
      <c r="M1160" s="16">
        <v>290196</v>
      </c>
      <c r="N1160" t="s">
        <v>36</v>
      </c>
      <c r="O1160" t="s">
        <v>30</v>
      </c>
      <c r="P1160">
        <v>17</v>
      </c>
      <c r="Q1160">
        <v>8</v>
      </c>
      <c r="R1160">
        <v>0</v>
      </c>
      <c r="S1160" t="s">
        <v>56</v>
      </c>
      <c r="T1160">
        <v>3</v>
      </c>
      <c r="U1160">
        <v>15</v>
      </c>
      <c r="V1160">
        <v>5</v>
      </c>
      <c r="W1160">
        <v>8</v>
      </c>
    </row>
    <row r="1161" spans="1:23" x14ac:dyDescent="0.25">
      <c r="A1161">
        <v>1160</v>
      </c>
      <c r="B1161">
        <v>31</v>
      </c>
      <c r="C1161" t="s">
        <v>23</v>
      </c>
      <c r="D1161" t="s">
        <v>24</v>
      </c>
      <c r="E1161" t="s">
        <v>33</v>
      </c>
      <c r="F1161">
        <v>10</v>
      </c>
      <c r="G1161" t="s">
        <v>134</v>
      </c>
      <c r="H1161" t="s">
        <v>46</v>
      </c>
      <c r="I1161" t="s">
        <v>27</v>
      </c>
      <c r="J1161">
        <v>3</v>
      </c>
      <c r="K1161" t="s">
        <v>40</v>
      </c>
      <c r="L1161" t="s">
        <v>29</v>
      </c>
      <c r="M1161" s="16">
        <v>257863</v>
      </c>
      <c r="N1161" t="s">
        <v>36</v>
      </c>
      <c r="O1161" t="s">
        <v>30</v>
      </c>
      <c r="P1161">
        <v>13</v>
      </c>
      <c r="Q1161">
        <v>8</v>
      </c>
      <c r="R1161">
        <v>1</v>
      </c>
      <c r="S1161" t="s">
        <v>44</v>
      </c>
      <c r="T1161">
        <v>3</v>
      </c>
      <c r="U1161">
        <v>2</v>
      </c>
      <c r="V1161">
        <v>1</v>
      </c>
      <c r="W1161">
        <v>2</v>
      </c>
    </row>
    <row r="1162" spans="1:23" x14ac:dyDescent="0.25">
      <c r="A1162">
        <v>1161</v>
      </c>
      <c r="B1162">
        <v>38</v>
      </c>
      <c r="C1162" t="s">
        <v>23</v>
      </c>
      <c r="D1162" t="s">
        <v>32</v>
      </c>
      <c r="E1162" t="s">
        <v>33</v>
      </c>
      <c r="F1162">
        <v>1</v>
      </c>
      <c r="G1162" t="s">
        <v>134</v>
      </c>
      <c r="H1162" t="s">
        <v>38</v>
      </c>
      <c r="I1162" t="s">
        <v>39</v>
      </c>
      <c r="J1162">
        <v>2</v>
      </c>
      <c r="K1162" t="s">
        <v>34</v>
      </c>
      <c r="L1162" t="s">
        <v>29</v>
      </c>
      <c r="M1162" s="16">
        <v>154465</v>
      </c>
      <c r="N1162" t="s">
        <v>51</v>
      </c>
      <c r="O1162" t="s">
        <v>30</v>
      </c>
      <c r="P1162">
        <v>19</v>
      </c>
      <c r="Q1162">
        <v>8</v>
      </c>
      <c r="R1162">
        <v>0</v>
      </c>
      <c r="S1162" t="s">
        <v>52</v>
      </c>
      <c r="T1162">
        <v>2</v>
      </c>
      <c r="U1162">
        <v>8</v>
      </c>
      <c r="V1162">
        <v>7</v>
      </c>
      <c r="W1162">
        <v>7</v>
      </c>
    </row>
    <row r="1163" spans="1:23" x14ac:dyDescent="0.25">
      <c r="A1163">
        <v>1162</v>
      </c>
      <c r="B1163">
        <v>42</v>
      </c>
      <c r="C1163" t="s">
        <v>23</v>
      </c>
      <c r="D1163" t="s">
        <v>24</v>
      </c>
      <c r="E1163" t="s">
        <v>33</v>
      </c>
      <c r="F1163">
        <v>6</v>
      </c>
      <c r="G1163" t="s">
        <v>133</v>
      </c>
      <c r="H1163" t="s">
        <v>46</v>
      </c>
      <c r="I1163" t="s">
        <v>39</v>
      </c>
      <c r="J1163">
        <v>2</v>
      </c>
      <c r="K1163" t="s">
        <v>53</v>
      </c>
      <c r="L1163" t="s">
        <v>54</v>
      </c>
      <c r="M1163" s="16">
        <v>421337</v>
      </c>
      <c r="N1163" t="s">
        <v>37</v>
      </c>
      <c r="O1163" t="s">
        <v>30</v>
      </c>
      <c r="P1163">
        <v>19</v>
      </c>
      <c r="Q1163">
        <v>8</v>
      </c>
      <c r="R1163">
        <v>1</v>
      </c>
      <c r="S1163" t="s">
        <v>48</v>
      </c>
      <c r="T1163">
        <v>3</v>
      </c>
      <c r="U1163">
        <v>4</v>
      </c>
      <c r="V1163">
        <v>1</v>
      </c>
      <c r="W1163">
        <v>2</v>
      </c>
    </row>
    <row r="1164" spans="1:23" x14ac:dyDescent="0.25">
      <c r="A1164">
        <v>1163</v>
      </c>
      <c r="B1164">
        <v>41</v>
      </c>
      <c r="C1164" t="s">
        <v>23</v>
      </c>
      <c r="D1164" t="s">
        <v>24</v>
      </c>
      <c r="E1164" t="s">
        <v>25</v>
      </c>
      <c r="F1164">
        <v>2</v>
      </c>
      <c r="G1164" t="s">
        <v>132</v>
      </c>
      <c r="H1164" t="s">
        <v>46</v>
      </c>
      <c r="I1164" t="s">
        <v>39</v>
      </c>
      <c r="J1164">
        <v>1</v>
      </c>
      <c r="K1164" t="s">
        <v>28</v>
      </c>
      <c r="L1164" t="s">
        <v>29</v>
      </c>
      <c r="M1164" s="16">
        <v>100493</v>
      </c>
      <c r="N1164" t="s">
        <v>44</v>
      </c>
      <c r="O1164" t="s">
        <v>30</v>
      </c>
      <c r="P1164">
        <v>17</v>
      </c>
      <c r="Q1164">
        <v>8</v>
      </c>
      <c r="R1164">
        <v>1</v>
      </c>
      <c r="S1164" t="s">
        <v>65</v>
      </c>
      <c r="T1164">
        <v>1</v>
      </c>
      <c r="U1164">
        <v>5</v>
      </c>
      <c r="V1164">
        <v>1</v>
      </c>
      <c r="W1164">
        <v>0</v>
      </c>
    </row>
    <row r="1165" spans="1:23" x14ac:dyDescent="0.25">
      <c r="A1165">
        <v>1164</v>
      </c>
      <c r="B1165">
        <v>47</v>
      </c>
      <c r="C1165" t="s">
        <v>23</v>
      </c>
      <c r="D1165" t="s">
        <v>42</v>
      </c>
      <c r="E1165" t="s">
        <v>33</v>
      </c>
      <c r="F1165">
        <v>21</v>
      </c>
      <c r="G1165" t="s">
        <v>132</v>
      </c>
      <c r="H1165" t="s">
        <v>46</v>
      </c>
      <c r="I1165" t="s">
        <v>39</v>
      </c>
      <c r="J1165">
        <v>1</v>
      </c>
      <c r="K1165" t="s">
        <v>40</v>
      </c>
      <c r="L1165" t="s">
        <v>29</v>
      </c>
      <c r="M1165" s="16">
        <v>195302</v>
      </c>
      <c r="N1165" t="s">
        <v>36</v>
      </c>
      <c r="O1165" t="s">
        <v>30</v>
      </c>
      <c r="P1165">
        <v>11</v>
      </c>
      <c r="Q1165">
        <v>8</v>
      </c>
      <c r="R1165">
        <v>1</v>
      </c>
      <c r="S1165" t="s">
        <v>76</v>
      </c>
      <c r="T1165">
        <v>2</v>
      </c>
      <c r="U1165">
        <v>13</v>
      </c>
      <c r="V1165">
        <v>5</v>
      </c>
      <c r="W1165">
        <v>12</v>
      </c>
    </row>
    <row r="1166" spans="1:23" x14ac:dyDescent="0.25">
      <c r="A1166">
        <v>1165</v>
      </c>
      <c r="B1166">
        <v>35</v>
      </c>
      <c r="C1166" t="s">
        <v>23</v>
      </c>
      <c r="D1166" t="s">
        <v>24</v>
      </c>
      <c r="E1166" t="s">
        <v>33</v>
      </c>
      <c r="F1166">
        <v>4</v>
      </c>
      <c r="G1166" t="s">
        <v>133</v>
      </c>
      <c r="H1166" t="s">
        <v>26</v>
      </c>
      <c r="I1166" t="s">
        <v>39</v>
      </c>
      <c r="J1166">
        <v>2</v>
      </c>
      <c r="K1166" t="s">
        <v>28</v>
      </c>
      <c r="L1166" t="s">
        <v>29</v>
      </c>
      <c r="M1166" s="16">
        <v>332506</v>
      </c>
      <c r="N1166" t="s">
        <v>59</v>
      </c>
      <c r="O1166" t="s">
        <v>30</v>
      </c>
      <c r="P1166">
        <v>15</v>
      </c>
      <c r="Q1166">
        <v>8</v>
      </c>
      <c r="R1166">
        <v>0</v>
      </c>
      <c r="S1166" t="s">
        <v>41</v>
      </c>
      <c r="T1166">
        <v>2</v>
      </c>
      <c r="U1166">
        <v>2</v>
      </c>
      <c r="V1166">
        <v>2</v>
      </c>
      <c r="W1166">
        <v>2</v>
      </c>
    </row>
    <row r="1167" spans="1:23" x14ac:dyDescent="0.25">
      <c r="A1167">
        <v>1166</v>
      </c>
      <c r="B1167">
        <v>22</v>
      </c>
      <c r="C1167" t="s">
        <v>23</v>
      </c>
      <c r="D1167" t="s">
        <v>24</v>
      </c>
      <c r="E1167" t="s">
        <v>43</v>
      </c>
      <c r="F1167">
        <v>12</v>
      </c>
      <c r="G1167" t="s">
        <v>131</v>
      </c>
      <c r="H1167" t="s">
        <v>43</v>
      </c>
      <c r="I1167" t="s">
        <v>39</v>
      </c>
      <c r="J1167">
        <v>2</v>
      </c>
      <c r="K1167" t="s">
        <v>40</v>
      </c>
      <c r="L1167" t="s">
        <v>35</v>
      </c>
      <c r="M1167" s="16">
        <v>106682</v>
      </c>
      <c r="N1167" t="s">
        <v>36</v>
      </c>
      <c r="O1167" t="s">
        <v>30</v>
      </c>
      <c r="P1167">
        <v>11</v>
      </c>
      <c r="Q1167">
        <v>8</v>
      </c>
      <c r="R1167">
        <v>0</v>
      </c>
      <c r="S1167" t="s">
        <v>47</v>
      </c>
      <c r="T1167">
        <v>1</v>
      </c>
      <c r="U1167">
        <v>3</v>
      </c>
      <c r="V1167">
        <v>1</v>
      </c>
      <c r="W1167">
        <v>2</v>
      </c>
    </row>
    <row r="1168" spans="1:23" x14ac:dyDescent="0.25">
      <c r="A1168">
        <v>1167</v>
      </c>
      <c r="B1168">
        <v>35</v>
      </c>
      <c r="C1168" t="s">
        <v>23</v>
      </c>
      <c r="D1168" t="s">
        <v>24</v>
      </c>
      <c r="E1168" t="s">
        <v>33</v>
      </c>
      <c r="F1168">
        <v>9</v>
      </c>
      <c r="G1168" t="s">
        <v>133</v>
      </c>
      <c r="H1168" t="s">
        <v>46</v>
      </c>
      <c r="I1168" t="s">
        <v>27</v>
      </c>
      <c r="J1168">
        <v>2</v>
      </c>
      <c r="K1168" t="s">
        <v>40</v>
      </c>
      <c r="L1168" t="s">
        <v>35</v>
      </c>
      <c r="M1168" s="16">
        <v>553279</v>
      </c>
      <c r="N1168" t="s">
        <v>30</v>
      </c>
      <c r="O1168" t="s">
        <v>30</v>
      </c>
      <c r="P1168">
        <v>25</v>
      </c>
      <c r="Q1168">
        <v>8</v>
      </c>
      <c r="R1168">
        <v>2</v>
      </c>
      <c r="S1168" t="s">
        <v>52</v>
      </c>
      <c r="T1168">
        <v>4</v>
      </c>
      <c r="U1168">
        <v>10</v>
      </c>
      <c r="V1168">
        <v>0</v>
      </c>
      <c r="W1168">
        <v>8</v>
      </c>
    </row>
    <row r="1169" spans="1:23" x14ac:dyDescent="0.25">
      <c r="A1169">
        <v>1168</v>
      </c>
      <c r="B1169">
        <v>33</v>
      </c>
      <c r="C1169" t="s">
        <v>23</v>
      </c>
      <c r="D1169" t="s">
        <v>24</v>
      </c>
      <c r="E1169" t="s">
        <v>25</v>
      </c>
      <c r="F1169">
        <v>3</v>
      </c>
      <c r="G1169" t="s">
        <v>134</v>
      </c>
      <c r="H1169" t="s">
        <v>46</v>
      </c>
      <c r="I1169" t="s">
        <v>39</v>
      </c>
      <c r="J1169">
        <v>3</v>
      </c>
      <c r="K1169" t="s">
        <v>28</v>
      </c>
      <c r="L1169" t="s">
        <v>29</v>
      </c>
      <c r="M1169" s="16">
        <v>67824</v>
      </c>
      <c r="N1169" t="s">
        <v>36</v>
      </c>
      <c r="O1169" t="s">
        <v>30</v>
      </c>
      <c r="P1169">
        <v>14</v>
      </c>
      <c r="Q1169">
        <v>8</v>
      </c>
      <c r="R1169">
        <v>0</v>
      </c>
      <c r="S1169" t="s">
        <v>52</v>
      </c>
      <c r="T1169">
        <v>2</v>
      </c>
      <c r="U1169">
        <v>9</v>
      </c>
      <c r="V1169">
        <v>8</v>
      </c>
      <c r="W1169">
        <v>1</v>
      </c>
    </row>
    <row r="1170" spans="1:23" x14ac:dyDescent="0.25">
      <c r="A1170">
        <v>1169</v>
      </c>
      <c r="B1170">
        <v>32</v>
      </c>
      <c r="C1170" t="s">
        <v>23</v>
      </c>
      <c r="D1170" t="s">
        <v>24</v>
      </c>
      <c r="E1170" t="s">
        <v>33</v>
      </c>
      <c r="F1170">
        <v>3</v>
      </c>
      <c r="G1170" t="s">
        <v>132</v>
      </c>
      <c r="H1170" t="s">
        <v>70</v>
      </c>
      <c r="I1170" t="s">
        <v>39</v>
      </c>
      <c r="J1170">
        <v>3</v>
      </c>
      <c r="K1170" t="s">
        <v>58</v>
      </c>
      <c r="L1170" t="s">
        <v>35</v>
      </c>
      <c r="M1170" s="16">
        <v>225783</v>
      </c>
      <c r="N1170" t="s">
        <v>30</v>
      </c>
      <c r="O1170" t="s">
        <v>30</v>
      </c>
      <c r="P1170">
        <v>13</v>
      </c>
      <c r="Q1170">
        <v>8</v>
      </c>
      <c r="R1170">
        <v>0</v>
      </c>
      <c r="S1170" t="s">
        <v>37</v>
      </c>
      <c r="T1170">
        <v>4</v>
      </c>
      <c r="U1170">
        <v>6</v>
      </c>
      <c r="V1170">
        <v>4</v>
      </c>
      <c r="W1170">
        <v>1</v>
      </c>
    </row>
    <row r="1171" spans="1:23" x14ac:dyDescent="0.25">
      <c r="A1171">
        <v>1170</v>
      </c>
      <c r="B1171">
        <v>40</v>
      </c>
      <c r="C1171" t="s">
        <v>23</v>
      </c>
      <c r="D1171" t="s">
        <v>24</v>
      </c>
      <c r="E1171" t="s">
        <v>33</v>
      </c>
      <c r="F1171">
        <v>1</v>
      </c>
      <c r="G1171" t="s">
        <v>134</v>
      </c>
      <c r="H1171" t="s">
        <v>46</v>
      </c>
      <c r="I1171" t="s">
        <v>39</v>
      </c>
      <c r="J1171">
        <v>2</v>
      </c>
      <c r="K1171" t="s">
        <v>49</v>
      </c>
      <c r="L1171" t="s">
        <v>29</v>
      </c>
      <c r="M1171" s="16">
        <v>213490</v>
      </c>
      <c r="N1171" t="s">
        <v>63</v>
      </c>
      <c r="O1171" t="s">
        <v>30</v>
      </c>
      <c r="P1171">
        <v>17</v>
      </c>
      <c r="Q1171">
        <v>8</v>
      </c>
      <c r="R1171">
        <v>1</v>
      </c>
      <c r="S1171" t="s">
        <v>63</v>
      </c>
      <c r="T1171">
        <v>3</v>
      </c>
      <c r="U1171">
        <v>1</v>
      </c>
      <c r="V1171">
        <v>0</v>
      </c>
      <c r="W1171">
        <v>0</v>
      </c>
    </row>
    <row r="1172" spans="1:23" x14ac:dyDescent="0.25">
      <c r="A1172">
        <v>1171</v>
      </c>
      <c r="B1172">
        <v>32</v>
      </c>
      <c r="C1172" t="s">
        <v>23</v>
      </c>
      <c r="D1172" t="s">
        <v>24</v>
      </c>
      <c r="E1172" t="s">
        <v>33</v>
      </c>
      <c r="F1172">
        <v>1</v>
      </c>
      <c r="G1172" t="s">
        <v>132</v>
      </c>
      <c r="H1172" t="s">
        <v>46</v>
      </c>
      <c r="I1172" t="s">
        <v>39</v>
      </c>
      <c r="J1172">
        <v>3</v>
      </c>
      <c r="K1172" t="s">
        <v>40</v>
      </c>
      <c r="L1172" t="s">
        <v>29</v>
      </c>
      <c r="M1172" s="16">
        <v>576560</v>
      </c>
      <c r="N1172" t="s">
        <v>36</v>
      </c>
      <c r="O1172" t="s">
        <v>30</v>
      </c>
      <c r="P1172">
        <v>13</v>
      </c>
      <c r="Q1172">
        <v>8</v>
      </c>
      <c r="R1172">
        <v>0</v>
      </c>
      <c r="S1172" t="s">
        <v>44</v>
      </c>
      <c r="T1172">
        <v>3</v>
      </c>
      <c r="U1172">
        <v>2</v>
      </c>
      <c r="V1172">
        <v>2</v>
      </c>
      <c r="W1172">
        <v>2</v>
      </c>
    </row>
    <row r="1173" spans="1:23" x14ac:dyDescent="0.25">
      <c r="A1173">
        <v>1172</v>
      </c>
      <c r="B1173">
        <v>39</v>
      </c>
      <c r="C1173" t="s">
        <v>23</v>
      </c>
      <c r="D1173" t="s">
        <v>24</v>
      </c>
      <c r="E1173" t="s">
        <v>33</v>
      </c>
      <c r="F1173">
        <v>4</v>
      </c>
      <c r="G1173" t="s">
        <v>134</v>
      </c>
      <c r="H1173" t="s">
        <v>26</v>
      </c>
      <c r="I1173" t="s">
        <v>39</v>
      </c>
      <c r="J1173">
        <v>1</v>
      </c>
      <c r="K1173" t="s">
        <v>40</v>
      </c>
      <c r="L1173" t="s">
        <v>35</v>
      </c>
      <c r="M1173" s="16">
        <v>564225</v>
      </c>
      <c r="N1173" t="s">
        <v>59</v>
      </c>
      <c r="O1173" t="s">
        <v>30</v>
      </c>
      <c r="P1173">
        <v>14</v>
      </c>
      <c r="Q1173">
        <v>8</v>
      </c>
      <c r="R1173">
        <v>1</v>
      </c>
      <c r="S1173" t="s">
        <v>78</v>
      </c>
      <c r="T1173">
        <v>1</v>
      </c>
      <c r="U1173">
        <v>7</v>
      </c>
      <c r="V1173">
        <v>1</v>
      </c>
      <c r="W1173">
        <v>7</v>
      </c>
    </row>
    <row r="1174" spans="1:23" x14ac:dyDescent="0.25">
      <c r="A1174">
        <v>1173</v>
      </c>
      <c r="B1174">
        <v>38</v>
      </c>
      <c r="C1174" t="s">
        <v>23</v>
      </c>
      <c r="D1174" t="s">
        <v>24</v>
      </c>
      <c r="E1174" t="s">
        <v>25</v>
      </c>
      <c r="F1174">
        <v>20</v>
      </c>
      <c r="G1174" t="s">
        <v>134</v>
      </c>
      <c r="H1174" t="s">
        <v>46</v>
      </c>
      <c r="I1174" t="s">
        <v>27</v>
      </c>
      <c r="J1174">
        <v>2</v>
      </c>
      <c r="K1174" t="s">
        <v>49</v>
      </c>
      <c r="L1174" t="s">
        <v>29</v>
      </c>
      <c r="M1174" s="16">
        <v>85421</v>
      </c>
      <c r="N1174" t="s">
        <v>44</v>
      </c>
      <c r="O1174" t="s">
        <v>30</v>
      </c>
      <c r="P1174">
        <v>11</v>
      </c>
      <c r="Q1174">
        <v>8</v>
      </c>
      <c r="R1174">
        <v>1</v>
      </c>
      <c r="S1174" t="s">
        <v>75</v>
      </c>
      <c r="T1174">
        <v>3</v>
      </c>
      <c r="U1174">
        <v>18</v>
      </c>
      <c r="V1174">
        <v>1</v>
      </c>
      <c r="W1174">
        <v>11</v>
      </c>
    </row>
    <row r="1175" spans="1:23" x14ac:dyDescent="0.25">
      <c r="A1175">
        <v>1174</v>
      </c>
      <c r="B1175">
        <v>32</v>
      </c>
      <c r="C1175" t="s">
        <v>23</v>
      </c>
      <c r="D1175" t="s">
        <v>24</v>
      </c>
      <c r="E1175" t="s">
        <v>33</v>
      </c>
      <c r="F1175">
        <v>18</v>
      </c>
      <c r="G1175" t="s">
        <v>133</v>
      </c>
      <c r="H1175" t="s">
        <v>26</v>
      </c>
      <c r="I1175" t="s">
        <v>39</v>
      </c>
      <c r="J1175">
        <v>2</v>
      </c>
      <c r="K1175" t="s">
        <v>62</v>
      </c>
      <c r="L1175" t="s">
        <v>29</v>
      </c>
      <c r="M1175" s="16">
        <v>268472</v>
      </c>
      <c r="N1175" t="s">
        <v>30</v>
      </c>
      <c r="O1175" t="s">
        <v>30</v>
      </c>
      <c r="P1175">
        <v>12</v>
      </c>
      <c r="Q1175">
        <v>8</v>
      </c>
      <c r="R1175">
        <v>2</v>
      </c>
      <c r="S1175" t="s">
        <v>76</v>
      </c>
      <c r="T1175">
        <v>3</v>
      </c>
      <c r="U1175">
        <v>14</v>
      </c>
      <c r="V1175">
        <v>5</v>
      </c>
      <c r="W1175">
        <v>7</v>
      </c>
    </row>
    <row r="1176" spans="1:23" x14ac:dyDescent="0.25">
      <c r="A1176">
        <v>1175</v>
      </c>
      <c r="B1176">
        <v>37</v>
      </c>
      <c r="C1176" t="s">
        <v>23</v>
      </c>
      <c r="D1176" t="s">
        <v>24</v>
      </c>
      <c r="E1176" t="s">
        <v>33</v>
      </c>
      <c r="F1176">
        <v>1</v>
      </c>
      <c r="G1176" t="s">
        <v>133</v>
      </c>
      <c r="H1176" t="s">
        <v>26</v>
      </c>
      <c r="I1176" t="s">
        <v>27</v>
      </c>
      <c r="J1176">
        <v>4</v>
      </c>
      <c r="K1176" t="s">
        <v>40</v>
      </c>
      <c r="L1176" t="s">
        <v>29</v>
      </c>
      <c r="M1176" s="16">
        <v>228561</v>
      </c>
      <c r="N1176" t="s">
        <v>30</v>
      </c>
      <c r="O1176" t="s">
        <v>30</v>
      </c>
      <c r="P1176">
        <v>17</v>
      </c>
      <c r="Q1176">
        <v>8</v>
      </c>
      <c r="R1176">
        <v>1</v>
      </c>
      <c r="S1176" t="s">
        <v>56</v>
      </c>
      <c r="T1176">
        <v>3</v>
      </c>
      <c r="U1176">
        <v>16</v>
      </c>
      <c r="V1176">
        <v>6</v>
      </c>
      <c r="W1176">
        <v>8</v>
      </c>
    </row>
    <row r="1177" spans="1:23" x14ac:dyDescent="0.25">
      <c r="A1177">
        <v>1176</v>
      </c>
      <c r="B1177">
        <v>25</v>
      </c>
      <c r="C1177" t="s">
        <v>23</v>
      </c>
      <c r="D1177" t="s">
        <v>24</v>
      </c>
      <c r="E1177" t="s">
        <v>33</v>
      </c>
      <c r="F1177">
        <v>2</v>
      </c>
      <c r="G1177" t="s">
        <v>134</v>
      </c>
      <c r="H1177" t="s">
        <v>46</v>
      </c>
      <c r="I1177" t="s">
        <v>27</v>
      </c>
      <c r="J1177">
        <v>2</v>
      </c>
      <c r="K1177" t="s">
        <v>58</v>
      </c>
      <c r="L1177" t="s">
        <v>54</v>
      </c>
      <c r="M1177" s="16">
        <v>117249</v>
      </c>
      <c r="N1177" t="s">
        <v>36</v>
      </c>
      <c r="O1177" t="s">
        <v>30</v>
      </c>
      <c r="P1177">
        <v>21</v>
      </c>
      <c r="Q1177">
        <v>8</v>
      </c>
      <c r="R1177">
        <v>0</v>
      </c>
      <c r="S1177" t="s">
        <v>37</v>
      </c>
      <c r="T1177">
        <v>2</v>
      </c>
      <c r="U1177">
        <v>5</v>
      </c>
      <c r="V1177">
        <v>0</v>
      </c>
      <c r="W1177">
        <v>4</v>
      </c>
    </row>
    <row r="1178" spans="1:23" x14ac:dyDescent="0.25">
      <c r="A1178">
        <v>1177</v>
      </c>
      <c r="B1178">
        <v>52</v>
      </c>
      <c r="C1178" t="s">
        <v>23</v>
      </c>
      <c r="D1178" t="s">
        <v>42</v>
      </c>
      <c r="E1178" t="s">
        <v>33</v>
      </c>
      <c r="F1178">
        <v>2</v>
      </c>
      <c r="G1178" t="s">
        <v>134</v>
      </c>
      <c r="H1178" t="s">
        <v>38</v>
      </c>
      <c r="I1178" t="s">
        <v>39</v>
      </c>
      <c r="J1178">
        <v>1</v>
      </c>
      <c r="K1178" t="s">
        <v>62</v>
      </c>
      <c r="L1178" t="s">
        <v>54</v>
      </c>
      <c r="M1178" s="16">
        <v>194250</v>
      </c>
      <c r="N1178" t="s">
        <v>51</v>
      </c>
      <c r="O1178" t="s">
        <v>30</v>
      </c>
      <c r="P1178">
        <v>16</v>
      </c>
      <c r="Q1178">
        <v>8</v>
      </c>
      <c r="R1178">
        <v>1</v>
      </c>
      <c r="S1178" t="s">
        <v>56</v>
      </c>
      <c r="T1178">
        <v>3</v>
      </c>
      <c r="U1178">
        <v>9</v>
      </c>
      <c r="V1178">
        <v>0</v>
      </c>
      <c r="W1178">
        <v>0</v>
      </c>
    </row>
    <row r="1179" spans="1:23" x14ac:dyDescent="0.25">
      <c r="A1179">
        <v>1178</v>
      </c>
      <c r="B1179">
        <v>44</v>
      </c>
      <c r="C1179" t="s">
        <v>23</v>
      </c>
      <c r="D1179" t="s">
        <v>24</v>
      </c>
      <c r="E1179" t="s">
        <v>33</v>
      </c>
      <c r="F1179">
        <v>8</v>
      </c>
      <c r="G1179" t="s">
        <v>131</v>
      </c>
      <c r="H1179" t="s">
        <v>26</v>
      </c>
      <c r="I1179" t="s">
        <v>27</v>
      </c>
      <c r="J1179">
        <v>1</v>
      </c>
      <c r="K1179" t="s">
        <v>61</v>
      </c>
      <c r="L1179" t="s">
        <v>35</v>
      </c>
      <c r="M1179" s="16">
        <v>109881</v>
      </c>
      <c r="N1179" t="s">
        <v>37</v>
      </c>
      <c r="O1179" t="s">
        <v>30</v>
      </c>
      <c r="P1179">
        <v>15</v>
      </c>
      <c r="Q1179">
        <v>8</v>
      </c>
      <c r="R1179">
        <v>0</v>
      </c>
      <c r="S1179" t="s">
        <v>37</v>
      </c>
      <c r="T1179">
        <v>2</v>
      </c>
      <c r="U1179">
        <v>4</v>
      </c>
      <c r="V1179">
        <v>1</v>
      </c>
      <c r="W1179">
        <v>2</v>
      </c>
    </row>
    <row r="1180" spans="1:23" x14ac:dyDescent="0.25">
      <c r="A1180">
        <v>1179</v>
      </c>
      <c r="B1180">
        <v>21</v>
      </c>
      <c r="C1180" t="s">
        <v>23</v>
      </c>
      <c r="D1180" t="s">
        <v>24</v>
      </c>
      <c r="E1180" t="s">
        <v>25</v>
      </c>
      <c r="F1180">
        <v>10</v>
      </c>
      <c r="G1180" t="s">
        <v>135</v>
      </c>
      <c r="H1180" t="s">
        <v>46</v>
      </c>
      <c r="I1180" t="s">
        <v>39</v>
      </c>
      <c r="J1180">
        <v>3</v>
      </c>
      <c r="K1180" t="s">
        <v>34</v>
      </c>
      <c r="L1180" t="s">
        <v>35</v>
      </c>
      <c r="M1180" s="16">
        <v>281523</v>
      </c>
      <c r="N1180" t="s">
        <v>30</v>
      </c>
      <c r="O1180" t="s">
        <v>30</v>
      </c>
      <c r="P1180">
        <v>19</v>
      </c>
      <c r="Q1180">
        <v>8</v>
      </c>
      <c r="R1180">
        <v>3</v>
      </c>
      <c r="S1180" t="s">
        <v>51</v>
      </c>
      <c r="T1180">
        <v>0</v>
      </c>
      <c r="U1180">
        <v>2</v>
      </c>
      <c r="V1180">
        <v>1</v>
      </c>
      <c r="W1180">
        <v>2</v>
      </c>
    </row>
    <row r="1181" spans="1:23" x14ac:dyDescent="0.25">
      <c r="A1181">
        <v>1180</v>
      </c>
      <c r="B1181">
        <v>39</v>
      </c>
      <c r="C1181" t="s">
        <v>23</v>
      </c>
      <c r="D1181" t="s">
        <v>42</v>
      </c>
      <c r="E1181" t="s">
        <v>33</v>
      </c>
      <c r="F1181">
        <v>3</v>
      </c>
      <c r="G1181" t="s">
        <v>134</v>
      </c>
      <c r="H1181" t="s">
        <v>26</v>
      </c>
      <c r="I1181" t="s">
        <v>27</v>
      </c>
      <c r="J1181">
        <v>2</v>
      </c>
      <c r="K1181" t="s">
        <v>49</v>
      </c>
      <c r="L1181" t="s">
        <v>35</v>
      </c>
      <c r="M1181" s="16">
        <v>198881</v>
      </c>
      <c r="N1181" t="s">
        <v>51</v>
      </c>
      <c r="O1181" t="s">
        <v>30</v>
      </c>
      <c r="P1181">
        <v>12</v>
      </c>
      <c r="Q1181">
        <v>8</v>
      </c>
      <c r="R1181">
        <v>1</v>
      </c>
      <c r="S1181" t="s">
        <v>55</v>
      </c>
      <c r="T1181">
        <v>4</v>
      </c>
      <c r="U1181">
        <v>6</v>
      </c>
      <c r="V1181">
        <v>1</v>
      </c>
      <c r="W1181">
        <v>3</v>
      </c>
    </row>
    <row r="1182" spans="1:23" x14ac:dyDescent="0.25">
      <c r="A1182">
        <v>1181</v>
      </c>
      <c r="B1182">
        <v>23</v>
      </c>
      <c r="C1182" t="s">
        <v>31</v>
      </c>
      <c r="D1182" t="s">
        <v>32</v>
      </c>
      <c r="E1182" t="s">
        <v>33</v>
      </c>
      <c r="F1182">
        <v>2</v>
      </c>
      <c r="G1182" t="s">
        <v>134</v>
      </c>
      <c r="H1182" t="s">
        <v>26</v>
      </c>
      <c r="I1182" t="s">
        <v>27</v>
      </c>
      <c r="J1182">
        <v>2</v>
      </c>
      <c r="K1182" t="s">
        <v>58</v>
      </c>
      <c r="L1182" t="s">
        <v>29</v>
      </c>
      <c r="M1182" s="16">
        <v>260136</v>
      </c>
      <c r="N1182" t="s">
        <v>30</v>
      </c>
      <c r="O1182" t="s">
        <v>30</v>
      </c>
      <c r="P1182">
        <v>11</v>
      </c>
      <c r="Q1182">
        <v>8</v>
      </c>
      <c r="R1182">
        <v>0</v>
      </c>
      <c r="S1182" t="s">
        <v>30</v>
      </c>
      <c r="T1182">
        <v>3</v>
      </c>
      <c r="U1182">
        <v>1</v>
      </c>
      <c r="V1182">
        <v>1</v>
      </c>
      <c r="W1182">
        <v>0</v>
      </c>
    </row>
    <row r="1183" spans="1:23" x14ac:dyDescent="0.25">
      <c r="A1183">
        <v>1182</v>
      </c>
      <c r="B1183">
        <v>36</v>
      </c>
      <c r="C1183" t="s">
        <v>23</v>
      </c>
      <c r="D1183" t="s">
        <v>24</v>
      </c>
      <c r="E1183" t="s">
        <v>33</v>
      </c>
      <c r="F1183">
        <v>24</v>
      </c>
      <c r="G1183" t="s">
        <v>133</v>
      </c>
      <c r="H1183" t="s">
        <v>26</v>
      </c>
      <c r="I1183" t="s">
        <v>27</v>
      </c>
      <c r="J1183">
        <v>2</v>
      </c>
      <c r="K1183" t="s">
        <v>53</v>
      </c>
      <c r="L1183" t="s">
        <v>29</v>
      </c>
      <c r="M1183" s="16">
        <v>257652</v>
      </c>
      <c r="N1183" t="s">
        <v>36</v>
      </c>
      <c r="O1183" t="s">
        <v>30</v>
      </c>
      <c r="P1183">
        <v>19</v>
      </c>
      <c r="Q1183">
        <v>8</v>
      </c>
      <c r="R1183">
        <v>0</v>
      </c>
      <c r="S1183" t="s">
        <v>52</v>
      </c>
      <c r="T1183">
        <v>2</v>
      </c>
      <c r="U1183">
        <v>9</v>
      </c>
      <c r="V1183">
        <v>3</v>
      </c>
      <c r="W1183">
        <v>4</v>
      </c>
    </row>
    <row r="1184" spans="1:23" x14ac:dyDescent="0.25">
      <c r="A1184">
        <v>1183</v>
      </c>
      <c r="B1184">
        <v>36</v>
      </c>
      <c r="C1184" t="s">
        <v>23</v>
      </c>
      <c r="D1184" t="s">
        <v>32</v>
      </c>
      <c r="E1184" t="s">
        <v>33</v>
      </c>
      <c r="F1184">
        <v>16</v>
      </c>
      <c r="G1184" t="s">
        <v>131</v>
      </c>
      <c r="H1184" t="s">
        <v>46</v>
      </c>
      <c r="I1184" t="s">
        <v>39</v>
      </c>
      <c r="J1184">
        <v>2</v>
      </c>
      <c r="K1184" t="s">
        <v>40</v>
      </c>
      <c r="L1184" t="s">
        <v>54</v>
      </c>
      <c r="M1184" s="16">
        <v>446092</v>
      </c>
      <c r="N1184" t="s">
        <v>59</v>
      </c>
      <c r="O1184" t="s">
        <v>30</v>
      </c>
      <c r="P1184">
        <v>15</v>
      </c>
      <c r="Q1184">
        <v>8</v>
      </c>
      <c r="R1184">
        <v>0</v>
      </c>
      <c r="S1184" t="s">
        <v>78</v>
      </c>
      <c r="T1184">
        <v>3</v>
      </c>
      <c r="U1184">
        <v>4</v>
      </c>
      <c r="V1184">
        <v>0</v>
      </c>
      <c r="W1184">
        <v>2</v>
      </c>
    </row>
    <row r="1185" spans="1:23" x14ac:dyDescent="0.25">
      <c r="A1185">
        <v>1184</v>
      </c>
      <c r="B1185">
        <v>56</v>
      </c>
      <c r="C1185" t="s">
        <v>23</v>
      </c>
      <c r="D1185" t="s">
        <v>42</v>
      </c>
      <c r="E1185" t="s">
        <v>33</v>
      </c>
      <c r="F1185">
        <v>8</v>
      </c>
      <c r="G1185" t="s">
        <v>131</v>
      </c>
      <c r="H1185" t="s">
        <v>26</v>
      </c>
      <c r="I1185" t="s">
        <v>39</v>
      </c>
      <c r="J1185">
        <v>1</v>
      </c>
      <c r="K1185" t="s">
        <v>40</v>
      </c>
      <c r="L1185" t="s">
        <v>54</v>
      </c>
      <c r="M1185" s="16">
        <v>230161</v>
      </c>
      <c r="N1185" t="s">
        <v>30</v>
      </c>
      <c r="O1185" t="s">
        <v>30</v>
      </c>
      <c r="P1185">
        <v>20</v>
      </c>
      <c r="Q1185">
        <v>8</v>
      </c>
      <c r="R1185">
        <v>0</v>
      </c>
      <c r="S1185" t="s">
        <v>45</v>
      </c>
      <c r="T1185">
        <v>6</v>
      </c>
      <c r="U1185">
        <v>13</v>
      </c>
      <c r="V1185">
        <v>1</v>
      </c>
      <c r="W1185">
        <v>9</v>
      </c>
    </row>
    <row r="1186" spans="1:23" x14ac:dyDescent="0.25">
      <c r="A1186">
        <v>1185</v>
      </c>
      <c r="B1186">
        <v>29</v>
      </c>
      <c r="C1186" t="s">
        <v>31</v>
      </c>
      <c r="D1186" t="s">
        <v>24</v>
      </c>
      <c r="E1186" t="s">
        <v>33</v>
      </c>
      <c r="F1186">
        <v>9</v>
      </c>
      <c r="G1186" t="s">
        <v>134</v>
      </c>
      <c r="H1186" t="s">
        <v>46</v>
      </c>
      <c r="I1186" t="s">
        <v>39</v>
      </c>
      <c r="J1186">
        <v>2</v>
      </c>
      <c r="K1186" t="s">
        <v>61</v>
      </c>
      <c r="L1186" t="s">
        <v>29</v>
      </c>
      <c r="M1186" s="16">
        <v>126132</v>
      </c>
      <c r="N1186" t="s">
        <v>48</v>
      </c>
      <c r="O1186" t="s">
        <v>30</v>
      </c>
      <c r="P1186">
        <v>25</v>
      </c>
      <c r="Q1186">
        <v>8</v>
      </c>
      <c r="R1186">
        <v>0</v>
      </c>
      <c r="S1186" t="s">
        <v>47</v>
      </c>
      <c r="T1186">
        <v>4</v>
      </c>
      <c r="U1186">
        <v>2</v>
      </c>
      <c r="V1186">
        <v>2</v>
      </c>
      <c r="W1186">
        <v>2</v>
      </c>
    </row>
    <row r="1187" spans="1:23" x14ac:dyDescent="0.25">
      <c r="A1187">
        <v>1186</v>
      </c>
      <c r="B1187">
        <v>42</v>
      </c>
      <c r="C1187" t="s">
        <v>23</v>
      </c>
      <c r="D1187" t="s">
        <v>24</v>
      </c>
      <c r="E1187" t="s">
        <v>33</v>
      </c>
      <c r="F1187">
        <v>17</v>
      </c>
      <c r="G1187" t="s">
        <v>131</v>
      </c>
      <c r="H1187" t="s">
        <v>26</v>
      </c>
      <c r="I1187" t="s">
        <v>39</v>
      </c>
      <c r="J1187">
        <v>3</v>
      </c>
      <c r="K1187" t="s">
        <v>34</v>
      </c>
      <c r="L1187" t="s">
        <v>29</v>
      </c>
      <c r="M1187" s="16">
        <v>420916</v>
      </c>
      <c r="N1187" t="s">
        <v>41</v>
      </c>
      <c r="O1187" t="s">
        <v>30</v>
      </c>
      <c r="P1187">
        <v>24</v>
      </c>
      <c r="Q1187">
        <v>8</v>
      </c>
      <c r="R1187">
        <v>2</v>
      </c>
      <c r="S1187" t="s">
        <v>73</v>
      </c>
      <c r="T1187">
        <v>3</v>
      </c>
      <c r="U1187">
        <v>22</v>
      </c>
      <c r="V1187">
        <v>4</v>
      </c>
      <c r="W1187">
        <v>14</v>
      </c>
    </row>
    <row r="1188" spans="1:23" x14ac:dyDescent="0.25">
      <c r="A1188">
        <v>1187</v>
      </c>
      <c r="B1188">
        <v>56</v>
      </c>
      <c r="C1188" t="s">
        <v>31</v>
      </c>
      <c r="D1188" t="s">
        <v>24</v>
      </c>
      <c r="E1188" t="s">
        <v>25</v>
      </c>
      <c r="F1188">
        <v>10</v>
      </c>
      <c r="G1188" t="s">
        <v>134</v>
      </c>
      <c r="H1188" t="s">
        <v>38</v>
      </c>
      <c r="I1188" t="s">
        <v>39</v>
      </c>
      <c r="J1188">
        <v>2</v>
      </c>
      <c r="K1188" t="s">
        <v>40</v>
      </c>
      <c r="L1188" t="s">
        <v>29</v>
      </c>
      <c r="M1188" s="16">
        <v>171684</v>
      </c>
      <c r="N1188" t="s">
        <v>63</v>
      </c>
      <c r="O1188" t="s">
        <v>30</v>
      </c>
      <c r="P1188">
        <v>24</v>
      </c>
      <c r="Q1188">
        <v>8</v>
      </c>
      <c r="R1188">
        <v>1</v>
      </c>
      <c r="S1188" t="s">
        <v>76</v>
      </c>
      <c r="T1188">
        <v>3</v>
      </c>
      <c r="U1188">
        <v>10</v>
      </c>
      <c r="V1188">
        <v>9</v>
      </c>
      <c r="W1188">
        <v>8</v>
      </c>
    </row>
    <row r="1189" spans="1:23" x14ac:dyDescent="0.25">
      <c r="A1189">
        <v>1188</v>
      </c>
      <c r="B1189">
        <v>41</v>
      </c>
      <c r="C1189" t="s">
        <v>23</v>
      </c>
      <c r="D1189" t="s">
        <v>24</v>
      </c>
      <c r="E1189" t="s">
        <v>33</v>
      </c>
      <c r="F1189">
        <v>13</v>
      </c>
      <c r="G1189" t="s">
        <v>134</v>
      </c>
      <c r="H1189" t="s">
        <v>26</v>
      </c>
      <c r="I1189" t="s">
        <v>27</v>
      </c>
      <c r="J1189">
        <v>1</v>
      </c>
      <c r="K1189" t="s">
        <v>28</v>
      </c>
      <c r="L1189" t="s">
        <v>29</v>
      </c>
      <c r="M1189" s="16">
        <v>459732</v>
      </c>
      <c r="N1189" t="s">
        <v>36</v>
      </c>
      <c r="O1189" t="s">
        <v>30</v>
      </c>
      <c r="P1189">
        <v>15</v>
      </c>
      <c r="Q1189">
        <v>8</v>
      </c>
      <c r="R1189">
        <v>1</v>
      </c>
      <c r="S1189" t="s">
        <v>55</v>
      </c>
      <c r="T1189">
        <v>3</v>
      </c>
      <c r="U1189">
        <v>20</v>
      </c>
      <c r="V1189">
        <v>0</v>
      </c>
      <c r="W1189">
        <v>10</v>
      </c>
    </row>
    <row r="1190" spans="1:23" x14ac:dyDescent="0.25">
      <c r="A1190">
        <v>1189</v>
      </c>
      <c r="B1190">
        <v>34</v>
      </c>
      <c r="C1190" t="s">
        <v>23</v>
      </c>
      <c r="D1190" t="s">
        <v>24</v>
      </c>
      <c r="E1190" t="s">
        <v>25</v>
      </c>
      <c r="F1190">
        <v>1</v>
      </c>
      <c r="G1190" t="s">
        <v>133</v>
      </c>
      <c r="H1190" t="s">
        <v>46</v>
      </c>
      <c r="I1190" t="s">
        <v>27</v>
      </c>
      <c r="J1190">
        <v>1</v>
      </c>
      <c r="K1190" t="s">
        <v>53</v>
      </c>
      <c r="L1190" t="s">
        <v>29</v>
      </c>
      <c r="M1190" s="16">
        <v>262368</v>
      </c>
      <c r="N1190" t="s">
        <v>30</v>
      </c>
      <c r="O1190" t="s">
        <v>30</v>
      </c>
      <c r="P1190">
        <v>13</v>
      </c>
      <c r="Q1190">
        <v>8</v>
      </c>
      <c r="R1190">
        <v>1</v>
      </c>
      <c r="S1190" t="s">
        <v>63</v>
      </c>
      <c r="T1190">
        <v>3</v>
      </c>
      <c r="U1190">
        <v>8</v>
      </c>
      <c r="V1190">
        <v>1</v>
      </c>
      <c r="W1190">
        <v>7</v>
      </c>
    </row>
    <row r="1191" spans="1:23" x14ac:dyDescent="0.25">
      <c r="A1191">
        <v>1190</v>
      </c>
      <c r="B1191">
        <v>36</v>
      </c>
      <c r="C1191" t="s">
        <v>23</v>
      </c>
      <c r="D1191" t="s">
        <v>42</v>
      </c>
      <c r="E1191" t="s">
        <v>25</v>
      </c>
      <c r="F1191">
        <v>1</v>
      </c>
      <c r="G1191" t="s">
        <v>131</v>
      </c>
      <c r="H1191" t="s">
        <v>46</v>
      </c>
      <c r="I1191" t="s">
        <v>27</v>
      </c>
      <c r="J1191">
        <v>1</v>
      </c>
      <c r="K1191" t="s">
        <v>43</v>
      </c>
      <c r="L1191" t="s">
        <v>54</v>
      </c>
      <c r="M1191" s="16">
        <v>557699</v>
      </c>
      <c r="N1191" t="s">
        <v>30</v>
      </c>
      <c r="O1191" t="s">
        <v>30</v>
      </c>
      <c r="P1191">
        <v>14</v>
      </c>
      <c r="Q1191">
        <v>8</v>
      </c>
      <c r="R1191">
        <v>0</v>
      </c>
      <c r="S1191" t="s">
        <v>60</v>
      </c>
      <c r="T1191">
        <v>3</v>
      </c>
      <c r="U1191">
        <v>15</v>
      </c>
      <c r="V1191">
        <v>11</v>
      </c>
      <c r="W1191">
        <v>11</v>
      </c>
    </row>
    <row r="1192" spans="1:23" x14ac:dyDescent="0.25">
      <c r="A1192">
        <v>1191</v>
      </c>
      <c r="B1192">
        <v>41</v>
      </c>
      <c r="C1192" t="s">
        <v>23</v>
      </c>
      <c r="D1192" t="s">
        <v>24</v>
      </c>
      <c r="E1192" t="s">
        <v>33</v>
      </c>
      <c r="F1192">
        <v>1</v>
      </c>
      <c r="G1192" t="s">
        <v>135</v>
      </c>
      <c r="H1192" t="s">
        <v>46</v>
      </c>
      <c r="I1192" t="s">
        <v>39</v>
      </c>
      <c r="J1192">
        <v>1</v>
      </c>
      <c r="K1192" t="s">
        <v>28</v>
      </c>
      <c r="L1192" t="s">
        <v>54</v>
      </c>
      <c r="M1192" s="16">
        <v>171811</v>
      </c>
      <c r="N1192" t="s">
        <v>51</v>
      </c>
      <c r="O1192" t="s">
        <v>30</v>
      </c>
      <c r="P1192">
        <v>13</v>
      </c>
      <c r="Q1192">
        <v>8</v>
      </c>
      <c r="R1192">
        <v>0</v>
      </c>
      <c r="S1192" t="s">
        <v>76</v>
      </c>
      <c r="T1192">
        <v>3</v>
      </c>
      <c r="U1192">
        <v>5</v>
      </c>
      <c r="V1192">
        <v>0</v>
      </c>
      <c r="W1192">
        <v>4</v>
      </c>
    </row>
    <row r="1193" spans="1:23" x14ac:dyDescent="0.25">
      <c r="A1193">
        <v>1192</v>
      </c>
      <c r="B1193">
        <v>32</v>
      </c>
      <c r="C1193" t="s">
        <v>23</v>
      </c>
      <c r="D1193" t="s">
        <v>24</v>
      </c>
      <c r="E1193" t="s">
        <v>25</v>
      </c>
      <c r="F1193">
        <v>9</v>
      </c>
      <c r="G1193" t="s">
        <v>134</v>
      </c>
      <c r="H1193" t="s">
        <v>26</v>
      </c>
      <c r="I1193" t="s">
        <v>27</v>
      </c>
      <c r="J1193">
        <v>2</v>
      </c>
      <c r="K1193" t="s">
        <v>34</v>
      </c>
      <c r="L1193" t="s">
        <v>35</v>
      </c>
      <c r="M1193" s="16">
        <v>242875</v>
      </c>
      <c r="N1193" t="s">
        <v>30</v>
      </c>
      <c r="O1193" t="s">
        <v>30</v>
      </c>
      <c r="P1193">
        <v>11</v>
      </c>
      <c r="Q1193">
        <v>8</v>
      </c>
      <c r="R1193">
        <v>0</v>
      </c>
      <c r="S1193" t="s">
        <v>47</v>
      </c>
      <c r="T1193">
        <v>3</v>
      </c>
      <c r="U1193">
        <v>4</v>
      </c>
      <c r="V1193">
        <v>1</v>
      </c>
      <c r="W1193">
        <v>2</v>
      </c>
    </row>
    <row r="1194" spans="1:23" x14ac:dyDescent="0.25">
      <c r="A1194">
        <v>1193</v>
      </c>
      <c r="B1194">
        <v>35</v>
      </c>
      <c r="C1194" t="s">
        <v>23</v>
      </c>
      <c r="D1194" t="s">
        <v>24</v>
      </c>
      <c r="E1194" t="s">
        <v>33</v>
      </c>
      <c r="F1194">
        <v>16</v>
      </c>
      <c r="G1194" t="s">
        <v>133</v>
      </c>
      <c r="H1194" t="s">
        <v>46</v>
      </c>
      <c r="I1194" t="s">
        <v>27</v>
      </c>
      <c r="J1194">
        <v>2</v>
      </c>
      <c r="K1194" t="s">
        <v>28</v>
      </c>
      <c r="L1194" t="s">
        <v>35</v>
      </c>
      <c r="M1194" s="16">
        <v>100788</v>
      </c>
      <c r="N1194" t="s">
        <v>30</v>
      </c>
      <c r="O1194" t="s">
        <v>30</v>
      </c>
      <c r="P1194">
        <v>16</v>
      </c>
      <c r="Q1194">
        <v>8</v>
      </c>
      <c r="R1194">
        <v>1</v>
      </c>
      <c r="S1194" t="s">
        <v>48</v>
      </c>
      <c r="T1194">
        <v>3</v>
      </c>
      <c r="U1194">
        <v>9</v>
      </c>
      <c r="V1194">
        <v>1</v>
      </c>
      <c r="W1194">
        <v>7</v>
      </c>
    </row>
    <row r="1195" spans="1:23" x14ac:dyDescent="0.25">
      <c r="A1195">
        <v>1194</v>
      </c>
      <c r="B1195">
        <v>38</v>
      </c>
      <c r="C1195" t="s">
        <v>23</v>
      </c>
      <c r="D1195" t="s">
        <v>24</v>
      </c>
      <c r="E1195" t="s">
        <v>33</v>
      </c>
      <c r="F1195">
        <v>23</v>
      </c>
      <c r="G1195" t="s">
        <v>133</v>
      </c>
      <c r="H1195" t="s">
        <v>46</v>
      </c>
      <c r="I1195" t="s">
        <v>39</v>
      </c>
      <c r="J1195">
        <v>3</v>
      </c>
      <c r="K1195" t="s">
        <v>61</v>
      </c>
      <c r="L1195" t="s">
        <v>29</v>
      </c>
      <c r="M1195" s="16">
        <v>164359</v>
      </c>
      <c r="N1195" t="s">
        <v>30</v>
      </c>
      <c r="O1195" t="s">
        <v>30</v>
      </c>
      <c r="P1195">
        <v>22</v>
      </c>
      <c r="Q1195">
        <v>8</v>
      </c>
      <c r="R1195">
        <v>0</v>
      </c>
      <c r="S1195" t="s">
        <v>52</v>
      </c>
      <c r="T1195">
        <v>3</v>
      </c>
      <c r="U1195">
        <v>10</v>
      </c>
      <c r="V1195">
        <v>1</v>
      </c>
      <c r="W1195">
        <v>9</v>
      </c>
    </row>
    <row r="1196" spans="1:23" x14ac:dyDescent="0.25">
      <c r="A1196">
        <v>1195</v>
      </c>
      <c r="B1196">
        <v>50</v>
      </c>
      <c r="C1196" t="s">
        <v>31</v>
      </c>
      <c r="D1196" t="s">
        <v>32</v>
      </c>
      <c r="E1196" t="s">
        <v>25</v>
      </c>
      <c r="F1196">
        <v>4</v>
      </c>
      <c r="G1196" t="s">
        <v>132</v>
      </c>
      <c r="H1196" t="s">
        <v>26</v>
      </c>
      <c r="I1196" t="s">
        <v>27</v>
      </c>
      <c r="J1196">
        <v>2</v>
      </c>
      <c r="K1196" t="s">
        <v>53</v>
      </c>
      <c r="L1196" t="s">
        <v>54</v>
      </c>
      <c r="M1196" s="16">
        <v>707238</v>
      </c>
      <c r="N1196" t="s">
        <v>59</v>
      </c>
      <c r="O1196" t="s">
        <v>30</v>
      </c>
      <c r="P1196">
        <v>14</v>
      </c>
      <c r="Q1196">
        <v>8</v>
      </c>
      <c r="R1196">
        <v>1</v>
      </c>
      <c r="S1196" t="s">
        <v>65</v>
      </c>
      <c r="T1196">
        <v>2</v>
      </c>
      <c r="U1196">
        <v>6</v>
      </c>
      <c r="V1196">
        <v>0</v>
      </c>
      <c r="W1196">
        <v>1</v>
      </c>
    </row>
    <row r="1197" spans="1:23" x14ac:dyDescent="0.25">
      <c r="A1197">
        <v>1196</v>
      </c>
      <c r="B1197">
        <v>36</v>
      </c>
      <c r="C1197" t="s">
        <v>23</v>
      </c>
      <c r="D1197" t="s">
        <v>24</v>
      </c>
      <c r="E1197" t="s">
        <v>33</v>
      </c>
      <c r="F1197">
        <v>22</v>
      </c>
      <c r="G1197" t="s">
        <v>134</v>
      </c>
      <c r="H1197" t="s">
        <v>26</v>
      </c>
      <c r="I1197" t="s">
        <v>39</v>
      </c>
      <c r="J1197">
        <v>1</v>
      </c>
      <c r="K1197" t="s">
        <v>28</v>
      </c>
      <c r="L1197" t="s">
        <v>29</v>
      </c>
      <c r="M1197" s="16">
        <v>124195</v>
      </c>
      <c r="N1197" t="s">
        <v>47</v>
      </c>
      <c r="O1197" t="s">
        <v>30</v>
      </c>
      <c r="P1197">
        <v>14</v>
      </c>
      <c r="Q1197">
        <v>8</v>
      </c>
      <c r="R1197">
        <v>0</v>
      </c>
      <c r="S1197" t="s">
        <v>63</v>
      </c>
      <c r="T1197">
        <v>1</v>
      </c>
      <c r="U1197">
        <v>6</v>
      </c>
      <c r="V1197">
        <v>0</v>
      </c>
      <c r="W1197">
        <v>0</v>
      </c>
    </row>
    <row r="1198" spans="1:23" x14ac:dyDescent="0.25">
      <c r="A1198">
        <v>1197</v>
      </c>
      <c r="B1198">
        <v>45</v>
      </c>
      <c r="C1198" t="s">
        <v>23</v>
      </c>
      <c r="D1198" t="s">
        <v>24</v>
      </c>
      <c r="E1198" t="s">
        <v>25</v>
      </c>
      <c r="F1198">
        <v>24</v>
      </c>
      <c r="G1198" t="s">
        <v>133</v>
      </c>
      <c r="H1198" t="s">
        <v>26</v>
      </c>
      <c r="I1198" t="s">
        <v>39</v>
      </c>
      <c r="J1198">
        <v>1</v>
      </c>
      <c r="K1198" t="s">
        <v>53</v>
      </c>
      <c r="L1198" t="s">
        <v>35</v>
      </c>
      <c r="M1198" s="16">
        <v>152781</v>
      </c>
      <c r="N1198" t="s">
        <v>63</v>
      </c>
      <c r="O1198" t="s">
        <v>30</v>
      </c>
      <c r="P1198">
        <v>16</v>
      </c>
      <c r="Q1198">
        <v>8</v>
      </c>
      <c r="R1198">
        <v>1</v>
      </c>
      <c r="S1198" t="s">
        <v>63</v>
      </c>
      <c r="T1198">
        <v>2</v>
      </c>
      <c r="U1198">
        <v>5</v>
      </c>
      <c r="V1198">
        <v>0</v>
      </c>
      <c r="W1198">
        <v>1</v>
      </c>
    </row>
    <row r="1199" spans="1:23" x14ac:dyDescent="0.25">
      <c r="A1199">
        <v>1198</v>
      </c>
      <c r="B1199">
        <v>40</v>
      </c>
      <c r="C1199" t="s">
        <v>23</v>
      </c>
      <c r="D1199" t="s">
        <v>24</v>
      </c>
      <c r="E1199" t="s">
        <v>25</v>
      </c>
      <c r="F1199">
        <v>10</v>
      </c>
      <c r="G1199" t="s">
        <v>134</v>
      </c>
      <c r="H1199" t="s">
        <v>26</v>
      </c>
      <c r="I1199" t="s">
        <v>39</v>
      </c>
      <c r="J1199">
        <v>1</v>
      </c>
      <c r="K1199" t="s">
        <v>34</v>
      </c>
      <c r="L1199" t="s">
        <v>35</v>
      </c>
      <c r="M1199" s="16">
        <v>394141</v>
      </c>
      <c r="N1199" t="s">
        <v>51</v>
      </c>
      <c r="O1199" t="s">
        <v>30</v>
      </c>
      <c r="P1199">
        <v>11</v>
      </c>
      <c r="Q1199">
        <v>8</v>
      </c>
      <c r="R1199">
        <v>1</v>
      </c>
      <c r="S1199" t="s">
        <v>63</v>
      </c>
      <c r="T1199">
        <v>6</v>
      </c>
      <c r="U1199">
        <v>2</v>
      </c>
      <c r="V1199">
        <v>2</v>
      </c>
      <c r="W1199">
        <v>2</v>
      </c>
    </row>
    <row r="1200" spans="1:23" x14ac:dyDescent="0.25">
      <c r="A1200">
        <v>1199</v>
      </c>
      <c r="B1200">
        <v>35</v>
      </c>
      <c r="C1200" t="s">
        <v>23</v>
      </c>
      <c r="D1200" t="s">
        <v>32</v>
      </c>
      <c r="E1200" t="s">
        <v>25</v>
      </c>
      <c r="F1200">
        <v>7</v>
      </c>
      <c r="G1200" t="s">
        <v>132</v>
      </c>
      <c r="H1200" t="s">
        <v>26</v>
      </c>
      <c r="I1200" t="s">
        <v>39</v>
      </c>
      <c r="J1200">
        <v>2</v>
      </c>
      <c r="K1200" t="s">
        <v>58</v>
      </c>
      <c r="L1200" t="s">
        <v>29</v>
      </c>
      <c r="M1200" s="16">
        <v>135941</v>
      </c>
      <c r="N1200" t="s">
        <v>30</v>
      </c>
      <c r="O1200" t="s">
        <v>30</v>
      </c>
      <c r="P1200">
        <v>25</v>
      </c>
      <c r="Q1200">
        <v>8</v>
      </c>
      <c r="R1200">
        <v>0</v>
      </c>
      <c r="S1200" t="s">
        <v>52</v>
      </c>
      <c r="T1200">
        <v>2</v>
      </c>
      <c r="U1200">
        <v>10</v>
      </c>
      <c r="V1200">
        <v>0</v>
      </c>
      <c r="W1200">
        <v>2</v>
      </c>
    </row>
    <row r="1201" spans="1:23" x14ac:dyDescent="0.25">
      <c r="A1201">
        <v>1200</v>
      </c>
      <c r="B1201">
        <v>40</v>
      </c>
      <c r="C1201" t="s">
        <v>23</v>
      </c>
      <c r="D1201" t="s">
        <v>24</v>
      </c>
      <c r="E1201" t="s">
        <v>33</v>
      </c>
      <c r="F1201">
        <v>17</v>
      </c>
      <c r="G1201" t="s">
        <v>134</v>
      </c>
      <c r="H1201" t="s">
        <v>26</v>
      </c>
      <c r="I1201" t="s">
        <v>39</v>
      </c>
      <c r="J1201">
        <v>1</v>
      </c>
      <c r="K1201" t="s">
        <v>62</v>
      </c>
      <c r="L1201" t="s">
        <v>29</v>
      </c>
      <c r="M1201" s="16">
        <v>150634</v>
      </c>
      <c r="N1201" t="s">
        <v>51</v>
      </c>
      <c r="O1201" t="s">
        <v>30</v>
      </c>
      <c r="P1201">
        <v>14</v>
      </c>
      <c r="Q1201">
        <v>8</v>
      </c>
      <c r="R1201">
        <v>1</v>
      </c>
      <c r="S1201" t="s">
        <v>75</v>
      </c>
      <c r="T1201">
        <v>2</v>
      </c>
      <c r="U1201">
        <v>5</v>
      </c>
      <c r="V1201">
        <v>0</v>
      </c>
      <c r="W1201">
        <v>2</v>
      </c>
    </row>
    <row r="1202" spans="1:23" x14ac:dyDescent="0.25">
      <c r="A1202">
        <v>1201</v>
      </c>
      <c r="B1202">
        <v>35</v>
      </c>
      <c r="C1202" t="s">
        <v>23</v>
      </c>
      <c r="D1202" t="s">
        <v>24</v>
      </c>
      <c r="E1202" t="s">
        <v>43</v>
      </c>
      <c r="F1202">
        <v>14</v>
      </c>
      <c r="G1202" t="s">
        <v>131</v>
      </c>
      <c r="H1202" t="s">
        <v>26</v>
      </c>
      <c r="I1202" t="s">
        <v>39</v>
      </c>
      <c r="J1202">
        <v>2</v>
      </c>
      <c r="K1202" t="s">
        <v>34</v>
      </c>
      <c r="L1202" t="s">
        <v>29</v>
      </c>
      <c r="M1202" s="16">
        <v>336295</v>
      </c>
      <c r="N1202" t="s">
        <v>30</v>
      </c>
      <c r="O1202" t="s">
        <v>30</v>
      </c>
      <c r="P1202">
        <v>18</v>
      </c>
      <c r="Q1202">
        <v>8</v>
      </c>
      <c r="R1202">
        <v>0</v>
      </c>
      <c r="S1202" t="s">
        <v>47</v>
      </c>
      <c r="T1202">
        <v>3</v>
      </c>
      <c r="U1202">
        <v>4</v>
      </c>
      <c r="V1202">
        <v>1</v>
      </c>
      <c r="W1202">
        <v>1</v>
      </c>
    </row>
    <row r="1203" spans="1:23" x14ac:dyDescent="0.25">
      <c r="A1203">
        <v>1202</v>
      </c>
      <c r="B1203">
        <v>29</v>
      </c>
      <c r="C1203" t="s">
        <v>23</v>
      </c>
      <c r="D1203" t="s">
        <v>24</v>
      </c>
      <c r="E1203" t="s">
        <v>33</v>
      </c>
      <c r="F1203">
        <v>1</v>
      </c>
      <c r="G1203" t="s">
        <v>133</v>
      </c>
      <c r="H1203" t="s">
        <v>46</v>
      </c>
      <c r="I1203" t="s">
        <v>39</v>
      </c>
      <c r="J1203">
        <v>3</v>
      </c>
      <c r="K1203" t="s">
        <v>40</v>
      </c>
      <c r="L1203" t="s">
        <v>29</v>
      </c>
      <c r="M1203" s="16">
        <v>180357</v>
      </c>
      <c r="N1203" t="s">
        <v>47</v>
      </c>
      <c r="O1203" t="s">
        <v>30</v>
      </c>
      <c r="P1203">
        <v>11</v>
      </c>
      <c r="Q1203">
        <v>8</v>
      </c>
      <c r="R1203">
        <v>0</v>
      </c>
      <c r="S1203" t="s">
        <v>52</v>
      </c>
      <c r="T1203">
        <v>5</v>
      </c>
      <c r="U1203">
        <v>4</v>
      </c>
      <c r="V1203">
        <v>0</v>
      </c>
      <c r="W1203">
        <v>3</v>
      </c>
    </row>
    <row r="1204" spans="1:23" x14ac:dyDescent="0.25">
      <c r="A1204">
        <v>1203</v>
      </c>
      <c r="B1204">
        <v>29</v>
      </c>
      <c r="C1204" t="s">
        <v>23</v>
      </c>
      <c r="D1204" t="s">
        <v>24</v>
      </c>
      <c r="E1204" t="s">
        <v>33</v>
      </c>
      <c r="F1204">
        <v>5</v>
      </c>
      <c r="G1204" t="s">
        <v>133</v>
      </c>
      <c r="H1204" t="s">
        <v>46</v>
      </c>
      <c r="I1204" t="s">
        <v>39</v>
      </c>
      <c r="J1204">
        <v>2</v>
      </c>
      <c r="K1204" t="s">
        <v>61</v>
      </c>
      <c r="L1204" t="s">
        <v>35</v>
      </c>
      <c r="M1204" s="16">
        <v>317982</v>
      </c>
      <c r="N1204" t="s">
        <v>30</v>
      </c>
      <c r="O1204" t="s">
        <v>30</v>
      </c>
      <c r="P1204">
        <v>19</v>
      </c>
      <c r="Q1204">
        <v>8</v>
      </c>
      <c r="R1204">
        <v>0</v>
      </c>
      <c r="S1204" t="s">
        <v>41</v>
      </c>
      <c r="T1204">
        <v>3</v>
      </c>
      <c r="U1204">
        <v>5</v>
      </c>
      <c r="V1204">
        <v>0</v>
      </c>
      <c r="W1204">
        <v>4</v>
      </c>
    </row>
    <row r="1205" spans="1:23" x14ac:dyDescent="0.25">
      <c r="A1205">
        <v>1204</v>
      </c>
      <c r="B1205">
        <v>50</v>
      </c>
      <c r="C1205" t="s">
        <v>31</v>
      </c>
      <c r="D1205" t="s">
        <v>24</v>
      </c>
      <c r="E1205" t="s">
        <v>33</v>
      </c>
      <c r="F1205">
        <v>17</v>
      </c>
      <c r="G1205" t="s">
        <v>133</v>
      </c>
      <c r="H1205" t="s">
        <v>46</v>
      </c>
      <c r="I1205" t="s">
        <v>39</v>
      </c>
      <c r="J1205">
        <v>1</v>
      </c>
      <c r="K1205" t="s">
        <v>34</v>
      </c>
      <c r="L1205" t="s">
        <v>54</v>
      </c>
      <c r="M1205" s="16">
        <v>729509</v>
      </c>
      <c r="N1205" t="s">
        <v>47</v>
      </c>
      <c r="O1205" t="s">
        <v>30</v>
      </c>
      <c r="P1205">
        <v>15</v>
      </c>
      <c r="Q1205">
        <v>8</v>
      </c>
      <c r="R1205">
        <v>2</v>
      </c>
      <c r="S1205" t="s">
        <v>75</v>
      </c>
      <c r="T1205">
        <v>1</v>
      </c>
      <c r="U1205">
        <v>3</v>
      </c>
      <c r="V1205">
        <v>2</v>
      </c>
      <c r="W1205">
        <v>0</v>
      </c>
    </row>
    <row r="1206" spans="1:23" x14ac:dyDescent="0.25">
      <c r="A1206">
        <v>1205</v>
      </c>
      <c r="B1206">
        <v>39</v>
      </c>
      <c r="C1206" t="s">
        <v>23</v>
      </c>
      <c r="D1206" t="s">
        <v>24</v>
      </c>
      <c r="E1206" t="s">
        <v>25</v>
      </c>
      <c r="F1206">
        <v>25</v>
      </c>
      <c r="G1206" t="s">
        <v>133</v>
      </c>
      <c r="H1206" t="s">
        <v>46</v>
      </c>
      <c r="I1206" t="s">
        <v>39</v>
      </c>
      <c r="J1206">
        <v>2</v>
      </c>
      <c r="K1206" t="s">
        <v>40</v>
      </c>
      <c r="L1206" t="s">
        <v>29</v>
      </c>
      <c r="M1206" s="16">
        <v>829413</v>
      </c>
      <c r="N1206" t="s">
        <v>36</v>
      </c>
      <c r="O1206" t="s">
        <v>30</v>
      </c>
      <c r="P1206">
        <v>11</v>
      </c>
      <c r="Q1206">
        <v>8</v>
      </c>
      <c r="R1206">
        <v>0</v>
      </c>
      <c r="S1206" t="s">
        <v>55</v>
      </c>
      <c r="T1206">
        <v>3</v>
      </c>
      <c r="U1206">
        <v>20</v>
      </c>
      <c r="V1206">
        <v>9</v>
      </c>
      <c r="W1206">
        <v>6</v>
      </c>
    </row>
    <row r="1207" spans="1:23" x14ac:dyDescent="0.25">
      <c r="A1207">
        <v>1206</v>
      </c>
      <c r="B1207">
        <v>31</v>
      </c>
      <c r="C1207" t="s">
        <v>23</v>
      </c>
      <c r="D1207" t="s">
        <v>42</v>
      </c>
      <c r="E1207" t="s">
        <v>33</v>
      </c>
      <c r="F1207">
        <v>8</v>
      </c>
      <c r="G1207" t="s">
        <v>134</v>
      </c>
      <c r="H1207" t="s">
        <v>26</v>
      </c>
      <c r="I1207" t="s">
        <v>27</v>
      </c>
      <c r="J1207">
        <v>4</v>
      </c>
      <c r="K1207" t="s">
        <v>40</v>
      </c>
      <c r="L1207" t="s">
        <v>35</v>
      </c>
      <c r="M1207" s="16">
        <v>620218</v>
      </c>
      <c r="N1207" t="s">
        <v>36</v>
      </c>
      <c r="O1207" t="s">
        <v>30</v>
      </c>
      <c r="P1207">
        <v>12</v>
      </c>
      <c r="Q1207">
        <v>8</v>
      </c>
      <c r="R1207">
        <v>0</v>
      </c>
      <c r="S1207" t="s">
        <v>52</v>
      </c>
      <c r="T1207">
        <v>3</v>
      </c>
      <c r="U1207">
        <v>9</v>
      </c>
      <c r="V1207">
        <v>1</v>
      </c>
      <c r="W1207">
        <v>7</v>
      </c>
    </row>
    <row r="1208" spans="1:23" x14ac:dyDescent="0.25">
      <c r="A1208">
        <v>1207</v>
      </c>
      <c r="B1208">
        <v>26</v>
      </c>
      <c r="C1208" t="s">
        <v>23</v>
      </c>
      <c r="D1208" t="s">
        <v>24</v>
      </c>
      <c r="E1208" t="s">
        <v>33</v>
      </c>
      <c r="F1208">
        <v>11</v>
      </c>
      <c r="G1208" t="s">
        <v>134</v>
      </c>
      <c r="H1208" t="s">
        <v>46</v>
      </c>
      <c r="I1208" t="s">
        <v>39</v>
      </c>
      <c r="J1208">
        <v>2</v>
      </c>
      <c r="K1208" t="s">
        <v>62</v>
      </c>
      <c r="L1208" t="s">
        <v>35</v>
      </c>
      <c r="M1208" s="16">
        <v>390604</v>
      </c>
      <c r="N1208" t="s">
        <v>36</v>
      </c>
      <c r="O1208" t="s">
        <v>30</v>
      </c>
      <c r="P1208">
        <v>20</v>
      </c>
      <c r="Q1208">
        <v>8</v>
      </c>
      <c r="R1208">
        <v>0</v>
      </c>
      <c r="S1208" t="s">
        <v>41</v>
      </c>
      <c r="T1208">
        <v>3</v>
      </c>
      <c r="U1208">
        <v>4</v>
      </c>
      <c r="V1208">
        <v>0</v>
      </c>
      <c r="W1208">
        <v>0</v>
      </c>
    </row>
    <row r="1209" spans="1:23" x14ac:dyDescent="0.25">
      <c r="A1209">
        <v>1208</v>
      </c>
      <c r="B1209">
        <v>36</v>
      </c>
      <c r="C1209" t="s">
        <v>23</v>
      </c>
      <c r="D1209" t="s">
        <v>32</v>
      </c>
      <c r="E1209" t="s">
        <v>33</v>
      </c>
      <c r="F1209">
        <v>5</v>
      </c>
      <c r="G1209" t="s">
        <v>131</v>
      </c>
      <c r="H1209" t="s">
        <v>70</v>
      </c>
      <c r="I1209" t="s">
        <v>39</v>
      </c>
      <c r="J1209">
        <v>1</v>
      </c>
      <c r="K1209" t="s">
        <v>40</v>
      </c>
      <c r="L1209" t="s">
        <v>29</v>
      </c>
      <c r="M1209" s="16">
        <v>57214</v>
      </c>
      <c r="N1209" t="s">
        <v>47</v>
      </c>
      <c r="O1209" t="s">
        <v>30</v>
      </c>
      <c r="P1209">
        <v>12</v>
      </c>
      <c r="Q1209">
        <v>8</v>
      </c>
      <c r="R1209">
        <v>0</v>
      </c>
      <c r="S1209" t="s">
        <v>67</v>
      </c>
      <c r="T1209">
        <v>2</v>
      </c>
      <c r="U1209">
        <v>5</v>
      </c>
      <c r="V1209">
        <v>0</v>
      </c>
      <c r="W1209">
        <v>3</v>
      </c>
    </row>
    <row r="1210" spans="1:23" x14ac:dyDescent="0.25">
      <c r="A1210">
        <v>1209</v>
      </c>
      <c r="B1210">
        <v>39</v>
      </c>
      <c r="C1210" t="s">
        <v>23</v>
      </c>
      <c r="D1210" t="s">
        <v>24</v>
      </c>
      <c r="E1210" t="s">
        <v>33</v>
      </c>
      <c r="F1210">
        <v>2</v>
      </c>
      <c r="G1210" t="s">
        <v>131</v>
      </c>
      <c r="H1210" t="s">
        <v>46</v>
      </c>
      <c r="I1210" t="s">
        <v>27</v>
      </c>
      <c r="J1210">
        <v>1</v>
      </c>
      <c r="K1210" t="s">
        <v>34</v>
      </c>
      <c r="L1210" t="s">
        <v>29</v>
      </c>
      <c r="M1210" s="16">
        <v>201196</v>
      </c>
      <c r="N1210" t="s">
        <v>47</v>
      </c>
      <c r="O1210" t="s">
        <v>30</v>
      </c>
      <c r="P1210">
        <v>14</v>
      </c>
      <c r="Q1210">
        <v>8</v>
      </c>
      <c r="R1210">
        <v>2</v>
      </c>
      <c r="S1210" t="s">
        <v>48</v>
      </c>
      <c r="T1210">
        <v>3</v>
      </c>
      <c r="U1210">
        <v>7</v>
      </c>
      <c r="V1210">
        <v>1</v>
      </c>
      <c r="W1210">
        <v>7</v>
      </c>
    </row>
    <row r="1211" spans="1:23" x14ac:dyDescent="0.25">
      <c r="A1211">
        <v>1210</v>
      </c>
      <c r="B1211">
        <v>27</v>
      </c>
      <c r="C1211" t="s">
        <v>23</v>
      </c>
      <c r="D1211" t="s">
        <v>24</v>
      </c>
      <c r="E1211" t="s">
        <v>33</v>
      </c>
      <c r="F1211">
        <v>8</v>
      </c>
      <c r="G1211" t="s">
        <v>132</v>
      </c>
      <c r="H1211" t="s">
        <v>46</v>
      </c>
      <c r="I1211" t="s">
        <v>39</v>
      </c>
      <c r="J1211">
        <v>1</v>
      </c>
      <c r="K1211" t="s">
        <v>53</v>
      </c>
      <c r="L1211" t="s">
        <v>29</v>
      </c>
      <c r="M1211" s="16">
        <v>691367</v>
      </c>
      <c r="N1211" t="s">
        <v>30</v>
      </c>
      <c r="O1211" t="s">
        <v>30</v>
      </c>
      <c r="P1211">
        <v>20</v>
      </c>
      <c r="Q1211">
        <v>8</v>
      </c>
      <c r="R1211">
        <v>1</v>
      </c>
      <c r="S1211" t="s">
        <v>37</v>
      </c>
      <c r="T1211">
        <v>3</v>
      </c>
      <c r="U1211">
        <v>6</v>
      </c>
      <c r="V1211">
        <v>0</v>
      </c>
      <c r="W1211">
        <v>3</v>
      </c>
    </row>
    <row r="1212" spans="1:23" x14ac:dyDescent="0.25">
      <c r="A1212">
        <v>1211</v>
      </c>
      <c r="B1212">
        <v>49</v>
      </c>
      <c r="C1212" t="s">
        <v>23</v>
      </c>
      <c r="D1212" t="s">
        <v>32</v>
      </c>
      <c r="E1212" t="s">
        <v>33</v>
      </c>
      <c r="F1212">
        <v>6</v>
      </c>
      <c r="G1212" t="s">
        <v>131</v>
      </c>
      <c r="H1212" t="s">
        <v>46</v>
      </c>
      <c r="I1212" t="s">
        <v>39</v>
      </c>
      <c r="J1212">
        <v>3</v>
      </c>
      <c r="K1212" t="s">
        <v>28</v>
      </c>
      <c r="L1212" t="s">
        <v>29</v>
      </c>
      <c r="M1212" s="16">
        <v>126132</v>
      </c>
      <c r="N1212" t="s">
        <v>51</v>
      </c>
      <c r="O1212" t="s">
        <v>30</v>
      </c>
      <c r="P1212">
        <v>18</v>
      </c>
      <c r="Q1212">
        <v>8</v>
      </c>
      <c r="R1212">
        <v>1</v>
      </c>
      <c r="S1212" t="s">
        <v>67</v>
      </c>
      <c r="T1212">
        <v>2</v>
      </c>
      <c r="U1212">
        <v>9</v>
      </c>
      <c r="V1212">
        <v>0</v>
      </c>
      <c r="W1212">
        <v>8</v>
      </c>
    </row>
    <row r="1213" spans="1:23" x14ac:dyDescent="0.25">
      <c r="A1213">
        <v>1212</v>
      </c>
      <c r="B1213">
        <v>34</v>
      </c>
      <c r="C1213" t="s">
        <v>23</v>
      </c>
      <c r="D1213" t="s">
        <v>24</v>
      </c>
      <c r="E1213" t="s">
        <v>25</v>
      </c>
      <c r="F1213">
        <v>4</v>
      </c>
      <c r="G1213" t="s">
        <v>133</v>
      </c>
      <c r="H1213" t="s">
        <v>46</v>
      </c>
      <c r="I1213" t="s">
        <v>27</v>
      </c>
      <c r="J1213">
        <v>1</v>
      </c>
      <c r="K1213" t="s">
        <v>40</v>
      </c>
      <c r="L1213" t="s">
        <v>29</v>
      </c>
      <c r="M1213" s="16">
        <v>53089</v>
      </c>
      <c r="N1213" t="s">
        <v>51</v>
      </c>
      <c r="O1213" t="s">
        <v>30</v>
      </c>
      <c r="P1213">
        <v>14</v>
      </c>
      <c r="Q1213">
        <v>8</v>
      </c>
      <c r="R1213">
        <v>1</v>
      </c>
      <c r="S1213" t="s">
        <v>37</v>
      </c>
      <c r="T1213">
        <v>6</v>
      </c>
      <c r="U1213">
        <v>4</v>
      </c>
      <c r="V1213">
        <v>1</v>
      </c>
      <c r="W1213">
        <v>2</v>
      </c>
    </row>
    <row r="1214" spans="1:23" x14ac:dyDescent="0.25">
      <c r="A1214">
        <v>1213</v>
      </c>
      <c r="B1214">
        <v>41</v>
      </c>
      <c r="C1214" t="s">
        <v>31</v>
      </c>
      <c r="D1214" t="s">
        <v>24</v>
      </c>
      <c r="E1214" t="s">
        <v>33</v>
      </c>
      <c r="F1214">
        <v>7</v>
      </c>
      <c r="G1214" t="s">
        <v>132</v>
      </c>
      <c r="H1214" t="s">
        <v>26</v>
      </c>
      <c r="I1214" t="s">
        <v>27</v>
      </c>
      <c r="J1214">
        <v>1</v>
      </c>
      <c r="K1214" t="s">
        <v>34</v>
      </c>
      <c r="L1214" t="s">
        <v>35</v>
      </c>
      <c r="M1214" s="16">
        <v>88368</v>
      </c>
      <c r="N1214" t="s">
        <v>63</v>
      </c>
      <c r="O1214" t="s">
        <v>30</v>
      </c>
      <c r="P1214">
        <v>12</v>
      </c>
      <c r="Q1214">
        <v>8</v>
      </c>
      <c r="R1214">
        <v>1</v>
      </c>
      <c r="S1214" t="s">
        <v>63</v>
      </c>
      <c r="T1214">
        <v>2</v>
      </c>
      <c r="U1214">
        <v>6</v>
      </c>
      <c r="V1214">
        <v>0</v>
      </c>
      <c r="W1214">
        <v>5</v>
      </c>
    </row>
    <row r="1215" spans="1:23" x14ac:dyDescent="0.25">
      <c r="A1215">
        <v>1214</v>
      </c>
      <c r="B1215">
        <v>49</v>
      </c>
      <c r="C1215" t="s">
        <v>23</v>
      </c>
      <c r="D1215" t="s">
        <v>32</v>
      </c>
      <c r="E1215" t="s">
        <v>25</v>
      </c>
      <c r="F1215">
        <v>1</v>
      </c>
      <c r="G1215" t="s">
        <v>134</v>
      </c>
      <c r="H1215" t="s">
        <v>26</v>
      </c>
      <c r="I1215" t="s">
        <v>27</v>
      </c>
      <c r="J1215">
        <v>2</v>
      </c>
      <c r="K1215" t="s">
        <v>58</v>
      </c>
      <c r="L1215" t="s">
        <v>29</v>
      </c>
      <c r="M1215" s="16">
        <v>244601</v>
      </c>
      <c r="N1215" t="s">
        <v>30</v>
      </c>
      <c r="O1215" t="s">
        <v>30</v>
      </c>
      <c r="P1215">
        <v>21</v>
      </c>
      <c r="Q1215">
        <v>8</v>
      </c>
      <c r="R1215">
        <v>1</v>
      </c>
      <c r="S1215" t="s">
        <v>52</v>
      </c>
      <c r="T1215">
        <v>2</v>
      </c>
      <c r="U1215">
        <v>10</v>
      </c>
      <c r="V1215">
        <v>1</v>
      </c>
      <c r="W1215">
        <v>7</v>
      </c>
    </row>
    <row r="1216" spans="1:23" x14ac:dyDescent="0.25">
      <c r="A1216">
        <v>1215</v>
      </c>
      <c r="B1216">
        <v>37</v>
      </c>
      <c r="C1216" t="s">
        <v>31</v>
      </c>
      <c r="D1216" t="s">
        <v>24</v>
      </c>
      <c r="E1216" t="s">
        <v>33</v>
      </c>
      <c r="F1216">
        <v>2</v>
      </c>
      <c r="G1216" t="s">
        <v>133</v>
      </c>
      <c r="H1216" t="s">
        <v>26</v>
      </c>
      <c r="I1216" t="s">
        <v>39</v>
      </c>
      <c r="J1216">
        <v>1</v>
      </c>
      <c r="K1216" t="s">
        <v>40</v>
      </c>
      <c r="L1216" t="s">
        <v>35</v>
      </c>
      <c r="M1216" s="16">
        <v>237739</v>
      </c>
      <c r="N1216" t="s">
        <v>37</v>
      </c>
      <c r="O1216" t="s">
        <v>30</v>
      </c>
      <c r="P1216">
        <v>19</v>
      </c>
      <c r="Q1216">
        <v>8</v>
      </c>
      <c r="R1216">
        <v>0</v>
      </c>
      <c r="S1216" t="s">
        <v>59</v>
      </c>
      <c r="T1216">
        <v>2</v>
      </c>
      <c r="U1216">
        <v>0</v>
      </c>
      <c r="V1216">
        <v>0</v>
      </c>
      <c r="W1216">
        <v>0</v>
      </c>
    </row>
    <row r="1217" spans="1:23" x14ac:dyDescent="0.25">
      <c r="A1217">
        <v>1216</v>
      </c>
      <c r="B1217">
        <v>33</v>
      </c>
      <c r="C1217" t="s">
        <v>23</v>
      </c>
      <c r="D1217" t="s">
        <v>32</v>
      </c>
      <c r="E1217" t="s">
        <v>33</v>
      </c>
      <c r="F1217">
        <v>10</v>
      </c>
      <c r="G1217" t="s">
        <v>132</v>
      </c>
      <c r="H1217" t="s">
        <v>46</v>
      </c>
      <c r="I1217" t="s">
        <v>39</v>
      </c>
      <c r="J1217">
        <v>2</v>
      </c>
      <c r="K1217" t="s">
        <v>34</v>
      </c>
      <c r="L1217" t="s">
        <v>29</v>
      </c>
      <c r="M1217" s="16">
        <v>143982</v>
      </c>
      <c r="N1217" t="s">
        <v>30</v>
      </c>
      <c r="O1217" t="s">
        <v>30</v>
      </c>
      <c r="P1217">
        <v>14</v>
      </c>
      <c r="Q1217">
        <v>8</v>
      </c>
      <c r="R1217">
        <v>0</v>
      </c>
      <c r="S1217" t="s">
        <v>63</v>
      </c>
      <c r="T1217">
        <v>3</v>
      </c>
      <c r="U1217">
        <v>8</v>
      </c>
      <c r="V1217">
        <v>3</v>
      </c>
      <c r="W1217">
        <v>0</v>
      </c>
    </row>
    <row r="1218" spans="1:23" x14ac:dyDescent="0.25">
      <c r="A1218">
        <v>1217</v>
      </c>
      <c r="B1218">
        <v>27</v>
      </c>
      <c r="C1218" t="s">
        <v>23</v>
      </c>
      <c r="D1218" t="s">
        <v>24</v>
      </c>
      <c r="E1218" t="s">
        <v>25</v>
      </c>
      <c r="F1218">
        <v>5</v>
      </c>
      <c r="G1218" t="s">
        <v>134</v>
      </c>
      <c r="H1218" t="s">
        <v>46</v>
      </c>
      <c r="I1218" t="s">
        <v>27</v>
      </c>
      <c r="J1218">
        <v>4</v>
      </c>
      <c r="K1218" t="s">
        <v>58</v>
      </c>
      <c r="L1218" t="s">
        <v>29</v>
      </c>
      <c r="M1218" s="16">
        <v>185240</v>
      </c>
      <c r="N1218" t="s">
        <v>48</v>
      </c>
      <c r="O1218" t="s">
        <v>30</v>
      </c>
      <c r="P1218">
        <v>17</v>
      </c>
      <c r="Q1218">
        <v>8</v>
      </c>
      <c r="R1218">
        <v>1</v>
      </c>
      <c r="S1218" t="s">
        <v>37</v>
      </c>
      <c r="T1218">
        <v>3</v>
      </c>
      <c r="U1218">
        <v>2</v>
      </c>
      <c r="V1218">
        <v>2</v>
      </c>
      <c r="W1218">
        <v>2</v>
      </c>
    </row>
    <row r="1219" spans="1:23" x14ac:dyDescent="0.25">
      <c r="A1219">
        <v>1218</v>
      </c>
      <c r="B1219">
        <v>32</v>
      </c>
      <c r="C1219" t="s">
        <v>23</v>
      </c>
      <c r="D1219" t="s">
        <v>32</v>
      </c>
      <c r="E1219" t="s">
        <v>33</v>
      </c>
      <c r="F1219">
        <v>9</v>
      </c>
      <c r="G1219" t="s">
        <v>132</v>
      </c>
      <c r="H1219" t="s">
        <v>46</v>
      </c>
      <c r="I1219" t="s">
        <v>27</v>
      </c>
      <c r="J1219">
        <v>2</v>
      </c>
      <c r="K1219" t="s">
        <v>34</v>
      </c>
      <c r="L1219" t="s">
        <v>35</v>
      </c>
      <c r="M1219" s="16">
        <v>147350</v>
      </c>
      <c r="N1219" t="s">
        <v>36</v>
      </c>
      <c r="O1219" t="s">
        <v>30</v>
      </c>
      <c r="P1219">
        <v>16</v>
      </c>
      <c r="Q1219">
        <v>8</v>
      </c>
      <c r="R1219">
        <v>1</v>
      </c>
      <c r="S1219" t="s">
        <v>63</v>
      </c>
      <c r="T1219">
        <v>2</v>
      </c>
      <c r="U1219">
        <v>7</v>
      </c>
      <c r="V1219">
        <v>3</v>
      </c>
      <c r="W1219">
        <v>6</v>
      </c>
    </row>
    <row r="1220" spans="1:23" x14ac:dyDescent="0.25">
      <c r="A1220">
        <v>1219</v>
      </c>
      <c r="B1220">
        <v>59</v>
      </c>
      <c r="C1220" t="s">
        <v>23</v>
      </c>
      <c r="D1220" t="s">
        <v>24</v>
      </c>
      <c r="E1220" t="s">
        <v>25</v>
      </c>
      <c r="F1220">
        <v>2</v>
      </c>
      <c r="G1220" t="s">
        <v>132</v>
      </c>
      <c r="H1220" t="s">
        <v>66</v>
      </c>
      <c r="I1220" t="s">
        <v>27</v>
      </c>
      <c r="J1220">
        <v>5</v>
      </c>
      <c r="K1220" t="s">
        <v>61</v>
      </c>
      <c r="L1220" t="s">
        <v>29</v>
      </c>
      <c r="M1220" s="16">
        <v>86979</v>
      </c>
      <c r="N1220" t="s">
        <v>47</v>
      </c>
      <c r="O1220" t="s">
        <v>30</v>
      </c>
      <c r="P1220">
        <v>12</v>
      </c>
      <c r="Q1220">
        <v>8</v>
      </c>
      <c r="R1220">
        <v>1</v>
      </c>
      <c r="S1220" t="s">
        <v>65</v>
      </c>
      <c r="T1220">
        <v>3</v>
      </c>
      <c r="U1220">
        <v>1</v>
      </c>
      <c r="V1220">
        <v>0</v>
      </c>
      <c r="W1220">
        <v>0</v>
      </c>
    </row>
    <row r="1221" spans="1:23" x14ac:dyDescent="0.25">
      <c r="A1221">
        <v>1220</v>
      </c>
      <c r="B1221">
        <v>30</v>
      </c>
      <c r="C1221" t="s">
        <v>23</v>
      </c>
      <c r="D1221" t="s">
        <v>24</v>
      </c>
      <c r="E1221" t="s">
        <v>33</v>
      </c>
      <c r="F1221">
        <v>11</v>
      </c>
      <c r="G1221" t="s">
        <v>134</v>
      </c>
      <c r="H1221" t="s">
        <v>46</v>
      </c>
      <c r="I1221" t="s">
        <v>39</v>
      </c>
      <c r="J1221">
        <v>2</v>
      </c>
      <c r="K1221" t="s">
        <v>53</v>
      </c>
      <c r="L1221" t="s">
        <v>54</v>
      </c>
      <c r="M1221" s="16">
        <v>722815</v>
      </c>
      <c r="N1221" t="s">
        <v>30</v>
      </c>
      <c r="O1221" t="s">
        <v>30</v>
      </c>
      <c r="P1221">
        <v>17</v>
      </c>
      <c r="Q1221">
        <v>8</v>
      </c>
      <c r="R1221">
        <v>2</v>
      </c>
      <c r="S1221" t="s">
        <v>30</v>
      </c>
      <c r="T1221">
        <v>2</v>
      </c>
      <c r="U1221">
        <v>1</v>
      </c>
      <c r="V1221">
        <v>0</v>
      </c>
      <c r="W1221">
        <v>0</v>
      </c>
    </row>
    <row r="1222" spans="1:23" x14ac:dyDescent="0.25">
      <c r="A1222">
        <v>1221</v>
      </c>
      <c r="B1222">
        <v>38</v>
      </c>
      <c r="C1222" t="s">
        <v>23</v>
      </c>
      <c r="D1222" t="s">
        <v>32</v>
      </c>
      <c r="E1222" t="s">
        <v>25</v>
      </c>
      <c r="F1222">
        <v>18</v>
      </c>
      <c r="G1222" t="s">
        <v>134</v>
      </c>
      <c r="H1222" t="s">
        <v>26</v>
      </c>
      <c r="I1222" t="s">
        <v>39</v>
      </c>
      <c r="J1222">
        <v>2</v>
      </c>
      <c r="K1222" t="s">
        <v>28</v>
      </c>
      <c r="L1222" t="s">
        <v>35</v>
      </c>
      <c r="M1222" s="16">
        <v>175221</v>
      </c>
      <c r="N1222" t="s">
        <v>36</v>
      </c>
      <c r="O1222" t="s">
        <v>30</v>
      </c>
      <c r="P1222">
        <v>15</v>
      </c>
      <c r="Q1222">
        <v>8</v>
      </c>
      <c r="R1222">
        <v>1</v>
      </c>
      <c r="S1222" t="s">
        <v>52</v>
      </c>
      <c r="T1222">
        <v>1</v>
      </c>
      <c r="U1222">
        <v>9</v>
      </c>
      <c r="V1222">
        <v>1</v>
      </c>
      <c r="W1222">
        <v>8</v>
      </c>
    </row>
    <row r="1223" spans="1:23" x14ac:dyDescent="0.25">
      <c r="A1223">
        <v>1222</v>
      </c>
      <c r="B1223">
        <v>36</v>
      </c>
      <c r="C1223" t="s">
        <v>23</v>
      </c>
      <c r="D1223" t="s">
        <v>24</v>
      </c>
      <c r="E1223" t="s">
        <v>33</v>
      </c>
      <c r="F1223">
        <v>7</v>
      </c>
      <c r="G1223" t="s">
        <v>133</v>
      </c>
      <c r="H1223" t="s">
        <v>26</v>
      </c>
      <c r="I1223" t="s">
        <v>39</v>
      </c>
      <c r="J1223">
        <v>1</v>
      </c>
      <c r="K1223" t="s">
        <v>40</v>
      </c>
      <c r="L1223" t="s">
        <v>29</v>
      </c>
      <c r="M1223" s="16">
        <v>387489</v>
      </c>
      <c r="N1223" t="s">
        <v>37</v>
      </c>
      <c r="O1223" t="s">
        <v>30</v>
      </c>
      <c r="P1223">
        <v>23</v>
      </c>
      <c r="Q1223">
        <v>8</v>
      </c>
      <c r="R1223">
        <v>1</v>
      </c>
      <c r="S1223" t="s">
        <v>67</v>
      </c>
      <c r="T1223">
        <v>2</v>
      </c>
      <c r="U1223">
        <v>7</v>
      </c>
      <c r="V1223">
        <v>7</v>
      </c>
      <c r="W1223">
        <v>7</v>
      </c>
    </row>
    <row r="1224" spans="1:23" x14ac:dyDescent="0.25">
      <c r="A1224">
        <v>1223</v>
      </c>
      <c r="B1224">
        <v>35</v>
      </c>
      <c r="C1224" t="s">
        <v>23</v>
      </c>
      <c r="D1224" t="s">
        <v>24</v>
      </c>
      <c r="E1224" t="s">
        <v>43</v>
      </c>
      <c r="F1224">
        <v>3</v>
      </c>
      <c r="G1224" t="s">
        <v>134</v>
      </c>
      <c r="H1224" t="s">
        <v>43</v>
      </c>
      <c r="I1224" t="s">
        <v>39</v>
      </c>
      <c r="J1224">
        <v>2</v>
      </c>
      <c r="K1224" t="s">
        <v>62</v>
      </c>
      <c r="L1224" t="s">
        <v>29</v>
      </c>
      <c r="M1224" s="16">
        <v>138678</v>
      </c>
      <c r="N1224" t="s">
        <v>36</v>
      </c>
      <c r="O1224" t="s">
        <v>30</v>
      </c>
      <c r="P1224">
        <v>11</v>
      </c>
      <c r="Q1224">
        <v>8</v>
      </c>
      <c r="R1224">
        <v>0</v>
      </c>
      <c r="S1224" t="s">
        <v>37</v>
      </c>
      <c r="T1224">
        <v>2</v>
      </c>
      <c r="U1224">
        <v>5</v>
      </c>
      <c r="V1224">
        <v>0</v>
      </c>
      <c r="W1224">
        <v>3</v>
      </c>
    </row>
    <row r="1225" spans="1:23" x14ac:dyDescent="0.25">
      <c r="A1225">
        <v>1224</v>
      </c>
      <c r="B1225">
        <v>29</v>
      </c>
      <c r="C1225" t="s">
        <v>23</v>
      </c>
      <c r="D1225" t="s">
        <v>24</v>
      </c>
      <c r="E1225" t="s">
        <v>25</v>
      </c>
      <c r="F1225">
        <v>29</v>
      </c>
      <c r="G1225" t="s">
        <v>134</v>
      </c>
      <c r="H1225" t="s">
        <v>26</v>
      </c>
      <c r="I1225" t="s">
        <v>39</v>
      </c>
      <c r="J1225">
        <v>2</v>
      </c>
      <c r="K1225" t="s">
        <v>53</v>
      </c>
      <c r="L1225" t="s">
        <v>35</v>
      </c>
      <c r="M1225" s="16">
        <v>89547</v>
      </c>
      <c r="N1225" t="s">
        <v>36</v>
      </c>
      <c r="O1225" t="s">
        <v>30</v>
      </c>
      <c r="P1225">
        <v>11</v>
      </c>
      <c r="Q1225">
        <v>8</v>
      </c>
      <c r="R1225">
        <v>1</v>
      </c>
      <c r="S1225" t="s">
        <v>52</v>
      </c>
      <c r="T1225">
        <v>3</v>
      </c>
      <c r="U1225">
        <v>9</v>
      </c>
      <c r="V1225">
        <v>0</v>
      </c>
      <c r="W1225">
        <v>8</v>
      </c>
    </row>
    <row r="1226" spans="1:23" x14ac:dyDescent="0.25">
      <c r="A1226">
        <v>1225</v>
      </c>
      <c r="B1226">
        <v>31</v>
      </c>
      <c r="C1226" t="s">
        <v>23</v>
      </c>
      <c r="D1226" t="s">
        <v>24</v>
      </c>
      <c r="E1226" t="s">
        <v>33</v>
      </c>
      <c r="F1226">
        <v>2</v>
      </c>
      <c r="G1226" t="s">
        <v>132</v>
      </c>
      <c r="H1226" t="s">
        <v>46</v>
      </c>
      <c r="I1226" t="s">
        <v>39</v>
      </c>
      <c r="J1226">
        <v>2</v>
      </c>
      <c r="K1226" t="s">
        <v>53</v>
      </c>
      <c r="L1226" t="s">
        <v>54</v>
      </c>
      <c r="M1226" s="16">
        <v>167348</v>
      </c>
      <c r="N1226" t="s">
        <v>30</v>
      </c>
      <c r="O1226" t="s">
        <v>30</v>
      </c>
      <c r="P1226">
        <v>15</v>
      </c>
      <c r="Q1226">
        <v>8</v>
      </c>
      <c r="R1226">
        <v>1</v>
      </c>
      <c r="S1226" t="s">
        <v>41</v>
      </c>
      <c r="T1226">
        <v>3</v>
      </c>
      <c r="U1226">
        <v>5</v>
      </c>
      <c r="V1226">
        <v>4</v>
      </c>
      <c r="W1226">
        <v>3</v>
      </c>
    </row>
    <row r="1227" spans="1:23" x14ac:dyDescent="0.25">
      <c r="A1227">
        <v>1226</v>
      </c>
      <c r="B1227">
        <v>34</v>
      </c>
      <c r="C1227" t="s">
        <v>23</v>
      </c>
      <c r="D1227" t="s">
        <v>24</v>
      </c>
      <c r="E1227" t="s">
        <v>33</v>
      </c>
      <c r="F1227">
        <v>28</v>
      </c>
      <c r="G1227" t="s">
        <v>133</v>
      </c>
      <c r="H1227" t="s">
        <v>70</v>
      </c>
      <c r="I1227" t="s">
        <v>39</v>
      </c>
      <c r="J1227">
        <v>1</v>
      </c>
      <c r="K1227" t="s">
        <v>53</v>
      </c>
      <c r="L1227" t="s">
        <v>54</v>
      </c>
      <c r="M1227" s="16">
        <v>454386</v>
      </c>
      <c r="N1227" t="s">
        <v>36</v>
      </c>
      <c r="O1227" t="s">
        <v>30</v>
      </c>
      <c r="P1227">
        <v>11</v>
      </c>
      <c r="Q1227">
        <v>8</v>
      </c>
      <c r="R1227">
        <v>3</v>
      </c>
      <c r="S1227" t="s">
        <v>44</v>
      </c>
      <c r="T1227">
        <v>1</v>
      </c>
      <c r="U1227">
        <v>2</v>
      </c>
      <c r="V1227">
        <v>1</v>
      </c>
      <c r="W1227">
        <v>2</v>
      </c>
    </row>
    <row r="1228" spans="1:23" x14ac:dyDescent="0.25">
      <c r="A1228">
        <v>1227</v>
      </c>
      <c r="B1228">
        <v>28</v>
      </c>
      <c r="C1228" t="s">
        <v>31</v>
      </c>
      <c r="D1228" t="s">
        <v>24</v>
      </c>
      <c r="E1228" t="s">
        <v>33</v>
      </c>
      <c r="F1228">
        <v>1</v>
      </c>
      <c r="G1228" t="s">
        <v>134</v>
      </c>
      <c r="H1228" t="s">
        <v>26</v>
      </c>
      <c r="I1228" t="s">
        <v>39</v>
      </c>
      <c r="J1228">
        <v>5</v>
      </c>
      <c r="K1228" t="s">
        <v>49</v>
      </c>
      <c r="L1228" t="s">
        <v>35</v>
      </c>
      <c r="M1228" s="16">
        <v>425042</v>
      </c>
      <c r="N1228" t="s">
        <v>41</v>
      </c>
      <c r="O1228" t="s">
        <v>30</v>
      </c>
      <c r="P1228">
        <v>13</v>
      </c>
      <c r="Q1228">
        <v>8</v>
      </c>
      <c r="R1228">
        <v>0</v>
      </c>
      <c r="S1228" t="s">
        <v>37</v>
      </c>
      <c r="T1228">
        <v>2</v>
      </c>
      <c r="U1228">
        <v>4</v>
      </c>
      <c r="V1228">
        <v>0</v>
      </c>
      <c r="W1228">
        <v>3</v>
      </c>
    </row>
    <row r="1229" spans="1:23" x14ac:dyDescent="0.25">
      <c r="A1229">
        <v>1228</v>
      </c>
      <c r="B1229">
        <v>29</v>
      </c>
      <c r="C1229" t="s">
        <v>23</v>
      </c>
      <c r="D1229" t="s">
        <v>24</v>
      </c>
      <c r="E1229" t="s">
        <v>33</v>
      </c>
      <c r="F1229">
        <v>16</v>
      </c>
      <c r="G1229" t="s">
        <v>132</v>
      </c>
      <c r="H1229" t="s">
        <v>26</v>
      </c>
      <c r="I1229" t="s">
        <v>27</v>
      </c>
      <c r="J1229">
        <v>4</v>
      </c>
      <c r="K1229" t="s">
        <v>53</v>
      </c>
      <c r="L1229" t="s">
        <v>54</v>
      </c>
      <c r="M1229" s="16">
        <v>153497</v>
      </c>
      <c r="N1229" t="s">
        <v>30</v>
      </c>
      <c r="O1229" t="s">
        <v>30</v>
      </c>
      <c r="P1229">
        <v>14</v>
      </c>
      <c r="Q1229">
        <v>8</v>
      </c>
      <c r="R1229">
        <v>0</v>
      </c>
      <c r="S1229" t="s">
        <v>52</v>
      </c>
      <c r="T1229">
        <v>3</v>
      </c>
      <c r="U1229">
        <v>10</v>
      </c>
      <c r="V1229">
        <v>8</v>
      </c>
      <c r="W1229">
        <v>8</v>
      </c>
    </row>
    <row r="1230" spans="1:23" x14ac:dyDescent="0.25">
      <c r="A1230">
        <v>1229</v>
      </c>
      <c r="B1230">
        <v>32</v>
      </c>
      <c r="C1230" t="s">
        <v>23</v>
      </c>
      <c r="D1230" t="s">
        <v>24</v>
      </c>
      <c r="E1230" t="s">
        <v>43</v>
      </c>
      <c r="F1230">
        <v>22</v>
      </c>
      <c r="G1230" t="s">
        <v>133</v>
      </c>
      <c r="H1230" t="s">
        <v>43</v>
      </c>
      <c r="I1230" t="s">
        <v>27</v>
      </c>
      <c r="J1230">
        <v>2</v>
      </c>
      <c r="K1230" t="s">
        <v>49</v>
      </c>
      <c r="L1230" t="s">
        <v>54</v>
      </c>
      <c r="M1230" s="16">
        <v>313477</v>
      </c>
      <c r="N1230" t="s">
        <v>36</v>
      </c>
      <c r="O1230" t="s">
        <v>30</v>
      </c>
      <c r="P1230">
        <v>19</v>
      </c>
      <c r="Q1230">
        <v>8</v>
      </c>
      <c r="R1230">
        <v>0</v>
      </c>
      <c r="S1230" t="s">
        <v>59</v>
      </c>
      <c r="T1230">
        <v>3</v>
      </c>
      <c r="U1230">
        <v>6</v>
      </c>
      <c r="V1230">
        <v>0</v>
      </c>
      <c r="W1230">
        <v>5</v>
      </c>
    </row>
    <row r="1231" spans="1:23" x14ac:dyDescent="0.25">
      <c r="A1231">
        <v>1230</v>
      </c>
      <c r="B1231">
        <v>22</v>
      </c>
      <c r="C1231" t="s">
        <v>23</v>
      </c>
      <c r="D1231" t="s">
        <v>42</v>
      </c>
      <c r="E1231" t="s">
        <v>33</v>
      </c>
      <c r="F1231">
        <v>8</v>
      </c>
      <c r="G1231" t="s">
        <v>133</v>
      </c>
      <c r="H1231" t="s">
        <v>26</v>
      </c>
      <c r="I1231" t="s">
        <v>27</v>
      </c>
      <c r="J1231">
        <v>3</v>
      </c>
      <c r="K1231" t="s">
        <v>40</v>
      </c>
      <c r="L1231" t="s">
        <v>54</v>
      </c>
      <c r="M1231" s="16">
        <v>456828</v>
      </c>
      <c r="N1231" t="s">
        <v>30</v>
      </c>
      <c r="O1231" t="s">
        <v>30</v>
      </c>
      <c r="P1231">
        <v>16</v>
      </c>
      <c r="Q1231">
        <v>8</v>
      </c>
      <c r="R1231">
        <v>1</v>
      </c>
      <c r="S1231" t="s">
        <v>30</v>
      </c>
      <c r="T1231">
        <v>2</v>
      </c>
      <c r="U1231">
        <v>1</v>
      </c>
      <c r="V1231">
        <v>0</v>
      </c>
      <c r="W1231">
        <v>0</v>
      </c>
    </row>
    <row r="1232" spans="1:23" x14ac:dyDescent="0.25">
      <c r="A1232">
        <v>1231</v>
      </c>
      <c r="B1232">
        <v>53</v>
      </c>
      <c r="C1232" t="s">
        <v>23</v>
      </c>
      <c r="D1232" t="s">
        <v>24</v>
      </c>
      <c r="E1232" t="s">
        <v>33</v>
      </c>
      <c r="F1232">
        <v>11</v>
      </c>
      <c r="G1232" t="s">
        <v>133</v>
      </c>
      <c r="H1232" t="s">
        <v>46</v>
      </c>
      <c r="I1232" t="s">
        <v>39</v>
      </c>
      <c r="J1232">
        <v>2</v>
      </c>
      <c r="K1232" t="s">
        <v>62</v>
      </c>
      <c r="L1232" t="s">
        <v>29</v>
      </c>
      <c r="M1232" s="16">
        <v>88789</v>
      </c>
      <c r="N1232" t="s">
        <v>51</v>
      </c>
      <c r="O1232" t="s">
        <v>30</v>
      </c>
      <c r="P1232">
        <v>13</v>
      </c>
      <c r="Q1232">
        <v>8</v>
      </c>
      <c r="R1232">
        <v>0</v>
      </c>
      <c r="S1232" t="s">
        <v>81</v>
      </c>
      <c r="T1232">
        <v>3</v>
      </c>
      <c r="U1232">
        <v>25</v>
      </c>
      <c r="V1232">
        <v>3</v>
      </c>
      <c r="W1232">
        <v>7</v>
      </c>
    </row>
    <row r="1233" spans="1:23" x14ac:dyDescent="0.25">
      <c r="A1233">
        <v>1232</v>
      </c>
      <c r="B1233">
        <v>38</v>
      </c>
      <c r="C1233" t="s">
        <v>23</v>
      </c>
      <c r="D1233" t="s">
        <v>24</v>
      </c>
      <c r="E1233" t="s">
        <v>33</v>
      </c>
      <c r="F1233">
        <v>29</v>
      </c>
      <c r="G1233" t="s">
        <v>133</v>
      </c>
      <c r="H1233" t="s">
        <v>26</v>
      </c>
      <c r="I1233" t="s">
        <v>27</v>
      </c>
      <c r="J1233">
        <v>1</v>
      </c>
      <c r="K1233" t="s">
        <v>58</v>
      </c>
      <c r="L1233" t="s">
        <v>35</v>
      </c>
      <c r="M1233" s="16">
        <v>156697</v>
      </c>
      <c r="N1233" t="s">
        <v>41</v>
      </c>
      <c r="O1233" t="s">
        <v>30</v>
      </c>
      <c r="P1233">
        <v>14</v>
      </c>
      <c r="Q1233">
        <v>8</v>
      </c>
      <c r="R1233">
        <v>0</v>
      </c>
      <c r="S1233" t="s">
        <v>37</v>
      </c>
      <c r="T1233">
        <v>0</v>
      </c>
      <c r="U1233">
        <v>3</v>
      </c>
      <c r="V1233">
        <v>1</v>
      </c>
      <c r="W1233">
        <v>2</v>
      </c>
    </row>
    <row r="1234" spans="1:23" x14ac:dyDescent="0.25">
      <c r="A1234">
        <v>1233</v>
      </c>
      <c r="B1234">
        <v>24</v>
      </c>
      <c r="C1234" t="s">
        <v>23</v>
      </c>
      <c r="D1234" t="s">
        <v>42</v>
      </c>
      <c r="E1234" t="s">
        <v>33</v>
      </c>
      <c r="F1234">
        <v>1</v>
      </c>
      <c r="G1234" t="s">
        <v>135</v>
      </c>
      <c r="H1234" t="s">
        <v>26</v>
      </c>
      <c r="I1234" t="s">
        <v>39</v>
      </c>
      <c r="J1234">
        <v>3</v>
      </c>
      <c r="K1234" t="s">
        <v>34</v>
      </c>
      <c r="L1234" t="s">
        <v>54</v>
      </c>
      <c r="M1234" s="16">
        <v>394898</v>
      </c>
      <c r="N1234" t="s">
        <v>36</v>
      </c>
      <c r="O1234" t="s">
        <v>30</v>
      </c>
      <c r="P1234">
        <v>16</v>
      </c>
      <c r="Q1234">
        <v>8</v>
      </c>
      <c r="R1234">
        <v>0</v>
      </c>
      <c r="S1234" t="s">
        <v>41</v>
      </c>
      <c r="T1234">
        <v>2</v>
      </c>
      <c r="U1234">
        <v>4</v>
      </c>
      <c r="V1234">
        <v>1</v>
      </c>
      <c r="W1234">
        <v>3</v>
      </c>
    </row>
    <row r="1235" spans="1:23" x14ac:dyDescent="0.25">
      <c r="A1235">
        <v>1234</v>
      </c>
      <c r="B1235">
        <v>36</v>
      </c>
      <c r="C1235" t="s">
        <v>31</v>
      </c>
      <c r="D1235" t="s">
        <v>24</v>
      </c>
      <c r="E1235" t="s">
        <v>33</v>
      </c>
      <c r="F1235">
        <v>1</v>
      </c>
      <c r="G1235" t="s">
        <v>133</v>
      </c>
      <c r="H1235" t="s">
        <v>26</v>
      </c>
      <c r="I1235" t="s">
        <v>39</v>
      </c>
      <c r="J1235">
        <v>1</v>
      </c>
      <c r="K1235" t="s">
        <v>49</v>
      </c>
      <c r="L1235" t="s">
        <v>35</v>
      </c>
      <c r="M1235" s="16">
        <v>230961</v>
      </c>
      <c r="N1235" t="s">
        <v>59</v>
      </c>
      <c r="O1235" t="s">
        <v>30</v>
      </c>
      <c r="P1235">
        <v>12</v>
      </c>
      <c r="Q1235">
        <v>8</v>
      </c>
      <c r="R1235">
        <v>1</v>
      </c>
      <c r="S1235" t="s">
        <v>52</v>
      </c>
      <c r="T1235">
        <v>2</v>
      </c>
      <c r="U1235">
        <v>5</v>
      </c>
      <c r="V1235">
        <v>0</v>
      </c>
      <c r="W1235">
        <v>3</v>
      </c>
    </row>
    <row r="1236" spans="1:23" x14ac:dyDescent="0.25">
      <c r="A1236">
        <v>1235</v>
      </c>
      <c r="B1236">
        <v>34</v>
      </c>
      <c r="C1236" t="s">
        <v>23</v>
      </c>
      <c r="D1236" t="s">
        <v>24</v>
      </c>
      <c r="E1236" t="s">
        <v>25</v>
      </c>
      <c r="F1236">
        <v>24</v>
      </c>
      <c r="G1236" t="s">
        <v>133</v>
      </c>
      <c r="H1236" t="s">
        <v>66</v>
      </c>
      <c r="I1236" t="s">
        <v>39</v>
      </c>
      <c r="J1236">
        <v>4</v>
      </c>
      <c r="K1236" t="s">
        <v>34</v>
      </c>
      <c r="L1236" t="s">
        <v>35</v>
      </c>
      <c r="M1236" s="16">
        <v>115439</v>
      </c>
      <c r="N1236" t="s">
        <v>36</v>
      </c>
      <c r="O1236" t="s">
        <v>30</v>
      </c>
      <c r="P1236">
        <v>11</v>
      </c>
      <c r="Q1236">
        <v>8</v>
      </c>
      <c r="R1236">
        <v>1</v>
      </c>
      <c r="S1236" t="s">
        <v>45</v>
      </c>
      <c r="T1236">
        <v>2</v>
      </c>
      <c r="U1236">
        <v>12</v>
      </c>
      <c r="V1236">
        <v>2</v>
      </c>
      <c r="W1236">
        <v>11</v>
      </c>
    </row>
    <row r="1237" spans="1:23" x14ac:dyDescent="0.25">
      <c r="A1237">
        <v>1236</v>
      </c>
      <c r="B1237">
        <v>21</v>
      </c>
      <c r="C1237" t="s">
        <v>23</v>
      </c>
      <c r="D1237" t="s">
        <v>24</v>
      </c>
      <c r="E1237" t="s">
        <v>25</v>
      </c>
      <c r="F1237">
        <v>2</v>
      </c>
      <c r="G1237" t="s">
        <v>133</v>
      </c>
      <c r="H1237" t="s">
        <v>26</v>
      </c>
      <c r="I1237" t="s">
        <v>39</v>
      </c>
      <c r="J1237">
        <v>2</v>
      </c>
      <c r="K1237" t="s">
        <v>58</v>
      </c>
      <c r="L1237" t="s">
        <v>35</v>
      </c>
      <c r="M1237" s="16">
        <v>579170</v>
      </c>
      <c r="N1237" t="s">
        <v>30</v>
      </c>
      <c r="O1237" t="s">
        <v>30</v>
      </c>
      <c r="P1237">
        <v>12</v>
      </c>
      <c r="Q1237">
        <v>8</v>
      </c>
      <c r="R1237">
        <v>1</v>
      </c>
      <c r="S1237" t="s">
        <v>36</v>
      </c>
      <c r="T1237">
        <v>3</v>
      </c>
      <c r="U1237">
        <v>0</v>
      </c>
      <c r="V1237">
        <v>0</v>
      </c>
      <c r="W1237">
        <v>0</v>
      </c>
    </row>
    <row r="1238" spans="1:23" x14ac:dyDescent="0.25">
      <c r="A1238">
        <v>1237</v>
      </c>
      <c r="B1238">
        <v>34</v>
      </c>
      <c r="C1238" t="s">
        <v>31</v>
      </c>
      <c r="D1238" t="s">
        <v>24</v>
      </c>
      <c r="E1238" t="s">
        <v>25</v>
      </c>
      <c r="F1238">
        <v>15</v>
      </c>
      <c r="G1238" t="s">
        <v>132</v>
      </c>
      <c r="H1238" t="s">
        <v>66</v>
      </c>
      <c r="I1238" t="s">
        <v>27</v>
      </c>
      <c r="J1238">
        <v>2</v>
      </c>
      <c r="K1238" t="s">
        <v>34</v>
      </c>
      <c r="L1238" t="s">
        <v>35</v>
      </c>
      <c r="M1238" s="16">
        <v>356293</v>
      </c>
      <c r="N1238" t="s">
        <v>51</v>
      </c>
      <c r="O1238" t="s">
        <v>30</v>
      </c>
      <c r="P1238">
        <v>13</v>
      </c>
      <c r="Q1238">
        <v>8</v>
      </c>
      <c r="R1238">
        <v>0</v>
      </c>
      <c r="S1238" t="s">
        <v>63</v>
      </c>
      <c r="T1238">
        <v>2</v>
      </c>
      <c r="U1238">
        <v>4</v>
      </c>
      <c r="V1238">
        <v>1</v>
      </c>
      <c r="W1238">
        <v>3</v>
      </c>
    </row>
    <row r="1239" spans="1:23" x14ac:dyDescent="0.25">
      <c r="A1239">
        <v>1238</v>
      </c>
      <c r="B1239">
        <v>53</v>
      </c>
      <c r="C1239" t="s">
        <v>23</v>
      </c>
      <c r="D1239" t="s">
        <v>24</v>
      </c>
      <c r="E1239" t="s">
        <v>25</v>
      </c>
      <c r="F1239">
        <v>2</v>
      </c>
      <c r="G1239" t="s">
        <v>131</v>
      </c>
      <c r="H1239" t="s">
        <v>26</v>
      </c>
      <c r="I1239" t="s">
        <v>39</v>
      </c>
      <c r="J1239">
        <v>5</v>
      </c>
      <c r="K1239" t="s">
        <v>43</v>
      </c>
      <c r="L1239" t="s">
        <v>54</v>
      </c>
      <c r="M1239" s="16">
        <v>133121</v>
      </c>
      <c r="N1239" t="s">
        <v>47</v>
      </c>
      <c r="O1239" t="s">
        <v>30</v>
      </c>
      <c r="P1239">
        <v>15</v>
      </c>
      <c r="Q1239">
        <v>8</v>
      </c>
      <c r="R1239">
        <v>0</v>
      </c>
      <c r="S1239" t="s">
        <v>77</v>
      </c>
      <c r="T1239">
        <v>4</v>
      </c>
      <c r="U1239">
        <v>14</v>
      </c>
      <c r="V1239">
        <v>4</v>
      </c>
      <c r="W1239">
        <v>8</v>
      </c>
    </row>
    <row r="1240" spans="1:23" x14ac:dyDescent="0.25">
      <c r="A1240">
        <v>1239</v>
      </c>
      <c r="B1240">
        <v>32</v>
      </c>
      <c r="C1240" t="s">
        <v>31</v>
      </c>
      <c r="D1240" t="s">
        <v>32</v>
      </c>
      <c r="E1240" t="s">
        <v>33</v>
      </c>
      <c r="F1240">
        <v>10</v>
      </c>
      <c r="G1240" t="s">
        <v>133</v>
      </c>
      <c r="H1240" t="s">
        <v>46</v>
      </c>
      <c r="I1240" t="s">
        <v>27</v>
      </c>
      <c r="J1240">
        <v>2</v>
      </c>
      <c r="K1240" t="s">
        <v>58</v>
      </c>
      <c r="L1240" t="s">
        <v>35</v>
      </c>
      <c r="M1240" s="16">
        <v>698776</v>
      </c>
      <c r="N1240" t="s">
        <v>30</v>
      </c>
      <c r="O1240" t="s">
        <v>30</v>
      </c>
      <c r="P1240">
        <v>13</v>
      </c>
      <c r="Q1240">
        <v>8</v>
      </c>
      <c r="R1240">
        <v>0</v>
      </c>
      <c r="S1240" t="s">
        <v>52</v>
      </c>
      <c r="T1240">
        <v>2</v>
      </c>
      <c r="U1240">
        <v>10</v>
      </c>
      <c r="V1240">
        <v>6</v>
      </c>
      <c r="W1240">
        <v>7</v>
      </c>
    </row>
    <row r="1241" spans="1:23" x14ac:dyDescent="0.25">
      <c r="A1241">
        <v>1240</v>
      </c>
      <c r="B1241">
        <v>42</v>
      </c>
      <c r="C1241" t="s">
        <v>23</v>
      </c>
      <c r="D1241" t="s">
        <v>24</v>
      </c>
      <c r="E1241" t="s">
        <v>33</v>
      </c>
      <c r="F1241">
        <v>10</v>
      </c>
      <c r="G1241" t="s">
        <v>133</v>
      </c>
      <c r="H1241" t="s">
        <v>70</v>
      </c>
      <c r="I1241" t="s">
        <v>39</v>
      </c>
      <c r="J1241">
        <v>2</v>
      </c>
      <c r="K1241" t="s">
        <v>53</v>
      </c>
      <c r="L1241" t="s">
        <v>29</v>
      </c>
      <c r="M1241" s="16">
        <v>280008</v>
      </c>
      <c r="N1241" t="s">
        <v>36</v>
      </c>
      <c r="O1241" t="s">
        <v>30</v>
      </c>
      <c r="P1241">
        <v>20</v>
      </c>
      <c r="Q1241">
        <v>8</v>
      </c>
      <c r="R1241">
        <v>0</v>
      </c>
      <c r="S1241" t="s">
        <v>52</v>
      </c>
      <c r="T1241">
        <v>5</v>
      </c>
      <c r="U1241">
        <v>9</v>
      </c>
      <c r="V1241">
        <v>4</v>
      </c>
      <c r="W1241">
        <v>2</v>
      </c>
    </row>
    <row r="1242" spans="1:23" x14ac:dyDescent="0.25">
      <c r="A1242">
        <v>1241</v>
      </c>
      <c r="B1242">
        <v>44</v>
      </c>
      <c r="C1242" t="s">
        <v>23</v>
      </c>
      <c r="D1242" t="s">
        <v>24</v>
      </c>
      <c r="E1242" t="s">
        <v>33</v>
      </c>
      <c r="F1242">
        <v>3</v>
      </c>
      <c r="G1242" t="s">
        <v>131</v>
      </c>
      <c r="H1242" t="s">
        <v>26</v>
      </c>
      <c r="I1242" t="s">
        <v>27</v>
      </c>
      <c r="J1242">
        <v>1</v>
      </c>
      <c r="K1242" t="s">
        <v>58</v>
      </c>
      <c r="L1242" t="s">
        <v>29</v>
      </c>
      <c r="M1242" s="16">
        <v>98725</v>
      </c>
      <c r="N1242" t="s">
        <v>44</v>
      </c>
      <c r="O1242" t="s">
        <v>30</v>
      </c>
      <c r="P1242">
        <v>15</v>
      </c>
      <c r="Q1242">
        <v>8</v>
      </c>
      <c r="R1242">
        <v>2</v>
      </c>
      <c r="S1242" t="s">
        <v>73</v>
      </c>
      <c r="T1242">
        <v>0</v>
      </c>
      <c r="U1242">
        <v>22</v>
      </c>
      <c r="V1242">
        <v>5</v>
      </c>
      <c r="W1242">
        <v>17</v>
      </c>
    </row>
    <row r="1243" spans="1:23" x14ac:dyDescent="0.25">
      <c r="A1243">
        <v>1242</v>
      </c>
      <c r="B1243">
        <v>46</v>
      </c>
      <c r="C1243" t="s">
        <v>23</v>
      </c>
      <c r="D1243" t="s">
        <v>24</v>
      </c>
      <c r="E1243" t="s">
        <v>25</v>
      </c>
      <c r="F1243">
        <v>2</v>
      </c>
      <c r="G1243" t="s">
        <v>133</v>
      </c>
      <c r="H1243" t="s">
        <v>26</v>
      </c>
      <c r="I1243" t="s">
        <v>27</v>
      </c>
      <c r="J1243">
        <v>1</v>
      </c>
      <c r="K1243" t="s">
        <v>34</v>
      </c>
      <c r="L1243" t="s">
        <v>35</v>
      </c>
      <c r="M1243" s="16">
        <v>143982</v>
      </c>
      <c r="N1243" t="s">
        <v>44</v>
      </c>
      <c r="O1243" t="s">
        <v>30</v>
      </c>
      <c r="P1243">
        <v>13</v>
      </c>
      <c r="Q1243">
        <v>8</v>
      </c>
      <c r="R1243">
        <v>2</v>
      </c>
      <c r="S1243" t="s">
        <v>69</v>
      </c>
      <c r="T1243">
        <v>3</v>
      </c>
      <c r="U1243">
        <v>2</v>
      </c>
      <c r="V1243">
        <v>2</v>
      </c>
      <c r="W1243">
        <v>1</v>
      </c>
    </row>
    <row r="1244" spans="1:23" x14ac:dyDescent="0.25">
      <c r="A1244">
        <v>1243</v>
      </c>
      <c r="B1244">
        <v>33</v>
      </c>
      <c r="C1244" t="s">
        <v>23</v>
      </c>
      <c r="D1244" t="s">
        <v>24</v>
      </c>
      <c r="E1244" t="s">
        <v>25</v>
      </c>
      <c r="F1244">
        <v>3</v>
      </c>
      <c r="G1244" t="s">
        <v>133</v>
      </c>
      <c r="H1244" t="s">
        <v>46</v>
      </c>
      <c r="I1244" t="s">
        <v>39</v>
      </c>
      <c r="J1244">
        <v>1</v>
      </c>
      <c r="K1244" t="s">
        <v>58</v>
      </c>
      <c r="L1244" t="s">
        <v>35</v>
      </c>
      <c r="M1244" s="16">
        <v>184104</v>
      </c>
      <c r="N1244" t="s">
        <v>47</v>
      </c>
      <c r="O1244" t="s">
        <v>30</v>
      </c>
      <c r="P1244">
        <v>14</v>
      </c>
      <c r="Q1244">
        <v>8</v>
      </c>
      <c r="R1244">
        <v>0</v>
      </c>
      <c r="S1244" t="s">
        <v>59</v>
      </c>
      <c r="T1244">
        <v>3</v>
      </c>
      <c r="U1244">
        <v>1</v>
      </c>
      <c r="V1244">
        <v>0</v>
      </c>
      <c r="W1244">
        <v>0</v>
      </c>
    </row>
    <row r="1245" spans="1:23" x14ac:dyDescent="0.25">
      <c r="A1245">
        <v>1244</v>
      </c>
      <c r="B1245">
        <v>44</v>
      </c>
      <c r="C1245" t="s">
        <v>23</v>
      </c>
      <c r="D1245" t="s">
        <v>24</v>
      </c>
      <c r="E1245" t="s">
        <v>43</v>
      </c>
      <c r="F1245">
        <v>26</v>
      </c>
      <c r="G1245" t="s">
        <v>133</v>
      </c>
      <c r="H1245" t="s">
        <v>26</v>
      </c>
      <c r="I1245" t="s">
        <v>39</v>
      </c>
      <c r="J1245">
        <v>5</v>
      </c>
      <c r="K1245" t="s">
        <v>28</v>
      </c>
      <c r="L1245" t="s">
        <v>29</v>
      </c>
      <c r="M1245" s="16">
        <v>200354</v>
      </c>
      <c r="N1245" t="s">
        <v>51</v>
      </c>
      <c r="O1245" t="s">
        <v>30</v>
      </c>
      <c r="P1245">
        <v>21</v>
      </c>
      <c r="Q1245">
        <v>8</v>
      </c>
      <c r="R1245">
        <v>0</v>
      </c>
      <c r="S1245" t="s">
        <v>48</v>
      </c>
      <c r="T1245">
        <v>2</v>
      </c>
      <c r="U1245">
        <v>4</v>
      </c>
      <c r="V1245">
        <v>1</v>
      </c>
      <c r="W1245">
        <v>3</v>
      </c>
    </row>
    <row r="1246" spans="1:23" x14ac:dyDescent="0.25">
      <c r="A1246">
        <v>1245</v>
      </c>
      <c r="B1246">
        <v>30</v>
      </c>
      <c r="C1246" t="s">
        <v>23</v>
      </c>
      <c r="D1246" t="s">
        <v>24</v>
      </c>
      <c r="E1246" t="s">
        <v>33</v>
      </c>
      <c r="F1246">
        <v>1</v>
      </c>
      <c r="G1246" t="s">
        <v>134</v>
      </c>
      <c r="H1246" t="s">
        <v>70</v>
      </c>
      <c r="I1246" t="s">
        <v>27</v>
      </c>
      <c r="J1246">
        <v>1</v>
      </c>
      <c r="K1246" t="s">
        <v>34</v>
      </c>
      <c r="L1246" t="s">
        <v>35</v>
      </c>
      <c r="M1246" s="16">
        <v>223173</v>
      </c>
      <c r="N1246" t="s">
        <v>30</v>
      </c>
      <c r="O1246" t="s">
        <v>30</v>
      </c>
      <c r="P1246">
        <v>16</v>
      </c>
      <c r="Q1246">
        <v>8</v>
      </c>
      <c r="R1246">
        <v>1</v>
      </c>
      <c r="S1246" t="s">
        <v>52</v>
      </c>
      <c r="T1246">
        <v>3</v>
      </c>
      <c r="U1246">
        <v>10</v>
      </c>
      <c r="V1246">
        <v>1</v>
      </c>
      <c r="W1246">
        <v>8</v>
      </c>
    </row>
    <row r="1247" spans="1:23" x14ac:dyDescent="0.25">
      <c r="A1247">
        <v>1246</v>
      </c>
      <c r="B1247">
        <v>39</v>
      </c>
      <c r="C1247" t="s">
        <v>31</v>
      </c>
      <c r="D1247" t="s">
        <v>24</v>
      </c>
      <c r="E1247" t="s">
        <v>43</v>
      </c>
      <c r="F1247">
        <v>1</v>
      </c>
      <c r="G1247" t="s">
        <v>134</v>
      </c>
      <c r="H1247" t="s">
        <v>46</v>
      </c>
      <c r="I1247" t="s">
        <v>39</v>
      </c>
      <c r="J1247">
        <v>1</v>
      </c>
      <c r="K1247" t="s">
        <v>40</v>
      </c>
      <c r="L1247" t="s">
        <v>29</v>
      </c>
      <c r="M1247" s="16">
        <v>154634</v>
      </c>
      <c r="N1247" t="s">
        <v>44</v>
      </c>
      <c r="O1247" t="s">
        <v>30</v>
      </c>
      <c r="P1247">
        <v>14</v>
      </c>
      <c r="Q1247">
        <v>8</v>
      </c>
      <c r="R1247">
        <v>1</v>
      </c>
      <c r="S1247" t="s">
        <v>68</v>
      </c>
      <c r="T1247">
        <v>3</v>
      </c>
      <c r="U1247">
        <v>1</v>
      </c>
      <c r="V1247">
        <v>0</v>
      </c>
      <c r="W1247">
        <v>0</v>
      </c>
    </row>
    <row r="1248" spans="1:23" x14ac:dyDescent="0.25">
      <c r="A1248">
        <v>1247</v>
      </c>
      <c r="B1248">
        <v>24</v>
      </c>
      <c r="C1248" t="s">
        <v>31</v>
      </c>
      <c r="D1248" t="s">
        <v>24</v>
      </c>
      <c r="E1248" t="s">
        <v>43</v>
      </c>
      <c r="F1248">
        <v>2</v>
      </c>
      <c r="G1248" t="s">
        <v>135</v>
      </c>
      <c r="H1248" t="s">
        <v>43</v>
      </c>
      <c r="I1248" t="s">
        <v>39</v>
      </c>
      <c r="J1248">
        <v>3</v>
      </c>
      <c r="K1248" t="s">
        <v>40</v>
      </c>
      <c r="L1248" t="s">
        <v>29</v>
      </c>
      <c r="M1248" s="16">
        <v>200733</v>
      </c>
      <c r="N1248" t="s">
        <v>51</v>
      </c>
      <c r="O1248" t="s">
        <v>30</v>
      </c>
      <c r="P1248">
        <v>11</v>
      </c>
      <c r="Q1248">
        <v>8</v>
      </c>
      <c r="R1248">
        <v>1</v>
      </c>
      <c r="S1248" t="s">
        <v>37</v>
      </c>
      <c r="T1248">
        <v>2</v>
      </c>
      <c r="U1248">
        <v>2</v>
      </c>
      <c r="V1248">
        <v>2</v>
      </c>
      <c r="W1248">
        <v>0</v>
      </c>
    </row>
    <row r="1249" spans="1:23" x14ac:dyDescent="0.25">
      <c r="A1249">
        <v>1248</v>
      </c>
      <c r="B1249">
        <v>43</v>
      </c>
      <c r="C1249" t="s">
        <v>23</v>
      </c>
      <c r="D1249" t="s">
        <v>24</v>
      </c>
      <c r="E1249" t="s">
        <v>25</v>
      </c>
      <c r="F1249">
        <v>9</v>
      </c>
      <c r="G1249" t="s">
        <v>135</v>
      </c>
      <c r="H1249" t="s">
        <v>70</v>
      </c>
      <c r="I1249" t="s">
        <v>27</v>
      </c>
      <c r="J1249">
        <v>1</v>
      </c>
      <c r="K1249" t="s">
        <v>49</v>
      </c>
      <c r="L1249" t="s">
        <v>54</v>
      </c>
      <c r="M1249" s="16">
        <v>53636</v>
      </c>
      <c r="N1249" t="s">
        <v>30</v>
      </c>
      <c r="O1249" t="s">
        <v>30</v>
      </c>
      <c r="P1249">
        <v>19</v>
      </c>
      <c r="Q1249">
        <v>8</v>
      </c>
      <c r="R1249">
        <v>0</v>
      </c>
      <c r="S1249" t="s">
        <v>37</v>
      </c>
      <c r="T1249">
        <v>3</v>
      </c>
      <c r="U1249">
        <v>5</v>
      </c>
      <c r="V1249">
        <v>1</v>
      </c>
      <c r="W1249">
        <v>4</v>
      </c>
    </row>
    <row r="1250" spans="1:23" x14ac:dyDescent="0.25">
      <c r="A1250">
        <v>1249</v>
      </c>
      <c r="B1250">
        <v>50</v>
      </c>
      <c r="C1250" t="s">
        <v>31</v>
      </c>
      <c r="D1250" t="s">
        <v>24</v>
      </c>
      <c r="E1250" t="s">
        <v>33</v>
      </c>
      <c r="F1250">
        <v>12</v>
      </c>
      <c r="G1250" t="s">
        <v>134</v>
      </c>
      <c r="H1250" t="s">
        <v>46</v>
      </c>
      <c r="I1250" t="s">
        <v>39</v>
      </c>
      <c r="J1250">
        <v>1</v>
      </c>
      <c r="K1250" t="s">
        <v>49</v>
      </c>
      <c r="L1250" t="s">
        <v>29</v>
      </c>
      <c r="M1250" s="16">
        <v>206290</v>
      </c>
      <c r="N1250" t="s">
        <v>30</v>
      </c>
      <c r="O1250" t="s">
        <v>30</v>
      </c>
      <c r="P1250">
        <v>11</v>
      </c>
      <c r="Q1250">
        <v>8</v>
      </c>
      <c r="R1250">
        <v>0</v>
      </c>
      <c r="S1250" t="s">
        <v>44</v>
      </c>
      <c r="T1250">
        <v>3</v>
      </c>
      <c r="U1250">
        <v>3</v>
      </c>
      <c r="V1250">
        <v>0</v>
      </c>
      <c r="W1250">
        <v>2</v>
      </c>
    </row>
    <row r="1251" spans="1:23" x14ac:dyDescent="0.25">
      <c r="A1251">
        <v>1250</v>
      </c>
      <c r="B1251">
        <v>35</v>
      </c>
      <c r="C1251" t="s">
        <v>23</v>
      </c>
      <c r="D1251" t="s">
        <v>24</v>
      </c>
      <c r="E1251" t="s">
        <v>25</v>
      </c>
      <c r="F1251">
        <v>2</v>
      </c>
      <c r="G1251" t="s">
        <v>134</v>
      </c>
      <c r="H1251" t="s">
        <v>66</v>
      </c>
      <c r="I1251" t="s">
        <v>39</v>
      </c>
      <c r="J1251">
        <v>3</v>
      </c>
      <c r="K1251" t="s">
        <v>58</v>
      </c>
      <c r="L1251" t="s">
        <v>29</v>
      </c>
      <c r="M1251" s="16">
        <v>440619</v>
      </c>
      <c r="N1251" t="s">
        <v>30</v>
      </c>
      <c r="O1251" t="s">
        <v>30</v>
      </c>
      <c r="P1251">
        <v>13</v>
      </c>
      <c r="Q1251">
        <v>8</v>
      </c>
      <c r="R1251">
        <v>0</v>
      </c>
      <c r="S1251" t="s">
        <v>51</v>
      </c>
      <c r="T1251">
        <v>1</v>
      </c>
      <c r="U1251">
        <v>2</v>
      </c>
      <c r="V1251">
        <v>2</v>
      </c>
      <c r="W1251">
        <v>2</v>
      </c>
    </row>
    <row r="1252" spans="1:23" x14ac:dyDescent="0.25">
      <c r="A1252">
        <v>1251</v>
      </c>
      <c r="B1252">
        <v>36</v>
      </c>
      <c r="C1252" t="s">
        <v>23</v>
      </c>
      <c r="D1252" t="s">
        <v>24</v>
      </c>
      <c r="E1252" t="s">
        <v>33</v>
      </c>
      <c r="F1252">
        <v>25</v>
      </c>
      <c r="G1252" t="s">
        <v>131</v>
      </c>
      <c r="H1252" t="s">
        <v>26</v>
      </c>
      <c r="I1252" t="s">
        <v>27</v>
      </c>
      <c r="J1252">
        <v>4</v>
      </c>
      <c r="K1252" t="s">
        <v>40</v>
      </c>
      <c r="L1252" t="s">
        <v>29</v>
      </c>
      <c r="M1252" s="16">
        <v>715995</v>
      </c>
      <c r="N1252" t="s">
        <v>48</v>
      </c>
      <c r="O1252" t="s">
        <v>30</v>
      </c>
      <c r="P1252">
        <v>12</v>
      </c>
      <c r="Q1252">
        <v>8</v>
      </c>
      <c r="R1252">
        <v>1</v>
      </c>
      <c r="S1252" t="s">
        <v>37</v>
      </c>
      <c r="T1252">
        <v>2</v>
      </c>
      <c r="U1252">
        <v>1</v>
      </c>
      <c r="V1252">
        <v>0</v>
      </c>
      <c r="W1252">
        <v>0</v>
      </c>
    </row>
    <row r="1253" spans="1:23" x14ac:dyDescent="0.25">
      <c r="A1253">
        <v>1252</v>
      </c>
      <c r="B1253">
        <v>33</v>
      </c>
      <c r="C1253" t="s">
        <v>23</v>
      </c>
      <c r="D1253" t="s">
        <v>32</v>
      </c>
      <c r="E1253" t="s">
        <v>25</v>
      </c>
      <c r="F1253">
        <v>9</v>
      </c>
      <c r="G1253" t="s">
        <v>132</v>
      </c>
      <c r="H1253" t="s">
        <v>66</v>
      </c>
      <c r="I1253" t="s">
        <v>39</v>
      </c>
      <c r="J1253">
        <v>4</v>
      </c>
      <c r="K1253" t="s">
        <v>43</v>
      </c>
      <c r="L1253" t="s">
        <v>29</v>
      </c>
      <c r="M1253" s="16">
        <v>122469</v>
      </c>
      <c r="N1253" t="s">
        <v>51</v>
      </c>
      <c r="O1253" t="s">
        <v>30</v>
      </c>
      <c r="P1253">
        <v>11</v>
      </c>
      <c r="Q1253">
        <v>8</v>
      </c>
      <c r="R1253">
        <v>0</v>
      </c>
      <c r="S1253" t="s">
        <v>52</v>
      </c>
      <c r="T1253">
        <v>2</v>
      </c>
      <c r="U1253">
        <v>5</v>
      </c>
      <c r="V1253">
        <v>1</v>
      </c>
      <c r="W1253">
        <v>3</v>
      </c>
    </row>
    <row r="1254" spans="1:23" x14ac:dyDescent="0.25">
      <c r="A1254">
        <v>1253</v>
      </c>
      <c r="B1254">
        <v>35</v>
      </c>
      <c r="C1254" t="s">
        <v>23</v>
      </c>
      <c r="D1254" t="s">
        <v>24</v>
      </c>
      <c r="E1254" t="s">
        <v>33</v>
      </c>
      <c r="F1254">
        <v>10</v>
      </c>
      <c r="G1254" t="s">
        <v>131</v>
      </c>
      <c r="H1254" t="s">
        <v>46</v>
      </c>
      <c r="I1254" t="s">
        <v>39</v>
      </c>
      <c r="J1254">
        <v>1</v>
      </c>
      <c r="K1254" t="s">
        <v>34</v>
      </c>
      <c r="L1254" t="s">
        <v>54</v>
      </c>
      <c r="M1254" s="16">
        <v>242707</v>
      </c>
      <c r="N1254" t="s">
        <v>30</v>
      </c>
      <c r="O1254" t="s">
        <v>30</v>
      </c>
      <c r="P1254">
        <v>14</v>
      </c>
      <c r="Q1254">
        <v>8</v>
      </c>
      <c r="R1254">
        <v>1</v>
      </c>
      <c r="S1254" t="s">
        <v>30</v>
      </c>
      <c r="T1254">
        <v>2</v>
      </c>
      <c r="U1254">
        <v>1</v>
      </c>
      <c r="V1254">
        <v>0</v>
      </c>
      <c r="W1254">
        <v>0</v>
      </c>
    </row>
    <row r="1255" spans="1:23" x14ac:dyDescent="0.25">
      <c r="A1255">
        <v>1254</v>
      </c>
      <c r="B1255">
        <v>27</v>
      </c>
      <c r="C1255" t="s">
        <v>23</v>
      </c>
      <c r="D1255" t="s">
        <v>24</v>
      </c>
      <c r="E1255" t="s">
        <v>25</v>
      </c>
      <c r="F1255">
        <v>8</v>
      </c>
      <c r="G1255" t="s">
        <v>132</v>
      </c>
      <c r="H1255" t="s">
        <v>66</v>
      </c>
      <c r="I1255" t="s">
        <v>27</v>
      </c>
      <c r="J1255">
        <v>3</v>
      </c>
      <c r="K1255" t="s">
        <v>34</v>
      </c>
      <c r="L1255" t="s">
        <v>54</v>
      </c>
      <c r="M1255" s="16">
        <v>193618</v>
      </c>
      <c r="N1255" t="s">
        <v>30</v>
      </c>
      <c r="O1255" t="s">
        <v>30</v>
      </c>
      <c r="P1255">
        <v>15</v>
      </c>
      <c r="Q1255">
        <v>8</v>
      </c>
      <c r="R1255">
        <v>1</v>
      </c>
      <c r="S1255" t="s">
        <v>30</v>
      </c>
      <c r="T1255">
        <v>3</v>
      </c>
      <c r="U1255">
        <v>1</v>
      </c>
      <c r="V1255">
        <v>0</v>
      </c>
      <c r="W1255">
        <v>0</v>
      </c>
    </row>
    <row r="1256" spans="1:23" x14ac:dyDescent="0.25">
      <c r="A1256">
        <v>1255</v>
      </c>
      <c r="B1256">
        <v>26</v>
      </c>
      <c r="C1256" t="s">
        <v>31</v>
      </c>
      <c r="D1256" t="s">
        <v>24</v>
      </c>
      <c r="E1256" t="s">
        <v>25</v>
      </c>
      <c r="F1256">
        <v>4</v>
      </c>
      <c r="G1256" t="s">
        <v>133</v>
      </c>
      <c r="H1256" t="s">
        <v>66</v>
      </c>
      <c r="I1256" t="s">
        <v>39</v>
      </c>
      <c r="J1256">
        <v>2</v>
      </c>
      <c r="K1256" t="s">
        <v>62</v>
      </c>
      <c r="L1256" t="s">
        <v>35</v>
      </c>
      <c r="M1256" s="16">
        <v>101209</v>
      </c>
      <c r="N1256" t="s">
        <v>30</v>
      </c>
      <c r="O1256" t="s">
        <v>30</v>
      </c>
      <c r="P1256">
        <v>12</v>
      </c>
      <c r="Q1256">
        <v>8</v>
      </c>
      <c r="R1256">
        <v>0</v>
      </c>
      <c r="S1256" t="s">
        <v>30</v>
      </c>
      <c r="T1256">
        <v>6</v>
      </c>
      <c r="U1256">
        <v>1</v>
      </c>
      <c r="V1256">
        <v>0</v>
      </c>
      <c r="W1256">
        <v>1</v>
      </c>
    </row>
    <row r="1257" spans="1:23" x14ac:dyDescent="0.25">
      <c r="A1257">
        <v>1256</v>
      </c>
      <c r="B1257">
        <v>27</v>
      </c>
      <c r="C1257" t="s">
        <v>23</v>
      </c>
      <c r="D1257" t="s">
        <v>32</v>
      </c>
      <c r="E1257" t="s">
        <v>25</v>
      </c>
      <c r="F1257">
        <v>24</v>
      </c>
      <c r="G1257" t="s">
        <v>133</v>
      </c>
      <c r="H1257" t="s">
        <v>26</v>
      </c>
      <c r="I1257" t="s">
        <v>39</v>
      </c>
      <c r="J1257">
        <v>4</v>
      </c>
      <c r="K1257" t="s">
        <v>28</v>
      </c>
      <c r="L1257" t="s">
        <v>35</v>
      </c>
      <c r="M1257" s="16">
        <v>133542</v>
      </c>
      <c r="N1257" t="s">
        <v>30</v>
      </c>
      <c r="O1257" t="s">
        <v>30</v>
      </c>
      <c r="P1257">
        <v>20</v>
      </c>
      <c r="Q1257">
        <v>8</v>
      </c>
      <c r="R1257">
        <v>1</v>
      </c>
      <c r="S1257" t="s">
        <v>48</v>
      </c>
      <c r="T1257">
        <v>1</v>
      </c>
      <c r="U1257">
        <v>9</v>
      </c>
      <c r="V1257">
        <v>1</v>
      </c>
      <c r="W1257">
        <v>7</v>
      </c>
    </row>
    <row r="1258" spans="1:23" x14ac:dyDescent="0.25">
      <c r="A1258">
        <v>1257</v>
      </c>
      <c r="B1258">
        <v>30</v>
      </c>
      <c r="C1258" t="s">
        <v>23</v>
      </c>
      <c r="D1258" t="s">
        <v>32</v>
      </c>
      <c r="E1258" t="s">
        <v>33</v>
      </c>
      <c r="F1258">
        <v>1</v>
      </c>
      <c r="G1258" t="s">
        <v>134</v>
      </c>
      <c r="H1258" t="s">
        <v>46</v>
      </c>
      <c r="I1258" t="s">
        <v>39</v>
      </c>
      <c r="J1258">
        <v>1</v>
      </c>
      <c r="K1258" t="s">
        <v>34</v>
      </c>
      <c r="L1258" t="s">
        <v>35</v>
      </c>
      <c r="M1258" s="16">
        <v>85590</v>
      </c>
      <c r="N1258" t="s">
        <v>30</v>
      </c>
      <c r="O1258" t="s">
        <v>30</v>
      </c>
      <c r="P1258">
        <v>14</v>
      </c>
      <c r="Q1258">
        <v>8</v>
      </c>
      <c r="R1258">
        <v>1</v>
      </c>
      <c r="S1258" t="s">
        <v>65</v>
      </c>
      <c r="T1258">
        <v>3</v>
      </c>
      <c r="U1258">
        <v>12</v>
      </c>
      <c r="V1258">
        <v>3</v>
      </c>
      <c r="W1258">
        <v>7</v>
      </c>
    </row>
    <row r="1259" spans="1:23" x14ac:dyDescent="0.25">
      <c r="A1259">
        <v>1258</v>
      </c>
      <c r="B1259">
        <v>41</v>
      </c>
      <c r="C1259" t="s">
        <v>31</v>
      </c>
      <c r="D1259" t="s">
        <v>24</v>
      </c>
      <c r="E1259" t="s">
        <v>25</v>
      </c>
      <c r="F1259">
        <v>20</v>
      </c>
      <c r="G1259" t="s">
        <v>134</v>
      </c>
      <c r="H1259" t="s">
        <v>66</v>
      </c>
      <c r="I1259" t="s">
        <v>39</v>
      </c>
      <c r="J1259">
        <v>2</v>
      </c>
      <c r="K1259" t="s">
        <v>40</v>
      </c>
      <c r="L1259" t="s">
        <v>29</v>
      </c>
      <c r="M1259" s="16">
        <v>429799</v>
      </c>
      <c r="N1259" t="s">
        <v>30</v>
      </c>
      <c r="O1259" t="s">
        <v>30</v>
      </c>
      <c r="P1259">
        <v>13</v>
      </c>
      <c r="Q1259">
        <v>8</v>
      </c>
      <c r="R1259">
        <v>1</v>
      </c>
      <c r="S1259" t="s">
        <v>71</v>
      </c>
      <c r="T1259">
        <v>2</v>
      </c>
      <c r="U1259">
        <v>22</v>
      </c>
      <c r="V1259">
        <v>15</v>
      </c>
      <c r="W1259">
        <v>8</v>
      </c>
    </row>
    <row r="1260" spans="1:23" x14ac:dyDescent="0.25">
      <c r="A1260">
        <v>1259</v>
      </c>
      <c r="B1260">
        <v>34</v>
      </c>
      <c r="C1260" t="s">
        <v>23</v>
      </c>
      <c r="D1260" t="s">
        <v>42</v>
      </c>
      <c r="E1260" t="s">
        <v>33</v>
      </c>
      <c r="F1260">
        <v>7</v>
      </c>
      <c r="G1260" t="s">
        <v>132</v>
      </c>
      <c r="H1260" t="s">
        <v>70</v>
      </c>
      <c r="I1260" t="s">
        <v>27</v>
      </c>
      <c r="J1260">
        <v>1</v>
      </c>
      <c r="K1260" t="s">
        <v>34</v>
      </c>
      <c r="L1260" t="s">
        <v>35</v>
      </c>
      <c r="M1260" s="16">
        <v>362902</v>
      </c>
      <c r="N1260" t="s">
        <v>36</v>
      </c>
      <c r="O1260" t="s">
        <v>30</v>
      </c>
      <c r="P1260">
        <v>13</v>
      </c>
      <c r="Q1260">
        <v>8</v>
      </c>
      <c r="R1260">
        <v>1</v>
      </c>
      <c r="S1260" t="s">
        <v>52</v>
      </c>
      <c r="T1260">
        <v>2</v>
      </c>
      <c r="U1260">
        <v>9</v>
      </c>
      <c r="V1260">
        <v>8</v>
      </c>
      <c r="W1260">
        <v>7</v>
      </c>
    </row>
    <row r="1261" spans="1:23" x14ac:dyDescent="0.25">
      <c r="A1261">
        <v>1260</v>
      </c>
      <c r="B1261">
        <v>37</v>
      </c>
      <c r="C1261" t="s">
        <v>23</v>
      </c>
      <c r="D1261" t="s">
        <v>24</v>
      </c>
      <c r="E1261" t="s">
        <v>33</v>
      </c>
      <c r="F1261">
        <v>17</v>
      </c>
      <c r="G1261" t="s">
        <v>133</v>
      </c>
      <c r="H1261" t="s">
        <v>26</v>
      </c>
      <c r="I1261" t="s">
        <v>27</v>
      </c>
      <c r="J1261">
        <v>3</v>
      </c>
      <c r="K1261" t="s">
        <v>40</v>
      </c>
      <c r="L1261" t="s">
        <v>29</v>
      </c>
      <c r="M1261" s="16">
        <v>86895</v>
      </c>
      <c r="N1261" t="s">
        <v>47</v>
      </c>
      <c r="O1261" t="s">
        <v>30</v>
      </c>
      <c r="P1261">
        <v>16</v>
      </c>
      <c r="Q1261">
        <v>8</v>
      </c>
      <c r="R1261">
        <v>0</v>
      </c>
      <c r="S1261" t="s">
        <v>63</v>
      </c>
      <c r="T1261">
        <v>3</v>
      </c>
      <c r="U1261">
        <v>1</v>
      </c>
      <c r="V1261">
        <v>0</v>
      </c>
      <c r="W1261">
        <v>0</v>
      </c>
    </row>
    <row r="1262" spans="1:23" x14ac:dyDescent="0.25">
      <c r="A1262">
        <v>1261</v>
      </c>
      <c r="B1262">
        <v>46</v>
      </c>
      <c r="C1262" t="s">
        <v>23</v>
      </c>
      <c r="D1262" t="s">
        <v>32</v>
      </c>
      <c r="E1262" t="s">
        <v>33</v>
      </c>
      <c r="F1262">
        <v>20</v>
      </c>
      <c r="G1262" t="s">
        <v>133</v>
      </c>
      <c r="H1262" t="s">
        <v>70</v>
      </c>
      <c r="I1262" t="s">
        <v>39</v>
      </c>
      <c r="J1262">
        <v>3</v>
      </c>
      <c r="K1262" t="s">
        <v>40</v>
      </c>
      <c r="L1262" t="s">
        <v>35</v>
      </c>
      <c r="M1262" s="16">
        <v>169874</v>
      </c>
      <c r="N1262" t="s">
        <v>47</v>
      </c>
      <c r="O1262" t="s">
        <v>30</v>
      </c>
      <c r="P1262">
        <v>14</v>
      </c>
      <c r="Q1262">
        <v>8</v>
      </c>
      <c r="R1262">
        <v>1</v>
      </c>
      <c r="S1262" t="s">
        <v>76</v>
      </c>
      <c r="T1262">
        <v>2</v>
      </c>
      <c r="U1262">
        <v>9</v>
      </c>
      <c r="V1262">
        <v>0</v>
      </c>
      <c r="W1262">
        <v>8</v>
      </c>
    </row>
    <row r="1263" spans="1:23" x14ac:dyDescent="0.25">
      <c r="A1263">
        <v>1262</v>
      </c>
      <c r="B1263">
        <v>35</v>
      </c>
      <c r="C1263" t="s">
        <v>23</v>
      </c>
      <c r="D1263" t="s">
        <v>24</v>
      </c>
      <c r="E1263" t="s">
        <v>33</v>
      </c>
      <c r="F1263">
        <v>8</v>
      </c>
      <c r="G1263" t="s">
        <v>134</v>
      </c>
      <c r="H1263" t="s">
        <v>46</v>
      </c>
      <c r="I1263" t="s">
        <v>27</v>
      </c>
      <c r="J1263">
        <v>3</v>
      </c>
      <c r="K1263" t="s">
        <v>34</v>
      </c>
      <c r="L1263" t="s">
        <v>29</v>
      </c>
      <c r="M1263" s="16">
        <v>161580</v>
      </c>
      <c r="N1263" t="s">
        <v>30</v>
      </c>
      <c r="O1263" t="s">
        <v>30</v>
      </c>
      <c r="P1263">
        <v>16</v>
      </c>
      <c r="Q1263">
        <v>8</v>
      </c>
      <c r="R1263">
        <v>1</v>
      </c>
      <c r="S1263" t="s">
        <v>30</v>
      </c>
      <c r="T1263">
        <v>2</v>
      </c>
      <c r="U1263">
        <v>1</v>
      </c>
      <c r="V1263">
        <v>0</v>
      </c>
      <c r="W1263">
        <v>1</v>
      </c>
    </row>
    <row r="1264" spans="1:23" x14ac:dyDescent="0.25">
      <c r="A1264">
        <v>1263</v>
      </c>
      <c r="B1264">
        <v>48</v>
      </c>
      <c r="C1264" t="s">
        <v>31</v>
      </c>
      <c r="D1264" t="s">
        <v>24</v>
      </c>
      <c r="E1264" t="s">
        <v>33</v>
      </c>
      <c r="F1264">
        <v>2</v>
      </c>
      <c r="G1264" t="s">
        <v>134</v>
      </c>
      <c r="H1264" t="s">
        <v>70</v>
      </c>
      <c r="I1264" t="s">
        <v>27</v>
      </c>
      <c r="J1264">
        <v>1</v>
      </c>
      <c r="K1264" t="s">
        <v>40</v>
      </c>
      <c r="L1264" t="s">
        <v>35</v>
      </c>
      <c r="M1264" s="16">
        <v>193282</v>
      </c>
      <c r="N1264" t="s">
        <v>48</v>
      </c>
      <c r="O1264" t="s">
        <v>30</v>
      </c>
      <c r="P1264">
        <v>16</v>
      </c>
      <c r="Q1264">
        <v>8</v>
      </c>
      <c r="R1264">
        <v>0</v>
      </c>
      <c r="S1264" t="s">
        <v>71</v>
      </c>
      <c r="T1264">
        <v>6</v>
      </c>
      <c r="U1264">
        <v>1</v>
      </c>
      <c r="V1264">
        <v>0</v>
      </c>
      <c r="W1264">
        <v>0</v>
      </c>
    </row>
    <row r="1265" spans="1:23" x14ac:dyDescent="0.25">
      <c r="A1265">
        <v>1264</v>
      </c>
      <c r="B1265">
        <v>28</v>
      </c>
      <c r="C1265" t="s">
        <v>31</v>
      </c>
      <c r="D1265" t="s">
        <v>24</v>
      </c>
      <c r="E1265" t="s">
        <v>33</v>
      </c>
      <c r="F1265">
        <v>10</v>
      </c>
      <c r="G1265" t="s">
        <v>131</v>
      </c>
      <c r="H1265" t="s">
        <v>46</v>
      </c>
      <c r="I1265" t="s">
        <v>39</v>
      </c>
      <c r="J1265">
        <v>1</v>
      </c>
      <c r="K1265" t="s">
        <v>40</v>
      </c>
      <c r="L1265" t="s">
        <v>35</v>
      </c>
      <c r="M1265" s="16">
        <v>107819</v>
      </c>
      <c r="N1265" t="s">
        <v>30</v>
      </c>
      <c r="O1265" t="s">
        <v>30</v>
      </c>
      <c r="P1265">
        <v>22</v>
      </c>
      <c r="Q1265">
        <v>8</v>
      </c>
      <c r="R1265">
        <v>1</v>
      </c>
      <c r="S1265" t="s">
        <v>51</v>
      </c>
      <c r="T1265">
        <v>3</v>
      </c>
      <c r="U1265">
        <v>2</v>
      </c>
      <c r="V1265">
        <v>2</v>
      </c>
      <c r="W1265">
        <v>2</v>
      </c>
    </row>
    <row r="1266" spans="1:23" x14ac:dyDescent="0.25">
      <c r="A1266">
        <v>1265</v>
      </c>
      <c r="B1266">
        <v>44</v>
      </c>
      <c r="C1266" t="s">
        <v>23</v>
      </c>
      <c r="D1266" t="s">
        <v>24</v>
      </c>
      <c r="E1266" t="s">
        <v>33</v>
      </c>
      <c r="F1266">
        <v>1</v>
      </c>
      <c r="G1266" t="s">
        <v>131</v>
      </c>
      <c r="H1266" t="s">
        <v>46</v>
      </c>
      <c r="I1266" t="s">
        <v>27</v>
      </c>
      <c r="J1266">
        <v>3</v>
      </c>
      <c r="K1266" t="s">
        <v>34</v>
      </c>
      <c r="L1266" t="s">
        <v>54</v>
      </c>
      <c r="M1266" s="16">
        <v>65803</v>
      </c>
      <c r="N1266" t="s">
        <v>41</v>
      </c>
      <c r="O1266" t="s">
        <v>30</v>
      </c>
      <c r="P1266">
        <v>12</v>
      </c>
      <c r="Q1266">
        <v>8</v>
      </c>
      <c r="R1266">
        <v>2</v>
      </c>
      <c r="S1266" t="s">
        <v>48</v>
      </c>
      <c r="T1266">
        <v>3</v>
      </c>
      <c r="U1266">
        <v>4</v>
      </c>
      <c r="V1266">
        <v>1</v>
      </c>
      <c r="W1266">
        <v>3</v>
      </c>
    </row>
    <row r="1267" spans="1:23" x14ac:dyDescent="0.25">
      <c r="A1267">
        <v>1266</v>
      </c>
      <c r="B1267">
        <v>35</v>
      </c>
      <c r="C1267" t="s">
        <v>23</v>
      </c>
      <c r="D1267" t="s">
        <v>42</v>
      </c>
      <c r="E1267" t="s">
        <v>33</v>
      </c>
      <c r="F1267">
        <v>5</v>
      </c>
      <c r="G1267" t="s">
        <v>134</v>
      </c>
      <c r="H1267" t="s">
        <v>70</v>
      </c>
      <c r="I1267" t="s">
        <v>27</v>
      </c>
      <c r="J1267">
        <v>3</v>
      </c>
      <c r="K1267" t="s">
        <v>58</v>
      </c>
      <c r="L1267" t="s">
        <v>29</v>
      </c>
      <c r="M1267" s="16">
        <v>206206</v>
      </c>
      <c r="N1267" t="s">
        <v>51</v>
      </c>
      <c r="O1267" t="s">
        <v>30</v>
      </c>
      <c r="P1267">
        <v>15</v>
      </c>
      <c r="Q1267">
        <v>8</v>
      </c>
      <c r="R1267">
        <v>2</v>
      </c>
      <c r="S1267" t="s">
        <v>52</v>
      </c>
      <c r="T1267">
        <v>2</v>
      </c>
      <c r="U1267">
        <v>4</v>
      </c>
      <c r="V1267">
        <v>2</v>
      </c>
      <c r="W1267">
        <v>3</v>
      </c>
    </row>
    <row r="1268" spans="1:23" x14ac:dyDescent="0.25">
      <c r="A1268">
        <v>1267</v>
      </c>
      <c r="B1268">
        <v>26</v>
      </c>
      <c r="C1268" t="s">
        <v>23</v>
      </c>
      <c r="D1268" t="s">
        <v>24</v>
      </c>
      <c r="E1268" t="s">
        <v>33</v>
      </c>
      <c r="F1268">
        <v>4</v>
      </c>
      <c r="G1268" t="s">
        <v>134</v>
      </c>
      <c r="H1268" t="s">
        <v>26</v>
      </c>
      <c r="I1268" t="s">
        <v>27</v>
      </c>
      <c r="J1268">
        <v>3</v>
      </c>
      <c r="K1268" t="s">
        <v>40</v>
      </c>
      <c r="L1268" t="s">
        <v>29</v>
      </c>
      <c r="M1268" s="16">
        <v>201617</v>
      </c>
      <c r="N1268" t="s">
        <v>59</v>
      </c>
      <c r="O1268" t="s">
        <v>30</v>
      </c>
      <c r="P1268">
        <v>20</v>
      </c>
      <c r="Q1268">
        <v>8</v>
      </c>
      <c r="R1268">
        <v>1</v>
      </c>
      <c r="S1268" t="s">
        <v>41</v>
      </c>
      <c r="T1268">
        <v>2</v>
      </c>
      <c r="U1268">
        <v>2</v>
      </c>
      <c r="V1268">
        <v>0</v>
      </c>
      <c r="W1268">
        <v>0</v>
      </c>
    </row>
    <row r="1269" spans="1:23" x14ac:dyDescent="0.25">
      <c r="A1269">
        <v>1268</v>
      </c>
      <c r="B1269">
        <v>33</v>
      </c>
      <c r="C1269" t="s">
        <v>23</v>
      </c>
      <c r="D1269" t="s">
        <v>32</v>
      </c>
      <c r="E1269" t="s">
        <v>25</v>
      </c>
      <c r="F1269">
        <v>29</v>
      </c>
      <c r="G1269" t="s">
        <v>134</v>
      </c>
      <c r="H1269" t="s">
        <v>26</v>
      </c>
      <c r="I1269" t="s">
        <v>27</v>
      </c>
      <c r="J1269">
        <v>1</v>
      </c>
      <c r="K1269" t="s">
        <v>43</v>
      </c>
      <c r="L1269" t="s">
        <v>35</v>
      </c>
      <c r="M1269" s="16">
        <v>133878</v>
      </c>
      <c r="N1269" t="s">
        <v>30</v>
      </c>
      <c r="O1269" t="s">
        <v>30</v>
      </c>
      <c r="P1269">
        <v>14</v>
      </c>
      <c r="Q1269">
        <v>8</v>
      </c>
      <c r="R1269">
        <v>1</v>
      </c>
      <c r="S1269" t="s">
        <v>60</v>
      </c>
      <c r="T1269">
        <v>2</v>
      </c>
      <c r="U1269">
        <v>15</v>
      </c>
      <c r="V1269">
        <v>8</v>
      </c>
      <c r="W1269">
        <v>12</v>
      </c>
    </row>
    <row r="1270" spans="1:23" x14ac:dyDescent="0.25">
      <c r="A1270">
        <v>1269</v>
      </c>
      <c r="B1270">
        <v>35</v>
      </c>
      <c r="C1270" t="s">
        <v>23</v>
      </c>
      <c r="D1270" t="s">
        <v>32</v>
      </c>
      <c r="E1270" t="s">
        <v>33</v>
      </c>
      <c r="F1270">
        <v>15</v>
      </c>
      <c r="G1270" t="s">
        <v>133</v>
      </c>
      <c r="H1270" t="s">
        <v>46</v>
      </c>
      <c r="I1270" t="s">
        <v>39</v>
      </c>
      <c r="J1270">
        <v>3</v>
      </c>
      <c r="K1270" t="s">
        <v>58</v>
      </c>
      <c r="L1270" t="s">
        <v>29</v>
      </c>
      <c r="M1270" s="16">
        <v>275713</v>
      </c>
      <c r="N1270" t="s">
        <v>30</v>
      </c>
      <c r="O1270" t="s">
        <v>30</v>
      </c>
      <c r="P1270">
        <v>20</v>
      </c>
      <c r="Q1270">
        <v>8</v>
      </c>
      <c r="R1270">
        <v>0</v>
      </c>
      <c r="S1270" t="s">
        <v>48</v>
      </c>
      <c r="T1270">
        <v>3</v>
      </c>
      <c r="U1270">
        <v>9</v>
      </c>
      <c r="V1270">
        <v>1</v>
      </c>
      <c r="W1270">
        <v>8</v>
      </c>
    </row>
    <row r="1271" spans="1:23" x14ac:dyDescent="0.25">
      <c r="A1271">
        <v>1270</v>
      </c>
      <c r="B1271">
        <v>35</v>
      </c>
      <c r="C1271" t="s">
        <v>23</v>
      </c>
      <c r="D1271" t="s">
        <v>24</v>
      </c>
      <c r="E1271" t="s">
        <v>43</v>
      </c>
      <c r="F1271">
        <v>3</v>
      </c>
      <c r="G1271" t="s">
        <v>132</v>
      </c>
      <c r="H1271" t="s">
        <v>26</v>
      </c>
      <c r="I1271" t="s">
        <v>27</v>
      </c>
      <c r="J1271">
        <v>1</v>
      </c>
      <c r="K1271" t="s">
        <v>53</v>
      </c>
      <c r="L1271" t="s">
        <v>29</v>
      </c>
      <c r="M1271" s="16">
        <v>268935</v>
      </c>
      <c r="N1271" t="s">
        <v>44</v>
      </c>
      <c r="O1271" t="s">
        <v>30</v>
      </c>
      <c r="P1271">
        <v>13</v>
      </c>
      <c r="Q1271">
        <v>8</v>
      </c>
      <c r="R1271">
        <v>0</v>
      </c>
      <c r="S1271" t="s">
        <v>47</v>
      </c>
      <c r="T1271">
        <v>6</v>
      </c>
      <c r="U1271">
        <v>2</v>
      </c>
      <c r="V1271">
        <v>2</v>
      </c>
      <c r="W1271">
        <v>2</v>
      </c>
    </row>
    <row r="1272" spans="1:23" x14ac:dyDescent="0.25">
      <c r="A1272">
        <v>1271</v>
      </c>
      <c r="B1272">
        <v>31</v>
      </c>
      <c r="C1272" t="s">
        <v>23</v>
      </c>
      <c r="D1272" t="s">
        <v>24</v>
      </c>
      <c r="E1272" t="s">
        <v>25</v>
      </c>
      <c r="F1272">
        <v>10</v>
      </c>
      <c r="G1272" t="s">
        <v>132</v>
      </c>
      <c r="H1272" t="s">
        <v>26</v>
      </c>
      <c r="I1272" t="s">
        <v>27</v>
      </c>
      <c r="J1272">
        <v>2</v>
      </c>
      <c r="K1272" t="s">
        <v>34</v>
      </c>
      <c r="L1272" t="s">
        <v>54</v>
      </c>
      <c r="M1272" s="16">
        <v>473373</v>
      </c>
      <c r="N1272" t="s">
        <v>44</v>
      </c>
      <c r="O1272" t="s">
        <v>30</v>
      </c>
      <c r="P1272">
        <v>12</v>
      </c>
      <c r="Q1272">
        <v>8</v>
      </c>
      <c r="R1272">
        <v>1</v>
      </c>
      <c r="S1272" t="s">
        <v>52</v>
      </c>
      <c r="T1272">
        <v>3</v>
      </c>
      <c r="U1272">
        <v>7</v>
      </c>
      <c r="V1272">
        <v>1</v>
      </c>
      <c r="W1272">
        <v>7</v>
      </c>
    </row>
    <row r="1273" spans="1:23" x14ac:dyDescent="0.25">
      <c r="A1273">
        <v>1272</v>
      </c>
      <c r="B1273">
        <v>37</v>
      </c>
      <c r="C1273" t="s">
        <v>23</v>
      </c>
      <c r="D1273" t="s">
        <v>24</v>
      </c>
      <c r="E1273" t="s">
        <v>25</v>
      </c>
      <c r="F1273">
        <v>4</v>
      </c>
      <c r="G1273" t="s">
        <v>133</v>
      </c>
      <c r="H1273" t="s">
        <v>66</v>
      </c>
      <c r="I1273" t="s">
        <v>39</v>
      </c>
      <c r="J1273">
        <v>4</v>
      </c>
      <c r="K1273" t="s">
        <v>43</v>
      </c>
      <c r="L1273" t="s">
        <v>54</v>
      </c>
      <c r="M1273" s="16">
        <v>674948</v>
      </c>
      <c r="N1273" t="s">
        <v>30</v>
      </c>
      <c r="O1273" t="s">
        <v>30</v>
      </c>
      <c r="P1273">
        <v>13</v>
      </c>
      <c r="Q1273">
        <v>8</v>
      </c>
      <c r="R1273">
        <v>0</v>
      </c>
      <c r="S1273" t="s">
        <v>59</v>
      </c>
      <c r="T1273">
        <v>2</v>
      </c>
      <c r="U1273">
        <v>7</v>
      </c>
      <c r="V1273">
        <v>0</v>
      </c>
      <c r="W1273">
        <v>7</v>
      </c>
    </row>
    <row r="1274" spans="1:23" x14ac:dyDescent="0.25">
      <c r="A1274">
        <v>1273</v>
      </c>
      <c r="B1274">
        <v>32</v>
      </c>
      <c r="C1274" t="s">
        <v>23</v>
      </c>
      <c r="D1274" t="s">
        <v>24</v>
      </c>
      <c r="E1274" t="s">
        <v>33</v>
      </c>
      <c r="F1274">
        <v>21</v>
      </c>
      <c r="G1274" t="s">
        <v>133</v>
      </c>
      <c r="H1274" t="s">
        <v>38</v>
      </c>
      <c r="I1274" t="s">
        <v>39</v>
      </c>
      <c r="J1274">
        <v>2</v>
      </c>
      <c r="K1274" t="s">
        <v>40</v>
      </c>
      <c r="L1274" t="s">
        <v>29</v>
      </c>
      <c r="M1274" s="16">
        <v>99441</v>
      </c>
      <c r="N1274" t="s">
        <v>30</v>
      </c>
      <c r="O1274" t="s">
        <v>30</v>
      </c>
      <c r="P1274">
        <v>11</v>
      </c>
      <c r="Q1274">
        <v>8</v>
      </c>
      <c r="R1274">
        <v>0</v>
      </c>
      <c r="S1274" t="s">
        <v>48</v>
      </c>
      <c r="T1274">
        <v>2</v>
      </c>
      <c r="U1274">
        <v>9</v>
      </c>
      <c r="V1274">
        <v>7</v>
      </c>
      <c r="W1274">
        <v>8</v>
      </c>
    </row>
    <row r="1275" spans="1:23" x14ac:dyDescent="0.25">
      <c r="A1275">
        <v>1274</v>
      </c>
      <c r="B1275">
        <v>38</v>
      </c>
      <c r="C1275" t="s">
        <v>23</v>
      </c>
      <c r="D1275" t="s">
        <v>32</v>
      </c>
      <c r="E1275" t="s">
        <v>33</v>
      </c>
      <c r="F1275">
        <v>25</v>
      </c>
      <c r="G1275" t="s">
        <v>133</v>
      </c>
      <c r="H1275" t="s">
        <v>46</v>
      </c>
      <c r="I1275" t="s">
        <v>39</v>
      </c>
      <c r="J1275">
        <v>2</v>
      </c>
      <c r="K1275" t="s">
        <v>58</v>
      </c>
      <c r="L1275" t="s">
        <v>35</v>
      </c>
      <c r="M1275" s="16">
        <v>687409</v>
      </c>
      <c r="N1275" t="s">
        <v>30</v>
      </c>
      <c r="O1275" t="s">
        <v>30</v>
      </c>
      <c r="P1275">
        <v>17</v>
      </c>
      <c r="Q1275">
        <v>8</v>
      </c>
      <c r="R1275">
        <v>3</v>
      </c>
      <c r="S1275" t="s">
        <v>52</v>
      </c>
      <c r="T1275">
        <v>2</v>
      </c>
      <c r="U1275">
        <v>10</v>
      </c>
      <c r="V1275">
        <v>9</v>
      </c>
      <c r="W1275">
        <v>9</v>
      </c>
    </row>
    <row r="1276" spans="1:23" x14ac:dyDescent="0.25">
      <c r="A1276">
        <v>1275</v>
      </c>
      <c r="B1276">
        <v>50</v>
      </c>
      <c r="C1276" t="s">
        <v>23</v>
      </c>
      <c r="D1276" t="s">
        <v>24</v>
      </c>
      <c r="E1276" t="s">
        <v>25</v>
      </c>
      <c r="F1276">
        <v>2</v>
      </c>
      <c r="G1276" t="s">
        <v>134</v>
      </c>
      <c r="H1276" t="s">
        <v>66</v>
      </c>
      <c r="I1276" t="s">
        <v>27</v>
      </c>
      <c r="J1276">
        <v>4</v>
      </c>
      <c r="K1276" t="s">
        <v>34</v>
      </c>
      <c r="L1276" t="s">
        <v>54</v>
      </c>
      <c r="M1276" s="16">
        <v>352630</v>
      </c>
      <c r="N1276" t="s">
        <v>41</v>
      </c>
      <c r="O1276" t="s">
        <v>30</v>
      </c>
      <c r="P1276">
        <v>14</v>
      </c>
      <c r="Q1276">
        <v>8</v>
      </c>
      <c r="R1276">
        <v>3</v>
      </c>
      <c r="S1276" t="s">
        <v>86</v>
      </c>
      <c r="T1276">
        <v>2</v>
      </c>
      <c r="U1276">
        <v>27</v>
      </c>
      <c r="V1276">
        <v>13</v>
      </c>
      <c r="W1276">
        <v>8</v>
      </c>
    </row>
    <row r="1277" spans="1:23" x14ac:dyDescent="0.25">
      <c r="A1277">
        <v>1276</v>
      </c>
      <c r="B1277">
        <v>59</v>
      </c>
      <c r="C1277" t="s">
        <v>23</v>
      </c>
      <c r="D1277" t="s">
        <v>24</v>
      </c>
      <c r="E1277" t="s">
        <v>33</v>
      </c>
      <c r="F1277">
        <v>1</v>
      </c>
      <c r="G1277" t="s">
        <v>133</v>
      </c>
      <c r="H1277" t="s">
        <v>70</v>
      </c>
      <c r="I1277" t="s">
        <v>39</v>
      </c>
      <c r="J1277">
        <v>1</v>
      </c>
      <c r="K1277" t="s">
        <v>53</v>
      </c>
      <c r="L1277" t="s">
        <v>35</v>
      </c>
      <c r="M1277" s="16">
        <v>699113</v>
      </c>
      <c r="N1277" t="s">
        <v>59</v>
      </c>
      <c r="O1277" t="s">
        <v>30</v>
      </c>
      <c r="P1277">
        <v>11</v>
      </c>
      <c r="Q1277">
        <v>8</v>
      </c>
      <c r="R1277">
        <v>0</v>
      </c>
      <c r="S1277" t="s">
        <v>50</v>
      </c>
      <c r="T1277">
        <v>6</v>
      </c>
      <c r="U1277">
        <v>21</v>
      </c>
      <c r="V1277">
        <v>7</v>
      </c>
      <c r="W1277">
        <v>9</v>
      </c>
    </row>
    <row r="1278" spans="1:23" x14ac:dyDescent="0.25">
      <c r="A1278">
        <v>1277</v>
      </c>
      <c r="B1278">
        <v>36</v>
      </c>
      <c r="C1278" t="s">
        <v>23</v>
      </c>
      <c r="D1278" t="s">
        <v>24</v>
      </c>
      <c r="E1278" t="s">
        <v>25</v>
      </c>
      <c r="F1278">
        <v>1</v>
      </c>
      <c r="G1278" t="s">
        <v>132</v>
      </c>
      <c r="H1278" t="s">
        <v>66</v>
      </c>
      <c r="I1278" t="s">
        <v>27</v>
      </c>
      <c r="J1278">
        <v>2</v>
      </c>
      <c r="K1278" t="s">
        <v>40</v>
      </c>
      <c r="L1278" t="s">
        <v>54</v>
      </c>
      <c r="M1278" s="16">
        <v>362313</v>
      </c>
      <c r="N1278" t="s">
        <v>30</v>
      </c>
      <c r="O1278" t="s">
        <v>30</v>
      </c>
      <c r="P1278">
        <v>14</v>
      </c>
      <c r="Q1278">
        <v>8</v>
      </c>
      <c r="R1278">
        <v>2</v>
      </c>
      <c r="S1278" t="s">
        <v>67</v>
      </c>
      <c r="T1278">
        <v>3</v>
      </c>
      <c r="U1278">
        <v>17</v>
      </c>
      <c r="V1278">
        <v>12</v>
      </c>
      <c r="W1278">
        <v>8</v>
      </c>
    </row>
    <row r="1279" spans="1:23" x14ac:dyDescent="0.25">
      <c r="A1279">
        <v>1278</v>
      </c>
      <c r="B1279">
        <v>55</v>
      </c>
      <c r="C1279" t="s">
        <v>23</v>
      </c>
      <c r="D1279" t="s">
        <v>24</v>
      </c>
      <c r="E1279" t="s">
        <v>33</v>
      </c>
      <c r="F1279">
        <v>7</v>
      </c>
      <c r="G1279" t="s">
        <v>133</v>
      </c>
      <c r="H1279" t="s">
        <v>46</v>
      </c>
      <c r="I1279" t="s">
        <v>39</v>
      </c>
      <c r="J1279">
        <v>3</v>
      </c>
      <c r="K1279" t="s">
        <v>34</v>
      </c>
      <c r="L1279" t="s">
        <v>54</v>
      </c>
      <c r="M1279" s="16">
        <v>95652</v>
      </c>
      <c r="N1279" t="s">
        <v>51</v>
      </c>
      <c r="O1279" t="s">
        <v>30</v>
      </c>
      <c r="P1279">
        <v>17</v>
      </c>
      <c r="Q1279">
        <v>8</v>
      </c>
      <c r="R1279">
        <v>1</v>
      </c>
      <c r="S1279" t="s">
        <v>55</v>
      </c>
      <c r="T1279">
        <v>2</v>
      </c>
      <c r="U1279">
        <v>5</v>
      </c>
      <c r="V1279">
        <v>0</v>
      </c>
      <c r="W1279">
        <v>2</v>
      </c>
    </row>
    <row r="1280" spans="1:23" x14ac:dyDescent="0.25">
      <c r="A1280">
        <v>1279</v>
      </c>
      <c r="B1280">
        <v>36</v>
      </c>
      <c r="C1280" t="s">
        <v>23</v>
      </c>
      <c r="D1280" t="s">
        <v>32</v>
      </c>
      <c r="E1280" t="s">
        <v>33</v>
      </c>
      <c r="F1280">
        <v>3</v>
      </c>
      <c r="G1280" t="s">
        <v>133</v>
      </c>
      <c r="H1280" t="s">
        <v>26</v>
      </c>
      <c r="I1280" t="s">
        <v>27</v>
      </c>
      <c r="J1280">
        <v>2</v>
      </c>
      <c r="K1280" t="s">
        <v>53</v>
      </c>
      <c r="L1280" t="s">
        <v>35</v>
      </c>
      <c r="M1280" s="16">
        <v>84958</v>
      </c>
      <c r="N1280" t="s">
        <v>30</v>
      </c>
      <c r="O1280" t="s">
        <v>30</v>
      </c>
      <c r="P1280">
        <v>13</v>
      </c>
      <c r="Q1280">
        <v>8</v>
      </c>
      <c r="R1280">
        <v>0</v>
      </c>
      <c r="S1280" t="s">
        <v>37</v>
      </c>
      <c r="T1280">
        <v>5</v>
      </c>
      <c r="U1280">
        <v>6</v>
      </c>
      <c r="V1280">
        <v>0</v>
      </c>
      <c r="W1280">
        <v>3</v>
      </c>
    </row>
    <row r="1281" spans="1:23" x14ac:dyDescent="0.25">
      <c r="A1281">
        <v>1280</v>
      </c>
      <c r="B1281">
        <v>45</v>
      </c>
      <c r="C1281" t="s">
        <v>23</v>
      </c>
      <c r="D1281" t="s">
        <v>24</v>
      </c>
      <c r="E1281" t="s">
        <v>33</v>
      </c>
      <c r="F1281">
        <v>1</v>
      </c>
      <c r="G1281" t="s">
        <v>132</v>
      </c>
      <c r="H1281" t="s">
        <v>46</v>
      </c>
      <c r="I1281" t="s">
        <v>27</v>
      </c>
      <c r="J1281">
        <v>1</v>
      </c>
      <c r="K1281" t="s">
        <v>40</v>
      </c>
      <c r="L1281" t="s">
        <v>54</v>
      </c>
      <c r="M1281" s="16">
        <v>298195</v>
      </c>
      <c r="N1281" t="s">
        <v>51</v>
      </c>
      <c r="O1281" t="s">
        <v>30</v>
      </c>
      <c r="P1281">
        <v>12</v>
      </c>
      <c r="Q1281">
        <v>8</v>
      </c>
      <c r="R1281">
        <v>1</v>
      </c>
      <c r="S1281" t="s">
        <v>74</v>
      </c>
      <c r="T1281">
        <v>5</v>
      </c>
      <c r="U1281">
        <v>1</v>
      </c>
      <c r="V1281">
        <v>0</v>
      </c>
      <c r="W1281">
        <v>0</v>
      </c>
    </row>
    <row r="1282" spans="1:23" x14ac:dyDescent="0.25">
      <c r="A1282">
        <v>1281</v>
      </c>
      <c r="B1282">
        <v>35</v>
      </c>
      <c r="C1282" t="s">
        <v>23</v>
      </c>
      <c r="D1282" t="s">
        <v>32</v>
      </c>
      <c r="E1282" t="s">
        <v>43</v>
      </c>
      <c r="F1282">
        <v>9</v>
      </c>
      <c r="G1282" t="s">
        <v>133</v>
      </c>
      <c r="H1282" t="s">
        <v>38</v>
      </c>
      <c r="I1282" t="s">
        <v>27</v>
      </c>
      <c r="J1282">
        <v>2</v>
      </c>
      <c r="K1282" t="s">
        <v>61</v>
      </c>
      <c r="L1282" t="s">
        <v>29</v>
      </c>
      <c r="M1282" s="16">
        <v>171937</v>
      </c>
      <c r="N1282" t="s">
        <v>47</v>
      </c>
      <c r="O1282" t="s">
        <v>30</v>
      </c>
      <c r="P1282">
        <v>13</v>
      </c>
      <c r="Q1282">
        <v>8</v>
      </c>
      <c r="R1282">
        <v>1</v>
      </c>
      <c r="S1282" t="s">
        <v>41</v>
      </c>
      <c r="T1282">
        <v>3</v>
      </c>
      <c r="U1282">
        <v>3</v>
      </c>
      <c r="V1282">
        <v>1</v>
      </c>
      <c r="W1282">
        <v>2</v>
      </c>
    </row>
    <row r="1283" spans="1:23" x14ac:dyDescent="0.25">
      <c r="A1283">
        <v>1282</v>
      </c>
      <c r="B1283">
        <v>36</v>
      </c>
      <c r="C1283" t="s">
        <v>31</v>
      </c>
      <c r="D1283" t="s">
        <v>24</v>
      </c>
      <c r="E1283" t="s">
        <v>25</v>
      </c>
      <c r="F1283">
        <v>7</v>
      </c>
      <c r="G1283" t="s">
        <v>132</v>
      </c>
      <c r="H1283" t="s">
        <v>26</v>
      </c>
      <c r="I1283" t="s">
        <v>39</v>
      </c>
      <c r="J1283">
        <v>4</v>
      </c>
      <c r="K1283" t="s">
        <v>53</v>
      </c>
      <c r="L1283" t="s">
        <v>29</v>
      </c>
      <c r="M1283" s="16">
        <v>606704</v>
      </c>
      <c r="N1283" t="s">
        <v>36</v>
      </c>
      <c r="O1283" t="s">
        <v>30</v>
      </c>
      <c r="P1283">
        <v>18</v>
      </c>
      <c r="Q1283">
        <v>8</v>
      </c>
      <c r="R1283">
        <v>3</v>
      </c>
      <c r="S1283" t="s">
        <v>51</v>
      </c>
      <c r="T1283">
        <v>2</v>
      </c>
      <c r="U1283">
        <v>1</v>
      </c>
      <c r="V1283">
        <v>0</v>
      </c>
      <c r="W1283">
        <v>0</v>
      </c>
    </row>
    <row r="1284" spans="1:23" x14ac:dyDescent="0.25">
      <c r="A1284">
        <v>1283</v>
      </c>
      <c r="B1284">
        <v>59</v>
      </c>
      <c r="C1284" t="s">
        <v>23</v>
      </c>
      <c r="D1284" t="s">
        <v>32</v>
      </c>
      <c r="E1284" t="s">
        <v>33</v>
      </c>
      <c r="F1284">
        <v>10</v>
      </c>
      <c r="G1284" t="s">
        <v>134</v>
      </c>
      <c r="H1284" t="s">
        <v>26</v>
      </c>
      <c r="I1284" t="s">
        <v>39</v>
      </c>
      <c r="J1284">
        <v>3</v>
      </c>
      <c r="K1284" t="s">
        <v>34</v>
      </c>
      <c r="L1284" t="s">
        <v>35</v>
      </c>
      <c r="M1284" s="16">
        <v>97167</v>
      </c>
      <c r="N1284" t="s">
        <v>59</v>
      </c>
      <c r="O1284" t="s">
        <v>30</v>
      </c>
      <c r="P1284">
        <v>19</v>
      </c>
      <c r="Q1284">
        <v>8</v>
      </c>
      <c r="R1284">
        <v>1</v>
      </c>
      <c r="S1284" t="s">
        <v>75</v>
      </c>
      <c r="T1284">
        <v>4</v>
      </c>
      <c r="U1284">
        <v>4</v>
      </c>
      <c r="V1284">
        <v>1</v>
      </c>
      <c r="W1284">
        <v>3</v>
      </c>
    </row>
    <row r="1285" spans="1:23" x14ac:dyDescent="0.25">
      <c r="A1285">
        <v>1284</v>
      </c>
      <c r="B1285">
        <v>29</v>
      </c>
      <c r="C1285" t="s">
        <v>23</v>
      </c>
      <c r="D1285" t="s">
        <v>24</v>
      </c>
      <c r="E1285" t="s">
        <v>33</v>
      </c>
      <c r="F1285">
        <v>28</v>
      </c>
      <c r="G1285" t="s">
        <v>134</v>
      </c>
      <c r="H1285" t="s">
        <v>26</v>
      </c>
      <c r="I1285" t="s">
        <v>27</v>
      </c>
      <c r="J1285">
        <v>1</v>
      </c>
      <c r="K1285" t="s">
        <v>61</v>
      </c>
      <c r="L1285" t="s">
        <v>29</v>
      </c>
      <c r="M1285" s="16">
        <v>203807</v>
      </c>
      <c r="N1285" t="s">
        <v>36</v>
      </c>
      <c r="O1285" t="s">
        <v>30</v>
      </c>
      <c r="P1285">
        <v>11</v>
      </c>
      <c r="Q1285">
        <v>8</v>
      </c>
      <c r="R1285">
        <v>0</v>
      </c>
      <c r="S1285" t="s">
        <v>37</v>
      </c>
      <c r="T1285">
        <v>3</v>
      </c>
      <c r="U1285">
        <v>5</v>
      </c>
      <c r="V1285">
        <v>0</v>
      </c>
      <c r="W1285">
        <v>4</v>
      </c>
    </row>
    <row r="1286" spans="1:23" x14ac:dyDescent="0.25">
      <c r="A1286">
        <v>1285</v>
      </c>
      <c r="B1286">
        <v>31</v>
      </c>
      <c r="C1286" t="s">
        <v>23</v>
      </c>
      <c r="D1286" t="s">
        <v>24</v>
      </c>
      <c r="E1286" t="s">
        <v>33</v>
      </c>
      <c r="F1286">
        <v>3</v>
      </c>
      <c r="G1286" t="s">
        <v>132</v>
      </c>
      <c r="H1286" t="s">
        <v>46</v>
      </c>
      <c r="I1286" t="s">
        <v>27</v>
      </c>
      <c r="J1286">
        <v>3</v>
      </c>
      <c r="K1286" t="s">
        <v>40</v>
      </c>
      <c r="L1286" t="s">
        <v>35</v>
      </c>
      <c r="M1286" s="16">
        <v>180399</v>
      </c>
      <c r="N1286" t="s">
        <v>30</v>
      </c>
      <c r="O1286" t="s">
        <v>30</v>
      </c>
      <c r="P1286">
        <v>21</v>
      </c>
      <c r="Q1286">
        <v>8</v>
      </c>
      <c r="R1286">
        <v>1</v>
      </c>
      <c r="S1286" t="s">
        <v>30</v>
      </c>
      <c r="T1286">
        <v>2</v>
      </c>
      <c r="U1286">
        <v>1</v>
      </c>
      <c r="V1286">
        <v>1</v>
      </c>
      <c r="W1286">
        <v>0</v>
      </c>
    </row>
    <row r="1287" spans="1:23" x14ac:dyDescent="0.25">
      <c r="A1287">
        <v>1286</v>
      </c>
      <c r="B1287">
        <v>32</v>
      </c>
      <c r="C1287" t="s">
        <v>23</v>
      </c>
      <c r="D1287" t="s">
        <v>24</v>
      </c>
      <c r="E1287" t="s">
        <v>25</v>
      </c>
      <c r="F1287">
        <v>3</v>
      </c>
      <c r="G1287" t="s">
        <v>134</v>
      </c>
      <c r="H1287" t="s">
        <v>26</v>
      </c>
      <c r="I1287" t="s">
        <v>39</v>
      </c>
      <c r="J1287">
        <v>2</v>
      </c>
      <c r="K1287" t="s">
        <v>58</v>
      </c>
      <c r="L1287" t="s">
        <v>29</v>
      </c>
      <c r="M1287" s="16">
        <v>409002</v>
      </c>
      <c r="N1287" t="s">
        <v>30</v>
      </c>
      <c r="O1287" t="s">
        <v>30</v>
      </c>
      <c r="P1287">
        <v>15</v>
      </c>
      <c r="Q1287">
        <v>8</v>
      </c>
      <c r="R1287">
        <v>1</v>
      </c>
      <c r="S1287" t="s">
        <v>52</v>
      </c>
      <c r="T1287">
        <v>1</v>
      </c>
      <c r="U1287">
        <v>10</v>
      </c>
      <c r="V1287">
        <v>0</v>
      </c>
      <c r="W1287">
        <v>9</v>
      </c>
    </row>
    <row r="1288" spans="1:23" x14ac:dyDescent="0.25">
      <c r="A1288">
        <v>1287</v>
      </c>
      <c r="B1288">
        <v>36</v>
      </c>
      <c r="C1288" t="s">
        <v>23</v>
      </c>
      <c r="D1288" t="s">
        <v>24</v>
      </c>
      <c r="E1288" t="s">
        <v>33</v>
      </c>
      <c r="F1288">
        <v>2</v>
      </c>
      <c r="G1288" t="s">
        <v>133</v>
      </c>
      <c r="H1288" t="s">
        <v>26</v>
      </c>
      <c r="I1288" t="s">
        <v>39</v>
      </c>
      <c r="J1288">
        <v>2</v>
      </c>
      <c r="K1288" t="s">
        <v>61</v>
      </c>
      <c r="L1288" t="s">
        <v>29</v>
      </c>
      <c r="M1288" s="16">
        <v>181872</v>
      </c>
      <c r="N1288" t="s">
        <v>44</v>
      </c>
      <c r="O1288" t="s">
        <v>30</v>
      </c>
      <c r="P1288">
        <v>17</v>
      </c>
      <c r="Q1288">
        <v>8</v>
      </c>
      <c r="R1288">
        <v>0</v>
      </c>
      <c r="S1288" t="s">
        <v>41</v>
      </c>
      <c r="T1288">
        <v>2</v>
      </c>
      <c r="U1288">
        <v>1</v>
      </c>
      <c r="V1288">
        <v>0</v>
      </c>
      <c r="W1288">
        <v>0</v>
      </c>
    </row>
    <row r="1289" spans="1:23" x14ac:dyDescent="0.25">
      <c r="A1289">
        <v>1288</v>
      </c>
      <c r="B1289">
        <v>31</v>
      </c>
      <c r="C1289" t="s">
        <v>23</v>
      </c>
      <c r="D1289" t="s">
        <v>24</v>
      </c>
      <c r="E1289" t="s">
        <v>33</v>
      </c>
      <c r="F1289">
        <v>27</v>
      </c>
      <c r="G1289" t="s">
        <v>133</v>
      </c>
      <c r="H1289" t="s">
        <v>46</v>
      </c>
      <c r="I1289" t="s">
        <v>27</v>
      </c>
      <c r="J1289">
        <v>2</v>
      </c>
      <c r="K1289" t="s">
        <v>49</v>
      </c>
      <c r="L1289" t="s">
        <v>35</v>
      </c>
      <c r="M1289" s="16">
        <v>89758</v>
      </c>
      <c r="N1289" t="s">
        <v>30</v>
      </c>
      <c r="O1289" t="s">
        <v>30</v>
      </c>
      <c r="P1289">
        <v>18</v>
      </c>
      <c r="Q1289">
        <v>8</v>
      </c>
      <c r="R1289">
        <v>0</v>
      </c>
      <c r="S1289" t="s">
        <v>72</v>
      </c>
      <c r="T1289">
        <v>3</v>
      </c>
      <c r="U1289">
        <v>11</v>
      </c>
      <c r="V1289">
        <v>1</v>
      </c>
      <c r="W1289">
        <v>8</v>
      </c>
    </row>
    <row r="1290" spans="1:23" x14ac:dyDescent="0.25">
      <c r="A1290">
        <v>1289</v>
      </c>
      <c r="B1290">
        <v>35</v>
      </c>
      <c r="C1290" t="s">
        <v>23</v>
      </c>
      <c r="D1290" t="s">
        <v>24</v>
      </c>
      <c r="E1290" t="s">
        <v>33</v>
      </c>
      <c r="F1290">
        <v>2</v>
      </c>
      <c r="G1290" t="s">
        <v>134</v>
      </c>
      <c r="H1290" t="s">
        <v>46</v>
      </c>
      <c r="I1290" t="s">
        <v>39</v>
      </c>
      <c r="J1290">
        <v>2</v>
      </c>
      <c r="K1290" t="s">
        <v>28</v>
      </c>
      <c r="L1290" t="s">
        <v>35</v>
      </c>
      <c r="M1290" s="16">
        <v>426221</v>
      </c>
      <c r="N1290" t="s">
        <v>36</v>
      </c>
      <c r="O1290" t="s">
        <v>30</v>
      </c>
      <c r="P1290">
        <v>14</v>
      </c>
      <c r="Q1290">
        <v>8</v>
      </c>
      <c r="R1290">
        <v>1</v>
      </c>
      <c r="S1290" t="s">
        <v>56</v>
      </c>
      <c r="T1290">
        <v>2</v>
      </c>
      <c r="U1290">
        <v>15</v>
      </c>
      <c r="V1290">
        <v>2</v>
      </c>
      <c r="W1290">
        <v>8</v>
      </c>
    </row>
    <row r="1291" spans="1:23" x14ac:dyDescent="0.25">
      <c r="A1291">
        <v>1290</v>
      </c>
      <c r="B1291">
        <v>45</v>
      </c>
      <c r="C1291" t="s">
        <v>23</v>
      </c>
      <c r="D1291" t="s">
        <v>24</v>
      </c>
      <c r="E1291" t="s">
        <v>43</v>
      </c>
      <c r="F1291">
        <v>14</v>
      </c>
      <c r="G1291" t="s">
        <v>133</v>
      </c>
      <c r="H1291" t="s">
        <v>43</v>
      </c>
      <c r="I1291" t="s">
        <v>27</v>
      </c>
      <c r="J1291">
        <v>1</v>
      </c>
      <c r="K1291" t="s">
        <v>40</v>
      </c>
      <c r="L1291" t="s">
        <v>29</v>
      </c>
      <c r="M1291" s="16">
        <v>230414</v>
      </c>
      <c r="N1291" t="s">
        <v>47</v>
      </c>
      <c r="O1291" t="s">
        <v>30</v>
      </c>
      <c r="P1291">
        <v>13</v>
      </c>
      <c r="Q1291">
        <v>8</v>
      </c>
      <c r="R1291">
        <v>0</v>
      </c>
      <c r="S1291" t="s">
        <v>67</v>
      </c>
      <c r="T1291">
        <v>3</v>
      </c>
      <c r="U1291">
        <v>0</v>
      </c>
      <c r="V1291">
        <v>0</v>
      </c>
      <c r="W1291">
        <v>0</v>
      </c>
    </row>
    <row r="1292" spans="1:23" x14ac:dyDescent="0.25">
      <c r="A1292">
        <v>1291</v>
      </c>
      <c r="B1292">
        <v>37</v>
      </c>
      <c r="C1292" t="s">
        <v>23</v>
      </c>
      <c r="D1292" t="s">
        <v>24</v>
      </c>
      <c r="E1292" t="s">
        <v>33</v>
      </c>
      <c r="F1292">
        <v>1</v>
      </c>
      <c r="G1292" t="s">
        <v>133</v>
      </c>
      <c r="H1292" t="s">
        <v>26</v>
      </c>
      <c r="I1292" t="s">
        <v>27</v>
      </c>
      <c r="J1292">
        <v>3</v>
      </c>
      <c r="K1292" t="s">
        <v>40</v>
      </c>
      <c r="L1292" t="s">
        <v>35</v>
      </c>
      <c r="M1292" s="16">
        <v>219215</v>
      </c>
      <c r="N1292" t="s">
        <v>47</v>
      </c>
      <c r="O1292" t="s">
        <v>30</v>
      </c>
      <c r="P1292">
        <v>17</v>
      </c>
      <c r="Q1292">
        <v>8</v>
      </c>
      <c r="R1292">
        <v>3</v>
      </c>
      <c r="S1292" t="s">
        <v>56</v>
      </c>
      <c r="T1292">
        <v>3</v>
      </c>
      <c r="U1292">
        <v>5</v>
      </c>
      <c r="V1292">
        <v>0</v>
      </c>
      <c r="W1292">
        <v>2</v>
      </c>
    </row>
    <row r="1293" spans="1:23" x14ac:dyDescent="0.25">
      <c r="A1293">
        <v>1292</v>
      </c>
      <c r="B1293">
        <v>46</v>
      </c>
      <c r="C1293" t="s">
        <v>23</v>
      </c>
      <c r="D1293" t="s">
        <v>24</v>
      </c>
      <c r="E1293" t="s">
        <v>33</v>
      </c>
      <c r="F1293">
        <v>9</v>
      </c>
      <c r="G1293" t="s">
        <v>133</v>
      </c>
      <c r="H1293" t="s">
        <v>46</v>
      </c>
      <c r="I1293" t="s">
        <v>39</v>
      </c>
      <c r="J1293">
        <v>3</v>
      </c>
      <c r="K1293" t="s">
        <v>62</v>
      </c>
      <c r="L1293" t="s">
        <v>54</v>
      </c>
      <c r="M1293" s="16">
        <v>691998</v>
      </c>
      <c r="N1293" t="s">
        <v>63</v>
      </c>
      <c r="O1293" t="s">
        <v>30</v>
      </c>
      <c r="P1293">
        <v>15</v>
      </c>
      <c r="Q1293">
        <v>8</v>
      </c>
      <c r="R1293">
        <v>1</v>
      </c>
      <c r="S1293" t="s">
        <v>56</v>
      </c>
      <c r="T1293">
        <v>0</v>
      </c>
      <c r="U1293">
        <v>4</v>
      </c>
      <c r="V1293">
        <v>0</v>
      </c>
      <c r="W1293">
        <v>2</v>
      </c>
    </row>
    <row r="1294" spans="1:23" x14ac:dyDescent="0.25">
      <c r="A1294">
        <v>1293</v>
      </c>
      <c r="B1294">
        <v>30</v>
      </c>
      <c r="C1294" t="s">
        <v>23</v>
      </c>
      <c r="D1294" t="s">
        <v>24</v>
      </c>
      <c r="E1294" t="s">
        <v>25</v>
      </c>
      <c r="F1294">
        <v>18</v>
      </c>
      <c r="G1294" t="s">
        <v>133</v>
      </c>
      <c r="H1294" t="s">
        <v>26</v>
      </c>
      <c r="I1294" t="s">
        <v>39</v>
      </c>
      <c r="J1294">
        <v>4</v>
      </c>
      <c r="K1294" t="s">
        <v>43</v>
      </c>
      <c r="L1294" t="s">
        <v>29</v>
      </c>
      <c r="M1294" s="16">
        <v>96662</v>
      </c>
      <c r="N1294" t="s">
        <v>30</v>
      </c>
      <c r="O1294" t="s">
        <v>30</v>
      </c>
      <c r="P1294">
        <v>18</v>
      </c>
      <c r="Q1294">
        <v>8</v>
      </c>
      <c r="R1294">
        <v>1</v>
      </c>
      <c r="S1294" t="s">
        <v>52</v>
      </c>
      <c r="T1294">
        <v>2</v>
      </c>
      <c r="U1294">
        <v>10</v>
      </c>
      <c r="V1294">
        <v>3</v>
      </c>
      <c r="W1294">
        <v>0</v>
      </c>
    </row>
    <row r="1295" spans="1:23" x14ac:dyDescent="0.25">
      <c r="A1295">
        <v>1294</v>
      </c>
      <c r="B1295">
        <v>35</v>
      </c>
      <c r="C1295" t="s">
        <v>23</v>
      </c>
      <c r="D1295" t="s">
        <v>24</v>
      </c>
      <c r="E1295" t="s">
        <v>33</v>
      </c>
      <c r="F1295">
        <v>20</v>
      </c>
      <c r="G1295" t="s">
        <v>134</v>
      </c>
      <c r="H1295" t="s">
        <v>26</v>
      </c>
      <c r="I1295" t="s">
        <v>27</v>
      </c>
      <c r="J1295">
        <v>3</v>
      </c>
      <c r="K1295" t="s">
        <v>43</v>
      </c>
      <c r="L1295" t="s">
        <v>35</v>
      </c>
      <c r="M1295" s="16">
        <v>171305</v>
      </c>
      <c r="N1295" t="s">
        <v>30</v>
      </c>
      <c r="O1295" t="s">
        <v>30</v>
      </c>
      <c r="P1295">
        <v>13</v>
      </c>
      <c r="Q1295">
        <v>8</v>
      </c>
      <c r="R1295">
        <v>0</v>
      </c>
      <c r="S1295" t="s">
        <v>37</v>
      </c>
      <c r="T1295">
        <v>5</v>
      </c>
      <c r="U1295">
        <v>6</v>
      </c>
      <c r="V1295">
        <v>0</v>
      </c>
      <c r="W1295">
        <v>4</v>
      </c>
    </row>
    <row r="1296" spans="1:23" x14ac:dyDescent="0.25">
      <c r="A1296">
        <v>1295</v>
      </c>
      <c r="B1296">
        <v>55</v>
      </c>
      <c r="C1296" t="s">
        <v>23</v>
      </c>
      <c r="D1296" t="s">
        <v>24</v>
      </c>
      <c r="E1296" t="s">
        <v>33</v>
      </c>
      <c r="F1296">
        <v>2</v>
      </c>
      <c r="G1296" t="s">
        <v>133</v>
      </c>
      <c r="H1296" t="s">
        <v>26</v>
      </c>
      <c r="I1296" t="s">
        <v>27</v>
      </c>
      <c r="J1296">
        <v>2</v>
      </c>
      <c r="K1296" t="s">
        <v>53</v>
      </c>
      <c r="L1296" t="s">
        <v>29</v>
      </c>
      <c r="M1296" s="16">
        <v>313267</v>
      </c>
      <c r="N1296" t="s">
        <v>44</v>
      </c>
      <c r="O1296" t="s">
        <v>30</v>
      </c>
      <c r="P1296">
        <v>12</v>
      </c>
      <c r="Q1296">
        <v>8</v>
      </c>
      <c r="R1296">
        <v>1</v>
      </c>
      <c r="S1296" t="s">
        <v>73</v>
      </c>
      <c r="T1296">
        <v>4</v>
      </c>
      <c r="U1296">
        <v>1</v>
      </c>
      <c r="V1296">
        <v>1</v>
      </c>
      <c r="W1296">
        <v>0</v>
      </c>
    </row>
    <row r="1297" spans="1:23" x14ac:dyDescent="0.25">
      <c r="A1297">
        <v>1296</v>
      </c>
      <c r="B1297">
        <v>38</v>
      </c>
      <c r="C1297" t="s">
        <v>23</v>
      </c>
      <c r="D1297" t="s">
        <v>42</v>
      </c>
      <c r="E1297" t="s">
        <v>25</v>
      </c>
      <c r="F1297">
        <v>11</v>
      </c>
      <c r="G1297" t="s">
        <v>131</v>
      </c>
      <c r="H1297" t="s">
        <v>66</v>
      </c>
      <c r="I1297" t="s">
        <v>39</v>
      </c>
      <c r="J1297">
        <v>2</v>
      </c>
      <c r="K1297" t="s">
        <v>53</v>
      </c>
      <c r="L1297" t="s">
        <v>54</v>
      </c>
      <c r="M1297" s="16">
        <v>102303</v>
      </c>
      <c r="N1297" t="s">
        <v>59</v>
      </c>
      <c r="O1297" t="s">
        <v>30</v>
      </c>
      <c r="P1297">
        <v>13</v>
      </c>
      <c r="Q1297">
        <v>8</v>
      </c>
      <c r="R1297">
        <v>2</v>
      </c>
      <c r="S1297" t="s">
        <v>67</v>
      </c>
      <c r="T1297">
        <v>2</v>
      </c>
      <c r="U1297">
        <v>13</v>
      </c>
      <c r="V1297">
        <v>1</v>
      </c>
      <c r="W1297">
        <v>9</v>
      </c>
    </row>
    <row r="1298" spans="1:23" x14ac:dyDescent="0.25">
      <c r="A1298">
        <v>1297</v>
      </c>
      <c r="B1298">
        <v>34</v>
      </c>
      <c r="C1298" t="s">
        <v>23</v>
      </c>
      <c r="D1298" t="s">
        <v>24</v>
      </c>
      <c r="E1298" t="s">
        <v>33</v>
      </c>
      <c r="F1298">
        <v>8</v>
      </c>
      <c r="G1298" t="s">
        <v>132</v>
      </c>
      <c r="H1298" t="s">
        <v>46</v>
      </c>
      <c r="I1298" t="s">
        <v>39</v>
      </c>
      <c r="J1298">
        <v>1</v>
      </c>
      <c r="K1298" t="s">
        <v>34</v>
      </c>
      <c r="L1298" t="s">
        <v>29</v>
      </c>
      <c r="M1298" s="16">
        <v>247464</v>
      </c>
      <c r="N1298" t="s">
        <v>30</v>
      </c>
      <c r="O1298" t="s">
        <v>30</v>
      </c>
      <c r="P1298">
        <v>14</v>
      </c>
      <c r="Q1298">
        <v>8</v>
      </c>
      <c r="R1298">
        <v>0</v>
      </c>
      <c r="S1298" t="s">
        <v>41</v>
      </c>
      <c r="T1298">
        <v>1</v>
      </c>
      <c r="U1298">
        <v>5</v>
      </c>
      <c r="V1298">
        <v>1</v>
      </c>
      <c r="W1298">
        <v>3</v>
      </c>
    </row>
    <row r="1299" spans="1:23" x14ac:dyDescent="0.25">
      <c r="A1299">
        <v>1298</v>
      </c>
      <c r="B1299">
        <v>56</v>
      </c>
      <c r="C1299" t="s">
        <v>23</v>
      </c>
      <c r="D1299" t="s">
        <v>24</v>
      </c>
      <c r="E1299" t="s">
        <v>43</v>
      </c>
      <c r="F1299">
        <v>2</v>
      </c>
      <c r="G1299" t="s">
        <v>131</v>
      </c>
      <c r="H1299" t="s">
        <v>46</v>
      </c>
      <c r="I1299" t="s">
        <v>39</v>
      </c>
      <c r="J1299">
        <v>2</v>
      </c>
      <c r="K1299" t="s">
        <v>40</v>
      </c>
      <c r="L1299" t="s">
        <v>35</v>
      </c>
      <c r="M1299" s="16">
        <v>111313</v>
      </c>
      <c r="N1299" t="s">
        <v>47</v>
      </c>
      <c r="O1299" t="s">
        <v>30</v>
      </c>
      <c r="P1299">
        <v>11</v>
      </c>
      <c r="Q1299">
        <v>8</v>
      </c>
      <c r="R1299">
        <v>1</v>
      </c>
      <c r="S1299" t="s">
        <v>57</v>
      </c>
      <c r="T1299">
        <v>2</v>
      </c>
      <c r="U1299">
        <v>6</v>
      </c>
      <c r="V1299">
        <v>0</v>
      </c>
      <c r="W1299">
        <v>2</v>
      </c>
    </row>
    <row r="1300" spans="1:23" x14ac:dyDescent="0.25">
      <c r="A1300">
        <v>1299</v>
      </c>
      <c r="B1300">
        <v>23</v>
      </c>
      <c r="C1300" t="s">
        <v>23</v>
      </c>
      <c r="D1300" t="s">
        <v>24</v>
      </c>
      <c r="E1300" t="s">
        <v>33</v>
      </c>
      <c r="F1300">
        <v>10</v>
      </c>
      <c r="G1300" t="s">
        <v>133</v>
      </c>
      <c r="H1300" t="s">
        <v>46</v>
      </c>
      <c r="I1300" t="s">
        <v>39</v>
      </c>
      <c r="J1300">
        <v>2</v>
      </c>
      <c r="K1300" t="s">
        <v>53</v>
      </c>
      <c r="L1300" t="s">
        <v>54</v>
      </c>
      <c r="M1300" s="16">
        <v>271082</v>
      </c>
      <c r="N1300" t="s">
        <v>44</v>
      </c>
      <c r="O1300" t="s">
        <v>30</v>
      </c>
      <c r="P1300">
        <v>22</v>
      </c>
      <c r="Q1300">
        <v>8</v>
      </c>
      <c r="R1300">
        <v>3</v>
      </c>
      <c r="S1300" t="s">
        <v>44</v>
      </c>
      <c r="T1300">
        <v>2</v>
      </c>
      <c r="U1300">
        <v>0</v>
      </c>
      <c r="V1300">
        <v>0</v>
      </c>
      <c r="W1300">
        <v>0</v>
      </c>
    </row>
    <row r="1301" spans="1:23" x14ac:dyDescent="0.25">
      <c r="A1301">
        <v>1300</v>
      </c>
      <c r="B1301">
        <v>51</v>
      </c>
      <c r="C1301" t="s">
        <v>23</v>
      </c>
      <c r="D1301" t="s">
        <v>24</v>
      </c>
      <c r="E1301" t="s">
        <v>33</v>
      </c>
      <c r="F1301">
        <v>29</v>
      </c>
      <c r="G1301" t="s">
        <v>134</v>
      </c>
      <c r="H1301" t="s">
        <v>26</v>
      </c>
      <c r="I1301" t="s">
        <v>27</v>
      </c>
      <c r="J1301">
        <v>5</v>
      </c>
      <c r="K1301" t="s">
        <v>58</v>
      </c>
      <c r="L1301" t="s">
        <v>29</v>
      </c>
      <c r="M1301" s="16">
        <v>103188</v>
      </c>
      <c r="N1301" t="s">
        <v>44</v>
      </c>
      <c r="O1301" t="s">
        <v>30</v>
      </c>
      <c r="P1301">
        <v>17</v>
      </c>
      <c r="Q1301">
        <v>8</v>
      </c>
      <c r="R1301">
        <v>0</v>
      </c>
      <c r="S1301" t="s">
        <v>52</v>
      </c>
      <c r="T1301">
        <v>2</v>
      </c>
      <c r="U1301">
        <v>4</v>
      </c>
      <c r="V1301">
        <v>0</v>
      </c>
      <c r="W1301">
        <v>3</v>
      </c>
    </row>
    <row r="1302" spans="1:23" x14ac:dyDescent="0.25">
      <c r="A1302">
        <v>1301</v>
      </c>
      <c r="B1302">
        <v>30</v>
      </c>
      <c r="C1302" t="s">
        <v>23</v>
      </c>
      <c r="D1302" t="s">
        <v>24</v>
      </c>
      <c r="E1302" t="s">
        <v>25</v>
      </c>
      <c r="F1302">
        <v>8</v>
      </c>
      <c r="G1302" t="s">
        <v>132</v>
      </c>
      <c r="H1302" t="s">
        <v>70</v>
      </c>
      <c r="I1302" t="s">
        <v>39</v>
      </c>
      <c r="J1302">
        <v>1</v>
      </c>
      <c r="K1302" t="s">
        <v>61</v>
      </c>
      <c r="L1302" t="s">
        <v>29</v>
      </c>
      <c r="M1302" s="16">
        <v>269104</v>
      </c>
      <c r="N1302" t="s">
        <v>30</v>
      </c>
      <c r="O1302" t="s">
        <v>30</v>
      </c>
      <c r="P1302">
        <v>21</v>
      </c>
      <c r="Q1302">
        <v>8</v>
      </c>
      <c r="R1302">
        <v>1</v>
      </c>
      <c r="S1302" t="s">
        <v>72</v>
      </c>
      <c r="T1302">
        <v>2</v>
      </c>
      <c r="U1302">
        <v>11</v>
      </c>
      <c r="V1302">
        <v>10</v>
      </c>
      <c r="W1302">
        <v>8</v>
      </c>
    </row>
    <row r="1303" spans="1:23" x14ac:dyDescent="0.25">
      <c r="A1303">
        <v>1302</v>
      </c>
      <c r="B1303">
        <v>46</v>
      </c>
      <c r="C1303" t="s">
        <v>31</v>
      </c>
      <c r="D1303" t="s">
        <v>24</v>
      </c>
      <c r="E1303" t="s">
        <v>25</v>
      </c>
      <c r="F1303">
        <v>1</v>
      </c>
      <c r="G1303" t="s">
        <v>132</v>
      </c>
      <c r="H1303" t="s">
        <v>46</v>
      </c>
      <c r="I1303" t="s">
        <v>27</v>
      </c>
      <c r="J1303">
        <v>2</v>
      </c>
      <c r="K1303" t="s">
        <v>34</v>
      </c>
      <c r="L1303" t="s">
        <v>35</v>
      </c>
      <c r="M1303" s="16">
        <v>408960</v>
      </c>
      <c r="N1303" t="s">
        <v>30</v>
      </c>
      <c r="O1303" t="s">
        <v>30</v>
      </c>
      <c r="P1303">
        <v>22</v>
      </c>
      <c r="Q1303">
        <v>8</v>
      </c>
      <c r="R1303">
        <v>0</v>
      </c>
      <c r="S1303" t="s">
        <v>48</v>
      </c>
      <c r="T1303">
        <v>0</v>
      </c>
      <c r="U1303">
        <v>9</v>
      </c>
      <c r="V1303">
        <v>4</v>
      </c>
      <c r="W1303">
        <v>7</v>
      </c>
    </row>
    <row r="1304" spans="1:23" x14ac:dyDescent="0.25">
      <c r="A1304">
        <v>1303</v>
      </c>
      <c r="B1304">
        <v>40</v>
      </c>
      <c r="C1304" t="s">
        <v>23</v>
      </c>
      <c r="D1304" t="s">
        <v>32</v>
      </c>
      <c r="E1304" t="s">
        <v>33</v>
      </c>
      <c r="F1304">
        <v>6</v>
      </c>
      <c r="G1304" t="s">
        <v>133</v>
      </c>
      <c r="H1304" t="s">
        <v>46</v>
      </c>
      <c r="I1304" t="s">
        <v>39</v>
      </c>
      <c r="J1304">
        <v>1</v>
      </c>
      <c r="K1304" t="s">
        <v>28</v>
      </c>
      <c r="L1304" t="s">
        <v>29</v>
      </c>
      <c r="M1304" s="16">
        <v>255842</v>
      </c>
      <c r="N1304" t="s">
        <v>30</v>
      </c>
      <c r="O1304" t="s">
        <v>30</v>
      </c>
      <c r="P1304">
        <v>16</v>
      </c>
      <c r="Q1304">
        <v>8</v>
      </c>
      <c r="R1304">
        <v>2</v>
      </c>
      <c r="S1304" t="s">
        <v>69</v>
      </c>
      <c r="T1304">
        <v>2</v>
      </c>
      <c r="U1304">
        <v>22</v>
      </c>
      <c r="V1304">
        <v>11</v>
      </c>
      <c r="W1304">
        <v>11</v>
      </c>
    </row>
    <row r="1305" spans="1:23" x14ac:dyDescent="0.25">
      <c r="A1305">
        <v>1304</v>
      </c>
      <c r="B1305">
        <v>51</v>
      </c>
      <c r="C1305" t="s">
        <v>23</v>
      </c>
      <c r="D1305" t="s">
        <v>24</v>
      </c>
      <c r="E1305" t="s">
        <v>33</v>
      </c>
      <c r="F1305">
        <v>8</v>
      </c>
      <c r="G1305" t="s">
        <v>134</v>
      </c>
      <c r="H1305" t="s">
        <v>26</v>
      </c>
      <c r="I1305" t="s">
        <v>27</v>
      </c>
      <c r="J1305">
        <v>5</v>
      </c>
      <c r="K1305" t="s">
        <v>61</v>
      </c>
      <c r="L1305" t="s">
        <v>35</v>
      </c>
      <c r="M1305" s="16">
        <v>103145</v>
      </c>
      <c r="N1305" t="s">
        <v>36</v>
      </c>
      <c r="O1305" t="s">
        <v>30</v>
      </c>
      <c r="P1305">
        <v>12</v>
      </c>
      <c r="Q1305">
        <v>8</v>
      </c>
      <c r="R1305">
        <v>1</v>
      </c>
      <c r="S1305" t="s">
        <v>72</v>
      </c>
      <c r="T1305">
        <v>2</v>
      </c>
      <c r="U1305">
        <v>10</v>
      </c>
      <c r="V1305">
        <v>1</v>
      </c>
      <c r="W1305">
        <v>0</v>
      </c>
    </row>
    <row r="1306" spans="1:23" x14ac:dyDescent="0.25">
      <c r="A1306">
        <v>1305</v>
      </c>
      <c r="B1306">
        <v>30</v>
      </c>
      <c r="C1306" t="s">
        <v>23</v>
      </c>
      <c r="D1306" t="s">
        <v>24</v>
      </c>
      <c r="E1306" t="s">
        <v>33</v>
      </c>
      <c r="F1306">
        <v>9</v>
      </c>
      <c r="G1306" t="s">
        <v>133</v>
      </c>
      <c r="H1306" t="s">
        <v>26</v>
      </c>
      <c r="I1306" t="s">
        <v>39</v>
      </c>
      <c r="J1306">
        <v>1</v>
      </c>
      <c r="K1306" t="s">
        <v>58</v>
      </c>
      <c r="L1306" t="s">
        <v>54</v>
      </c>
      <c r="M1306" s="16">
        <v>389425</v>
      </c>
      <c r="N1306" t="s">
        <v>30</v>
      </c>
      <c r="O1306" t="s">
        <v>30</v>
      </c>
      <c r="P1306">
        <v>12</v>
      </c>
      <c r="Q1306">
        <v>8</v>
      </c>
      <c r="R1306">
        <v>3</v>
      </c>
      <c r="S1306" t="s">
        <v>72</v>
      </c>
      <c r="T1306">
        <v>0</v>
      </c>
      <c r="U1306">
        <v>11</v>
      </c>
      <c r="V1306">
        <v>2</v>
      </c>
      <c r="W1306">
        <v>7</v>
      </c>
    </row>
    <row r="1307" spans="1:23" x14ac:dyDescent="0.25">
      <c r="A1307">
        <v>1306</v>
      </c>
      <c r="B1307">
        <v>46</v>
      </c>
      <c r="C1307" t="s">
        <v>23</v>
      </c>
      <c r="D1307" t="s">
        <v>32</v>
      </c>
      <c r="E1307" t="s">
        <v>33</v>
      </c>
      <c r="F1307">
        <v>12</v>
      </c>
      <c r="G1307" t="s">
        <v>131</v>
      </c>
      <c r="H1307" t="s">
        <v>46</v>
      </c>
      <c r="I1307" t="s">
        <v>39</v>
      </c>
      <c r="J1307">
        <v>1</v>
      </c>
      <c r="K1307" t="s">
        <v>53</v>
      </c>
      <c r="L1307" t="s">
        <v>29</v>
      </c>
      <c r="M1307" s="16">
        <v>87316</v>
      </c>
      <c r="N1307" t="s">
        <v>51</v>
      </c>
      <c r="O1307" t="s">
        <v>30</v>
      </c>
      <c r="P1307">
        <v>15</v>
      </c>
      <c r="Q1307">
        <v>8</v>
      </c>
      <c r="R1307">
        <v>1</v>
      </c>
      <c r="S1307" t="s">
        <v>55</v>
      </c>
      <c r="T1307">
        <v>3</v>
      </c>
      <c r="U1307">
        <v>10</v>
      </c>
      <c r="V1307">
        <v>9</v>
      </c>
      <c r="W1307">
        <v>5</v>
      </c>
    </row>
    <row r="1308" spans="1:23" x14ac:dyDescent="0.25">
      <c r="A1308">
        <v>1307</v>
      </c>
      <c r="B1308">
        <v>32</v>
      </c>
      <c r="C1308" t="s">
        <v>23</v>
      </c>
      <c r="D1308" t="s">
        <v>24</v>
      </c>
      <c r="E1308" t="s">
        <v>25</v>
      </c>
      <c r="F1308">
        <v>15</v>
      </c>
      <c r="G1308" t="s">
        <v>133</v>
      </c>
      <c r="H1308" t="s">
        <v>66</v>
      </c>
      <c r="I1308" t="s">
        <v>39</v>
      </c>
      <c r="J1308">
        <v>1</v>
      </c>
      <c r="K1308" t="s">
        <v>34</v>
      </c>
      <c r="L1308" t="s">
        <v>35</v>
      </c>
      <c r="M1308" s="16">
        <v>428115</v>
      </c>
      <c r="N1308" t="s">
        <v>30</v>
      </c>
      <c r="O1308" t="s">
        <v>30</v>
      </c>
      <c r="P1308">
        <v>14</v>
      </c>
      <c r="Q1308">
        <v>8</v>
      </c>
      <c r="R1308">
        <v>0</v>
      </c>
      <c r="S1308" t="s">
        <v>65</v>
      </c>
      <c r="T1308">
        <v>6</v>
      </c>
      <c r="U1308">
        <v>11</v>
      </c>
      <c r="V1308">
        <v>5</v>
      </c>
      <c r="W1308">
        <v>7</v>
      </c>
    </row>
    <row r="1309" spans="1:23" x14ac:dyDescent="0.25">
      <c r="A1309">
        <v>1308</v>
      </c>
      <c r="B1309">
        <v>54</v>
      </c>
      <c r="C1309" t="s">
        <v>23</v>
      </c>
      <c r="D1309" t="s">
        <v>24</v>
      </c>
      <c r="E1309" t="s">
        <v>33</v>
      </c>
      <c r="F1309">
        <v>25</v>
      </c>
      <c r="G1309" t="s">
        <v>131</v>
      </c>
      <c r="H1309" t="s">
        <v>46</v>
      </c>
      <c r="I1309" t="s">
        <v>27</v>
      </c>
      <c r="J1309">
        <v>1</v>
      </c>
      <c r="K1309" t="s">
        <v>53</v>
      </c>
      <c r="L1309" t="s">
        <v>29</v>
      </c>
      <c r="M1309" s="16">
        <v>204396</v>
      </c>
      <c r="N1309" t="s">
        <v>48</v>
      </c>
      <c r="O1309" t="s">
        <v>30</v>
      </c>
      <c r="P1309">
        <v>25</v>
      </c>
      <c r="Q1309">
        <v>8</v>
      </c>
      <c r="R1309">
        <v>1</v>
      </c>
      <c r="S1309" t="s">
        <v>56</v>
      </c>
      <c r="T1309">
        <v>2</v>
      </c>
      <c r="U1309">
        <v>4</v>
      </c>
      <c r="V1309">
        <v>0</v>
      </c>
      <c r="W1309">
        <v>3</v>
      </c>
    </row>
    <row r="1310" spans="1:23" x14ac:dyDescent="0.25">
      <c r="A1310">
        <v>1309</v>
      </c>
      <c r="B1310">
        <v>24</v>
      </c>
      <c r="C1310" t="s">
        <v>23</v>
      </c>
      <c r="D1310" t="s">
        <v>24</v>
      </c>
      <c r="E1310" t="s">
        <v>25</v>
      </c>
      <c r="F1310">
        <v>6</v>
      </c>
      <c r="G1310" t="s">
        <v>132</v>
      </c>
      <c r="H1310" t="s">
        <v>66</v>
      </c>
      <c r="I1310" t="s">
        <v>39</v>
      </c>
      <c r="J1310">
        <v>2</v>
      </c>
      <c r="K1310" t="s">
        <v>34</v>
      </c>
      <c r="L1310" t="s">
        <v>29</v>
      </c>
      <c r="M1310" s="16">
        <v>172063</v>
      </c>
      <c r="N1310" t="s">
        <v>36</v>
      </c>
      <c r="O1310" t="s">
        <v>30</v>
      </c>
      <c r="P1310">
        <v>20</v>
      </c>
      <c r="Q1310">
        <v>8</v>
      </c>
      <c r="R1310">
        <v>3</v>
      </c>
      <c r="S1310" t="s">
        <v>47</v>
      </c>
      <c r="T1310">
        <v>1</v>
      </c>
      <c r="U1310">
        <v>3</v>
      </c>
      <c r="V1310">
        <v>0</v>
      </c>
      <c r="W1310">
        <v>2</v>
      </c>
    </row>
    <row r="1311" spans="1:23" x14ac:dyDescent="0.25">
      <c r="A1311">
        <v>1310</v>
      </c>
      <c r="B1311">
        <v>28</v>
      </c>
      <c r="C1311" t="s">
        <v>23</v>
      </c>
      <c r="D1311" t="s">
        <v>42</v>
      </c>
      <c r="E1311" t="s">
        <v>25</v>
      </c>
      <c r="F1311">
        <v>9</v>
      </c>
      <c r="G1311" t="s">
        <v>134</v>
      </c>
      <c r="H1311" t="s">
        <v>46</v>
      </c>
      <c r="I1311" t="s">
        <v>39</v>
      </c>
      <c r="J1311">
        <v>2</v>
      </c>
      <c r="K1311" t="s">
        <v>53</v>
      </c>
      <c r="L1311" t="s">
        <v>29</v>
      </c>
      <c r="M1311" s="16">
        <v>99651</v>
      </c>
      <c r="N1311" t="s">
        <v>30</v>
      </c>
      <c r="O1311" t="s">
        <v>30</v>
      </c>
      <c r="P1311">
        <v>13</v>
      </c>
      <c r="Q1311">
        <v>8</v>
      </c>
      <c r="R1311">
        <v>0</v>
      </c>
      <c r="S1311" t="s">
        <v>41</v>
      </c>
      <c r="T1311">
        <v>2</v>
      </c>
      <c r="U1311">
        <v>5</v>
      </c>
      <c r="V1311">
        <v>0</v>
      </c>
      <c r="W1311">
        <v>4</v>
      </c>
    </row>
    <row r="1312" spans="1:23" x14ac:dyDescent="0.25">
      <c r="A1312">
        <v>1311</v>
      </c>
      <c r="B1312">
        <v>58</v>
      </c>
      <c r="C1312" t="s">
        <v>23</v>
      </c>
      <c r="D1312" t="s">
        <v>24</v>
      </c>
      <c r="E1312" t="s">
        <v>33</v>
      </c>
      <c r="F1312">
        <v>8</v>
      </c>
      <c r="G1312" t="s">
        <v>134</v>
      </c>
      <c r="H1312" t="s">
        <v>26</v>
      </c>
      <c r="I1312" t="s">
        <v>39</v>
      </c>
      <c r="J1312">
        <v>2</v>
      </c>
      <c r="K1312" t="s">
        <v>40</v>
      </c>
      <c r="L1312" t="s">
        <v>35</v>
      </c>
      <c r="M1312" s="16">
        <v>125122</v>
      </c>
      <c r="N1312" t="s">
        <v>36</v>
      </c>
      <c r="O1312" t="s">
        <v>30</v>
      </c>
      <c r="P1312">
        <v>14</v>
      </c>
      <c r="Q1312">
        <v>8</v>
      </c>
      <c r="R1312">
        <v>0</v>
      </c>
      <c r="S1312" t="s">
        <v>89</v>
      </c>
      <c r="T1312">
        <v>2</v>
      </c>
      <c r="U1312">
        <v>37</v>
      </c>
      <c r="V1312">
        <v>1</v>
      </c>
      <c r="W1312">
        <v>8</v>
      </c>
    </row>
    <row r="1313" spans="1:23" x14ac:dyDescent="0.25">
      <c r="A1313">
        <v>1312</v>
      </c>
      <c r="B1313">
        <v>44</v>
      </c>
      <c r="C1313" t="s">
        <v>23</v>
      </c>
      <c r="D1313" t="s">
        <v>42</v>
      </c>
      <c r="E1313" t="s">
        <v>33</v>
      </c>
      <c r="F1313">
        <v>23</v>
      </c>
      <c r="G1313" t="s">
        <v>132</v>
      </c>
      <c r="H1313" t="s">
        <v>46</v>
      </c>
      <c r="I1313" t="s">
        <v>27</v>
      </c>
      <c r="J1313">
        <v>1</v>
      </c>
      <c r="K1313" t="s">
        <v>34</v>
      </c>
      <c r="L1313" t="s">
        <v>29</v>
      </c>
      <c r="M1313" s="16">
        <v>824571</v>
      </c>
      <c r="N1313" t="s">
        <v>47</v>
      </c>
      <c r="O1313" t="s">
        <v>30</v>
      </c>
      <c r="P1313">
        <v>16</v>
      </c>
      <c r="Q1313">
        <v>8</v>
      </c>
      <c r="R1313">
        <v>0</v>
      </c>
      <c r="S1313" t="s">
        <v>67</v>
      </c>
      <c r="T1313">
        <v>3</v>
      </c>
      <c r="U1313">
        <v>3</v>
      </c>
      <c r="V1313">
        <v>1</v>
      </c>
      <c r="W1313">
        <v>2</v>
      </c>
    </row>
    <row r="1314" spans="1:23" x14ac:dyDescent="0.25">
      <c r="A1314">
        <v>1313</v>
      </c>
      <c r="B1314">
        <v>37</v>
      </c>
      <c r="C1314" t="s">
        <v>31</v>
      </c>
      <c r="D1314" t="s">
        <v>24</v>
      </c>
      <c r="E1314" t="s">
        <v>43</v>
      </c>
      <c r="F1314">
        <v>9</v>
      </c>
      <c r="G1314" t="s">
        <v>133</v>
      </c>
      <c r="H1314" t="s">
        <v>43</v>
      </c>
      <c r="I1314" t="s">
        <v>39</v>
      </c>
      <c r="J1314">
        <v>2</v>
      </c>
      <c r="K1314" t="s">
        <v>28</v>
      </c>
      <c r="L1314" t="s">
        <v>54</v>
      </c>
      <c r="M1314" s="16">
        <v>230877</v>
      </c>
      <c r="N1314" t="s">
        <v>64</v>
      </c>
      <c r="O1314" t="s">
        <v>30</v>
      </c>
      <c r="P1314">
        <v>17</v>
      </c>
      <c r="Q1314">
        <v>8</v>
      </c>
      <c r="R1314">
        <v>0</v>
      </c>
      <c r="S1314" t="s">
        <v>59</v>
      </c>
      <c r="T1314">
        <v>4</v>
      </c>
      <c r="U1314">
        <v>3</v>
      </c>
      <c r="V1314">
        <v>0</v>
      </c>
      <c r="W1314">
        <v>2</v>
      </c>
    </row>
    <row r="1315" spans="1:23" x14ac:dyDescent="0.25">
      <c r="A1315">
        <v>1314</v>
      </c>
      <c r="B1315">
        <v>32</v>
      </c>
      <c r="C1315" t="s">
        <v>23</v>
      </c>
      <c r="D1315" t="s">
        <v>24</v>
      </c>
      <c r="E1315" t="s">
        <v>43</v>
      </c>
      <c r="F1315">
        <v>12</v>
      </c>
      <c r="G1315" t="s">
        <v>132</v>
      </c>
      <c r="H1315" t="s">
        <v>43</v>
      </c>
      <c r="I1315" t="s">
        <v>27</v>
      </c>
      <c r="J1315">
        <v>1</v>
      </c>
      <c r="K1315" t="s">
        <v>61</v>
      </c>
      <c r="L1315" t="s">
        <v>35</v>
      </c>
      <c r="M1315" s="16">
        <v>86769</v>
      </c>
      <c r="N1315" t="s">
        <v>30</v>
      </c>
      <c r="O1315" t="s">
        <v>30</v>
      </c>
      <c r="P1315">
        <v>15</v>
      </c>
      <c r="Q1315">
        <v>8</v>
      </c>
      <c r="R1315">
        <v>1</v>
      </c>
      <c r="S1315" t="s">
        <v>30</v>
      </c>
      <c r="T1315">
        <v>2</v>
      </c>
      <c r="U1315">
        <v>1</v>
      </c>
      <c r="V1315">
        <v>0</v>
      </c>
      <c r="W1315">
        <v>0</v>
      </c>
    </row>
    <row r="1316" spans="1:23" x14ac:dyDescent="0.25">
      <c r="A1316">
        <v>1315</v>
      </c>
      <c r="B1316">
        <v>20</v>
      </c>
      <c r="C1316" t="s">
        <v>31</v>
      </c>
      <c r="D1316" t="s">
        <v>32</v>
      </c>
      <c r="E1316" t="s">
        <v>25</v>
      </c>
      <c r="F1316">
        <v>4</v>
      </c>
      <c r="G1316" t="s">
        <v>134</v>
      </c>
      <c r="H1316" t="s">
        <v>26</v>
      </c>
      <c r="I1316" t="s">
        <v>27</v>
      </c>
      <c r="J1316">
        <v>2</v>
      </c>
      <c r="K1316" t="s">
        <v>28</v>
      </c>
      <c r="L1316" t="s">
        <v>35</v>
      </c>
      <c r="M1316" s="16">
        <v>417801</v>
      </c>
      <c r="N1316" t="s">
        <v>30</v>
      </c>
      <c r="O1316" t="s">
        <v>30</v>
      </c>
      <c r="P1316">
        <v>22</v>
      </c>
      <c r="Q1316">
        <v>8</v>
      </c>
      <c r="R1316">
        <v>0</v>
      </c>
      <c r="S1316" t="s">
        <v>30</v>
      </c>
      <c r="T1316">
        <v>3</v>
      </c>
      <c r="U1316">
        <v>1</v>
      </c>
      <c r="V1316">
        <v>1</v>
      </c>
      <c r="W1316">
        <v>0</v>
      </c>
    </row>
    <row r="1317" spans="1:23" x14ac:dyDescent="0.25">
      <c r="A1317">
        <v>1316</v>
      </c>
      <c r="B1317">
        <v>34</v>
      </c>
      <c r="C1317" t="s">
        <v>23</v>
      </c>
      <c r="D1317" t="s">
        <v>24</v>
      </c>
      <c r="E1317" t="s">
        <v>33</v>
      </c>
      <c r="F1317">
        <v>1</v>
      </c>
      <c r="G1317" t="s">
        <v>134</v>
      </c>
      <c r="H1317" t="s">
        <v>38</v>
      </c>
      <c r="I1317" t="s">
        <v>39</v>
      </c>
      <c r="J1317">
        <v>4</v>
      </c>
      <c r="K1317" t="s">
        <v>53</v>
      </c>
      <c r="L1317" t="s">
        <v>35</v>
      </c>
      <c r="M1317" s="16">
        <v>176736</v>
      </c>
      <c r="N1317" t="s">
        <v>30</v>
      </c>
      <c r="O1317" t="s">
        <v>30</v>
      </c>
      <c r="P1317">
        <v>22</v>
      </c>
      <c r="Q1317">
        <v>8</v>
      </c>
      <c r="R1317">
        <v>1</v>
      </c>
      <c r="S1317" t="s">
        <v>56</v>
      </c>
      <c r="T1317">
        <v>2</v>
      </c>
      <c r="U1317">
        <v>16</v>
      </c>
      <c r="V1317">
        <v>2</v>
      </c>
      <c r="W1317">
        <v>10</v>
      </c>
    </row>
    <row r="1318" spans="1:23" x14ac:dyDescent="0.25">
      <c r="A1318">
        <v>1317</v>
      </c>
      <c r="B1318">
        <v>37</v>
      </c>
      <c r="C1318" t="s">
        <v>23</v>
      </c>
      <c r="D1318" t="s">
        <v>42</v>
      </c>
      <c r="E1318" t="s">
        <v>25</v>
      </c>
      <c r="F1318">
        <v>24</v>
      </c>
      <c r="G1318" t="s">
        <v>132</v>
      </c>
      <c r="H1318" t="s">
        <v>26</v>
      </c>
      <c r="I1318" t="s">
        <v>39</v>
      </c>
      <c r="J1318">
        <v>1</v>
      </c>
      <c r="K1318" t="s">
        <v>34</v>
      </c>
      <c r="L1318" t="s">
        <v>54</v>
      </c>
      <c r="M1318" s="16">
        <v>286912</v>
      </c>
      <c r="N1318" t="s">
        <v>41</v>
      </c>
      <c r="O1318" t="s">
        <v>30</v>
      </c>
      <c r="P1318">
        <v>20</v>
      </c>
      <c r="Q1318">
        <v>8</v>
      </c>
      <c r="R1318">
        <v>1</v>
      </c>
      <c r="S1318" t="s">
        <v>67</v>
      </c>
      <c r="T1318">
        <v>3</v>
      </c>
      <c r="U1318">
        <v>1</v>
      </c>
      <c r="V1318">
        <v>0</v>
      </c>
      <c r="W1318">
        <v>0</v>
      </c>
    </row>
    <row r="1319" spans="1:23" x14ac:dyDescent="0.25">
      <c r="A1319">
        <v>1318</v>
      </c>
      <c r="B1319">
        <v>59</v>
      </c>
      <c r="C1319" t="s">
        <v>23</v>
      </c>
      <c r="D1319" t="s">
        <v>42</v>
      </c>
      <c r="E1319" t="s">
        <v>33</v>
      </c>
      <c r="F1319">
        <v>12</v>
      </c>
      <c r="G1319" t="s">
        <v>132</v>
      </c>
      <c r="H1319" t="s">
        <v>26</v>
      </c>
      <c r="I1319" t="s">
        <v>39</v>
      </c>
      <c r="J1319">
        <v>2</v>
      </c>
      <c r="K1319" t="s">
        <v>40</v>
      </c>
      <c r="L1319" t="s">
        <v>29</v>
      </c>
      <c r="M1319" s="16">
        <v>198839</v>
      </c>
      <c r="N1319" t="s">
        <v>48</v>
      </c>
      <c r="O1319" t="s">
        <v>30</v>
      </c>
      <c r="P1319">
        <v>14</v>
      </c>
      <c r="Q1319">
        <v>8</v>
      </c>
      <c r="R1319">
        <v>0</v>
      </c>
      <c r="S1319" t="s">
        <v>79</v>
      </c>
      <c r="T1319">
        <v>0</v>
      </c>
      <c r="U1319">
        <v>3</v>
      </c>
      <c r="V1319">
        <v>2</v>
      </c>
      <c r="W1319">
        <v>2</v>
      </c>
    </row>
    <row r="1320" spans="1:23" x14ac:dyDescent="0.25">
      <c r="A1320">
        <v>1319</v>
      </c>
      <c r="B1320">
        <v>50</v>
      </c>
      <c r="C1320" t="s">
        <v>23</v>
      </c>
      <c r="D1320" t="s">
        <v>32</v>
      </c>
      <c r="E1320" t="s">
        <v>33</v>
      </c>
      <c r="F1320">
        <v>3</v>
      </c>
      <c r="G1320" t="s">
        <v>134</v>
      </c>
      <c r="H1320" t="s">
        <v>46</v>
      </c>
      <c r="I1320" t="s">
        <v>39</v>
      </c>
      <c r="J1320">
        <v>4</v>
      </c>
      <c r="K1320" t="s">
        <v>34</v>
      </c>
      <c r="L1320" t="s">
        <v>29</v>
      </c>
      <c r="M1320" s="16">
        <v>258579</v>
      </c>
      <c r="N1320" t="s">
        <v>44</v>
      </c>
      <c r="O1320" t="s">
        <v>30</v>
      </c>
      <c r="P1320">
        <v>13</v>
      </c>
      <c r="Q1320">
        <v>8</v>
      </c>
      <c r="R1320">
        <v>2</v>
      </c>
      <c r="S1320" t="s">
        <v>50</v>
      </c>
      <c r="T1320">
        <v>3</v>
      </c>
      <c r="U1320">
        <v>8</v>
      </c>
      <c r="V1320">
        <v>0</v>
      </c>
      <c r="W1320">
        <v>7</v>
      </c>
    </row>
    <row r="1321" spans="1:23" x14ac:dyDescent="0.25">
      <c r="A1321">
        <v>1320</v>
      </c>
      <c r="B1321">
        <v>25</v>
      </c>
      <c r="C1321" t="s">
        <v>31</v>
      </c>
      <c r="D1321" t="s">
        <v>24</v>
      </c>
      <c r="E1321" t="s">
        <v>25</v>
      </c>
      <c r="F1321">
        <v>10</v>
      </c>
      <c r="G1321" t="s">
        <v>131</v>
      </c>
      <c r="H1321" t="s">
        <v>66</v>
      </c>
      <c r="I1321" t="s">
        <v>39</v>
      </c>
      <c r="J1321">
        <v>2</v>
      </c>
      <c r="K1321" t="s">
        <v>49</v>
      </c>
      <c r="L1321" t="s">
        <v>35</v>
      </c>
      <c r="M1321" s="16">
        <v>346778</v>
      </c>
      <c r="N1321" t="s">
        <v>30</v>
      </c>
      <c r="O1321" t="s">
        <v>30</v>
      </c>
      <c r="P1321">
        <v>13</v>
      </c>
      <c r="Q1321">
        <v>8</v>
      </c>
      <c r="R1321">
        <v>0</v>
      </c>
      <c r="S1321" t="s">
        <v>37</v>
      </c>
      <c r="T1321">
        <v>6</v>
      </c>
      <c r="U1321">
        <v>6</v>
      </c>
      <c r="V1321">
        <v>0</v>
      </c>
      <c r="W1321">
        <v>3</v>
      </c>
    </row>
    <row r="1322" spans="1:23" x14ac:dyDescent="0.25">
      <c r="A1322">
        <v>1321</v>
      </c>
      <c r="B1322">
        <v>25</v>
      </c>
      <c r="C1322" t="s">
        <v>23</v>
      </c>
      <c r="D1322" t="s">
        <v>24</v>
      </c>
      <c r="E1322" t="s">
        <v>33</v>
      </c>
      <c r="F1322">
        <v>26</v>
      </c>
      <c r="G1322" t="s">
        <v>133</v>
      </c>
      <c r="H1322" t="s">
        <v>70</v>
      </c>
      <c r="I1322" t="s">
        <v>39</v>
      </c>
      <c r="J1322">
        <v>1</v>
      </c>
      <c r="K1322" t="s">
        <v>53</v>
      </c>
      <c r="L1322" t="s">
        <v>29</v>
      </c>
      <c r="M1322" s="16">
        <v>372712</v>
      </c>
      <c r="N1322" t="s">
        <v>30</v>
      </c>
      <c r="O1322" t="s">
        <v>30</v>
      </c>
      <c r="P1322">
        <v>22</v>
      </c>
      <c r="Q1322">
        <v>8</v>
      </c>
      <c r="R1322">
        <v>1</v>
      </c>
      <c r="S1322" t="s">
        <v>51</v>
      </c>
      <c r="T1322">
        <v>3</v>
      </c>
      <c r="U1322">
        <v>2</v>
      </c>
      <c r="V1322">
        <v>2</v>
      </c>
      <c r="W1322">
        <v>1</v>
      </c>
    </row>
    <row r="1323" spans="1:23" x14ac:dyDescent="0.25">
      <c r="A1323">
        <v>1322</v>
      </c>
      <c r="B1323">
        <v>22</v>
      </c>
      <c r="C1323" t="s">
        <v>23</v>
      </c>
      <c r="D1323" t="s">
        <v>24</v>
      </c>
      <c r="E1323" t="s">
        <v>33</v>
      </c>
      <c r="F1323">
        <v>2</v>
      </c>
      <c r="G1323" t="s">
        <v>131</v>
      </c>
      <c r="H1323" t="s">
        <v>26</v>
      </c>
      <c r="I1323" t="s">
        <v>39</v>
      </c>
      <c r="J1323">
        <v>1</v>
      </c>
      <c r="K1323" t="s">
        <v>61</v>
      </c>
      <c r="L1323" t="s">
        <v>35</v>
      </c>
      <c r="M1323" s="16">
        <v>813836</v>
      </c>
      <c r="N1323" t="s">
        <v>30</v>
      </c>
      <c r="O1323" t="s">
        <v>30</v>
      </c>
      <c r="P1323">
        <v>12</v>
      </c>
      <c r="Q1323">
        <v>8</v>
      </c>
      <c r="R1323">
        <v>1</v>
      </c>
      <c r="S1323" t="s">
        <v>30</v>
      </c>
      <c r="T1323">
        <v>2</v>
      </c>
      <c r="U1323">
        <v>0</v>
      </c>
      <c r="V1323">
        <v>0</v>
      </c>
      <c r="W1323">
        <v>0</v>
      </c>
    </row>
    <row r="1324" spans="1:23" x14ac:dyDescent="0.25">
      <c r="A1324">
        <v>1323</v>
      </c>
      <c r="B1324">
        <v>51</v>
      </c>
      <c r="C1324" t="s">
        <v>23</v>
      </c>
      <c r="D1324" t="s">
        <v>32</v>
      </c>
      <c r="E1324" t="s">
        <v>33</v>
      </c>
      <c r="F1324">
        <v>1</v>
      </c>
      <c r="G1324" t="s">
        <v>133</v>
      </c>
      <c r="H1324" t="s">
        <v>26</v>
      </c>
      <c r="I1324" t="s">
        <v>27</v>
      </c>
      <c r="J1324">
        <v>1</v>
      </c>
      <c r="K1324" t="s">
        <v>40</v>
      </c>
      <c r="L1324" t="s">
        <v>35</v>
      </c>
      <c r="M1324" s="16">
        <v>87274</v>
      </c>
      <c r="N1324" t="s">
        <v>44</v>
      </c>
      <c r="O1324" t="s">
        <v>30</v>
      </c>
      <c r="P1324">
        <v>14</v>
      </c>
      <c r="Q1324">
        <v>8</v>
      </c>
      <c r="R1324">
        <v>1</v>
      </c>
      <c r="S1324" t="s">
        <v>71</v>
      </c>
      <c r="T1324">
        <v>4</v>
      </c>
      <c r="U1324">
        <v>13</v>
      </c>
      <c r="V1324">
        <v>12</v>
      </c>
      <c r="W1324">
        <v>8</v>
      </c>
    </row>
    <row r="1325" spans="1:23" x14ac:dyDescent="0.25">
      <c r="A1325">
        <v>1324</v>
      </c>
      <c r="B1325">
        <v>34</v>
      </c>
      <c r="C1325" t="s">
        <v>31</v>
      </c>
      <c r="D1325" t="s">
        <v>32</v>
      </c>
      <c r="E1325" t="s">
        <v>43</v>
      </c>
      <c r="F1325">
        <v>4</v>
      </c>
      <c r="G1325" t="s">
        <v>134</v>
      </c>
      <c r="H1325" t="s">
        <v>26</v>
      </c>
      <c r="I1325" t="s">
        <v>27</v>
      </c>
      <c r="J1325">
        <v>5</v>
      </c>
      <c r="K1325" t="s">
        <v>40</v>
      </c>
      <c r="L1325" t="s">
        <v>35</v>
      </c>
      <c r="M1325" s="16">
        <v>234161</v>
      </c>
      <c r="N1325" t="s">
        <v>30</v>
      </c>
      <c r="O1325" t="s">
        <v>30</v>
      </c>
      <c r="P1325">
        <v>15</v>
      </c>
      <c r="Q1325">
        <v>8</v>
      </c>
      <c r="R1325">
        <v>0</v>
      </c>
      <c r="S1325" t="s">
        <v>48</v>
      </c>
      <c r="T1325">
        <v>3</v>
      </c>
      <c r="U1325">
        <v>9</v>
      </c>
      <c r="V1325">
        <v>0</v>
      </c>
      <c r="W1325">
        <v>6</v>
      </c>
    </row>
    <row r="1326" spans="1:23" x14ac:dyDescent="0.25">
      <c r="A1326">
        <v>1325</v>
      </c>
      <c r="B1326">
        <v>54</v>
      </c>
      <c r="C1326" t="s">
        <v>23</v>
      </c>
      <c r="D1326" t="s">
        <v>42</v>
      </c>
      <c r="E1326" t="s">
        <v>33</v>
      </c>
      <c r="F1326">
        <v>9</v>
      </c>
      <c r="G1326" t="s">
        <v>133</v>
      </c>
      <c r="H1326" t="s">
        <v>26</v>
      </c>
      <c r="I1326" t="s">
        <v>39</v>
      </c>
      <c r="J1326">
        <v>1</v>
      </c>
      <c r="K1326" t="s">
        <v>53</v>
      </c>
      <c r="L1326" t="s">
        <v>35</v>
      </c>
      <c r="M1326" s="16">
        <v>825708</v>
      </c>
      <c r="N1326" t="s">
        <v>51</v>
      </c>
      <c r="O1326" t="s">
        <v>30</v>
      </c>
      <c r="P1326">
        <v>17</v>
      </c>
      <c r="Q1326">
        <v>8</v>
      </c>
      <c r="R1326">
        <v>0</v>
      </c>
      <c r="S1326" t="s">
        <v>71</v>
      </c>
      <c r="T1326">
        <v>5</v>
      </c>
      <c r="U1326">
        <v>5</v>
      </c>
      <c r="V1326">
        <v>4</v>
      </c>
      <c r="W1326">
        <v>4</v>
      </c>
    </row>
    <row r="1327" spans="1:23" x14ac:dyDescent="0.25">
      <c r="A1327">
        <v>1326</v>
      </c>
      <c r="B1327">
        <v>24</v>
      </c>
      <c r="C1327" t="s">
        <v>23</v>
      </c>
      <c r="D1327" t="s">
        <v>24</v>
      </c>
      <c r="E1327" t="s">
        <v>33</v>
      </c>
      <c r="F1327">
        <v>2</v>
      </c>
      <c r="G1327" t="s">
        <v>131</v>
      </c>
      <c r="H1327" t="s">
        <v>26</v>
      </c>
      <c r="I1327" t="s">
        <v>39</v>
      </c>
      <c r="J1327">
        <v>2</v>
      </c>
      <c r="K1327" t="s">
        <v>53</v>
      </c>
      <c r="L1327" t="s">
        <v>29</v>
      </c>
      <c r="M1327" s="16">
        <v>143435</v>
      </c>
      <c r="N1327" t="s">
        <v>36</v>
      </c>
      <c r="O1327" t="s">
        <v>30</v>
      </c>
      <c r="P1327">
        <v>13</v>
      </c>
      <c r="Q1327">
        <v>8</v>
      </c>
      <c r="R1327">
        <v>1</v>
      </c>
      <c r="S1327" t="s">
        <v>37</v>
      </c>
      <c r="T1327">
        <v>4</v>
      </c>
      <c r="U1327">
        <v>5</v>
      </c>
      <c r="V1327">
        <v>1</v>
      </c>
      <c r="W1327">
        <v>2</v>
      </c>
    </row>
    <row r="1328" spans="1:23" x14ac:dyDescent="0.25">
      <c r="A1328">
        <v>1327</v>
      </c>
      <c r="B1328">
        <v>34</v>
      </c>
      <c r="C1328" t="s">
        <v>23</v>
      </c>
      <c r="D1328" t="s">
        <v>24</v>
      </c>
      <c r="E1328" t="s">
        <v>25</v>
      </c>
      <c r="F1328">
        <v>4</v>
      </c>
      <c r="G1328" t="s">
        <v>133</v>
      </c>
      <c r="H1328" t="s">
        <v>66</v>
      </c>
      <c r="I1328" t="s">
        <v>27</v>
      </c>
      <c r="J1328">
        <v>2</v>
      </c>
      <c r="K1328" t="s">
        <v>61</v>
      </c>
      <c r="L1328" t="s">
        <v>54</v>
      </c>
      <c r="M1328" s="16">
        <v>213153</v>
      </c>
      <c r="N1328" t="s">
        <v>37</v>
      </c>
      <c r="O1328" t="s">
        <v>30</v>
      </c>
      <c r="P1328">
        <v>12</v>
      </c>
      <c r="Q1328">
        <v>8</v>
      </c>
      <c r="R1328">
        <v>1</v>
      </c>
      <c r="S1328" t="s">
        <v>65</v>
      </c>
      <c r="T1328">
        <v>2</v>
      </c>
      <c r="U1328">
        <v>1</v>
      </c>
      <c r="V1328">
        <v>0</v>
      </c>
      <c r="W1328">
        <v>0</v>
      </c>
    </row>
    <row r="1329" spans="1:23" x14ac:dyDescent="0.25">
      <c r="A1329">
        <v>1328</v>
      </c>
      <c r="B1329">
        <v>37</v>
      </c>
      <c r="C1329" t="s">
        <v>23</v>
      </c>
      <c r="D1329" t="s">
        <v>24</v>
      </c>
      <c r="E1329" t="s">
        <v>25</v>
      </c>
      <c r="F1329">
        <v>6</v>
      </c>
      <c r="G1329" t="s">
        <v>131</v>
      </c>
      <c r="H1329" t="s">
        <v>70</v>
      </c>
      <c r="I1329" t="s">
        <v>39</v>
      </c>
      <c r="J1329">
        <v>1</v>
      </c>
      <c r="K1329" t="s">
        <v>53</v>
      </c>
      <c r="L1329" t="s">
        <v>35</v>
      </c>
      <c r="M1329" s="16">
        <v>195302</v>
      </c>
      <c r="N1329" t="s">
        <v>51</v>
      </c>
      <c r="O1329" t="s">
        <v>30</v>
      </c>
      <c r="P1329">
        <v>12</v>
      </c>
      <c r="Q1329">
        <v>8</v>
      </c>
      <c r="R1329">
        <v>2</v>
      </c>
      <c r="S1329" t="s">
        <v>65</v>
      </c>
      <c r="T1329">
        <v>3</v>
      </c>
      <c r="U1329">
        <v>5</v>
      </c>
      <c r="V1329">
        <v>1</v>
      </c>
      <c r="W1329">
        <v>3</v>
      </c>
    </row>
    <row r="1330" spans="1:23" x14ac:dyDescent="0.25">
      <c r="A1330">
        <v>1329</v>
      </c>
      <c r="B1330">
        <v>34</v>
      </c>
      <c r="C1330" t="s">
        <v>23</v>
      </c>
      <c r="D1330" t="s">
        <v>24</v>
      </c>
      <c r="E1330" t="s">
        <v>25</v>
      </c>
      <c r="F1330">
        <v>9</v>
      </c>
      <c r="G1330" t="s">
        <v>132</v>
      </c>
      <c r="H1330" t="s">
        <v>46</v>
      </c>
      <c r="I1330" t="s">
        <v>39</v>
      </c>
      <c r="J1330">
        <v>2</v>
      </c>
      <c r="K1330" t="s">
        <v>28</v>
      </c>
      <c r="L1330" t="s">
        <v>35</v>
      </c>
      <c r="M1330" s="16">
        <v>205280</v>
      </c>
      <c r="N1330" t="s">
        <v>51</v>
      </c>
      <c r="O1330" t="s">
        <v>30</v>
      </c>
      <c r="P1330">
        <v>21</v>
      </c>
      <c r="Q1330">
        <v>8</v>
      </c>
      <c r="R1330">
        <v>1</v>
      </c>
      <c r="S1330" t="s">
        <v>76</v>
      </c>
      <c r="T1330">
        <v>3</v>
      </c>
      <c r="U1330">
        <v>11</v>
      </c>
      <c r="V1330">
        <v>5</v>
      </c>
      <c r="W1330">
        <v>8</v>
      </c>
    </row>
    <row r="1331" spans="1:23" x14ac:dyDescent="0.25">
      <c r="A1331">
        <v>1330</v>
      </c>
      <c r="B1331">
        <v>36</v>
      </c>
      <c r="C1331" t="s">
        <v>23</v>
      </c>
      <c r="D1331" t="s">
        <v>32</v>
      </c>
      <c r="E1331" t="s">
        <v>43</v>
      </c>
      <c r="F1331">
        <v>7</v>
      </c>
      <c r="G1331" t="s">
        <v>133</v>
      </c>
      <c r="H1331" t="s">
        <v>46</v>
      </c>
      <c r="I1331" t="s">
        <v>39</v>
      </c>
      <c r="J1331">
        <v>1</v>
      </c>
      <c r="K1331" t="s">
        <v>34</v>
      </c>
      <c r="L1331" t="s">
        <v>29</v>
      </c>
      <c r="M1331" s="16">
        <v>113249</v>
      </c>
      <c r="N1331" t="s">
        <v>36</v>
      </c>
      <c r="O1331" t="s">
        <v>30</v>
      </c>
      <c r="P1331">
        <v>11</v>
      </c>
      <c r="Q1331">
        <v>8</v>
      </c>
      <c r="R1331">
        <v>0</v>
      </c>
      <c r="S1331" t="s">
        <v>52</v>
      </c>
      <c r="T1331">
        <v>1</v>
      </c>
      <c r="U1331">
        <v>9</v>
      </c>
      <c r="V1331">
        <v>2</v>
      </c>
      <c r="W1331">
        <v>8</v>
      </c>
    </row>
    <row r="1332" spans="1:23" x14ac:dyDescent="0.25">
      <c r="A1332">
        <v>1331</v>
      </c>
      <c r="B1332">
        <v>36</v>
      </c>
      <c r="C1332" t="s">
        <v>23</v>
      </c>
      <c r="D1332" t="s">
        <v>24</v>
      </c>
      <c r="E1332" t="s">
        <v>33</v>
      </c>
      <c r="F1332">
        <v>1</v>
      </c>
      <c r="G1332" t="s">
        <v>133</v>
      </c>
      <c r="H1332" t="s">
        <v>46</v>
      </c>
      <c r="I1332" t="s">
        <v>27</v>
      </c>
      <c r="J1332">
        <v>2</v>
      </c>
      <c r="K1332" t="s">
        <v>58</v>
      </c>
      <c r="L1332" t="s">
        <v>54</v>
      </c>
      <c r="M1332" s="16">
        <v>739571</v>
      </c>
      <c r="N1332" t="s">
        <v>41</v>
      </c>
      <c r="O1332" t="s">
        <v>30</v>
      </c>
      <c r="P1332">
        <v>13</v>
      </c>
      <c r="Q1332">
        <v>8</v>
      </c>
      <c r="R1332">
        <v>0</v>
      </c>
      <c r="S1332" t="s">
        <v>59</v>
      </c>
      <c r="T1332">
        <v>6</v>
      </c>
      <c r="U1332">
        <v>1</v>
      </c>
      <c r="V1332">
        <v>0</v>
      </c>
      <c r="W1332">
        <v>0</v>
      </c>
    </row>
    <row r="1333" spans="1:23" x14ac:dyDescent="0.25">
      <c r="A1333">
        <v>1332</v>
      </c>
      <c r="B1333">
        <v>43</v>
      </c>
      <c r="C1333" t="s">
        <v>23</v>
      </c>
      <c r="D1333" t="s">
        <v>32</v>
      </c>
      <c r="E1333" t="s">
        <v>33</v>
      </c>
      <c r="F1333">
        <v>3</v>
      </c>
      <c r="G1333" t="s">
        <v>134</v>
      </c>
      <c r="H1333" t="s">
        <v>26</v>
      </c>
      <c r="I1333" t="s">
        <v>39</v>
      </c>
      <c r="J1333">
        <v>1</v>
      </c>
      <c r="K1333" t="s">
        <v>40</v>
      </c>
      <c r="L1333" t="s">
        <v>29</v>
      </c>
      <c r="M1333" s="16">
        <v>101377</v>
      </c>
      <c r="N1333" t="s">
        <v>30</v>
      </c>
      <c r="O1333" t="s">
        <v>30</v>
      </c>
      <c r="P1333">
        <v>12</v>
      </c>
      <c r="Q1333">
        <v>8</v>
      </c>
      <c r="R1333">
        <v>1</v>
      </c>
      <c r="S1333" t="s">
        <v>74</v>
      </c>
      <c r="T1333">
        <v>3</v>
      </c>
      <c r="U1333">
        <v>25</v>
      </c>
      <c r="V1333">
        <v>4</v>
      </c>
      <c r="W1333">
        <v>12</v>
      </c>
    </row>
    <row r="1334" spans="1:23" x14ac:dyDescent="0.25">
      <c r="A1334">
        <v>1333</v>
      </c>
      <c r="B1334">
        <v>30</v>
      </c>
      <c r="C1334" t="s">
        <v>23</v>
      </c>
      <c r="D1334" t="s">
        <v>32</v>
      </c>
      <c r="E1334" t="s">
        <v>33</v>
      </c>
      <c r="F1334">
        <v>10</v>
      </c>
      <c r="G1334" t="s">
        <v>133</v>
      </c>
      <c r="H1334" t="s">
        <v>26</v>
      </c>
      <c r="I1334" t="s">
        <v>27</v>
      </c>
      <c r="J1334">
        <v>3</v>
      </c>
      <c r="K1334" t="s">
        <v>28</v>
      </c>
      <c r="L1334" t="s">
        <v>54</v>
      </c>
      <c r="M1334" s="16">
        <v>118470</v>
      </c>
      <c r="N1334" t="s">
        <v>30</v>
      </c>
      <c r="O1334" t="s">
        <v>30</v>
      </c>
      <c r="P1334">
        <v>24</v>
      </c>
      <c r="Q1334">
        <v>8</v>
      </c>
      <c r="R1334">
        <v>0</v>
      </c>
      <c r="S1334" t="s">
        <v>52</v>
      </c>
      <c r="T1334">
        <v>2</v>
      </c>
      <c r="U1334">
        <v>10</v>
      </c>
      <c r="V1334">
        <v>0</v>
      </c>
      <c r="W1334">
        <v>9</v>
      </c>
    </row>
    <row r="1335" spans="1:23" x14ac:dyDescent="0.25">
      <c r="A1335">
        <v>1334</v>
      </c>
      <c r="B1335">
        <v>33</v>
      </c>
      <c r="C1335" t="s">
        <v>23</v>
      </c>
      <c r="D1335" t="s">
        <v>42</v>
      </c>
      <c r="E1335" t="s">
        <v>25</v>
      </c>
      <c r="F1335">
        <v>7</v>
      </c>
      <c r="G1335" t="s">
        <v>133</v>
      </c>
      <c r="H1335" t="s">
        <v>26</v>
      </c>
      <c r="I1335" t="s">
        <v>39</v>
      </c>
      <c r="J1335">
        <v>2</v>
      </c>
      <c r="K1335" t="s">
        <v>40</v>
      </c>
      <c r="L1335" t="s">
        <v>29</v>
      </c>
      <c r="M1335" s="16">
        <v>473415</v>
      </c>
      <c r="N1335" t="s">
        <v>36</v>
      </c>
      <c r="O1335" t="s">
        <v>30</v>
      </c>
      <c r="P1335">
        <v>21</v>
      </c>
      <c r="Q1335">
        <v>8</v>
      </c>
      <c r="R1335">
        <v>0</v>
      </c>
      <c r="S1335" t="s">
        <v>63</v>
      </c>
      <c r="T1335">
        <v>3</v>
      </c>
      <c r="U1335">
        <v>7</v>
      </c>
      <c r="V1335">
        <v>0</v>
      </c>
      <c r="W1335">
        <v>7</v>
      </c>
    </row>
    <row r="1336" spans="1:23" x14ac:dyDescent="0.25">
      <c r="A1336">
        <v>1335</v>
      </c>
      <c r="B1336">
        <v>56</v>
      </c>
      <c r="C1336" t="s">
        <v>31</v>
      </c>
      <c r="D1336" t="s">
        <v>24</v>
      </c>
      <c r="E1336" t="s">
        <v>33</v>
      </c>
      <c r="F1336">
        <v>15</v>
      </c>
      <c r="G1336" t="s">
        <v>133</v>
      </c>
      <c r="H1336" t="s">
        <v>26</v>
      </c>
      <c r="I1336" t="s">
        <v>39</v>
      </c>
      <c r="J1336">
        <v>2</v>
      </c>
      <c r="K1336" t="s">
        <v>53</v>
      </c>
      <c r="L1336" t="s">
        <v>29</v>
      </c>
      <c r="M1336" s="16">
        <v>139436</v>
      </c>
      <c r="N1336" t="s">
        <v>48</v>
      </c>
      <c r="O1336" t="s">
        <v>30</v>
      </c>
      <c r="P1336">
        <v>19</v>
      </c>
      <c r="Q1336">
        <v>8</v>
      </c>
      <c r="R1336">
        <v>0</v>
      </c>
      <c r="S1336" t="s">
        <v>59</v>
      </c>
      <c r="T1336">
        <v>1</v>
      </c>
      <c r="U1336">
        <v>5</v>
      </c>
      <c r="V1336">
        <v>4</v>
      </c>
      <c r="W1336">
        <v>3</v>
      </c>
    </row>
    <row r="1337" spans="1:23" x14ac:dyDescent="0.25">
      <c r="A1337">
        <v>1336</v>
      </c>
      <c r="B1337">
        <v>51</v>
      </c>
      <c r="C1337" t="s">
        <v>23</v>
      </c>
      <c r="D1337" t="s">
        <v>24</v>
      </c>
      <c r="E1337" t="s">
        <v>33</v>
      </c>
      <c r="F1337">
        <v>3</v>
      </c>
      <c r="G1337" t="s">
        <v>132</v>
      </c>
      <c r="H1337" t="s">
        <v>38</v>
      </c>
      <c r="I1337" t="s">
        <v>27</v>
      </c>
      <c r="J1337">
        <v>2</v>
      </c>
      <c r="K1337" t="s">
        <v>61</v>
      </c>
      <c r="L1337" t="s">
        <v>35</v>
      </c>
      <c r="M1337" s="16">
        <v>801963</v>
      </c>
      <c r="N1337" t="s">
        <v>59</v>
      </c>
      <c r="O1337" t="s">
        <v>30</v>
      </c>
      <c r="P1337">
        <v>14</v>
      </c>
      <c r="Q1337">
        <v>8</v>
      </c>
      <c r="R1337">
        <v>1</v>
      </c>
      <c r="S1337" t="s">
        <v>71</v>
      </c>
      <c r="T1337">
        <v>2</v>
      </c>
      <c r="U1337">
        <v>20</v>
      </c>
      <c r="V1337">
        <v>15</v>
      </c>
      <c r="W1337">
        <v>15</v>
      </c>
    </row>
    <row r="1338" spans="1:23" x14ac:dyDescent="0.25">
      <c r="A1338">
        <v>1337</v>
      </c>
      <c r="B1338">
        <v>31</v>
      </c>
      <c r="C1338" t="s">
        <v>31</v>
      </c>
      <c r="D1338" t="s">
        <v>24</v>
      </c>
      <c r="E1338" t="s">
        <v>33</v>
      </c>
      <c r="F1338">
        <v>2</v>
      </c>
      <c r="G1338" t="s">
        <v>134</v>
      </c>
      <c r="H1338" t="s">
        <v>70</v>
      </c>
      <c r="I1338" t="s">
        <v>27</v>
      </c>
      <c r="J1338">
        <v>3</v>
      </c>
      <c r="K1338" t="s">
        <v>40</v>
      </c>
      <c r="L1338" t="s">
        <v>29</v>
      </c>
      <c r="M1338" s="16">
        <v>90137</v>
      </c>
      <c r="N1338" t="s">
        <v>47</v>
      </c>
      <c r="O1338" t="s">
        <v>30</v>
      </c>
      <c r="P1338">
        <v>20</v>
      </c>
      <c r="Q1338">
        <v>8</v>
      </c>
      <c r="R1338">
        <v>0</v>
      </c>
      <c r="S1338" t="s">
        <v>65</v>
      </c>
      <c r="T1338">
        <v>2</v>
      </c>
      <c r="U1338">
        <v>7</v>
      </c>
      <c r="V1338">
        <v>7</v>
      </c>
      <c r="W1338">
        <v>7</v>
      </c>
    </row>
    <row r="1339" spans="1:23" x14ac:dyDescent="0.25">
      <c r="A1339">
        <v>1338</v>
      </c>
      <c r="B1339">
        <v>26</v>
      </c>
      <c r="C1339" t="s">
        <v>23</v>
      </c>
      <c r="D1339" t="s">
        <v>24</v>
      </c>
      <c r="E1339" t="s">
        <v>25</v>
      </c>
      <c r="F1339">
        <v>17</v>
      </c>
      <c r="G1339" t="s">
        <v>133</v>
      </c>
      <c r="H1339" t="s">
        <v>46</v>
      </c>
      <c r="I1339" t="s">
        <v>27</v>
      </c>
      <c r="J1339">
        <v>2</v>
      </c>
      <c r="K1339" t="s">
        <v>62</v>
      </c>
      <c r="L1339" t="s">
        <v>29</v>
      </c>
      <c r="M1339" s="16">
        <v>242875</v>
      </c>
      <c r="N1339" t="s">
        <v>30</v>
      </c>
      <c r="O1339" t="s">
        <v>30</v>
      </c>
      <c r="P1339">
        <v>19</v>
      </c>
      <c r="Q1339">
        <v>8</v>
      </c>
      <c r="R1339">
        <v>0</v>
      </c>
      <c r="S1339" t="s">
        <v>41</v>
      </c>
      <c r="T1339">
        <v>4</v>
      </c>
      <c r="U1339">
        <v>5</v>
      </c>
      <c r="V1339">
        <v>4</v>
      </c>
      <c r="W1339">
        <v>3</v>
      </c>
    </row>
    <row r="1340" spans="1:23" x14ac:dyDescent="0.25">
      <c r="A1340">
        <v>1339</v>
      </c>
      <c r="B1340">
        <v>58</v>
      </c>
      <c r="C1340" t="s">
        <v>31</v>
      </c>
      <c r="D1340" t="s">
        <v>24</v>
      </c>
      <c r="E1340" t="s">
        <v>25</v>
      </c>
      <c r="F1340">
        <v>2</v>
      </c>
      <c r="G1340" t="s">
        <v>132</v>
      </c>
      <c r="H1340" t="s">
        <v>46</v>
      </c>
      <c r="I1340" t="s">
        <v>27</v>
      </c>
      <c r="J1340">
        <v>1</v>
      </c>
      <c r="K1340" t="s">
        <v>34</v>
      </c>
      <c r="L1340" t="s">
        <v>29</v>
      </c>
      <c r="M1340" s="16">
        <v>184609</v>
      </c>
      <c r="N1340" t="s">
        <v>30</v>
      </c>
      <c r="O1340" t="s">
        <v>30</v>
      </c>
      <c r="P1340">
        <v>13</v>
      </c>
      <c r="Q1340">
        <v>8</v>
      </c>
      <c r="R1340">
        <v>1</v>
      </c>
      <c r="S1340" t="s">
        <v>85</v>
      </c>
      <c r="T1340">
        <v>2</v>
      </c>
      <c r="U1340">
        <v>40</v>
      </c>
      <c r="V1340">
        <v>15</v>
      </c>
      <c r="W1340">
        <v>6</v>
      </c>
    </row>
    <row r="1341" spans="1:23" x14ac:dyDescent="0.25">
      <c r="A1341">
        <v>1340</v>
      </c>
      <c r="B1341">
        <v>19</v>
      </c>
      <c r="C1341" t="s">
        <v>31</v>
      </c>
      <c r="D1341" t="s">
        <v>24</v>
      </c>
      <c r="E1341" t="s">
        <v>33</v>
      </c>
      <c r="F1341">
        <v>5</v>
      </c>
      <c r="G1341" t="s">
        <v>132</v>
      </c>
      <c r="H1341" t="s">
        <v>26</v>
      </c>
      <c r="I1341" t="s">
        <v>39</v>
      </c>
      <c r="J1341">
        <v>1</v>
      </c>
      <c r="K1341" t="s">
        <v>62</v>
      </c>
      <c r="L1341" t="s">
        <v>35</v>
      </c>
      <c r="M1341" s="16">
        <v>224478</v>
      </c>
      <c r="N1341" t="s">
        <v>30</v>
      </c>
      <c r="O1341" t="s">
        <v>30</v>
      </c>
      <c r="P1341">
        <v>23</v>
      </c>
      <c r="Q1341">
        <v>8</v>
      </c>
      <c r="R1341">
        <v>1</v>
      </c>
      <c r="S1341" t="s">
        <v>36</v>
      </c>
      <c r="T1341">
        <v>2</v>
      </c>
      <c r="U1341">
        <v>0</v>
      </c>
      <c r="V1341">
        <v>0</v>
      </c>
      <c r="W1341">
        <v>0</v>
      </c>
    </row>
    <row r="1342" spans="1:23" x14ac:dyDescent="0.25">
      <c r="A1342">
        <v>1341</v>
      </c>
      <c r="B1342">
        <v>22</v>
      </c>
      <c r="C1342" t="s">
        <v>23</v>
      </c>
      <c r="D1342" t="s">
        <v>24</v>
      </c>
      <c r="E1342" t="s">
        <v>25</v>
      </c>
      <c r="F1342">
        <v>29</v>
      </c>
      <c r="G1342" t="s">
        <v>134</v>
      </c>
      <c r="H1342" t="s">
        <v>70</v>
      </c>
      <c r="I1342" t="s">
        <v>39</v>
      </c>
      <c r="J1342">
        <v>1</v>
      </c>
      <c r="K1342" t="s">
        <v>40</v>
      </c>
      <c r="L1342" t="s">
        <v>29</v>
      </c>
      <c r="M1342" s="16">
        <v>196313</v>
      </c>
      <c r="N1342" t="s">
        <v>36</v>
      </c>
      <c r="O1342" t="s">
        <v>30</v>
      </c>
      <c r="P1342">
        <v>13</v>
      </c>
      <c r="Q1342">
        <v>8</v>
      </c>
      <c r="R1342">
        <v>1</v>
      </c>
      <c r="S1342" t="s">
        <v>44</v>
      </c>
      <c r="T1342">
        <v>1</v>
      </c>
      <c r="U1342">
        <v>2</v>
      </c>
      <c r="V1342">
        <v>2</v>
      </c>
      <c r="W1342">
        <v>1</v>
      </c>
    </row>
    <row r="1343" spans="1:23" x14ac:dyDescent="0.25">
      <c r="A1343">
        <v>1342</v>
      </c>
      <c r="B1343">
        <v>49</v>
      </c>
      <c r="C1343" t="s">
        <v>23</v>
      </c>
      <c r="D1343" t="s">
        <v>24</v>
      </c>
      <c r="E1343" t="s">
        <v>33</v>
      </c>
      <c r="F1343">
        <v>2</v>
      </c>
      <c r="G1343" t="s">
        <v>133</v>
      </c>
      <c r="H1343" t="s">
        <v>26</v>
      </c>
      <c r="I1343" t="s">
        <v>27</v>
      </c>
      <c r="J1343">
        <v>1</v>
      </c>
      <c r="K1343" t="s">
        <v>40</v>
      </c>
      <c r="L1343" t="s">
        <v>29</v>
      </c>
      <c r="M1343" s="16">
        <v>198881</v>
      </c>
      <c r="N1343" t="s">
        <v>30</v>
      </c>
      <c r="O1343" t="s">
        <v>30</v>
      </c>
      <c r="P1343">
        <v>11</v>
      </c>
      <c r="Q1343">
        <v>8</v>
      </c>
      <c r="R1343">
        <v>1</v>
      </c>
      <c r="S1343" t="s">
        <v>56</v>
      </c>
      <c r="T1343">
        <v>3</v>
      </c>
      <c r="U1343">
        <v>15</v>
      </c>
      <c r="V1343">
        <v>5</v>
      </c>
      <c r="W1343">
        <v>11</v>
      </c>
    </row>
    <row r="1344" spans="1:23" x14ac:dyDescent="0.25">
      <c r="A1344">
        <v>1343</v>
      </c>
      <c r="B1344">
        <v>43</v>
      </c>
      <c r="C1344" t="s">
        <v>23</v>
      </c>
      <c r="D1344" t="s">
        <v>32</v>
      </c>
      <c r="E1344" t="s">
        <v>25</v>
      </c>
      <c r="F1344">
        <v>2</v>
      </c>
      <c r="G1344" t="s">
        <v>132</v>
      </c>
      <c r="H1344" t="s">
        <v>26</v>
      </c>
      <c r="I1344" t="s">
        <v>39</v>
      </c>
      <c r="J1344">
        <v>1</v>
      </c>
      <c r="K1344" t="s">
        <v>40</v>
      </c>
      <c r="L1344" t="s">
        <v>35</v>
      </c>
      <c r="M1344" s="16">
        <v>135184</v>
      </c>
      <c r="N1344" t="s">
        <v>47</v>
      </c>
      <c r="O1344" t="s">
        <v>30</v>
      </c>
      <c r="P1344">
        <v>13</v>
      </c>
      <c r="Q1344">
        <v>8</v>
      </c>
      <c r="R1344">
        <v>0</v>
      </c>
      <c r="S1344" t="s">
        <v>78</v>
      </c>
      <c r="T1344">
        <v>2</v>
      </c>
      <c r="U1344">
        <v>3</v>
      </c>
      <c r="V1344">
        <v>1</v>
      </c>
      <c r="W1344">
        <v>2</v>
      </c>
    </row>
    <row r="1345" spans="1:23" x14ac:dyDescent="0.25">
      <c r="A1345">
        <v>1344</v>
      </c>
      <c r="B1345">
        <v>50</v>
      </c>
      <c r="C1345" t="s">
        <v>23</v>
      </c>
      <c r="D1345" t="s">
        <v>32</v>
      </c>
      <c r="E1345" t="s">
        <v>33</v>
      </c>
      <c r="F1345">
        <v>19</v>
      </c>
      <c r="G1345" t="s">
        <v>134</v>
      </c>
      <c r="H1345" t="s">
        <v>26</v>
      </c>
      <c r="I1345" t="s">
        <v>39</v>
      </c>
      <c r="J1345">
        <v>2</v>
      </c>
      <c r="K1345" t="s">
        <v>40</v>
      </c>
      <c r="L1345" t="s">
        <v>35</v>
      </c>
      <c r="M1345" s="16">
        <v>226372</v>
      </c>
      <c r="N1345" t="s">
        <v>47</v>
      </c>
      <c r="O1345" t="s">
        <v>30</v>
      </c>
      <c r="P1345">
        <v>14</v>
      </c>
      <c r="Q1345">
        <v>8</v>
      </c>
      <c r="R1345">
        <v>1</v>
      </c>
      <c r="S1345" t="s">
        <v>56</v>
      </c>
      <c r="T1345">
        <v>3</v>
      </c>
      <c r="U1345">
        <v>2</v>
      </c>
      <c r="V1345">
        <v>2</v>
      </c>
      <c r="W1345">
        <v>1</v>
      </c>
    </row>
    <row r="1346" spans="1:23" x14ac:dyDescent="0.25">
      <c r="A1346">
        <v>1345</v>
      </c>
      <c r="B1346">
        <v>31</v>
      </c>
      <c r="C1346" t="s">
        <v>31</v>
      </c>
      <c r="D1346" t="s">
        <v>24</v>
      </c>
      <c r="E1346" t="s">
        <v>33</v>
      </c>
      <c r="F1346">
        <v>15</v>
      </c>
      <c r="G1346" t="s">
        <v>131</v>
      </c>
      <c r="H1346" t="s">
        <v>46</v>
      </c>
      <c r="I1346" t="s">
        <v>27</v>
      </c>
      <c r="J1346">
        <v>2</v>
      </c>
      <c r="K1346" t="s">
        <v>40</v>
      </c>
      <c r="L1346" t="s">
        <v>29</v>
      </c>
      <c r="M1346" s="16">
        <v>171179</v>
      </c>
      <c r="N1346" t="s">
        <v>44</v>
      </c>
      <c r="O1346" t="s">
        <v>30</v>
      </c>
      <c r="P1346">
        <v>22</v>
      </c>
      <c r="Q1346">
        <v>8</v>
      </c>
      <c r="R1346">
        <v>0</v>
      </c>
      <c r="S1346" t="s">
        <v>47</v>
      </c>
      <c r="T1346">
        <v>2</v>
      </c>
      <c r="U1346">
        <v>2</v>
      </c>
      <c r="V1346">
        <v>2</v>
      </c>
      <c r="W1346">
        <v>2</v>
      </c>
    </row>
    <row r="1347" spans="1:23" x14ac:dyDescent="0.25">
      <c r="A1347">
        <v>1346</v>
      </c>
      <c r="B1347">
        <v>41</v>
      </c>
      <c r="C1347" t="s">
        <v>23</v>
      </c>
      <c r="D1347" t="s">
        <v>24</v>
      </c>
      <c r="E1347" t="s">
        <v>33</v>
      </c>
      <c r="F1347">
        <v>17</v>
      </c>
      <c r="G1347" t="s">
        <v>132</v>
      </c>
      <c r="H1347" t="s">
        <v>38</v>
      </c>
      <c r="I1347" t="s">
        <v>39</v>
      </c>
      <c r="J1347">
        <v>1</v>
      </c>
      <c r="K1347" t="s">
        <v>58</v>
      </c>
      <c r="L1347" t="s">
        <v>54</v>
      </c>
      <c r="M1347" s="16">
        <v>219257</v>
      </c>
      <c r="N1347" t="s">
        <v>44</v>
      </c>
      <c r="O1347" t="s">
        <v>30</v>
      </c>
      <c r="P1347">
        <v>11</v>
      </c>
      <c r="Q1347">
        <v>8</v>
      </c>
      <c r="R1347">
        <v>3</v>
      </c>
      <c r="S1347" t="s">
        <v>65</v>
      </c>
      <c r="T1347">
        <v>2</v>
      </c>
      <c r="U1347">
        <v>9</v>
      </c>
      <c r="V1347">
        <v>0</v>
      </c>
      <c r="W1347">
        <v>7</v>
      </c>
    </row>
    <row r="1348" spans="1:23" x14ac:dyDescent="0.25">
      <c r="A1348">
        <v>1347</v>
      </c>
      <c r="B1348">
        <v>26</v>
      </c>
      <c r="C1348" t="s">
        <v>23</v>
      </c>
      <c r="D1348" t="s">
        <v>24</v>
      </c>
      <c r="E1348" t="s">
        <v>33</v>
      </c>
      <c r="F1348">
        <v>17</v>
      </c>
      <c r="G1348" t="s">
        <v>134</v>
      </c>
      <c r="H1348" t="s">
        <v>26</v>
      </c>
      <c r="I1348" t="s">
        <v>39</v>
      </c>
      <c r="J1348">
        <v>2</v>
      </c>
      <c r="K1348" t="s">
        <v>40</v>
      </c>
      <c r="L1348" t="s">
        <v>29</v>
      </c>
      <c r="M1348" s="16">
        <v>205322</v>
      </c>
      <c r="N1348" t="s">
        <v>30</v>
      </c>
      <c r="O1348" t="s">
        <v>30</v>
      </c>
      <c r="P1348">
        <v>13</v>
      </c>
      <c r="Q1348">
        <v>8</v>
      </c>
      <c r="R1348">
        <v>1</v>
      </c>
      <c r="S1348" t="s">
        <v>63</v>
      </c>
      <c r="T1348">
        <v>5</v>
      </c>
      <c r="U1348">
        <v>8</v>
      </c>
      <c r="V1348">
        <v>5</v>
      </c>
      <c r="W1348">
        <v>7</v>
      </c>
    </row>
    <row r="1349" spans="1:23" x14ac:dyDescent="0.25">
      <c r="A1349">
        <v>1348</v>
      </c>
      <c r="B1349">
        <v>36</v>
      </c>
      <c r="C1349" t="s">
        <v>23</v>
      </c>
      <c r="D1349" t="s">
        <v>24</v>
      </c>
      <c r="E1349" t="s">
        <v>43</v>
      </c>
      <c r="F1349">
        <v>25</v>
      </c>
      <c r="G1349" t="s">
        <v>131</v>
      </c>
      <c r="H1349" t="s">
        <v>43</v>
      </c>
      <c r="I1349" t="s">
        <v>39</v>
      </c>
      <c r="J1349">
        <v>2</v>
      </c>
      <c r="K1349" t="s">
        <v>34</v>
      </c>
      <c r="L1349" t="s">
        <v>54</v>
      </c>
      <c r="M1349" s="16">
        <v>131226</v>
      </c>
      <c r="N1349" t="s">
        <v>37</v>
      </c>
      <c r="O1349" t="s">
        <v>30</v>
      </c>
      <c r="P1349">
        <v>21</v>
      </c>
      <c r="Q1349">
        <v>8</v>
      </c>
      <c r="R1349">
        <v>1</v>
      </c>
      <c r="S1349" t="s">
        <v>59</v>
      </c>
      <c r="T1349">
        <v>2</v>
      </c>
      <c r="U1349">
        <v>3</v>
      </c>
      <c r="V1349">
        <v>0</v>
      </c>
      <c r="W1349">
        <v>1</v>
      </c>
    </row>
    <row r="1350" spans="1:23" x14ac:dyDescent="0.25">
      <c r="A1350">
        <v>1349</v>
      </c>
      <c r="B1350">
        <v>51</v>
      </c>
      <c r="C1350" t="s">
        <v>31</v>
      </c>
      <c r="D1350" t="s">
        <v>32</v>
      </c>
      <c r="E1350" t="s">
        <v>33</v>
      </c>
      <c r="F1350">
        <v>6</v>
      </c>
      <c r="G1350" t="s">
        <v>133</v>
      </c>
      <c r="H1350" t="s">
        <v>26</v>
      </c>
      <c r="I1350" t="s">
        <v>27</v>
      </c>
      <c r="J1350">
        <v>1</v>
      </c>
      <c r="K1350" t="s">
        <v>62</v>
      </c>
      <c r="L1350" t="s">
        <v>35</v>
      </c>
      <c r="M1350" s="16">
        <v>66055</v>
      </c>
      <c r="N1350" t="s">
        <v>51</v>
      </c>
      <c r="O1350" t="s">
        <v>30</v>
      </c>
      <c r="P1350">
        <v>11</v>
      </c>
      <c r="Q1350">
        <v>8</v>
      </c>
      <c r="R1350">
        <v>0</v>
      </c>
      <c r="S1350" t="s">
        <v>78</v>
      </c>
      <c r="T1350">
        <v>2</v>
      </c>
      <c r="U1350">
        <v>4</v>
      </c>
      <c r="V1350">
        <v>0</v>
      </c>
      <c r="W1350">
        <v>3</v>
      </c>
    </row>
    <row r="1351" spans="1:23" x14ac:dyDescent="0.25">
      <c r="A1351">
        <v>1350</v>
      </c>
      <c r="B1351">
        <v>39</v>
      </c>
      <c r="C1351" t="s">
        <v>23</v>
      </c>
      <c r="D1351" t="s">
        <v>24</v>
      </c>
      <c r="E1351" t="s">
        <v>33</v>
      </c>
      <c r="F1351">
        <v>7</v>
      </c>
      <c r="G1351" t="s">
        <v>133</v>
      </c>
      <c r="H1351" t="s">
        <v>26</v>
      </c>
      <c r="I1351" t="s">
        <v>27</v>
      </c>
      <c r="J1351">
        <v>1</v>
      </c>
      <c r="K1351" t="s">
        <v>34</v>
      </c>
      <c r="L1351" t="s">
        <v>29</v>
      </c>
      <c r="M1351" s="16">
        <v>827602</v>
      </c>
      <c r="N1351" t="s">
        <v>47</v>
      </c>
      <c r="O1351" t="s">
        <v>30</v>
      </c>
      <c r="P1351">
        <v>13</v>
      </c>
      <c r="Q1351">
        <v>8</v>
      </c>
      <c r="R1351">
        <v>1</v>
      </c>
      <c r="S1351" t="s">
        <v>67</v>
      </c>
      <c r="T1351">
        <v>3</v>
      </c>
      <c r="U1351">
        <v>15</v>
      </c>
      <c r="V1351">
        <v>5</v>
      </c>
      <c r="W1351">
        <v>9</v>
      </c>
    </row>
    <row r="1352" spans="1:23" x14ac:dyDescent="0.25">
      <c r="A1352">
        <v>1351</v>
      </c>
      <c r="B1352">
        <v>25</v>
      </c>
      <c r="C1352" t="s">
        <v>23</v>
      </c>
      <c r="D1352" t="s">
        <v>24</v>
      </c>
      <c r="E1352" t="s">
        <v>25</v>
      </c>
      <c r="F1352">
        <v>29</v>
      </c>
      <c r="G1352" t="s">
        <v>131</v>
      </c>
      <c r="H1352" t="s">
        <v>46</v>
      </c>
      <c r="I1352" t="s">
        <v>27</v>
      </c>
      <c r="J1352">
        <v>3</v>
      </c>
      <c r="K1352" t="s">
        <v>34</v>
      </c>
      <c r="L1352" t="s">
        <v>29</v>
      </c>
      <c r="M1352" s="16">
        <v>129205</v>
      </c>
      <c r="N1352" t="s">
        <v>51</v>
      </c>
      <c r="O1352" t="s">
        <v>30</v>
      </c>
      <c r="P1352">
        <v>14</v>
      </c>
      <c r="Q1352">
        <v>8</v>
      </c>
      <c r="R1352">
        <v>1</v>
      </c>
      <c r="S1352" t="s">
        <v>37</v>
      </c>
      <c r="T1352">
        <v>3</v>
      </c>
      <c r="U1352">
        <v>2</v>
      </c>
      <c r="V1352">
        <v>2</v>
      </c>
      <c r="W1352">
        <v>2</v>
      </c>
    </row>
    <row r="1353" spans="1:23" x14ac:dyDescent="0.25">
      <c r="A1353">
        <v>1352</v>
      </c>
      <c r="B1353">
        <v>30</v>
      </c>
      <c r="C1353" t="s">
        <v>23</v>
      </c>
      <c r="D1353" t="s">
        <v>24</v>
      </c>
      <c r="E1353" t="s">
        <v>33</v>
      </c>
      <c r="F1353">
        <v>21</v>
      </c>
      <c r="G1353" t="s">
        <v>131</v>
      </c>
      <c r="H1353" t="s">
        <v>46</v>
      </c>
      <c r="I1353" t="s">
        <v>39</v>
      </c>
      <c r="J1353">
        <v>2</v>
      </c>
      <c r="K1353" t="s">
        <v>53</v>
      </c>
      <c r="L1353" t="s">
        <v>29</v>
      </c>
      <c r="M1353" s="16">
        <v>439314</v>
      </c>
      <c r="N1353" t="s">
        <v>36</v>
      </c>
      <c r="O1353" t="s">
        <v>30</v>
      </c>
      <c r="P1353">
        <v>11</v>
      </c>
      <c r="Q1353">
        <v>8</v>
      </c>
      <c r="R1353">
        <v>0</v>
      </c>
      <c r="S1353" t="s">
        <v>65</v>
      </c>
      <c r="T1353">
        <v>5</v>
      </c>
      <c r="U1353">
        <v>11</v>
      </c>
      <c r="V1353">
        <v>4</v>
      </c>
      <c r="W1353">
        <v>7</v>
      </c>
    </row>
    <row r="1354" spans="1:23" x14ac:dyDescent="0.25">
      <c r="A1354">
        <v>1353</v>
      </c>
      <c r="B1354">
        <v>32</v>
      </c>
      <c r="C1354" t="s">
        <v>31</v>
      </c>
      <c r="D1354" t="s">
        <v>24</v>
      </c>
      <c r="E1354" t="s">
        <v>33</v>
      </c>
      <c r="F1354">
        <v>2</v>
      </c>
      <c r="G1354" t="s">
        <v>134</v>
      </c>
      <c r="H1354" t="s">
        <v>26</v>
      </c>
      <c r="I1354" t="s">
        <v>27</v>
      </c>
      <c r="J1354">
        <v>2</v>
      </c>
      <c r="K1354" t="s">
        <v>49</v>
      </c>
      <c r="L1354" t="s">
        <v>35</v>
      </c>
      <c r="M1354" s="16">
        <v>174631</v>
      </c>
      <c r="N1354" t="s">
        <v>59</v>
      </c>
      <c r="O1354" t="s">
        <v>30</v>
      </c>
      <c r="P1354">
        <v>15</v>
      </c>
      <c r="Q1354">
        <v>8</v>
      </c>
      <c r="R1354">
        <v>0</v>
      </c>
      <c r="S1354" t="s">
        <v>52</v>
      </c>
      <c r="T1354">
        <v>0</v>
      </c>
      <c r="U1354">
        <v>5</v>
      </c>
      <c r="V1354">
        <v>0</v>
      </c>
      <c r="W1354">
        <v>4</v>
      </c>
    </row>
    <row r="1355" spans="1:23" x14ac:dyDescent="0.25">
      <c r="A1355">
        <v>1354</v>
      </c>
      <c r="B1355">
        <v>45</v>
      </c>
      <c r="C1355" t="s">
        <v>23</v>
      </c>
      <c r="D1355" t="s">
        <v>24</v>
      </c>
      <c r="E1355" t="s">
        <v>33</v>
      </c>
      <c r="F1355">
        <v>2</v>
      </c>
      <c r="G1355" t="s">
        <v>131</v>
      </c>
      <c r="H1355" t="s">
        <v>70</v>
      </c>
      <c r="I1355" t="s">
        <v>27</v>
      </c>
      <c r="J1355">
        <v>2</v>
      </c>
      <c r="K1355" t="s">
        <v>28</v>
      </c>
      <c r="L1355" t="s">
        <v>35</v>
      </c>
      <c r="M1355" s="16">
        <v>242833</v>
      </c>
      <c r="N1355" t="s">
        <v>41</v>
      </c>
      <c r="O1355" t="s">
        <v>30</v>
      </c>
      <c r="P1355">
        <v>23</v>
      </c>
      <c r="Q1355">
        <v>8</v>
      </c>
      <c r="R1355">
        <v>1</v>
      </c>
      <c r="S1355" t="s">
        <v>48</v>
      </c>
      <c r="T1355">
        <v>4</v>
      </c>
      <c r="U1355">
        <v>6</v>
      </c>
      <c r="V1355">
        <v>0</v>
      </c>
      <c r="W1355">
        <v>3</v>
      </c>
    </row>
    <row r="1356" spans="1:23" x14ac:dyDescent="0.25">
      <c r="A1356">
        <v>1355</v>
      </c>
      <c r="B1356">
        <v>38</v>
      </c>
      <c r="C1356" t="s">
        <v>23</v>
      </c>
      <c r="D1356" t="s">
        <v>24</v>
      </c>
      <c r="E1356" t="s">
        <v>33</v>
      </c>
      <c r="F1356">
        <v>7</v>
      </c>
      <c r="G1356" t="s">
        <v>134</v>
      </c>
      <c r="H1356" t="s">
        <v>26</v>
      </c>
      <c r="I1356" t="s">
        <v>27</v>
      </c>
      <c r="J1356">
        <v>2</v>
      </c>
      <c r="K1356" t="s">
        <v>49</v>
      </c>
      <c r="L1356" t="s">
        <v>35</v>
      </c>
      <c r="M1356" s="16">
        <v>212269</v>
      </c>
      <c r="N1356" t="s">
        <v>44</v>
      </c>
      <c r="O1356" t="s">
        <v>30</v>
      </c>
      <c r="P1356">
        <v>16</v>
      </c>
      <c r="Q1356">
        <v>8</v>
      </c>
      <c r="R1356">
        <v>1</v>
      </c>
      <c r="S1356" t="s">
        <v>68</v>
      </c>
      <c r="T1356">
        <v>4</v>
      </c>
      <c r="U1356">
        <v>3</v>
      </c>
      <c r="V1356">
        <v>2</v>
      </c>
      <c r="W1356">
        <v>2</v>
      </c>
    </row>
    <row r="1357" spans="1:23" x14ac:dyDescent="0.25">
      <c r="A1357">
        <v>1356</v>
      </c>
      <c r="B1357">
        <v>30</v>
      </c>
      <c r="C1357" t="s">
        <v>23</v>
      </c>
      <c r="D1357" t="s">
        <v>24</v>
      </c>
      <c r="E1357" t="s">
        <v>25</v>
      </c>
      <c r="F1357">
        <v>13</v>
      </c>
      <c r="G1357" t="s">
        <v>133</v>
      </c>
      <c r="H1357" t="s">
        <v>66</v>
      </c>
      <c r="I1357" t="s">
        <v>27</v>
      </c>
      <c r="J1357">
        <v>2</v>
      </c>
      <c r="K1357" t="s">
        <v>53</v>
      </c>
      <c r="L1357" t="s">
        <v>35</v>
      </c>
      <c r="M1357" s="16">
        <v>242917</v>
      </c>
      <c r="N1357" t="s">
        <v>30</v>
      </c>
      <c r="O1357" t="s">
        <v>30</v>
      </c>
      <c r="P1357">
        <v>16</v>
      </c>
      <c r="Q1357">
        <v>8</v>
      </c>
      <c r="R1357">
        <v>1</v>
      </c>
      <c r="S1357" t="s">
        <v>41</v>
      </c>
      <c r="T1357">
        <v>2</v>
      </c>
      <c r="U1357">
        <v>5</v>
      </c>
      <c r="V1357">
        <v>0</v>
      </c>
      <c r="W1357">
        <v>4</v>
      </c>
    </row>
    <row r="1358" spans="1:23" x14ac:dyDescent="0.25">
      <c r="A1358">
        <v>1357</v>
      </c>
      <c r="B1358">
        <v>32</v>
      </c>
      <c r="C1358" t="s">
        <v>23</v>
      </c>
      <c r="D1358" t="s">
        <v>32</v>
      </c>
      <c r="E1358" t="s">
        <v>25</v>
      </c>
      <c r="F1358">
        <v>2</v>
      </c>
      <c r="G1358" t="s">
        <v>133</v>
      </c>
      <c r="H1358" t="s">
        <v>66</v>
      </c>
      <c r="I1358" t="s">
        <v>39</v>
      </c>
      <c r="J1358">
        <v>3</v>
      </c>
      <c r="K1358" t="s">
        <v>53</v>
      </c>
      <c r="L1358" t="s">
        <v>54</v>
      </c>
      <c r="M1358" s="16">
        <v>326528</v>
      </c>
      <c r="N1358" t="s">
        <v>36</v>
      </c>
      <c r="O1358" t="s">
        <v>30</v>
      </c>
      <c r="P1358">
        <v>21</v>
      </c>
      <c r="Q1358">
        <v>8</v>
      </c>
      <c r="R1358">
        <v>0</v>
      </c>
      <c r="S1358" t="s">
        <v>48</v>
      </c>
      <c r="T1358">
        <v>3</v>
      </c>
      <c r="U1358">
        <v>8</v>
      </c>
      <c r="V1358">
        <v>0</v>
      </c>
      <c r="W1358">
        <v>7</v>
      </c>
    </row>
    <row r="1359" spans="1:23" x14ac:dyDescent="0.25">
      <c r="A1359">
        <v>1358</v>
      </c>
      <c r="B1359">
        <v>30</v>
      </c>
      <c r="C1359" t="s">
        <v>23</v>
      </c>
      <c r="D1359" t="s">
        <v>24</v>
      </c>
      <c r="E1359" t="s">
        <v>33</v>
      </c>
      <c r="F1359">
        <v>1</v>
      </c>
      <c r="G1359" t="s">
        <v>133</v>
      </c>
      <c r="H1359" t="s">
        <v>46</v>
      </c>
      <c r="I1359" t="s">
        <v>27</v>
      </c>
      <c r="J1359">
        <v>3</v>
      </c>
      <c r="K1359" t="s">
        <v>40</v>
      </c>
      <c r="L1359" t="s">
        <v>54</v>
      </c>
      <c r="M1359" s="16">
        <v>433883</v>
      </c>
      <c r="N1359" t="s">
        <v>41</v>
      </c>
      <c r="O1359" t="s">
        <v>30</v>
      </c>
      <c r="P1359">
        <v>13</v>
      </c>
      <c r="Q1359">
        <v>8</v>
      </c>
      <c r="R1359">
        <v>0</v>
      </c>
      <c r="S1359" t="s">
        <v>63</v>
      </c>
      <c r="T1359">
        <v>5</v>
      </c>
      <c r="U1359">
        <v>3</v>
      </c>
      <c r="V1359">
        <v>2</v>
      </c>
      <c r="W1359">
        <v>2</v>
      </c>
    </row>
    <row r="1360" spans="1:23" x14ac:dyDescent="0.25">
      <c r="A1360">
        <v>1359</v>
      </c>
      <c r="B1360">
        <v>30</v>
      </c>
      <c r="C1360" t="s">
        <v>23</v>
      </c>
      <c r="D1360" t="s">
        <v>24</v>
      </c>
      <c r="E1360" t="s">
        <v>25</v>
      </c>
      <c r="F1360">
        <v>9</v>
      </c>
      <c r="G1360" t="s">
        <v>133</v>
      </c>
      <c r="H1360" t="s">
        <v>46</v>
      </c>
      <c r="I1360" t="s">
        <v>39</v>
      </c>
      <c r="J1360">
        <v>2</v>
      </c>
      <c r="K1360" t="s">
        <v>34</v>
      </c>
      <c r="L1360" t="s">
        <v>35</v>
      </c>
      <c r="M1360" s="16">
        <v>165706</v>
      </c>
      <c r="N1360" t="s">
        <v>36</v>
      </c>
      <c r="O1360" t="s">
        <v>30</v>
      </c>
      <c r="P1360">
        <v>11</v>
      </c>
      <c r="Q1360">
        <v>8</v>
      </c>
      <c r="R1360">
        <v>1</v>
      </c>
      <c r="S1360" t="s">
        <v>37</v>
      </c>
      <c r="T1360">
        <v>3</v>
      </c>
      <c r="U1360">
        <v>5</v>
      </c>
      <c r="V1360">
        <v>1</v>
      </c>
      <c r="W1360">
        <v>2</v>
      </c>
    </row>
    <row r="1361" spans="1:23" x14ac:dyDescent="0.25">
      <c r="A1361">
        <v>1360</v>
      </c>
      <c r="B1361">
        <v>41</v>
      </c>
      <c r="C1361" t="s">
        <v>23</v>
      </c>
      <c r="D1361" t="s">
        <v>32</v>
      </c>
      <c r="E1361" t="s">
        <v>25</v>
      </c>
      <c r="F1361">
        <v>10</v>
      </c>
      <c r="G1361" t="s">
        <v>132</v>
      </c>
      <c r="H1361" t="s">
        <v>46</v>
      </c>
      <c r="I1361" t="s">
        <v>27</v>
      </c>
      <c r="J1361">
        <v>3</v>
      </c>
      <c r="K1361" t="s">
        <v>58</v>
      </c>
      <c r="L1361" t="s">
        <v>54</v>
      </c>
      <c r="M1361" s="16">
        <v>334485</v>
      </c>
      <c r="N1361" t="s">
        <v>47</v>
      </c>
      <c r="O1361" t="s">
        <v>30</v>
      </c>
      <c r="P1361">
        <v>12</v>
      </c>
      <c r="Q1361">
        <v>8</v>
      </c>
      <c r="R1361">
        <v>1</v>
      </c>
      <c r="S1361" t="s">
        <v>55</v>
      </c>
      <c r="T1361">
        <v>6</v>
      </c>
      <c r="U1361">
        <v>7</v>
      </c>
      <c r="V1361">
        <v>7</v>
      </c>
      <c r="W1361">
        <v>7</v>
      </c>
    </row>
    <row r="1362" spans="1:23" x14ac:dyDescent="0.25">
      <c r="A1362">
        <v>1361</v>
      </c>
      <c r="B1362">
        <v>41</v>
      </c>
      <c r="C1362" t="s">
        <v>23</v>
      </c>
      <c r="D1362" t="s">
        <v>24</v>
      </c>
      <c r="E1362" t="s">
        <v>33</v>
      </c>
      <c r="F1362">
        <v>10</v>
      </c>
      <c r="G1362" t="s">
        <v>134</v>
      </c>
      <c r="H1362" t="s">
        <v>46</v>
      </c>
      <c r="I1362" t="s">
        <v>39</v>
      </c>
      <c r="J1362">
        <v>4</v>
      </c>
      <c r="K1362" t="s">
        <v>34</v>
      </c>
      <c r="L1362" t="s">
        <v>29</v>
      </c>
      <c r="M1362" s="16">
        <v>241781</v>
      </c>
      <c r="N1362" t="s">
        <v>51</v>
      </c>
      <c r="O1362" t="s">
        <v>30</v>
      </c>
      <c r="P1362">
        <v>12</v>
      </c>
      <c r="Q1362">
        <v>8</v>
      </c>
      <c r="R1362">
        <v>3</v>
      </c>
      <c r="S1362" t="s">
        <v>59</v>
      </c>
      <c r="T1362">
        <v>2</v>
      </c>
      <c r="U1362">
        <v>5</v>
      </c>
      <c r="V1362">
        <v>1</v>
      </c>
      <c r="W1362">
        <v>4</v>
      </c>
    </row>
    <row r="1363" spans="1:23" x14ac:dyDescent="0.25">
      <c r="A1363">
        <v>1362</v>
      </c>
      <c r="B1363">
        <v>19</v>
      </c>
      <c r="C1363" t="s">
        <v>23</v>
      </c>
      <c r="D1363" t="s">
        <v>24</v>
      </c>
      <c r="E1363" t="s">
        <v>33</v>
      </c>
      <c r="F1363">
        <v>1</v>
      </c>
      <c r="G1363" t="s">
        <v>133</v>
      </c>
      <c r="H1363" t="s">
        <v>38</v>
      </c>
      <c r="I1363" t="s">
        <v>27</v>
      </c>
      <c r="J1363">
        <v>5</v>
      </c>
      <c r="K1363" t="s">
        <v>58</v>
      </c>
      <c r="L1363" t="s">
        <v>35</v>
      </c>
      <c r="M1363" s="16">
        <v>640005</v>
      </c>
      <c r="N1363" t="s">
        <v>30</v>
      </c>
      <c r="O1363" t="s">
        <v>30</v>
      </c>
      <c r="P1363">
        <v>18</v>
      </c>
      <c r="Q1363">
        <v>8</v>
      </c>
      <c r="R1363">
        <v>3</v>
      </c>
      <c r="S1363" t="s">
        <v>30</v>
      </c>
      <c r="T1363">
        <v>2</v>
      </c>
      <c r="U1363">
        <v>1</v>
      </c>
      <c r="V1363">
        <v>0</v>
      </c>
      <c r="W1363">
        <v>0</v>
      </c>
    </row>
    <row r="1364" spans="1:23" x14ac:dyDescent="0.25">
      <c r="A1364">
        <v>1363</v>
      </c>
      <c r="B1364">
        <v>40</v>
      </c>
      <c r="C1364" t="s">
        <v>23</v>
      </c>
      <c r="D1364" t="s">
        <v>32</v>
      </c>
      <c r="E1364" t="s">
        <v>33</v>
      </c>
      <c r="F1364">
        <v>26</v>
      </c>
      <c r="G1364" t="s">
        <v>134</v>
      </c>
      <c r="H1364" t="s">
        <v>46</v>
      </c>
      <c r="I1364" t="s">
        <v>39</v>
      </c>
      <c r="J1364">
        <v>2</v>
      </c>
      <c r="K1364" t="s">
        <v>58</v>
      </c>
      <c r="L1364" t="s">
        <v>54</v>
      </c>
      <c r="M1364" s="16">
        <v>229024</v>
      </c>
      <c r="N1364" t="s">
        <v>30</v>
      </c>
      <c r="O1364" t="s">
        <v>30</v>
      </c>
      <c r="P1364">
        <v>12</v>
      </c>
      <c r="Q1364">
        <v>8</v>
      </c>
      <c r="R1364">
        <v>1</v>
      </c>
      <c r="S1364" t="s">
        <v>75</v>
      </c>
      <c r="T1364">
        <v>2</v>
      </c>
      <c r="U1364">
        <v>20</v>
      </c>
      <c r="V1364">
        <v>2</v>
      </c>
      <c r="W1364">
        <v>13</v>
      </c>
    </row>
    <row r="1365" spans="1:23" x14ac:dyDescent="0.25">
      <c r="A1365">
        <v>1364</v>
      </c>
      <c r="B1365">
        <v>35</v>
      </c>
      <c r="C1365" t="s">
        <v>23</v>
      </c>
      <c r="D1365" t="s">
        <v>24</v>
      </c>
      <c r="E1365" t="s">
        <v>25</v>
      </c>
      <c r="F1365">
        <v>8</v>
      </c>
      <c r="G1365" t="s">
        <v>131</v>
      </c>
      <c r="H1365" t="s">
        <v>66</v>
      </c>
      <c r="I1365" t="s">
        <v>27</v>
      </c>
      <c r="J1365">
        <v>3</v>
      </c>
      <c r="K1365" t="s">
        <v>53</v>
      </c>
      <c r="L1365" t="s">
        <v>29</v>
      </c>
      <c r="M1365" s="16">
        <v>158296</v>
      </c>
      <c r="N1365" t="s">
        <v>30</v>
      </c>
      <c r="O1365" t="s">
        <v>30</v>
      </c>
      <c r="P1365">
        <v>14</v>
      </c>
      <c r="Q1365">
        <v>8</v>
      </c>
      <c r="R1365">
        <v>3</v>
      </c>
      <c r="S1365" t="s">
        <v>52</v>
      </c>
      <c r="T1365">
        <v>2</v>
      </c>
      <c r="U1365">
        <v>10</v>
      </c>
      <c r="V1365">
        <v>0</v>
      </c>
      <c r="W1365">
        <v>6</v>
      </c>
    </row>
    <row r="1366" spans="1:23" x14ac:dyDescent="0.25">
      <c r="A1366">
        <v>1365</v>
      </c>
      <c r="B1366">
        <v>53</v>
      </c>
      <c r="C1366" t="s">
        <v>23</v>
      </c>
      <c r="D1366" t="s">
        <v>24</v>
      </c>
      <c r="E1366" t="s">
        <v>25</v>
      </c>
      <c r="F1366">
        <v>14</v>
      </c>
      <c r="G1366" t="s">
        <v>132</v>
      </c>
      <c r="H1366" t="s">
        <v>26</v>
      </c>
      <c r="I1366" t="s">
        <v>27</v>
      </c>
      <c r="J1366">
        <v>5</v>
      </c>
      <c r="K1366" t="s">
        <v>58</v>
      </c>
      <c r="L1366" t="s">
        <v>29</v>
      </c>
      <c r="M1366" s="16">
        <v>148066</v>
      </c>
      <c r="N1366" t="s">
        <v>51</v>
      </c>
      <c r="O1366" t="s">
        <v>30</v>
      </c>
      <c r="P1366">
        <v>12</v>
      </c>
      <c r="Q1366">
        <v>8</v>
      </c>
      <c r="R1366">
        <v>1</v>
      </c>
      <c r="S1366" t="s">
        <v>45</v>
      </c>
      <c r="T1366">
        <v>1</v>
      </c>
      <c r="U1366">
        <v>7</v>
      </c>
      <c r="V1366">
        <v>4</v>
      </c>
      <c r="W1366">
        <v>5</v>
      </c>
    </row>
    <row r="1367" spans="1:23" x14ac:dyDescent="0.25">
      <c r="A1367">
        <v>1366</v>
      </c>
      <c r="B1367">
        <v>45</v>
      </c>
      <c r="C1367" t="s">
        <v>23</v>
      </c>
      <c r="D1367" t="s">
        <v>24</v>
      </c>
      <c r="E1367" t="s">
        <v>25</v>
      </c>
      <c r="F1367">
        <v>1</v>
      </c>
      <c r="G1367" t="s">
        <v>134</v>
      </c>
      <c r="H1367" t="s">
        <v>70</v>
      </c>
      <c r="I1367" t="s">
        <v>39</v>
      </c>
      <c r="J1367">
        <v>1</v>
      </c>
      <c r="K1367" t="s">
        <v>34</v>
      </c>
      <c r="L1367" t="s">
        <v>54</v>
      </c>
      <c r="M1367" s="16">
        <v>108618</v>
      </c>
      <c r="N1367" t="s">
        <v>63</v>
      </c>
      <c r="O1367" t="s">
        <v>30</v>
      </c>
      <c r="P1367">
        <v>17</v>
      </c>
      <c r="Q1367">
        <v>8</v>
      </c>
      <c r="R1367">
        <v>3</v>
      </c>
      <c r="S1367" t="s">
        <v>75</v>
      </c>
      <c r="T1367">
        <v>3</v>
      </c>
      <c r="U1367">
        <v>17</v>
      </c>
      <c r="V1367">
        <v>0</v>
      </c>
      <c r="W1367">
        <v>15</v>
      </c>
    </row>
    <row r="1368" spans="1:23" x14ac:dyDescent="0.25">
      <c r="A1368">
        <v>1367</v>
      </c>
      <c r="B1368">
        <v>32</v>
      </c>
      <c r="C1368" t="s">
        <v>23</v>
      </c>
      <c r="D1368" t="s">
        <v>32</v>
      </c>
      <c r="E1368" t="s">
        <v>25</v>
      </c>
      <c r="F1368">
        <v>2</v>
      </c>
      <c r="G1368" t="s">
        <v>132</v>
      </c>
      <c r="H1368" t="s">
        <v>26</v>
      </c>
      <c r="I1368" t="s">
        <v>27</v>
      </c>
      <c r="J1368">
        <v>1</v>
      </c>
      <c r="K1368" t="s">
        <v>58</v>
      </c>
      <c r="L1368" t="s">
        <v>35</v>
      </c>
      <c r="M1368" s="16">
        <v>91189</v>
      </c>
      <c r="N1368" t="s">
        <v>30</v>
      </c>
      <c r="O1368" t="s">
        <v>30</v>
      </c>
      <c r="P1368">
        <v>19</v>
      </c>
      <c r="Q1368">
        <v>8</v>
      </c>
      <c r="R1368">
        <v>1</v>
      </c>
      <c r="S1368" t="s">
        <v>48</v>
      </c>
      <c r="T1368">
        <v>4</v>
      </c>
      <c r="U1368">
        <v>9</v>
      </c>
      <c r="V1368">
        <v>3</v>
      </c>
      <c r="W1368">
        <v>7</v>
      </c>
    </row>
    <row r="1369" spans="1:23" x14ac:dyDescent="0.25">
      <c r="A1369">
        <v>1368</v>
      </c>
      <c r="B1369">
        <v>29</v>
      </c>
      <c r="C1369" t="s">
        <v>23</v>
      </c>
      <c r="D1369" t="s">
        <v>42</v>
      </c>
      <c r="E1369" t="s">
        <v>33</v>
      </c>
      <c r="F1369">
        <v>10</v>
      </c>
      <c r="G1369" t="s">
        <v>134</v>
      </c>
      <c r="H1369" t="s">
        <v>70</v>
      </c>
      <c r="I1369" t="s">
        <v>39</v>
      </c>
      <c r="J1369">
        <v>3</v>
      </c>
      <c r="K1369" t="s">
        <v>28</v>
      </c>
      <c r="L1369" t="s">
        <v>29</v>
      </c>
      <c r="M1369" s="16">
        <v>247085</v>
      </c>
      <c r="N1369" t="s">
        <v>30</v>
      </c>
      <c r="O1369" t="s">
        <v>30</v>
      </c>
      <c r="P1369">
        <v>11</v>
      </c>
      <c r="Q1369">
        <v>8</v>
      </c>
      <c r="R1369">
        <v>1</v>
      </c>
      <c r="S1369" t="s">
        <v>52</v>
      </c>
      <c r="T1369">
        <v>6</v>
      </c>
      <c r="U1369">
        <v>10</v>
      </c>
      <c r="V1369">
        <v>0</v>
      </c>
      <c r="W1369">
        <v>9</v>
      </c>
    </row>
    <row r="1370" spans="1:23" x14ac:dyDescent="0.25">
      <c r="A1370">
        <v>1369</v>
      </c>
      <c r="B1370">
        <v>51</v>
      </c>
      <c r="C1370" t="s">
        <v>23</v>
      </c>
      <c r="D1370" t="s">
        <v>24</v>
      </c>
      <c r="E1370" t="s">
        <v>33</v>
      </c>
      <c r="F1370">
        <v>1</v>
      </c>
      <c r="G1370" t="s">
        <v>133</v>
      </c>
      <c r="H1370" t="s">
        <v>38</v>
      </c>
      <c r="I1370" t="s">
        <v>27</v>
      </c>
      <c r="J1370">
        <v>3</v>
      </c>
      <c r="K1370" t="s">
        <v>49</v>
      </c>
      <c r="L1370" t="s">
        <v>29</v>
      </c>
      <c r="M1370" s="16">
        <v>337137</v>
      </c>
      <c r="N1370" t="s">
        <v>51</v>
      </c>
      <c r="O1370" t="s">
        <v>30</v>
      </c>
      <c r="P1370">
        <v>15</v>
      </c>
      <c r="Q1370">
        <v>8</v>
      </c>
      <c r="R1370">
        <v>1</v>
      </c>
      <c r="S1370" t="s">
        <v>52</v>
      </c>
      <c r="T1370">
        <v>4</v>
      </c>
      <c r="U1370">
        <v>1</v>
      </c>
      <c r="V1370">
        <v>0</v>
      </c>
      <c r="W1370">
        <v>0</v>
      </c>
    </row>
    <row r="1371" spans="1:23" x14ac:dyDescent="0.25">
      <c r="A1371">
        <v>1370</v>
      </c>
      <c r="B1371">
        <v>58</v>
      </c>
      <c r="C1371" t="s">
        <v>23</v>
      </c>
      <c r="D1371" t="s">
        <v>24</v>
      </c>
      <c r="E1371" t="s">
        <v>25</v>
      </c>
      <c r="F1371">
        <v>3</v>
      </c>
      <c r="G1371" t="s">
        <v>133</v>
      </c>
      <c r="H1371" t="s">
        <v>66</v>
      </c>
      <c r="I1371" t="s">
        <v>27</v>
      </c>
      <c r="J1371">
        <v>1</v>
      </c>
      <c r="K1371" t="s">
        <v>34</v>
      </c>
      <c r="L1371" t="s">
        <v>29</v>
      </c>
      <c r="M1371" s="16">
        <v>219173</v>
      </c>
      <c r="N1371" t="s">
        <v>47</v>
      </c>
      <c r="O1371" t="s">
        <v>30</v>
      </c>
      <c r="P1371">
        <v>11</v>
      </c>
      <c r="Q1371">
        <v>8</v>
      </c>
      <c r="R1371">
        <v>3</v>
      </c>
      <c r="S1371" t="s">
        <v>48</v>
      </c>
      <c r="T1371">
        <v>4</v>
      </c>
      <c r="U1371">
        <v>1</v>
      </c>
      <c r="V1371">
        <v>0</v>
      </c>
      <c r="W1371">
        <v>0</v>
      </c>
    </row>
    <row r="1372" spans="1:23" x14ac:dyDescent="0.25">
      <c r="A1372">
        <v>1371</v>
      </c>
      <c r="B1372">
        <v>40</v>
      </c>
      <c r="C1372" t="s">
        <v>23</v>
      </c>
      <c r="D1372" t="s">
        <v>24</v>
      </c>
      <c r="E1372" t="s">
        <v>33</v>
      </c>
      <c r="F1372">
        <v>11</v>
      </c>
      <c r="G1372" t="s">
        <v>132</v>
      </c>
      <c r="H1372" t="s">
        <v>70</v>
      </c>
      <c r="I1372" t="s">
        <v>39</v>
      </c>
      <c r="J1372">
        <v>4</v>
      </c>
      <c r="K1372" t="s">
        <v>53</v>
      </c>
      <c r="L1372" t="s">
        <v>29</v>
      </c>
      <c r="M1372" s="16">
        <v>222920</v>
      </c>
      <c r="N1372" t="s">
        <v>59</v>
      </c>
      <c r="O1372" t="s">
        <v>30</v>
      </c>
      <c r="P1372">
        <v>18</v>
      </c>
      <c r="Q1372">
        <v>8</v>
      </c>
      <c r="R1372">
        <v>0</v>
      </c>
      <c r="S1372" t="s">
        <v>60</v>
      </c>
      <c r="T1372">
        <v>4</v>
      </c>
      <c r="U1372">
        <v>12</v>
      </c>
      <c r="V1372">
        <v>2</v>
      </c>
      <c r="W1372">
        <v>11</v>
      </c>
    </row>
    <row r="1373" spans="1:23" x14ac:dyDescent="0.25">
      <c r="A1373">
        <v>1372</v>
      </c>
      <c r="B1373">
        <v>34</v>
      </c>
      <c r="C1373" t="s">
        <v>23</v>
      </c>
      <c r="D1373" t="s">
        <v>32</v>
      </c>
      <c r="E1373" t="s">
        <v>25</v>
      </c>
      <c r="F1373">
        <v>24</v>
      </c>
      <c r="G1373" t="s">
        <v>134</v>
      </c>
      <c r="H1373" t="s">
        <v>66</v>
      </c>
      <c r="I1373" t="s">
        <v>39</v>
      </c>
      <c r="J1373">
        <v>2</v>
      </c>
      <c r="K1373" t="s">
        <v>58</v>
      </c>
      <c r="L1373" t="s">
        <v>29</v>
      </c>
      <c r="M1373" s="16">
        <v>690988</v>
      </c>
      <c r="N1373" t="s">
        <v>37</v>
      </c>
      <c r="O1373" t="s">
        <v>30</v>
      </c>
      <c r="P1373">
        <v>16</v>
      </c>
      <c r="Q1373">
        <v>8</v>
      </c>
      <c r="R1373">
        <v>0</v>
      </c>
      <c r="S1373" t="s">
        <v>37</v>
      </c>
      <c r="T1373">
        <v>1</v>
      </c>
      <c r="U1373">
        <v>4</v>
      </c>
      <c r="V1373">
        <v>1</v>
      </c>
      <c r="W1373">
        <v>2</v>
      </c>
    </row>
    <row r="1374" spans="1:23" x14ac:dyDescent="0.25">
      <c r="A1374">
        <v>1373</v>
      </c>
      <c r="B1374">
        <v>22</v>
      </c>
      <c r="C1374" t="s">
        <v>23</v>
      </c>
      <c r="D1374" t="s">
        <v>24</v>
      </c>
      <c r="E1374" t="s">
        <v>33</v>
      </c>
      <c r="F1374">
        <v>3</v>
      </c>
      <c r="G1374" t="s">
        <v>133</v>
      </c>
      <c r="H1374" t="s">
        <v>46</v>
      </c>
      <c r="I1374" t="s">
        <v>39</v>
      </c>
      <c r="J1374">
        <v>1</v>
      </c>
      <c r="K1374" t="s">
        <v>53</v>
      </c>
      <c r="L1374" t="s">
        <v>29</v>
      </c>
      <c r="M1374" s="16">
        <v>558625</v>
      </c>
      <c r="N1374" t="s">
        <v>30</v>
      </c>
      <c r="O1374" t="s">
        <v>30</v>
      </c>
      <c r="P1374">
        <v>25</v>
      </c>
      <c r="Q1374">
        <v>8</v>
      </c>
      <c r="R1374">
        <v>1</v>
      </c>
      <c r="S1374" t="s">
        <v>51</v>
      </c>
      <c r="T1374">
        <v>2</v>
      </c>
      <c r="U1374">
        <v>2</v>
      </c>
      <c r="V1374">
        <v>2</v>
      </c>
      <c r="W1374">
        <v>2</v>
      </c>
    </row>
    <row r="1375" spans="1:23" x14ac:dyDescent="0.25">
      <c r="A1375">
        <v>1374</v>
      </c>
      <c r="B1375">
        <v>27</v>
      </c>
      <c r="C1375" t="s">
        <v>23</v>
      </c>
      <c r="D1375" t="s">
        <v>42</v>
      </c>
      <c r="E1375" t="s">
        <v>33</v>
      </c>
      <c r="F1375">
        <v>3</v>
      </c>
      <c r="G1375" t="s">
        <v>133</v>
      </c>
      <c r="H1375" t="s">
        <v>46</v>
      </c>
      <c r="I1375" t="s">
        <v>39</v>
      </c>
      <c r="J1375">
        <v>1</v>
      </c>
      <c r="K1375" t="s">
        <v>28</v>
      </c>
      <c r="L1375" t="s">
        <v>54</v>
      </c>
      <c r="M1375" s="16">
        <v>117165</v>
      </c>
      <c r="N1375" t="s">
        <v>37</v>
      </c>
      <c r="O1375" t="s">
        <v>30</v>
      </c>
      <c r="P1375">
        <v>16</v>
      </c>
      <c r="Q1375">
        <v>8</v>
      </c>
      <c r="R1375">
        <v>1</v>
      </c>
      <c r="S1375" t="s">
        <v>37</v>
      </c>
      <c r="T1375">
        <v>2</v>
      </c>
      <c r="U1375">
        <v>2</v>
      </c>
      <c r="V1375">
        <v>2</v>
      </c>
      <c r="W1375">
        <v>2</v>
      </c>
    </row>
    <row r="1376" spans="1:23" x14ac:dyDescent="0.25">
      <c r="A1376">
        <v>1375</v>
      </c>
      <c r="B1376">
        <v>28</v>
      </c>
      <c r="C1376" t="s">
        <v>23</v>
      </c>
      <c r="D1376" t="s">
        <v>24</v>
      </c>
      <c r="E1376" t="s">
        <v>25</v>
      </c>
      <c r="F1376">
        <v>4</v>
      </c>
      <c r="G1376" t="s">
        <v>134</v>
      </c>
      <c r="H1376" t="s">
        <v>26</v>
      </c>
      <c r="I1376" t="s">
        <v>39</v>
      </c>
      <c r="J1376">
        <v>2</v>
      </c>
      <c r="K1376" t="s">
        <v>28</v>
      </c>
      <c r="L1376" t="s">
        <v>29</v>
      </c>
      <c r="M1376" s="16">
        <v>228730</v>
      </c>
      <c r="N1376" t="s">
        <v>30</v>
      </c>
      <c r="O1376" t="s">
        <v>30</v>
      </c>
      <c r="P1376">
        <v>13</v>
      </c>
      <c r="Q1376">
        <v>8</v>
      </c>
      <c r="R1376">
        <v>1</v>
      </c>
      <c r="S1376" t="s">
        <v>41</v>
      </c>
      <c r="T1376">
        <v>4</v>
      </c>
      <c r="U1376">
        <v>5</v>
      </c>
      <c r="V1376">
        <v>0</v>
      </c>
      <c r="W1376">
        <v>2</v>
      </c>
    </row>
    <row r="1377" spans="1:23" x14ac:dyDescent="0.25">
      <c r="A1377">
        <v>1376</v>
      </c>
      <c r="B1377">
        <v>57</v>
      </c>
      <c r="C1377" t="s">
        <v>23</v>
      </c>
      <c r="D1377" t="s">
        <v>24</v>
      </c>
      <c r="E1377" t="s">
        <v>33</v>
      </c>
      <c r="F1377">
        <v>3</v>
      </c>
      <c r="G1377" t="s">
        <v>133</v>
      </c>
      <c r="H1377" t="s">
        <v>26</v>
      </c>
      <c r="I1377" t="s">
        <v>39</v>
      </c>
      <c r="J1377">
        <v>2</v>
      </c>
      <c r="K1377" t="s">
        <v>58</v>
      </c>
      <c r="L1377" t="s">
        <v>54</v>
      </c>
      <c r="M1377" s="16">
        <v>84748</v>
      </c>
      <c r="N1377" t="s">
        <v>44</v>
      </c>
      <c r="O1377" t="s">
        <v>30</v>
      </c>
      <c r="P1377">
        <v>14</v>
      </c>
      <c r="Q1377">
        <v>8</v>
      </c>
      <c r="R1377">
        <v>1</v>
      </c>
      <c r="S1377" t="s">
        <v>65</v>
      </c>
      <c r="T1377">
        <v>5</v>
      </c>
      <c r="U1377">
        <v>5</v>
      </c>
      <c r="V1377">
        <v>1</v>
      </c>
      <c r="W1377">
        <v>4</v>
      </c>
    </row>
    <row r="1378" spans="1:23" x14ac:dyDescent="0.25">
      <c r="A1378">
        <v>1377</v>
      </c>
      <c r="B1378">
        <v>27</v>
      </c>
      <c r="C1378" t="s">
        <v>23</v>
      </c>
      <c r="D1378" t="s">
        <v>42</v>
      </c>
      <c r="E1378" t="s">
        <v>33</v>
      </c>
      <c r="F1378">
        <v>2</v>
      </c>
      <c r="G1378" t="s">
        <v>133</v>
      </c>
      <c r="H1378" t="s">
        <v>26</v>
      </c>
      <c r="I1378" t="s">
        <v>39</v>
      </c>
      <c r="J1378">
        <v>1</v>
      </c>
      <c r="K1378" t="s">
        <v>58</v>
      </c>
      <c r="L1378" t="s">
        <v>54</v>
      </c>
      <c r="M1378" s="16">
        <v>587969</v>
      </c>
      <c r="N1378" t="s">
        <v>30</v>
      </c>
      <c r="O1378" t="s">
        <v>30</v>
      </c>
      <c r="P1378">
        <v>19</v>
      </c>
      <c r="Q1378">
        <v>8</v>
      </c>
      <c r="R1378">
        <v>0</v>
      </c>
      <c r="S1378" t="s">
        <v>30</v>
      </c>
      <c r="T1378">
        <v>1</v>
      </c>
      <c r="U1378">
        <v>1</v>
      </c>
      <c r="V1378">
        <v>0</v>
      </c>
      <c r="W1378">
        <v>1</v>
      </c>
    </row>
    <row r="1379" spans="1:23" x14ac:dyDescent="0.25">
      <c r="A1379">
        <v>1378</v>
      </c>
      <c r="B1379">
        <v>50</v>
      </c>
      <c r="C1379" t="s">
        <v>23</v>
      </c>
      <c r="D1379" t="s">
        <v>24</v>
      </c>
      <c r="E1379" t="s">
        <v>33</v>
      </c>
      <c r="F1379">
        <v>4</v>
      </c>
      <c r="G1379" t="s">
        <v>133</v>
      </c>
      <c r="H1379" t="s">
        <v>26</v>
      </c>
      <c r="I1379" t="s">
        <v>27</v>
      </c>
      <c r="J1379">
        <v>2</v>
      </c>
      <c r="K1379" t="s">
        <v>58</v>
      </c>
      <c r="L1379" t="s">
        <v>35</v>
      </c>
      <c r="M1379" s="16">
        <v>184146</v>
      </c>
      <c r="N1379" t="s">
        <v>44</v>
      </c>
      <c r="O1379" t="s">
        <v>30</v>
      </c>
      <c r="P1379">
        <v>15</v>
      </c>
      <c r="Q1379">
        <v>8</v>
      </c>
      <c r="R1379">
        <v>1</v>
      </c>
      <c r="S1379" t="s">
        <v>55</v>
      </c>
      <c r="T1379">
        <v>5</v>
      </c>
      <c r="U1379">
        <v>5</v>
      </c>
      <c r="V1379">
        <v>4</v>
      </c>
      <c r="W1379">
        <v>4</v>
      </c>
    </row>
    <row r="1380" spans="1:23" x14ac:dyDescent="0.25">
      <c r="A1380">
        <v>1379</v>
      </c>
      <c r="B1380">
        <v>41</v>
      </c>
      <c r="C1380" t="s">
        <v>23</v>
      </c>
      <c r="D1380" t="s">
        <v>24</v>
      </c>
      <c r="E1380" t="s">
        <v>25</v>
      </c>
      <c r="F1380">
        <v>7</v>
      </c>
      <c r="G1380" t="s">
        <v>134</v>
      </c>
      <c r="H1380" t="s">
        <v>66</v>
      </c>
      <c r="I1380" t="s">
        <v>39</v>
      </c>
      <c r="J1380">
        <v>4</v>
      </c>
      <c r="K1380" t="s">
        <v>53</v>
      </c>
      <c r="L1380" t="s">
        <v>54</v>
      </c>
      <c r="M1380" s="16">
        <v>288049</v>
      </c>
      <c r="N1380" t="s">
        <v>47</v>
      </c>
      <c r="O1380" t="s">
        <v>30</v>
      </c>
      <c r="P1380">
        <v>12</v>
      </c>
      <c r="Q1380">
        <v>8</v>
      </c>
      <c r="R1380">
        <v>1</v>
      </c>
      <c r="S1380" t="s">
        <v>45</v>
      </c>
      <c r="T1380">
        <v>3</v>
      </c>
      <c r="U1380">
        <v>9</v>
      </c>
      <c r="V1380">
        <v>1</v>
      </c>
      <c r="W1380">
        <v>8</v>
      </c>
    </row>
    <row r="1381" spans="1:23" x14ac:dyDescent="0.25">
      <c r="A1381">
        <v>1380</v>
      </c>
      <c r="B1381">
        <v>30</v>
      </c>
      <c r="C1381" t="s">
        <v>23</v>
      </c>
      <c r="D1381" t="s">
        <v>24</v>
      </c>
      <c r="E1381" t="s">
        <v>43</v>
      </c>
      <c r="F1381">
        <v>1</v>
      </c>
      <c r="G1381" t="s">
        <v>134</v>
      </c>
      <c r="H1381" t="s">
        <v>43</v>
      </c>
      <c r="I1381" t="s">
        <v>27</v>
      </c>
      <c r="J1381">
        <v>1</v>
      </c>
      <c r="K1381" t="s">
        <v>62</v>
      </c>
      <c r="L1381" t="s">
        <v>29</v>
      </c>
      <c r="M1381" s="16">
        <v>733635</v>
      </c>
      <c r="N1381" t="s">
        <v>51</v>
      </c>
      <c r="O1381" t="s">
        <v>30</v>
      </c>
      <c r="P1381">
        <v>12</v>
      </c>
      <c r="Q1381">
        <v>8</v>
      </c>
      <c r="R1381">
        <v>1</v>
      </c>
      <c r="S1381" t="s">
        <v>65</v>
      </c>
      <c r="T1381">
        <v>0</v>
      </c>
      <c r="U1381">
        <v>10</v>
      </c>
      <c r="V1381">
        <v>7</v>
      </c>
      <c r="W1381">
        <v>4</v>
      </c>
    </row>
    <row r="1382" spans="1:23" x14ac:dyDescent="0.25">
      <c r="A1382">
        <v>1381</v>
      </c>
      <c r="B1382">
        <v>38</v>
      </c>
      <c r="C1382" t="s">
        <v>23</v>
      </c>
      <c r="D1382" t="s">
        <v>24</v>
      </c>
      <c r="E1382" t="s">
        <v>25</v>
      </c>
      <c r="F1382">
        <v>1</v>
      </c>
      <c r="G1382" t="s">
        <v>131</v>
      </c>
      <c r="H1382" t="s">
        <v>46</v>
      </c>
      <c r="I1382" t="s">
        <v>39</v>
      </c>
      <c r="J1382">
        <v>2</v>
      </c>
      <c r="K1382" t="s">
        <v>53</v>
      </c>
      <c r="L1382" t="s">
        <v>35</v>
      </c>
      <c r="M1382" s="16">
        <v>741087</v>
      </c>
      <c r="N1382" t="s">
        <v>47</v>
      </c>
      <c r="O1382" t="s">
        <v>30</v>
      </c>
      <c r="P1382">
        <v>16</v>
      </c>
      <c r="Q1382">
        <v>8</v>
      </c>
      <c r="R1382">
        <v>0</v>
      </c>
      <c r="S1382" t="s">
        <v>65</v>
      </c>
      <c r="T1382">
        <v>0</v>
      </c>
      <c r="U1382">
        <v>8</v>
      </c>
      <c r="V1382">
        <v>0</v>
      </c>
      <c r="W1382">
        <v>7</v>
      </c>
    </row>
    <row r="1383" spans="1:23" x14ac:dyDescent="0.25">
      <c r="A1383">
        <v>1382</v>
      </c>
      <c r="B1383">
        <v>32</v>
      </c>
      <c r="C1383" t="s">
        <v>23</v>
      </c>
      <c r="D1383" t="s">
        <v>24</v>
      </c>
      <c r="E1383" t="s">
        <v>33</v>
      </c>
      <c r="F1383">
        <v>20</v>
      </c>
      <c r="G1383" t="s">
        <v>133</v>
      </c>
      <c r="H1383" t="s">
        <v>46</v>
      </c>
      <c r="I1383" t="s">
        <v>27</v>
      </c>
      <c r="J1383">
        <v>1</v>
      </c>
      <c r="K1383" t="s">
        <v>58</v>
      </c>
      <c r="L1383" t="s">
        <v>35</v>
      </c>
      <c r="M1383" s="16">
        <v>192861</v>
      </c>
      <c r="N1383" t="s">
        <v>44</v>
      </c>
      <c r="O1383" t="s">
        <v>30</v>
      </c>
      <c r="P1383">
        <v>14</v>
      </c>
      <c r="Q1383">
        <v>8</v>
      </c>
      <c r="R1383">
        <v>1</v>
      </c>
      <c r="S1383" t="s">
        <v>63</v>
      </c>
      <c r="T1383">
        <v>3</v>
      </c>
      <c r="U1383">
        <v>5</v>
      </c>
      <c r="V1383">
        <v>1</v>
      </c>
      <c r="W1383">
        <v>4</v>
      </c>
    </row>
    <row r="1384" spans="1:23" x14ac:dyDescent="0.25">
      <c r="A1384">
        <v>1383</v>
      </c>
      <c r="B1384">
        <v>27</v>
      </c>
      <c r="C1384" t="s">
        <v>23</v>
      </c>
      <c r="D1384" t="s">
        <v>24</v>
      </c>
      <c r="E1384" t="s">
        <v>33</v>
      </c>
      <c r="F1384">
        <v>5</v>
      </c>
      <c r="G1384" t="s">
        <v>134</v>
      </c>
      <c r="H1384" t="s">
        <v>46</v>
      </c>
      <c r="I1384" t="s">
        <v>39</v>
      </c>
      <c r="J1384">
        <v>2</v>
      </c>
      <c r="K1384" t="s">
        <v>28</v>
      </c>
      <c r="L1384" t="s">
        <v>29</v>
      </c>
      <c r="M1384" s="16">
        <v>199344</v>
      </c>
      <c r="N1384" t="s">
        <v>36</v>
      </c>
      <c r="O1384" t="s">
        <v>30</v>
      </c>
      <c r="P1384">
        <v>13</v>
      </c>
      <c r="Q1384">
        <v>8</v>
      </c>
      <c r="R1384">
        <v>0</v>
      </c>
      <c r="S1384" t="s">
        <v>37</v>
      </c>
      <c r="T1384">
        <v>2</v>
      </c>
      <c r="U1384">
        <v>5</v>
      </c>
      <c r="V1384">
        <v>1</v>
      </c>
      <c r="W1384">
        <v>1</v>
      </c>
    </row>
    <row r="1385" spans="1:23" x14ac:dyDescent="0.25">
      <c r="A1385">
        <v>1384</v>
      </c>
      <c r="B1385">
        <v>19</v>
      </c>
      <c r="C1385" t="s">
        <v>31</v>
      </c>
      <c r="D1385" t="s">
        <v>32</v>
      </c>
      <c r="E1385" t="s">
        <v>33</v>
      </c>
      <c r="F1385">
        <v>10</v>
      </c>
      <c r="G1385" t="s">
        <v>132</v>
      </c>
      <c r="H1385" t="s">
        <v>26</v>
      </c>
      <c r="I1385" t="s">
        <v>39</v>
      </c>
      <c r="J1385">
        <v>2</v>
      </c>
      <c r="K1385" t="s">
        <v>28</v>
      </c>
      <c r="L1385" t="s">
        <v>35</v>
      </c>
      <c r="M1385" s="16">
        <v>176273</v>
      </c>
      <c r="N1385" t="s">
        <v>36</v>
      </c>
      <c r="O1385" t="s">
        <v>30</v>
      </c>
      <c r="P1385">
        <v>22</v>
      </c>
      <c r="Q1385">
        <v>8</v>
      </c>
      <c r="R1385">
        <v>1</v>
      </c>
      <c r="S1385" t="s">
        <v>30</v>
      </c>
      <c r="T1385">
        <v>4</v>
      </c>
      <c r="U1385">
        <v>0</v>
      </c>
      <c r="V1385">
        <v>0</v>
      </c>
      <c r="W1385">
        <v>0</v>
      </c>
    </row>
    <row r="1386" spans="1:23" x14ac:dyDescent="0.25">
      <c r="A1386">
        <v>1385</v>
      </c>
      <c r="B1386">
        <v>36</v>
      </c>
      <c r="C1386" t="s">
        <v>23</v>
      </c>
      <c r="D1386" t="s">
        <v>32</v>
      </c>
      <c r="E1386" t="s">
        <v>25</v>
      </c>
      <c r="F1386">
        <v>25</v>
      </c>
      <c r="G1386" t="s">
        <v>133</v>
      </c>
      <c r="H1386" t="s">
        <v>66</v>
      </c>
      <c r="I1386" t="s">
        <v>27</v>
      </c>
      <c r="J1386">
        <v>2</v>
      </c>
      <c r="K1386" t="s">
        <v>49</v>
      </c>
      <c r="L1386" t="s">
        <v>35</v>
      </c>
      <c r="M1386" s="16">
        <v>231761</v>
      </c>
      <c r="N1386" t="s">
        <v>47</v>
      </c>
      <c r="O1386" t="s">
        <v>30</v>
      </c>
      <c r="P1386">
        <v>21</v>
      </c>
      <c r="Q1386">
        <v>8</v>
      </c>
      <c r="R1386">
        <v>2</v>
      </c>
      <c r="S1386" t="s">
        <v>45</v>
      </c>
      <c r="T1386">
        <v>3</v>
      </c>
      <c r="U1386">
        <v>8</v>
      </c>
      <c r="V1386">
        <v>7</v>
      </c>
      <c r="W1386">
        <v>2</v>
      </c>
    </row>
    <row r="1387" spans="1:23" x14ac:dyDescent="0.25">
      <c r="A1387">
        <v>1386</v>
      </c>
      <c r="B1387">
        <v>30</v>
      </c>
      <c r="C1387" t="s">
        <v>23</v>
      </c>
      <c r="D1387" t="s">
        <v>42</v>
      </c>
      <c r="E1387" t="s">
        <v>25</v>
      </c>
      <c r="F1387">
        <v>1</v>
      </c>
      <c r="G1387" t="s">
        <v>133</v>
      </c>
      <c r="H1387" t="s">
        <v>46</v>
      </c>
      <c r="I1387" t="s">
        <v>27</v>
      </c>
      <c r="J1387">
        <v>1</v>
      </c>
      <c r="K1387" t="s">
        <v>40</v>
      </c>
      <c r="L1387" t="s">
        <v>54</v>
      </c>
      <c r="M1387" s="16">
        <v>230287</v>
      </c>
      <c r="N1387" t="s">
        <v>30</v>
      </c>
      <c r="O1387" t="s">
        <v>30</v>
      </c>
      <c r="P1387">
        <v>18</v>
      </c>
      <c r="Q1387">
        <v>8</v>
      </c>
      <c r="R1387">
        <v>1</v>
      </c>
      <c r="S1387" t="s">
        <v>65</v>
      </c>
      <c r="T1387">
        <v>2</v>
      </c>
      <c r="U1387">
        <v>12</v>
      </c>
      <c r="V1387">
        <v>6</v>
      </c>
      <c r="W1387">
        <v>10</v>
      </c>
    </row>
    <row r="1388" spans="1:23" x14ac:dyDescent="0.25">
      <c r="A1388">
        <v>1387</v>
      </c>
      <c r="B1388">
        <v>45</v>
      </c>
      <c r="C1388" t="s">
        <v>23</v>
      </c>
      <c r="D1388" t="s">
        <v>24</v>
      </c>
      <c r="E1388" t="s">
        <v>33</v>
      </c>
      <c r="F1388">
        <v>24</v>
      </c>
      <c r="G1388" t="s">
        <v>132</v>
      </c>
      <c r="H1388" t="s">
        <v>46</v>
      </c>
      <c r="I1388" t="s">
        <v>39</v>
      </c>
      <c r="J1388">
        <v>2</v>
      </c>
      <c r="K1388" t="s">
        <v>40</v>
      </c>
      <c r="L1388" t="s">
        <v>54</v>
      </c>
      <c r="M1388" s="16">
        <v>230540</v>
      </c>
      <c r="N1388" t="s">
        <v>47</v>
      </c>
      <c r="O1388" t="s">
        <v>30</v>
      </c>
      <c r="P1388">
        <v>13</v>
      </c>
      <c r="Q1388">
        <v>8</v>
      </c>
      <c r="R1388">
        <v>1</v>
      </c>
      <c r="S1388" t="s">
        <v>48</v>
      </c>
      <c r="T1388">
        <v>3</v>
      </c>
      <c r="U1388">
        <v>5</v>
      </c>
      <c r="V1388">
        <v>0</v>
      </c>
      <c r="W1388">
        <v>3</v>
      </c>
    </row>
    <row r="1389" spans="1:23" x14ac:dyDescent="0.25">
      <c r="A1389">
        <v>1388</v>
      </c>
      <c r="B1389">
        <v>56</v>
      </c>
      <c r="C1389" t="s">
        <v>23</v>
      </c>
      <c r="D1389" t="s">
        <v>24</v>
      </c>
      <c r="E1389" t="s">
        <v>33</v>
      </c>
      <c r="F1389">
        <v>4</v>
      </c>
      <c r="G1389" t="s">
        <v>133</v>
      </c>
      <c r="H1389" t="s">
        <v>26</v>
      </c>
      <c r="I1389" t="s">
        <v>39</v>
      </c>
      <c r="J1389">
        <v>4</v>
      </c>
      <c r="K1389" t="s">
        <v>62</v>
      </c>
      <c r="L1389" t="s">
        <v>54</v>
      </c>
      <c r="M1389" s="16">
        <v>108913</v>
      </c>
      <c r="N1389" t="s">
        <v>47</v>
      </c>
      <c r="O1389" t="s">
        <v>30</v>
      </c>
      <c r="P1389">
        <v>12</v>
      </c>
      <c r="Q1389">
        <v>8</v>
      </c>
      <c r="R1389">
        <v>0</v>
      </c>
      <c r="S1389" t="s">
        <v>68</v>
      </c>
      <c r="T1389">
        <v>2</v>
      </c>
      <c r="U1389">
        <v>2</v>
      </c>
      <c r="V1389">
        <v>2</v>
      </c>
      <c r="W1389">
        <v>2</v>
      </c>
    </row>
    <row r="1390" spans="1:23" x14ac:dyDescent="0.25">
      <c r="A1390">
        <v>1389</v>
      </c>
      <c r="B1390">
        <v>33</v>
      </c>
      <c r="C1390" t="s">
        <v>23</v>
      </c>
      <c r="D1390" t="s">
        <v>24</v>
      </c>
      <c r="E1390" t="s">
        <v>33</v>
      </c>
      <c r="F1390">
        <v>2</v>
      </c>
      <c r="G1390" t="s">
        <v>132</v>
      </c>
      <c r="H1390" t="s">
        <v>46</v>
      </c>
      <c r="I1390" t="s">
        <v>39</v>
      </c>
      <c r="J1390">
        <v>1</v>
      </c>
      <c r="K1390" t="s">
        <v>40</v>
      </c>
      <c r="L1390" t="s">
        <v>35</v>
      </c>
      <c r="M1390" s="16">
        <v>102724</v>
      </c>
      <c r="N1390" t="s">
        <v>36</v>
      </c>
      <c r="O1390" t="s">
        <v>30</v>
      </c>
      <c r="P1390">
        <v>18</v>
      </c>
      <c r="Q1390">
        <v>8</v>
      </c>
      <c r="R1390">
        <v>3</v>
      </c>
      <c r="S1390" t="s">
        <v>47</v>
      </c>
      <c r="T1390">
        <v>4</v>
      </c>
      <c r="U1390">
        <v>3</v>
      </c>
      <c r="V1390">
        <v>0</v>
      </c>
      <c r="W1390">
        <v>2</v>
      </c>
    </row>
    <row r="1391" spans="1:23" x14ac:dyDescent="0.25">
      <c r="A1391">
        <v>1390</v>
      </c>
      <c r="B1391">
        <v>19</v>
      </c>
      <c r="C1391" t="s">
        <v>31</v>
      </c>
      <c r="D1391" t="s">
        <v>24</v>
      </c>
      <c r="E1391" t="s">
        <v>33</v>
      </c>
      <c r="F1391">
        <v>8</v>
      </c>
      <c r="G1391" t="s">
        <v>132</v>
      </c>
      <c r="H1391" t="s">
        <v>26</v>
      </c>
      <c r="I1391" t="s">
        <v>39</v>
      </c>
      <c r="J1391">
        <v>2</v>
      </c>
      <c r="K1391" t="s">
        <v>40</v>
      </c>
      <c r="L1391" t="s">
        <v>35</v>
      </c>
      <c r="M1391" s="16">
        <v>672422</v>
      </c>
      <c r="N1391" t="s">
        <v>30</v>
      </c>
      <c r="O1391" t="s">
        <v>30</v>
      </c>
      <c r="P1391">
        <v>21</v>
      </c>
      <c r="Q1391">
        <v>8</v>
      </c>
      <c r="R1391">
        <v>0</v>
      </c>
      <c r="S1391" t="s">
        <v>30</v>
      </c>
      <c r="T1391">
        <v>2</v>
      </c>
      <c r="U1391">
        <v>1</v>
      </c>
      <c r="V1391">
        <v>1</v>
      </c>
      <c r="W1391">
        <v>0</v>
      </c>
    </row>
    <row r="1392" spans="1:23" x14ac:dyDescent="0.25">
      <c r="A1392">
        <v>1391</v>
      </c>
      <c r="B1392">
        <v>46</v>
      </c>
      <c r="C1392" t="s">
        <v>23</v>
      </c>
      <c r="D1392" t="s">
        <v>24</v>
      </c>
      <c r="E1392" t="s">
        <v>33</v>
      </c>
      <c r="F1392">
        <v>10</v>
      </c>
      <c r="G1392" t="s">
        <v>133</v>
      </c>
      <c r="H1392" t="s">
        <v>70</v>
      </c>
      <c r="I1392" t="s">
        <v>27</v>
      </c>
      <c r="J1392">
        <v>2</v>
      </c>
      <c r="K1392" t="s">
        <v>53</v>
      </c>
      <c r="L1392" t="s">
        <v>54</v>
      </c>
      <c r="M1392" s="16">
        <v>647456</v>
      </c>
      <c r="N1392" t="s">
        <v>30</v>
      </c>
      <c r="O1392" t="s">
        <v>30</v>
      </c>
      <c r="P1392">
        <v>12</v>
      </c>
      <c r="Q1392">
        <v>8</v>
      </c>
      <c r="R1392">
        <v>0</v>
      </c>
      <c r="S1392" t="s">
        <v>73</v>
      </c>
      <c r="T1392">
        <v>1</v>
      </c>
      <c r="U1392">
        <v>24</v>
      </c>
      <c r="V1392">
        <v>15</v>
      </c>
      <c r="W1392">
        <v>7</v>
      </c>
    </row>
    <row r="1393" spans="1:23" x14ac:dyDescent="0.25">
      <c r="A1393">
        <v>1392</v>
      </c>
      <c r="B1393">
        <v>38</v>
      </c>
      <c r="C1393" t="s">
        <v>23</v>
      </c>
      <c r="D1393" t="s">
        <v>24</v>
      </c>
      <c r="E1393" t="s">
        <v>25</v>
      </c>
      <c r="F1393">
        <v>4</v>
      </c>
      <c r="G1393" t="s">
        <v>134</v>
      </c>
      <c r="H1393" t="s">
        <v>26</v>
      </c>
      <c r="I1393" t="s">
        <v>39</v>
      </c>
      <c r="J1393">
        <v>1</v>
      </c>
      <c r="K1393" t="s">
        <v>58</v>
      </c>
      <c r="L1393" t="s">
        <v>35</v>
      </c>
      <c r="M1393" s="16">
        <v>298153</v>
      </c>
      <c r="N1393" t="s">
        <v>30</v>
      </c>
      <c r="O1393" t="s">
        <v>30</v>
      </c>
      <c r="P1393">
        <v>14</v>
      </c>
      <c r="Q1393">
        <v>8</v>
      </c>
      <c r="R1393">
        <v>0</v>
      </c>
      <c r="S1393" t="s">
        <v>51</v>
      </c>
      <c r="T1393">
        <v>3</v>
      </c>
      <c r="U1393">
        <v>2</v>
      </c>
      <c r="V1393">
        <v>2</v>
      </c>
      <c r="W1393">
        <v>1</v>
      </c>
    </row>
    <row r="1394" spans="1:23" x14ac:dyDescent="0.25">
      <c r="A1394">
        <v>1393</v>
      </c>
      <c r="B1394">
        <v>31</v>
      </c>
      <c r="C1394" t="s">
        <v>23</v>
      </c>
      <c r="D1394" t="s">
        <v>24</v>
      </c>
      <c r="E1394" t="s">
        <v>25</v>
      </c>
      <c r="F1394">
        <v>2</v>
      </c>
      <c r="G1394" t="s">
        <v>135</v>
      </c>
      <c r="H1394" t="s">
        <v>26</v>
      </c>
      <c r="I1394" t="s">
        <v>39</v>
      </c>
      <c r="J1394">
        <v>2</v>
      </c>
      <c r="K1394" t="s">
        <v>61</v>
      </c>
      <c r="L1394" t="s">
        <v>29</v>
      </c>
      <c r="M1394" s="16">
        <v>114849</v>
      </c>
      <c r="N1394" t="s">
        <v>63</v>
      </c>
      <c r="O1394" t="s">
        <v>30</v>
      </c>
      <c r="P1394">
        <v>11</v>
      </c>
      <c r="Q1394">
        <v>8</v>
      </c>
      <c r="R1394">
        <v>0</v>
      </c>
      <c r="S1394" t="s">
        <v>59</v>
      </c>
      <c r="T1394">
        <v>3</v>
      </c>
      <c r="U1394">
        <v>4</v>
      </c>
      <c r="V1394">
        <v>0</v>
      </c>
      <c r="W1394">
        <v>2</v>
      </c>
    </row>
    <row r="1395" spans="1:23" x14ac:dyDescent="0.25">
      <c r="A1395">
        <v>1394</v>
      </c>
      <c r="B1395">
        <v>34</v>
      </c>
      <c r="C1395" t="s">
        <v>23</v>
      </c>
      <c r="D1395" t="s">
        <v>24</v>
      </c>
      <c r="E1395" t="s">
        <v>25</v>
      </c>
      <c r="F1395">
        <v>9</v>
      </c>
      <c r="G1395" t="s">
        <v>133</v>
      </c>
      <c r="H1395" t="s">
        <v>66</v>
      </c>
      <c r="I1395" t="s">
        <v>27</v>
      </c>
      <c r="J1395">
        <v>2</v>
      </c>
      <c r="K1395" t="s">
        <v>62</v>
      </c>
      <c r="L1395" t="s">
        <v>35</v>
      </c>
      <c r="M1395" s="16">
        <v>225993</v>
      </c>
      <c r="N1395" t="s">
        <v>51</v>
      </c>
      <c r="O1395" t="s">
        <v>30</v>
      </c>
      <c r="P1395">
        <v>14</v>
      </c>
      <c r="Q1395">
        <v>8</v>
      </c>
      <c r="R1395">
        <v>1</v>
      </c>
      <c r="S1395" t="s">
        <v>48</v>
      </c>
      <c r="T1395">
        <v>2</v>
      </c>
      <c r="U1395">
        <v>3</v>
      </c>
      <c r="V1395">
        <v>1</v>
      </c>
      <c r="W1395">
        <v>2</v>
      </c>
    </row>
    <row r="1396" spans="1:23" x14ac:dyDescent="0.25">
      <c r="A1396">
        <v>1395</v>
      </c>
      <c r="B1396">
        <v>41</v>
      </c>
      <c r="C1396" t="s">
        <v>31</v>
      </c>
      <c r="D1396" t="s">
        <v>24</v>
      </c>
      <c r="E1396" t="s">
        <v>33</v>
      </c>
      <c r="F1396">
        <v>18</v>
      </c>
      <c r="G1396" t="s">
        <v>134</v>
      </c>
      <c r="H1396" t="s">
        <v>26</v>
      </c>
      <c r="I1396" t="s">
        <v>39</v>
      </c>
      <c r="J1396">
        <v>5</v>
      </c>
      <c r="K1396" t="s">
        <v>53</v>
      </c>
      <c r="L1396" t="s">
        <v>35</v>
      </c>
      <c r="M1396" s="16">
        <v>225109</v>
      </c>
      <c r="N1396" t="s">
        <v>30</v>
      </c>
      <c r="O1396" t="s">
        <v>30</v>
      </c>
      <c r="P1396">
        <v>24</v>
      </c>
      <c r="Q1396">
        <v>8</v>
      </c>
      <c r="R1396">
        <v>1</v>
      </c>
      <c r="S1396" t="s">
        <v>47</v>
      </c>
      <c r="T1396">
        <v>1</v>
      </c>
      <c r="U1396">
        <v>4</v>
      </c>
      <c r="V1396">
        <v>0</v>
      </c>
      <c r="W1396">
        <v>2</v>
      </c>
    </row>
    <row r="1397" spans="1:23" x14ac:dyDescent="0.25">
      <c r="A1397">
        <v>1396</v>
      </c>
      <c r="B1397">
        <v>50</v>
      </c>
      <c r="C1397" t="s">
        <v>23</v>
      </c>
      <c r="D1397" t="s">
        <v>24</v>
      </c>
      <c r="E1397" t="s">
        <v>25</v>
      </c>
      <c r="F1397">
        <v>19</v>
      </c>
      <c r="G1397" t="s">
        <v>134</v>
      </c>
      <c r="H1397" t="s">
        <v>66</v>
      </c>
      <c r="I1397" t="s">
        <v>39</v>
      </c>
      <c r="J1397">
        <v>3</v>
      </c>
      <c r="K1397" t="s">
        <v>40</v>
      </c>
      <c r="L1397" t="s">
        <v>29</v>
      </c>
      <c r="M1397" s="16">
        <v>134510</v>
      </c>
      <c r="N1397" t="s">
        <v>51</v>
      </c>
      <c r="O1397" t="s">
        <v>30</v>
      </c>
      <c r="P1397">
        <v>11</v>
      </c>
      <c r="Q1397">
        <v>8</v>
      </c>
      <c r="R1397">
        <v>0</v>
      </c>
      <c r="S1397" t="s">
        <v>41</v>
      </c>
      <c r="T1397">
        <v>4</v>
      </c>
      <c r="U1397">
        <v>3</v>
      </c>
      <c r="V1397">
        <v>0</v>
      </c>
      <c r="W1397">
        <v>2</v>
      </c>
    </row>
    <row r="1398" spans="1:23" x14ac:dyDescent="0.25">
      <c r="A1398">
        <v>1397</v>
      </c>
      <c r="B1398">
        <v>53</v>
      </c>
      <c r="C1398" t="s">
        <v>23</v>
      </c>
      <c r="D1398" t="s">
        <v>24</v>
      </c>
      <c r="E1398" t="s">
        <v>25</v>
      </c>
      <c r="F1398">
        <v>1</v>
      </c>
      <c r="G1398" t="s">
        <v>132</v>
      </c>
      <c r="H1398" t="s">
        <v>26</v>
      </c>
      <c r="I1398" t="s">
        <v>39</v>
      </c>
      <c r="J1398">
        <v>1</v>
      </c>
      <c r="K1398" t="s">
        <v>62</v>
      </c>
      <c r="L1398" t="s">
        <v>54</v>
      </c>
      <c r="M1398" s="16">
        <v>167937</v>
      </c>
      <c r="N1398" t="s">
        <v>30</v>
      </c>
      <c r="O1398" t="s">
        <v>30</v>
      </c>
      <c r="P1398">
        <v>13</v>
      </c>
      <c r="Q1398">
        <v>8</v>
      </c>
      <c r="R1398">
        <v>0</v>
      </c>
      <c r="S1398" t="s">
        <v>41</v>
      </c>
      <c r="T1398">
        <v>2</v>
      </c>
      <c r="U1398">
        <v>4</v>
      </c>
      <c r="V1398">
        <v>1</v>
      </c>
      <c r="W1398">
        <v>3</v>
      </c>
    </row>
    <row r="1399" spans="1:23" x14ac:dyDescent="0.25">
      <c r="A1399">
        <v>1398</v>
      </c>
      <c r="B1399">
        <v>33</v>
      </c>
      <c r="C1399" t="s">
        <v>23</v>
      </c>
      <c r="D1399" t="s">
        <v>24</v>
      </c>
      <c r="E1399" t="s">
        <v>33</v>
      </c>
      <c r="F1399">
        <v>4</v>
      </c>
      <c r="G1399" t="s">
        <v>133</v>
      </c>
      <c r="H1399" t="s">
        <v>26</v>
      </c>
      <c r="I1399" t="s">
        <v>39</v>
      </c>
      <c r="J1399">
        <v>1</v>
      </c>
      <c r="K1399" t="s">
        <v>43</v>
      </c>
      <c r="L1399" t="s">
        <v>29</v>
      </c>
      <c r="M1399" s="16">
        <v>139183</v>
      </c>
      <c r="N1399" t="s">
        <v>30</v>
      </c>
      <c r="O1399" t="s">
        <v>30</v>
      </c>
      <c r="P1399">
        <v>11</v>
      </c>
      <c r="Q1399">
        <v>8</v>
      </c>
      <c r="R1399">
        <v>3</v>
      </c>
      <c r="S1399" t="s">
        <v>63</v>
      </c>
      <c r="T1399">
        <v>6</v>
      </c>
      <c r="U1399">
        <v>8</v>
      </c>
      <c r="V1399">
        <v>1</v>
      </c>
      <c r="W1399">
        <v>6</v>
      </c>
    </row>
    <row r="1400" spans="1:23" x14ac:dyDescent="0.25">
      <c r="A1400">
        <v>1399</v>
      </c>
      <c r="B1400">
        <v>40</v>
      </c>
      <c r="C1400" t="s">
        <v>23</v>
      </c>
      <c r="D1400" t="s">
        <v>24</v>
      </c>
      <c r="E1400" t="s">
        <v>33</v>
      </c>
      <c r="F1400">
        <v>11</v>
      </c>
      <c r="G1400" t="s">
        <v>133</v>
      </c>
      <c r="H1400" t="s">
        <v>26</v>
      </c>
      <c r="I1400" t="s">
        <v>27</v>
      </c>
      <c r="J1400">
        <v>2</v>
      </c>
      <c r="K1400" t="s">
        <v>40</v>
      </c>
      <c r="L1400" t="s">
        <v>29</v>
      </c>
      <c r="M1400" s="16">
        <v>294911</v>
      </c>
      <c r="N1400" t="s">
        <v>30</v>
      </c>
      <c r="O1400" t="s">
        <v>30</v>
      </c>
      <c r="P1400">
        <v>20</v>
      </c>
      <c r="Q1400">
        <v>8</v>
      </c>
      <c r="R1400">
        <v>2</v>
      </c>
      <c r="S1400" t="s">
        <v>55</v>
      </c>
      <c r="T1400">
        <v>2</v>
      </c>
      <c r="U1400">
        <v>20</v>
      </c>
      <c r="V1400">
        <v>9</v>
      </c>
      <c r="W1400">
        <v>9</v>
      </c>
    </row>
    <row r="1401" spans="1:23" x14ac:dyDescent="0.25">
      <c r="A1401">
        <v>1400</v>
      </c>
      <c r="B1401">
        <v>55</v>
      </c>
      <c r="C1401" t="s">
        <v>23</v>
      </c>
      <c r="D1401" t="s">
        <v>24</v>
      </c>
      <c r="E1401" t="s">
        <v>33</v>
      </c>
      <c r="F1401">
        <v>6</v>
      </c>
      <c r="G1401" t="s">
        <v>131</v>
      </c>
      <c r="H1401" t="s">
        <v>26</v>
      </c>
      <c r="I1401" t="s">
        <v>27</v>
      </c>
      <c r="J1401">
        <v>2</v>
      </c>
      <c r="K1401" t="s">
        <v>53</v>
      </c>
      <c r="L1401" t="s">
        <v>35</v>
      </c>
      <c r="M1401" s="16">
        <v>111776</v>
      </c>
      <c r="N1401" t="s">
        <v>63</v>
      </c>
      <c r="O1401" t="s">
        <v>30</v>
      </c>
      <c r="P1401">
        <v>17</v>
      </c>
      <c r="Q1401">
        <v>8</v>
      </c>
      <c r="R1401">
        <v>0</v>
      </c>
      <c r="S1401" t="s">
        <v>80</v>
      </c>
      <c r="T1401">
        <v>0</v>
      </c>
      <c r="U1401">
        <v>24</v>
      </c>
      <c r="V1401">
        <v>2</v>
      </c>
      <c r="W1401">
        <v>15</v>
      </c>
    </row>
    <row r="1402" spans="1:23" x14ac:dyDescent="0.25">
      <c r="A1402">
        <v>1401</v>
      </c>
      <c r="B1402">
        <v>34</v>
      </c>
      <c r="C1402" t="s">
        <v>23</v>
      </c>
      <c r="D1402" t="s">
        <v>32</v>
      </c>
      <c r="E1402" t="s">
        <v>43</v>
      </c>
      <c r="F1402">
        <v>7</v>
      </c>
      <c r="G1402" t="s">
        <v>134</v>
      </c>
      <c r="H1402" t="s">
        <v>38</v>
      </c>
      <c r="I1402" t="s">
        <v>27</v>
      </c>
      <c r="J1402">
        <v>1</v>
      </c>
      <c r="K1402" t="s">
        <v>34</v>
      </c>
      <c r="L1402" t="s">
        <v>29</v>
      </c>
      <c r="M1402" s="16">
        <v>58646</v>
      </c>
      <c r="N1402" t="s">
        <v>30</v>
      </c>
      <c r="O1402" t="s">
        <v>30</v>
      </c>
      <c r="P1402">
        <v>11</v>
      </c>
      <c r="Q1402">
        <v>8</v>
      </c>
      <c r="R1402">
        <v>2</v>
      </c>
      <c r="S1402" t="s">
        <v>52</v>
      </c>
      <c r="T1402">
        <v>4</v>
      </c>
      <c r="U1402">
        <v>10</v>
      </c>
      <c r="V1402">
        <v>1</v>
      </c>
      <c r="W1402">
        <v>9</v>
      </c>
    </row>
    <row r="1403" spans="1:23" x14ac:dyDescent="0.25">
      <c r="A1403">
        <v>1402</v>
      </c>
      <c r="B1403">
        <v>51</v>
      </c>
      <c r="C1403" t="s">
        <v>23</v>
      </c>
      <c r="D1403" t="s">
        <v>24</v>
      </c>
      <c r="E1403" t="s">
        <v>43</v>
      </c>
      <c r="F1403">
        <v>4</v>
      </c>
      <c r="G1403" t="s">
        <v>132</v>
      </c>
      <c r="H1403" t="s">
        <v>43</v>
      </c>
      <c r="I1403" t="s">
        <v>39</v>
      </c>
      <c r="J1403">
        <v>2</v>
      </c>
      <c r="K1403" t="s">
        <v>61</v>
      </c>
      <c r="L1403" t="s">
        <v>35</v>
      </c>
      <c r="M1403" s="16">
        <v>108197</v>
      </c>
      <c r="N1403" t="s">
        <v>44</v>
      </c>
      <c r="O1403" t="s">
        <v>30</v>
      </c>
      <c r="P1403">
        <v>18</v>
      </c>
      <c r="Q1403">
        <v>8</v>
      </c>
      <c r="R1403">
        <v>0</v>
      </c>
      <c r="S1403" t="s">
        <v>55</v>
      </c>
      <c r="T1403">
        <v>2</v>
      </c>
      <c r="U1403">
        <v>7</v>
      </c>
      <c r="V1403">
        <v>1</v>
      </c>
      <c r="W1403">
        <v>0</v>
      </c>
    </row>
    <row r="1404" spans="1:23" x14ac:dyDescent="0.25">
      <c r="A1404">
        <v>1403</v>
      </c>
      <c r="B1404">
        <v>52</v>
      </c>
      <c r="C1404" t="s">
        <v>23</v>
      </c>
      <c r="D1404" t="s">
        <v>24</v>
      </c>
      <c r="E1404" t="s">
        <v>33</v>
      </c>
      <c r="F1404">
        <v>2</v>
      </c>
      <c r="G1404" t="s">
        <v>134</v>
      </c>
      <c r="H1404" t="s">
        <v>46</v>
      </c>
      <c r="I1404" t="s">
        <v>27</v>
      </c>
      <c r="J1404">
        <v>2</v>
      </c>
      <c r="K1404" t="s">
        <v>61</v>
      </c>
      <c r="L1404" t="s">
        <v>29</v>
      </c>
      <c r="M1404" s="16">
        <v>148908</v>
      </c>
      <c r="N1404" t="s">
        <v>36</v>
      </c>
      <c r="O1404" t="s">
        <v>30</v>
      </c>
      <c r="P1404">
        <v>11</v>
      </c>
      <c r="Q1404">
        <v>8</v>
      </c>
      <c r="R1404">
        <v>1</v>
      </c>
      <c r="S1404" t="s">
        <v>84</v>
      </c>
      <c r="T1404">
        <v>3</v>
      </c>
      <c r="U1404">
        <v>33</v>
      </c>
      <c r="V1404">
        <v>11</v>
      </c>
      <c r="W1404">
        <v>9</v>
      </c>
    </row>
    <row r="1405" spans="1:23" x14ac:dyDescent="0.25">
      <c r="A1405">
        <v>1404</v>
      </c>
      <c r="B1405">
        <v>27</v>
      </c>
      <c r="C1405" t="s">
        <v>23</v>
      </c>
      <c r="D1405" t="s">
        <v>24</v>
      </c>
      <c r="E1405" t="s">
        <v>25</v>
      </c>
      <c r="F1405">
        <v>15</v>
      </c>
      <c r="G1405" t="s">
        <v>133</v>
      </c>
      <c r="H1405" t="s">
        <v>66</v>
      </c>
      <c r="I1405" t="s">
        <v>39</v>
      </c>
      <c r="J1405">
        <v>1</v>
      </c>
      <c r="K1405" t="s">
        <v>34</v>
      </c>
      <c r="L1405" t="s">
        <v>35</v>
      </c>
      <c r="M1405" s="16">
        <v>167811</v>
      </c>
      <c r="N1405" t="s">
        <v>30</v>
      </c>
      <c r="O1405" t="s">
        <v>30</v>
      </c>
      <c r="P1405">
        <v>12</v>
      </c>
      <c r="Q1405">
        <v>8</v>
      </c>
      <c r="R1405">
        <v>2</v>
      </c>
      <c r="S1405" t="s">
        <v>59</v>
      </c>
      <c r="T1405">
        <v>3</v>
      </c>
      <c r="U1405">
        <v>7</v>
      </c>
      <c r="V1405">
        <v>0</v>
      </c>
      <c r="W1405">
        <v>3</v>
      </c>
    </row>
    <row r="1406" spans="1:23" x14ac:dyDescent="0.25">
      <c r="A1406">
        <v>1405</v>
      </c>
      <c r="B1406">
        <v>35</v>
      </c>
      <c r="C1406" t="s">
        <v>31</v>
      </c>
      <c r="D1406" t="s">
        <v>24</v>
      </c>
      <c r="E1406" t="s">
        <v>33</v>
      </c>
      <c r="F1406">
        <v>2</v>
      </c>
      <c r="G1406" t="s">
        <v>134</v>
      </c>
      <c r="H1406" t="s">
        <v>26</v>
      </c>
      <c r="I1406" t="s">
        <v>27</v>
      </c>
      <c r="J1406">
        <v>2</v>
      </c>
      <c r="K1406" t="s">
        <v>49</v>
      </c>
      <c r="L1406" t="s">
        <v>29</v>
      </c>
      <c r="M1406" s="16">
        <v>458175</v>
      </c>
      <c r="N1406" t="s">
        <v>44</v>
      </c>
      <c r="O1406" t="s">
        <v>30</v>
      </c>
      <c r="P1406">
        <v>12</v>
      </c>
      <c r="Q1406">
        <v>8</v>
      </c>
      <c r="R1406">
        <v>0</v>
      </c>
      <c r="S1406" t="s">
        <v>63</v>
      </c>
      <c r="T1406">
        <v>3</v>
      </c>
      <c r="U1406">
        <v>1</v>
      </c>
      <c r="V1406">
        <v>0</v>
      </c>
      <c r="W1406">
        <v>1</v>
      </c>
    </row>
    <row r="1407" spans="1:23" x14ac:dyDescent="0.25">
      <c r="A1407">
        <v>1406</v>
      </c>
      <c r="B1407">
        <v>43</v>
      </c>
      <c r="C1407" t="s">
        <v>23</v>
      </c>
      <c r="D1407" t="s">
        <v>42</v>
      </c>
      <c r="E1407" t="s">
        <v>33</v>
      </c>
      <c r="F1407">
        <v>6</v>
      </c>
      <c r="G1407" t="s">
        <v>132</v>
      </c>
      <c r="H1407" t="s">
        <v>46</v>
      </c>
      <c r="I1407" t="s">
        <v>39</v>
      </c>
      <c r="J1407">
        <v>1</v>
      </c>
      <c r="K1407" t="s">
        <v>28</v>
      </c>
      <c r="L1407" t="s">
        <v>54</v>
      </c>
      <c r="M1407" s="16">
        <v>85379</v>
      </c>
      <c r="N1407" t="s">
        <v>47</v>
      </c>
      <c r="O1407" t="s">
        <v>30</v>
      </c>
      <c r="P1407">
        <v>20</v>
      </c>
      <c r="Q1407">
        <v>8</v>
      </c>
      <c r="R1407">
        <v>1</v>
      </c>
      <c r="S1407" t="s">
        <v>59</v>
      </c>
      <c r="T1407">
        <v>2</v>
      </c>
      <c r="U1407">
        <v>5</v>
      </c>
      <c r="V1407">
        <v>2</v>
      </c>
      <c r="W1407">
        <v>2</v>
      </c>
    </row>
    <row r="1408" spans="1:23" x14ac:dyDescent="0.25">
      <c r="A1408">
        <v>1407</v>
      </c>
      <c r="B1408">
        <v>45</v>
      </c>
      <c r="C1408" t="s">
        <v>23</v>
      </c>
      <c r="D1408" t="s">
        <v>42</v>
      </c>
      <c r="E1408" t="s">
        <v>33</v>
      </c>
      <c r="F1408">
        <v>9</v>
      </c>
      <c r="G1408" t="s">
        <v>132</v>
      </c>
      <c r="H1408" t="s">
        <v>46</v>
      </c>
      <c r="I1408" t="s">
        <v>27</v>
      </c>
      <c r="J1408">
        <v>1</v>
      </c>
      <c r="K1408" t="s">
        <v>40</v>
      </c>
      <c r="L1408" t="s">
        <v>29</v>
      </c>
      <c r="M1408" s="16">
        <v>401003</v>
      </c>
      <c r="N1408" t="s">
        <v>48</v>
      </c>
      <c r="O1408" t="s">
        <v>30</v>
      </c>
      <c r="P1408">
        <v>19</v>
      </c>
      <c r="Q1408">
        <v>8</v>
      </c>
      <c r="R1408">
        <v>0</v>
      </c>
      <c r="S1408" t="s">
        <v>69</v>
      </c>
      <c r="T1408">
        <v>3</v>
      </c>
      <c r="U1408">
        <v>20</v>
      </c>
      <c r="V1408">
        <v>11</v>
      </c>
      <c r="W1408">
        <v>8</v>
      </c>
    </row>
    <row r="1409" spans="1:23" x14ac:dyDescent="0.25">
      <c r="A1409">
        <v>1408</v>
      </c>
      <c r="B1409">
        <v>37</v>
      </c>
      <c r="C1409" t="s">
        <v>23</v>
      </c>
      <c r="D1409" t="s">
        <v>24</v>
      </c>
      <c r="E1409" t="s">
        <v>33</v>
      </c>
      <c r="F1409">
        <v>7</v>
      </c>
      <c r="G1409" t="s">
        <v>133</v>
      </c>
      <c r="H1409" t="s">
        <v>26</v>
      </c>
      <c r="I1409" t="s">
        <v>27</v>
      </c>
      <c r="J1409">
        <v>1</v>
      </c>
      <c r="K1409" t="s">
        <v>34</v>
      </c>
      <c r="L1409" t="s">
        <v>29</v>
      </c>
      <c r="M1409" s="16">
        <v>123311</v>
      </c>
      <c r="N1409" t="s">
        <v>30</v>
      </c>
      <c r="O1409" t="s">
        <v>30</v>
      </c>
      <c r="P1409">
        <v>12</v>
      </c>
      <c r="Q1409">
        <v>8</v>
      </c>
      <c r="R1409">
        <v>0</v>
      </c>
      <c r="S1409" t="s">
        <v>63</v>
      </c>
      <c r="T1409">
        <v>2</v>
      </c>
      <c r="U1409">
        <v>8</v>
      </c>
      <c r="V1409">
        <v>1</v>
      </c>
      <c r="W1409">
        <v>7</v>
      </c>
    </row>
    <row r="1410" spans="1:23" x14ac:dyDescent="0.25">
      <c r="A1410">
        <v>1409</v>
      </c>
      <c r="B1410">
        <v>35</v>
      </c>
      <c r="C1410" t="s">
        <v>23</v>
      </c>
      <c r="D1410" t="s">
        <v>32</v>
      </c>
      <c r="E1410" t="s">
        <v>33</v>
      </c>
      <c r="F1410">
        <v>1</v>
      </c>
      <c r="G1410" t="s">
        <v>133</v>
      </c>
      <c r="H1410" t="s">
        <v>38</v>
      </c>
      <c r="I1410" t="s">
        <v>39</v>
      </c>
      <c r="J1410">
        <v>2</v>
      </c>
      <c r="K1410" t="s">
        <v>49</v>
      </c>
      <c r="L1410" t="s">
        <v>35</v>
      </c>
      <c r="M1410" s="16">
        <v>95778</v>
      </c>
      <c r="N1410" t="s">
        <v>41</v>
      </c>
      <c r="O1410" t="s">
        <v>30</v>
      </c>
      <c r="P1410">
        <v>13</v>
      </c>
      <c r="Q1410">
        <v>8</v>
      </c>
      <c r="R1410">
        <v>0</v>
      </c>
      <c r="S1410" t="s">
        <v>52</v>
      </c>
      <c r="T1410">
        <v>2</v>
      </c>
      <c r="U1410">
        <v>6</v>
      </c>
      <c r="V1410">
        <v>1</v>
      </c>
      <c r="W1410">
        <v>2</v>
      </c>
    </row>
    <row r="1411" spans="1:23" x14ac:dyDescent="0.25">
      <c r="A1411">
        <v>1410</v>
      </c>
      <c r="B1411">
        <v>42</v>
      </c>
      <c r="C1411" t="s">
        <v>23</v>
      </c>
      <c r="D1411" t="s">
        <v>42</v>
      </c>
      <c r="E1411" t="s">
        <v>33</v>
      </c>
      <c r="F1411">
        <v>1</v>
      </c>
      <c r="G1411" t="s">
        <v>131</v>
      </c>
      <c r="H1411" t="s">
        <v>70</v>
      </c>
      <c r="I1411" t="s">
        <v>39</v>
      </c>
      <c r="J1411">
        <v>2</v>
      </c>
      <c r="K1411" t="s">
        <v>40</v>
      </c>
      <c r="L1411" t="s">
        <v>54</v>
      </c>
      <c r="M1411" s="16">
        <v>331706</v>
      </c>
      <c r="N1411" t="s">
        <v>51</v>
      </c>
      <c r="O1411" t="s">
        <v>30</v>
      </c>
      <c r="P1411">
        <v>11</v>
      </c>
      <c r="Q1411">
        <v>8</v>
      </c>
      <c r="R1411">
        <v>1</v>
      </c>
      <c r="S1411" t="s">
        <v>72</v>
      </c>
      <c r="T1411">
        <v>2</v>
      </c>
      <c r="U1411">
        <v>5</v>
      </c>
      <c r="V1411">
        <v>0</v>
      </c>
      <c r="W1411">
        <v>2</v>
      </c>
    </row>
    <row r="1412" spans="1:23" x14ac:dyDescent="0.25">
      <c r="A1412">
        <v>1411</v>
      </c>
      <c r="B1412">
        <v>38</v>
      </c>
      <c r="C1412" t="s">
        <v>23</v>
      </c>
      <c r="D1412" t="s">
        <v>24</v>
      </c>
      <c r="E1412" t="s">
        <v>25</v>
      </c>
      <c r="F1412">
        <v>8</v>
      </c>
      <c r="G1412" t="s">
        <v>132</v>
      </c>
      <c r="H1412" t="s">
        <v>66</v>
      </c>
      <c r="I1412" t="s">
        <v>39</v>
      </c>
      <c r="J1412">
        <v>5</v>
      </c>
      <c r="K1412" t="s">
        <v>34</v>
      </c>
      <c r="L1412" t="s">
        <v>29</v>
      </c>
      <c r="M1412" s="16">
        <v>207553</v>
      </c>
      <c r="N1412" t="s">
        <v>48</v>
      </c>
      <c r="O1412" t="s">
        <v>30</v>
      </c>
      <c r="P1412">
        <v>14</v>
      </c>
      <c r="Q1412">
        <v>8</v>
      </c>
      <c r="R1412">
        <v>0</v>
      </c>
      <c r="S1412" t="s">
        <v>76</v>
      </c>
      <c r="T1412">
        <v>0</v>
      </c>
      <c r="U1412">
        <v>1</v>
      </c>
      <c r="V1412">
        <v>0</v>
      </c>
      <c r="W1412">
        <v>0</v>
      </c>
    </row>
    <row r="1413" spans="1:23" x14ac:dyDescent="0.25">
      <c r="A1413">
        <v>1412</v>
      </c>
      <c r="B1413">
        <v>38</v>
      </c>
      <c r="C1413" t="s">
        <v>23</v>
      </c>
      <c r="D1413" t="s">
        <v>24</v>
      </c>
      <c r="E1413" t="s">
        <v>43</v>
      </c>
      <c r="F1413">
        <v>25</v>
      </c>
      <c r="G1413" t="s">
        <v>131</v>
      </c>
      <c r="H1413" t="s">
        <v>43</v>
      </c>
      <c r="I1413" t="s">
        <v>27</v>
      </c>
      <c r="J1413">
        <v>1</v>
      </c>
      <c r="K1413" t="s">
        <v>58</v>
      </c>
      <c r="L1413" t="s">
        <v>29</v>
      </c>
      <c r="M1413" s="16">
        <v>330359</v>
      </c>
      <c r="N1413" t="s">
        <v>44</v>
      </c>
      <c r="O1413" t="s">
        <v>30</v>
      </c>
      <c r="P1413">
        <v>14</v>
      </c>
      <c r="Q1413">
        <v>8</v>
      </c>
      <c r="R1413">
        <v>1</v>
      </c>
      <c r="S1413" t="s">
        <v>48</v>
      </c>
      <c r="T1413">
        <v>3</v>
      </c>
      <c r="U1413">
        <v>7</v>
      </c>
      <c r="V1413">
        <v>1</v>
      </c>
      <c r="W1413">
        <v>7</v>
      </c>
    </row>
    <row r="1414" spans="1:23" x14ac:dyDescent="0.25">
      <c r="A1414">
        <v>1413</v>
      </c>
      <c r="B1414">
        <v>27</v>
      </c>
      <c r="C1414" t="s">
        <v>23</v>
      </c>
      <c r="D1414" t="s">
        <v>32</v>
      </c>
      <c r="E1414" t="s">
        <v>33</v>
      </c>
      <c r="F1414">
        <v>13</v>
      </c>
      <c r="G1414" t="s">
        <v>134</v>
      </c>
      <c r="H1414" t="s">
        <v>46</v>
      </c>
      <c r="I1414" t="s">
        <v>39</v>
      </c>
      <c r="J1414">
        <v>1</v>
      </c>
      <c r="K1414" t="s">
        <v>62</v>
      </c>
      <c r="L1414" t="s">
        <v>29</v>
      </c>
      <c r="M1414" s="16">
        <v>185283</v>
      </c>
      <c r="N1414" t="s">
        <v>41</v>
      </c>
      <c r="O1414" t="s">
        <v>30</v>
      </c>
      <c r="P1414">
        <v>13</v>
      </c>
      <c r="Q1414">
        <v>8</v>
      </c>
      <c r="R1414">
        <v>0</v>
      </c>
      <c r="S1414" t="s">
        <v>37</v>
      </c>
      <c r="T1414">
        <v>4</v>
      </c>
      <c r="U1414">
        <v>2</v>
      </c>
      <c r="V1414">
        <v>2</v>
      </c>
      <c r="W1414">
        <v>0</v>
      </c>
    </row>
    <row r="1415" spans="1:23" x14ac:dyDescent="0.25">
      <c r="A1415">
        <v>1414</v>
      </c>
      <c r="B1415">
        <v>49</v>
      </c>
      <c r="C1415" t="s">
        <v>23</v>
      </c>
      <c r="D1415" t="s">
        <v>42</v>
      </c>
      <c r="E1415" t="s">
        <v>33</v>
      </c>
      <c r="F1415">
        <v>23</v>
      </c>
      <c r="G1415" t="s">
        <v>131</v>
      </c>
      <c r="H1415" t="s">
        <v>38</v>
      </c>
      <c r="I1415" t="s">
        <v>27</v>
      </c>
      <c r="J1415">
        <v>2</v>
      </c>
      <c r="K1415" t="s">
        <v>40</v>
      </c>
      <c r="L1415" t="s">
        <v>54</v>
      </c>
      <c r="M1415" s="16">
        <v>389047</v>
      </c>
      <c r="N1415" t="s">
        <v>30</v>
      </c>
      <c r="O1415" t="s">
        <v>30</v>
      </c>
      <c r="P1415">
        <v>19</v>
      </c>
      <c r="Q1415">
        <v>8</v>
      </c>
      <c r="R1415">
        <v>1</v>
      </c>
      <c r="S1415" t="s">
        <v>59</v>
      </c>
      <c r="T1415">
        <v>5</v>
      </c>
      <c r="U1415">
        <v>7</v>
      </c>
      <c r="V1415">
        <v>1</v>
      </c>
      <c r="W1415">
        <v>7</v>
      </c>
    </row>
    <row r="1416" spans="1:23" x14ac:dyDescent="0.25">
      <c r="A1416">
        <v>1415</v>
      </c>
      <c r="B1416">
        <v>34</v>
      </c>
      <c r="C1416" t="s">
        <v>23</v>
      </c>
      <c r="D1416" t="s">
        <v>32</v>
      </c>
      <c r="E1416" t="s">
        <v>33</v>
      </c>
      <c r="F1416">
        <v>7</v>
      </c>
      <c r="G1416" t="s">
        <v>132</v>
      </c>
      <c r="H1416" t="s">
        <v>46</v>
      </c>
      <c r="I1416" t="s">
        <v>39</v>
      </c>
      <c r="J1416">
        <v>4</v>
      </c>
      <c r="K1416" t="s">
        <v>61</v>
      </c>
      <c r="L1416" t="s">
        <v>54</v>
      </c>
      <c r="M1416" s="16">
        <v>125206</v>
      </c>
      <c r="N1416" t="s">
        <v>30</v>
      </c>
      <c r="O1416" t="s">
        <v>30</v>
      </c>
      <c r="P1416">
        <v>23</v>
      </c>
      <c r="Q1416">
        <v>8</v>
      </c>
      <c r="R1416">
        <v>0</v>
      </c>
      <c r="S1416" t="s">
        <v>41</v>
      </c>
      <c r="T1416">
        <v>2</v>
      </c>
      <c r="U1416">
        <v>5</v>
      </c>
      <c r="V1416">
        <v>2</v>
      </c>
      <c r="W1416">
        <v>0</v>
      </c>
    </row>
    <row r="1417" spans="1:23" x14ac:dyDescent="0.25">
      <c r="A1417">
        <v>1416</v>
      </c>
      <c r="B1417">
        <v>40</v>
      </c>
      <c r="C1417" t="s">
        <v>23</v>
      </c>
      <c r="D1417" t="s">
        <v>24</v>
      </c>
      <c r="E1417" t="s">
        <v>33</v>
      </c>
      <c r="F1417">
        <v>23</v>
      </c>
      <c r="G1417" t="s">
        <v>133</v>
      </c>
      <c r="H1417" t="s">
        <v>46</v>
      </c>
      <c r="I1417" t="s">
        <v>27</v>
      </c>
      <c r="J1417">
        <v>1</v>
      </c>
      <c r="K1417" t="s">
        <v>53</v>
      </c>
      <c r="L1417" t="s">
        <v>29</v>
      </c>
      <c r="M1417" s="16">
        <v>189535</v>
      </c>
      <c r="N1417" t="s">
        <v>63</v>
      </c>
      <c r="O1417" t="s">
        <v>30</v>
      </c>
      <c r="P1417">
        <v>12</v>
      </c>
      <c r="Q1417">
        <v>8</v>
      </c>
      <c r="R1417">
        <v>2</v>
      </c>
      <c r="S1417" t="s">
        <v>60</v>
      </c>
      <c r="T1417">
        <v>0</v>
      </c>
      <c r="U1417">
        <v>7</v>
      </c>
      <c r="V1417">
        <v>3</v>
      </c>
      <c r="W1417">
        <v>7</v>
      </c>
    </row>
    <row r="1418" spans="1:23" x14ac:dyDescent="0.25">
      <c r="A1418">
        <v>1417</v>
      </c>
      <c r="B1418">
        <v>38</v>
      </c>
      <c r="C1418" t="s">
        <v>31</v>
      </c>
      <c r="D1418" t="s">
        <v>24</v>
      </c>
      <c r="E1418" t="s">
        <v>25</v>
      </c>
      <c r="F1418">
        <v>6</v>
      </c>
      <c r="G1418" t="s">
        <v>134</v>
      </c>
      <c r="H1418" t="s">
        <v>26</v>
      </c>
      <c r="I1418" t="s">
        <v>27</v>
      </c>
      <c r="J1418">
        <v>3</v>
      </c>
      <c r="K1418" t="s">
        <v>34</v>
      </c>
      <c r="L1418" t="s">
        <v>29</v>
      </c>
      <c r="M1418" s="16">
        <v>452491</v>
      </c>
      <c r="N1418" t="s">
        <v>59</v>
      </c>
      <c r="O1418" t="s">
        <v>30</v>
      </c>
      <c r="P1418">
        <v>15</v>
      </c>
      <c r="Q1418">
        <v>8</v>
      </c>
      <c r="R1418">
        <v>0</v>
      </c>
      <c r="S1418" t="s">
        <v>67</v>
      </c>
      <c r="T1418">
        <v>3</v>
      </c>
      <c r="U1418">
        <v>1</v>
      </c>
      <c r="V1418">
        <v>0</v>
      </c>
      <c r="W1418">
        <v>0</v>
      </c>
    </row>
    <row r="1419" spans="1:23" x14ac:dyDescent="0.25">
      <c r="A1419">
        <v>1418</v>
      </c>
      <c r="B1419">
        <v>29</v>
      </c>
      <c r="C1419" t="s">
        <v>31</v>
      </c>
      <c r="D1419" t="s">
        <v>24</v>
      </c>
      <c r="E1419" t="s">
        <v>25</v>
      </c>
      <c r="F1419">
        <v>10</v>
      </c>
      <c r="G1419" t="s">
        <v>132</v>
      </c>
      <c r="H1419" t="s">
        <v>26</v>
      </c>
      <c r="I1419" t="s">
        <v>27</v>
      </c>
      <c r="J1419">
        <v>2</v>
      </c>
      <c r="K1419" t="s">
        <v>34</v>
      </c>
      <c r="L1419" t="s">
        <v>29</v>
      </c>
      <c r="M1419" s="16">
        <v>65466</v>
      </c>
      <c r="N1419" t="s">
        <v>30</v>
      </c>
      <c r="O1419" t="s">
        <v>30</v>
      </c>
      <c r="P1419">
        <v>19</v>
      </c>
      <c r="Q1419">
        <v>8</v>
      </c>
      <c r="R1419">
        <v>2</v>
      </c>
      <c r="S1419" t="s">
        <v>52</v>
      </c>
      <c r="T1419">
        <v>2</v>
      </c>
      <c r="U1419">
        <v>10</v>
      </c>
      <c r="V1419">
        <v>1</v>
      </c>
      <c r="W1419">
        <v>9</v>
      </c>
    </row>
    <row r="1420" spans="1:23" x14ac:dyDescent="0.25">
      <c r="A1420">
        <v>1419</v>
      </c>
      <c r="B1420">
        <v>22</v>
      </c>
      <c r="C1420" t="s">
        <v>23</v>
      </c>
      <c r="D1420" t="s">
        <v>24</v>
      </c>
      <c r="E1420" t="s">
        <v>33</v>
      </c>
      <c r="F1420">
        <v>1</v>
      </c>
      <c r="G1420" t="s">
        <v>133</v>
      </c>
      <c r="H1420" t="s">
        <v>26</v>
      </c>
      <c r="I1420" t="s">
        <v>27</v>
      </c>
      <c r="J1420">
        <v>4</v>
      </c>
      <c r="K1420" t="s">
        <v>28</v>
      </c>
      <c r="L1420" t="s">
        <v>54</v>
      </c>
      <c r="M1420" s="16">
        <v>544606</v>
      </c>
      <c r="N1420" t="s">
        <v>30</v>
      </c>
      <c r="O1420" t="s">
        <v>30</v>
      </c>
      <c r="P1420">
        <v>11</v>
      </c>
      <c r="Q1420">
        <v>8</v>
      </c>
      <c r="R1420">
        <v>2</v>
      </c>
      <c r="S1420" t="s">
        <v>47</v>
      </c>
      <c r="T1420">
        <v>3</v>
      </c>
      <c r="U1420">
        <v>4</v>
      </c>
      <c r="V1420">
        <v>2</v>
      </c>
      <c r="W1420">
        <v>2</v>
      </c>
    </row>
    <row r="1421" spans="1:23" x14ac:dyDescent="0.25">
      <c r="A1421">
        <v>1420</v>
      </c>
      <c r="B1421">
        <v>36</v>
      </c>
      <c r="C1421" t="s">
        <v>23</v>
      </c>
      <c r="D1421" t="s">
        <v>32</v>
      </c>
      <c r="E1421" t="s">
        <v>33</v>
      </c>
      <c r="F1421">
        <v>1</v>
      </c>
      <c r="G1421" t="s">
        <v>133</v>
      </c>
      <c r="H1421" t="s">
        <v>26</v>
      </c>
      <c r="I1421" t="s">
        <v>27</v>
      </c>
      <c r="J1421">
        <v>2</v>
      </c>
      <c r="K1421" t="s">
        <v>53</v>
      </c>
      <c r="L1421" t="s">
        <v>35</v>
      </c>
      <c r="M1421" s="16">
        <v>97041</v>
      </c>
      <c r="N1421" t="s">
        <v>30</v>
      </c>
      <c r="O1421" t="s">
        <v>30</v>
      </c>
      <c r="P1421">
        <v>17</v>
      </c>
      <c r="Q1421">
        <v>8</v>
      </c>
      <c r="R1421">
        <v>0</v>
      </c>
      <c r="S1421" t="s">
        <v>63</v>
      </c>
      <c r="T1421">
        <v>3</v>
      </c>
      <c r="U1421">
        <v>8</v>
      </c>
      <c r="V1421">
        <v>1</v>
      </c>
      <c r="W1421">
        <v>7</v>
      </c>
    </row>
    <row r="1422" spans="1:23" x14ac:dyDescent="0.25">
      <c r="A1422">
        <v>1421</v>
      </c>
      <c r="B1422">
        <v>40</v>
      </c>
      <c r="C1422" t="s">
        <v>23</v>
      </c>
      <c r="D1422" t="s">
        <v>42</v>
      </c>
      <c r="E1422" t="s">
        <v>33</v>
      </c>
      <c r="F1422">
        <v>28</v>
      </c>
      <c r="G1422" t="s">
        <v>132</v>
      </c>
      <c r="H1422" t="s">
        <v>26</v>
      </c>
      <c r="I1422" t="s">
        <v>39</v>
      </c>
      <c r="J1422">
        <v>1</v>
      </c>
      <c r="K1422" t="s">
        <v>58</v>
      </c>
      <c r="L1422" t="s">
        <v>29</v>
      </c>
      <c r="M1422" s="16">
        <v>703239</v>
      </c>
      <c r="N1422" t="s">
        <v>48</v>
      </c>
      <c r="O1422" t="s">
        <v>30</v>
      </c>
      <c r="P1422">
        <v>22</v>
      </c>
      <c r="Q1422">
        <v>8</v>
      </c>
      <c r="R1422">
        <v>0</v>
      </c>
      <c r="S1422" t="s">
        <v>41</v>
      </c>
      <c r="T1422">
        <v>2</v>
      </c>
      <c r="U1422">
        <v>3</v>
      </c>
      <c r="V1422">
        <v>0</v>
      </c>
      <c r="W1422">
        <v>2</v>
      </c>
    </row>
    <row r="1423" spans="1:23" x14ac:dyDescent="0.25">
      <c r="A1423">
        <v>1422</v>
      </c>
      <c r="B1423">
        <v>46</v>
      </c>
      <c r="C1423" t="s">
        <v>23</v>
      </c>
      <c r="D1423" t="s">
        <v>24</v>
      </c>
      <c r="E1423" t="s">
        <v>33</v>
      </c>
      <c r="F1423">
        <v>25</v>
      </c>
      <c r="G1423" t="s">
        <v>131</v>
      </c>
      <c r="H1423" t="s">
        <v>46</v>
      </c>
      <c r="I1423" t="s">
        <v>39</v>
      </c>
      <c r="J1423">
        <v>5</v>
      </c>
      <c r="K1423" t="s">
        <v>34</v>
      </c>
      <c r="L1423" t="s">
        <v>54</v>
      </c>
      <c r="M1423" s="16">
        <v>144530</v>
      </c>
      <c r="N1423" t="s">
        <v>59</v>
      </c>
      <c r="O1423" t="s">
        <v>30</v>
      </c>
      <c r="P1423">
        <v>18</v>
      </c>
      <c r="Q1423">
        <v>8</v>
      </c>
      <c r="R1423">
        <v>0</v>
      </c>
      <c r="S1423" t="s">
        <v>67</v>
      </c>
      <c r="T1423">
        <v>3</v>
      </c>
      <c r="U1423">
        <v>4</v>
      </c>
      <c r="V1423">
        <v>0</v>
      </c>
      <c r="W1423">
        <v>3</v>
      </c>
    </row>
    <row r="1424" spans="1:23" x14ac:dyDescent="0.25">
      <c r="A1424">
        <v>1423</v>
      </c>
      <c r="B1424">
        <v>32</v>
      </c>
      <c r="C1424" t="s">
        <v>31</v>
      </c>
      <c r="D1424" t="s">
        <v>24</v>
      </c>
      <c r="E1424" t="s">
        <v>33</v>
      </c>
      <c r="F1424">
        <v>5</v>
      </c>
      <c r="G1424" t="s">
        <v>133</v>
      </c>
      <c r="H1424" t="s">
        <v>46</v>
      </c>
      <c r="I1424" t="s">
        <v>39</v>
      </c>
      <c r="J1424">
        <v>1</v>
      </c>
      <c r="K1424" t="s">
        <v>28</v>
      </c>
      <c r="L1424" t="s">
        <v>29</v>
      </c>
      <c r="M1424" s="16">
        <v>146382</v>
      </c>
      <c r="N1424" t="s">
        <v>30</v>
      </c>
      <c r="O1424" t="s">
        <v>30</v>
      </c>
      <c r="P1424">
        <v>11</v>
      </c>
      <c r="Q1424">
        <v>8</v>
      </c>
      <c r="R1424">
        <v>0</v>
      </c>
      <c r="S1424" t="s">
        <v>76</v>
      </c>
      <c r="T1424">
        <v>2</v>
      </c>
      <c r="U1424">
        <v>14</v>
      </c>
      <c r="V1424">
        <v>9</v>
      </c>
      <c r="W1424">
        <v>8</v>
      </c>
    </row>
    <row r="1425" spans="1:23" x14ac:dyDescent="0.25">
      <c r="A1425">
        <v>1424</v>
      </c>
      <c r="B1425">
        <v>30</v>
      </c>
      <c r="C1425" t="s">
        <v>23</v>
      </c>
      <c r="D1425" t="s">
        <v>42</v>
      </c>
      <c r="E1425" t="s">
        <v>33</v>
      </c>
      <c r="F1425">
        <v>17</v>
      </c>
      <c r="G1425" t="s">
        <v>134</v>
      </c>
      <c r="H1425" t="s">
        <v>26</v>
      </c>
      <c r="I1425" t="s">
        <v>39</v>
      </c>
      <c r="J1425">
        <v>2</v>
      </c>
      <c r="K1425" t="s">
        <v>28</v>
      </c>
      <c r="L1425" t="s">
        <v>35</v>
      </c>
      <c r="M1425" s="16">
        <v>270703</v>
      </c>
      <c r="N1425" t="s">
        <v>30</v>
      </c>
      <c r="O1425" t="s">
        <v>30</v>
      </c>
      <c r="P1425">
        <v>12</v>
      </c>
      <c r="Q1425">
        <v>8</v>
      </c>
      <c r="R1425">
        <v>1</v>
      </c>
      <c r="S1425" t="s">
        <v>65</v>
      </c>
      <c r="T1425">
        <v>2</v>
      </c>
      <c r="U1425">
        <v>11</v>
      </c>
      <c r="V1425">
        <v>5</v>
      </c>
      <c r="W1425">
        <v>8</v>
      </c>
    </row>
    <row r="1426" spans="1:23" x14ac:dyDescent="0.25">
      <c r="A1426">
        <v>1425</v>
      </c>
      <c r="B1426">
        <v>27</v>
      </c>
      <c r="C1426" t="s">
        <v>23</v>
      </c>
      <c r="D1426" t="s">
        <v>32</v>
      </c>
      <c r="E1426" t="s">
        <v>33</v>
      </c>
      <c r="F1426">
        <v>18</v>
      </c>
      <c r="G1426" t="s">
        <v>132</v>
      </c>
      <c r="H1426" t="s">
        <v>46</v>
      </c>
      <c r="I1426" t="s">
        <v>27</v>
      </c>
      <c r="J1426">
        <v>1</v>
      </c>
      <c r="K1426" t="s">
        <v>53</v>
      </c>
      <c r="L1426" t="s">
        <v>35</v>
      </c>
      <c r="M1426" s="16">
        <v>274324</v>
      </c>
      <c r="N1426" t="s">
        <v>30</v>
      </c>
      <c r="O1426" t="s">
        <v>30</v>
      </c>
      <c r="P1426">
        <v>19</v>
      </c>
      <c r="Q1426">
        <v>8</v>
      </c>
      <c r="R1426">
        <v>1</v>
      </c>
      <c r="S1426" t="s">
        <v>59</v>
      </c>
      <c r="T1426">
        <v>4</v>
      </c>
      <c r="U1426">
        <v>7</v>
      </c>
      <c r="V1426">
        <v>0</v>
      </c>
      <c r="W1426">
        <v>7</v>
      </c>
    </row>
    <row r="1427" spans="1:23" x14ac:dyDescent="0.25">
      <c r="A1427">
        <v>1426</v>
      </c>
      <c r="B1427">
        <v>51</v>
      </c>
      <c r="C1427" t="s">
        <v>23</v>
      </c>
      <c r="D1427" t="s">
        <v>24</v>
      </c>
      <c r="E1427" t="s">
        <v>33</v>
      </c>
      <c r="F1427">
        <v>2</v>
      </c>
      <c r="G1427" t="s">
        <v>131</v>
      </c>
      <c r="H1427" t="s">
        <v>46</v>
      </c>
      <c r="I1427" t="s">
        <v>27</v>
      </c>
      <c r="J1427">
        <v>1</v>
      </c>
      <c r="K1427" t="s">
        <v>58</v>
      </c>
      <c r="L1427" t="s">
        <v>29</v>
      </c>
      <c r="M1427" s="16">
        <v>164485</v>
      </c>
      <c r="N1427" t="s">
        <v>41</v>
      </c>
      <c r="O1427" t="s">
        <v>30</v>
      </c>
      <c r="P1427">
        <v>13</v>
      </c>
      <c r="Q1427">
        <v>8</v>
      </c>
      <c r="R1427">
        <v>0</v>
      </c>
      <c r="S1427" t="s">
        <v>56</v>
      </c>
      <c r="T1427">
        <v>2</v>
      </c>
      <c r="U1427">
        <v>10</v>
      </c>
      <c r="V1427">
        <v>4</v>
      </c>
      <c r="W1427">
        <v>7</v>
      </c>
    </row>
    <row r="1428" spans="1:23" x14ac:dyDescent="0.25">
      <c r="A1428">
        <v>1427</v>
      </c>
      <c r="B1428">
        <v>30</v>
      </c>
      <c r="C1428" t="s">
        <v>31</v>
      </c>
      <c r="D1428" t="s">
        <v>24</v>
      </c>
      <c r="E1428" t="s">
        <v>33</v>
      </c>
      <c r="F1428">
        <v>10</v>
      </c>
      <c r="G1428" t="s">
        <v>134</v>
      </c>
      <c r="H1428" t="s">
        <v>26</v>
      </c>
      <c r="I1428" t="s">
        <v>27</v>
      </c>
      <c r="J1428">
        <v>2</v>
      </c>
      <c r="K1428" t="s">
        <v>34</v>
      </c>
      <c r="L1428" t="s">
        <v>35</v>
      </c>
      <c r="M1428" s="16">
        <v>234161</v>
      </c>
      <c r="N1428" t="s">
        <v>41</v>
      </c>
      <c r="O1428" t="s">
        <v>30</v>
      </c>
      <c r="P1428">
        <v>13</v>
      </c>
      <c r="Q1428">
        <v>8</v>
      </c>
      <c r="R1428">
        <v>0</v>
      </c>
      <c r="S1428" t="s">
        <v>63</v>
      </c>
      <c r="T1428">
        <v>3</v>
      </c>
      <c r="U1428">
        <v>5</v>
      </c>
      <c r="V1428">
        <v>0</v>
      </c>
      <c r="W1428">
        <v>4</v>
      </c>
    </row>
    <row r="1429" spans="1:23" x14ac:dyDescent="0.25">
      <c r="A1429">
        <v>1428</v>
      </c>
      <c r="B1429">
        <v>41</v>
      </c>
      <c r="C1429" t="s">
        <v>23</v>
      </c>
      <c r="D1429" t="s">
        <v>24</v>
      </c>
      <c r="E1429" t="s">
        <v>33</v>
      </c>
      <c r="F1429">
        <v>1</v>
      </c>
      <c r="G1429" t="s">
        <v>133</v>
      </c>
      <c r="H1429" t="s">
        <v>26</v>
      </c>
      <c r="I1429" t="s">
        <v>39</v>
      </c>
      <c r="J1429">
        <v>2</v>
      </c>
      <c r="K1429" t="s">
        <v>43</v>
      </c>
      <c r="L1429" t="s">
        <v>35</v>
      </c>
      <c r="M1429" s="16">
        <v>289775</v>
      </c>
      <c r="N1429" t="s">
        <v>44</v>
      </c>
      <c r="O1429" t="s">
        <v>30</v>
      </c>
      <c r="P1429">
        <v>19</v>
      </c>
      <c r="Q1429">
        <v>8</v>
      </c>
      <c r="R1429">
        <v>2</v>
      </c>
      <c r="S1429" t="s">
        <v>56</v>
      </c>
      <c r="T1429">
        <v>3</v>
      </c>
      <c r="U1429">
        <v>1</v>
      </c>
      <c r="V1429">
        <v>0</v>
      </c>
      <c r="W1429">
        <v>0</v>
      </c>
    </row>
    <row r="1430" spans="1:23" x14ac:dyDescent="0.25">
      <c r="A1430">
        <v>1429</v>
      </c>
      <c r="B1430">
        <v>30</v>
      </c>
      <c r="C1430" t="s">
        <v>31</v>
      </c>
      <c r="D1430" t="s">
        <v>32</v>
      </c>
      <c r="E1430" t="s">
        <v>25</v>
      </c>
      <c r="F1430">
        <v>3</v>
      </c>
      <c r="G1430" t="s">
        <v>132</v>
      </c>
      <c r="H1430" t="s">
        <v>46</v>
      </c>
      <c r="I1430" t="s">
        <v>39</v>
      </c>
      <c r="J1430">
        <v>2</v>
      </c>
      <c r="K1430" t="s">
        <v>28</v>
      </c>
      <c r="L1430" t="s">
        <v>35</v>
      </c>
      <c r="M1430" s="16">
        <v>120491</v>
      </c>
      <c r="N1430" t="s">
        <v>41</v>
      </c>
      <c r="O1430" t="s">
        <v>30</v>
      </c>
      <c r="P1430">
        <v>14</v>
      </c>
      <c r="Q1430">
        <v>8</v>
      </c>
      <c r="R1430">
        <v>0</v>
      </c>
      <c r="S1430" t="s">
        <v>48</v>
      </c>
      <c r="T1430">
        <v>2</v>
      </c>
      <c r="U1430">
        <v>6</v>
      </c>
      <c r="V1430">
        <v>0</v>
      </c>
      <c r="W1430">
        <v>1</v>
      </c>
    </row>
    <row r="1431" spans="1:23" x14ac:dyDescent="0.25">
      <c r="A1431">
        <v>1430</v>
      </c>
      <c r="B1431">
        <v>29</v>
      </c>
      <c r="C1431" t="s">
        <v>31</v>
      </c>
      <c r="D1431" t="s">
        <v>24</v>
      </c>
      <c r="E1431" t="s">
        <v>33</v>
      </c>
      <c r="F1431">
        <v>2</v>
      </c>
      <c r="G1431" t="s">
        <v>133</v>
      </c>
      <c r="H1431" t="s">
        <v>26</v>
      </c>
      <c r="I1431" t="s">
        <v>39</v>
      </c>
      <c r="J1431">
        <v>1</v>
      </c>
      <c r="K1431" t="s">
        <v>40</v>
      </c>
      <c r="L1431" t="s">
        <v>35</v>
      </c>
      <c r="M1431" s="16">
        <v>209574</v>
      </c>
      <c r="N1431" t="s">
        <v>36</v>
      </c>
      <c r="O1431" t="s">
        <v>30</v>
      </c>
      <c r="P1431">
        <v>13</v>
      </c>
      <c r="Q1431">
        <v>8</v>
      </c>
      <c r="R1431">
        <v>0</v>
      </c>
      <c r="S1431" t="s">
        <v>59</v>
      </c>
      <c r="T1431">
        <v>3</v>
      </c>
      <c r="U1431">
        <v>6</v>
      </c>
      <c r="V1431">
        <v>1</v>
      </c>
      <c r="W1431">
        <v>5</v>
      </c>
    </row>
    <row r="1432" spans="1:23" x14ac:dyDescent="0.25">
      <c r="A1432">
        <v>1431</v>
      </c>
      <c r="B1432">
        <v>45</v>
      </c>
      <c r="C1432" t="s">
        <v>23</v>
      </c>
      <c r="D1432" t="s">
        <v>42</v>
      </c>
      <c r="E1432" t="s">
        <v>33</v>
      </c>
      <c r="F1432">
        <v>2</v>
      </c>
      <c r="G1432" t="s">
        <v>133</v>
      </c>
      <c r="H1432" t="s">
        <v>46</v>
      </c>
      <c r="I1432" t="s">
        <v>27</v>
      </c>
      <c r="J1432">
        <v>2</v>
      </c>
      <c r="K1432" t="s">
        <v>34</v>
      </c>
      <c r="L1432" t="s">
        <v>35</v>
      </c>
      <c r="M1432" s="16">
        <v>436493</v>
      </c>
      <c r="N1432" t="s">
        <v>37</v>
      </c>
      <c r="O1432" t="s">
        <v>30</v>
      </c>
      <c r="P1432">
        <v>12</v>
      </c>
      <c r="Q1432">
        <v>8</v>
      </c>
      <c r="R1432">
        <v>2</v>
      </c>
      <c r="S1432" t="s">
        <v>71</v>
      </c>
      <c r="T1432">
        <v>2</v>
      </c>
      <c r="U1432">
        <v>19</v>
      </c>
      <c r="V1432">
        <v>12</v>
      </c>
      <c r="W1432">
        <v>8</v>
      </c>
    </row>
    <row r="1433" spans="1:23" x14ac:dyDescent="0.25">
      <c r="A1433">
        <v>1432</v>
      </c>
      <c r="B1433">
        <v>54</v>
      </c>
      <c r="C1433" t="s">
        <v>23</v>
      </c>
      <c r="D1433" t="s">
        <v>24</v>
      </c>
      <c r="E1433" t="s">
        <v>25</v>
      </c>
      <c r="F1433">
        <v>8</v>
      </c>
      <c r="G1433" t="s">
        <v>132</v>
      </c>
      <c r="H1433" t="s">
        <v>66</v>
      </c>
      <c r="I1433" t="s">
        <v>27</v>
      </c>
      <c r="J1433">
        <v>2</v>
      </c>
      <c r="K1433" t="s">
        <v>53</v>
      </c>
      <c r="L1433" t="s">
        <v>29</v>
      </c>
      <c r="M1433" s="16">
        <v>258242</v>
      </c>
      <c r="N1433" t="s">
        <v>51</v>
      </c>
      <c r="O1433" t="s">
        <v>30</v>
      </c>
      <c r="P1433">
        <v>19</v>
      </c>
      <c r="Q1433">
        <v>8</v>
      </c>
      <c r="R1433">
        <v>0</v>
      </c>
      <c r="S1433" t="s">
        <v>56</v>
      </c>
      <c r="T1433">
        <v>2</v>
      </c>
      <c r="U1433">
        <v>6</v>
      </c>
      <c r="V1433">
        <v>0</v>
      </c>
      <c r="W1433">
        <v>5</v>
      </c>
    </row>
    <row r="1434" spans="1:23" x14ac:dyDescent="0.25">
      <c r="A1434">
        <v>1433</v>
      </c>
      <c r="B1434">
        <v>36</v>
      </c>
      <c r="C1434" t="s">
        <v>23</v>
      </c>
      <c r="D1434" t="s">
        <v>24</v>
      </c>
      <c r="E1434" t="s">
        <v>33</v>
      </c>
      <c r="F1434">
        <v>16</v>
      </c>
      <c r="G1434" t="s">
        <v>134</v>
      </c>
      <c r="H1434" t="s">
        <v>26</v>
      </c>
      <c r="I1434" t="s">
        <v>39</v>
      </c>
      <c r="J1434">
        <v>1</v>
      </c>
      <c r="K1434" t="s">
        <v>28</v>
      </c>
      <c r="L1434" t="s">
        <v>35</v>
      </c>
      <c r="M1434" s="16">
        <v>283544</v>
      </c>
      <c r="N1434" t="s">
        <v>63</v>
      </c>
      <c r="O1434" t="s">
        <v>30</v>
      </c>
      <c r="P1434">
        <v>25</v>
      </c>
      <c r="Q1434">
        <v>8</v>
      </c>
      <c r="R1434">
        <v>2</v>
      </c>
      <c r="S1434" t="s">
        <v>56</v>
      </c>
      <c r="T1434">
        <v>3</v>
      </c>
      <c r="U1434">
        <v>13</v>
      </c>
      <c r="V1434">
        <v>3</v>
      </c>
      <c r="W1434">
        <v>7</v>
      </c>
    </row>
    <row r="1435" spans="1:23" x14ac:dyDescent="0.25">
      <c r="A1435">
        <v>1434</v>
      </c>
      <c r="B1435">
        <v>33</v>
      </c>
      <c r="C1435" t="s">
        <v>23</v>
      </c>
      <c r="D1435" t="s">
        <v>24</v>
      </c>
      <c r="E1435" t="s">
        <v>25</v>
      </c>
      <c r="F1435">
        <v>9</v>
      </c>
      <c r="G1435" t="s">
        <v>131</v>
      </c>
      <c r="H1435" t="s">
        <v>38</v>
      </c>
      <c r="I1435" t="s">
        <v>27</v>
      </c>
      <c r="J1435">
        <v>3</v>
      </c>
      <c r="K1435" t="s">
        <v>40</v>
      </c>
      <c r="L1435" t="s">
        <v>29</v>
      </c>
      <c r="M1435" s="16">
        <v>138720</v>
      </c>
      <c r="N1435" t="s">
        <v>37</v>
      </c>
      <c r="O1435" t="s">
        <v>30</v>
      </c>
      <c r="P1435">
        <v>22</v>
      </c>
      <c r="Q1435">
        <v>8</v>
      </c>
      <c r="R1435">
        <v>2</v>
      </c>
      <c r="S1435" t="s">
        <v>59</v>
      </c>
      <c r="T1435">
        <v>2</v>
      </c>
      <c r="U1435">
        <v>3</v>
      </c>
      <c r="V1435">
        <v>1</v>
      </c>
      <c r="W1435">
        <v>1</v>
      </c>
    </row>
    <row r="1436" spans="1:23" x14ac:dyDescent="0.25">
      <c r="A1436">
        <v>1435</v>
      </c>
      <c r="B1436">
        <v>37</v>
      </c>
      <c r="C1436" t="s">
        <v>23</v>
      </c>
      <c r="D1436" t="s">
        <v>32</v>
      </c>
      <c r="E1436" t="s">
        <v>25</v>
      </c>
      <c r="F1436">
        <v>2</v>
      </c>
      <c r="G1436" t="s">
        <v>134</v>
      </c>
      <c r="H1436" t="s">
        <v>26</v>
      </c>
      <c r="I1436" t="s">
        <v>39</v>
      </c>
      <c r="J1436">
        <v>2</v>
      </c>
      <c r="K1436" t="s">
        <v>53</v>
      </c>
      <c r="L1436" t="s">
        <v>54</v>
      </c>
      <c r="M1436" s="16">
        <v>220520</v>
      </c>
      <c r="N1436" t="s">
        <v>30</v>
      </c>
      <c r="O1436" t="s">
        <v>30</v>
      </c>
      <c r="P1436">
        <v>15</v>
      </c>
      <c r="Q1436">
        <v>8</v>
      </c>
      <c r="R1436">
        <v>1</v>
      </c>
      <c r="S1436" t="s">
        <v>52</v>
      </c>
      <c r="T1436">
        <v>5</v>
      </c>
      <c r="U1436">
        <v>10</v>
      </c>
      <c r="V1436">
        <v>0</v>
      </c>
      <c r="W1436">
        <v>7</v>
      </c>
    </row>
    <row r="1437" spans="1:23" x14ac:dyDescent="0.25">
      <c r="A1437">
        <v>1436</v>
      </c>
      <c r="B1437">
        <v>38</v>
      </c>
      <c r="C1437" t="s">
        <v>23</v>
      </c>
      <c r="D1437" t="s">
        <v>24</v>
      </c>
      <c r="E1437" t="s">
        <v>33</v>
      </c>
      <c r="F1437">
        <v>1</v>
      </c>
      <c r="G1437" t="s">
        <v>132</v>
      </c>
      <c r="H1437" t="s">
        <v>46</v>
      </c>
      <c r="I1437" t="s">
        <v>39</v>
      </c>
      <c r="J1437">
        <v>4</v>
      </c>
      <c r="K1437" t="s">
        <v>53</v>
      </c>
      <c r="L1437" t="s">
        <v>54</v>
      </c>
      <c r="M1437" s="16">
        <v>272472</v>
      </c>
      <c r="N1437" t="s">
        <v>36</v>
      </c>
      <c r="O1437" t="s">
        <v>30</v>
      </c>
      <c r="P1437">
        <v>12</v>
      </c>
      <c r="Q1437">
        <v>8</v>
      </c>
      <c r="R1437">
        <v>0</v>
      </c>
      <c r="S1437" t="s">
        <v>67</v>
      </c>
      <c r="T1437">
        <v>4</v>
      </c>
      <c r="U1437">
        <v>16</v>
      </c>
      <c r="V1437">
        <v>5</v>
      </c>
      <c r="W1437">
        <v>13</v>
      </c>
    </row>
    <row r="1438" spans="1:23" x14ac:dyDescent="0.25">
      <c r="A1438">
        <v>1437</v>
      </c>
      <c r="B1438">
        <v>31</v>
      </c>
      <c r="C1438" t="s">
        <v>23</v>
      </c>
      <c r="D1438" t="s">
        <v>42</v>
      </c>
      <c r="E1438" t="s">
        <v>25</v>
      </c>
      <c r="F1438">
        <v>4</v>
      </c>
      <c r="G1438" t="s">
        <v>131</v>
      </c>
      <c r="H1438" t="s">
        <v>46</v>
      </c>
      <c r="I1438" t="s">
        <v>27</v>
      </c>
      <c r="J1438">
        <v>3</v>
      </c>
      <c r="K1438" t="s">
        <v>34</v>
      </c>
      <c r="L1438" t="s">
        <v>29</v>
      </c>
      <c r="M1438" s="16">
        <v>404581</v>
      </c>
      <c r="N1438" t="s">
        <v>36</v>
      </c>
      <c r="O1438" t="s">
        <v>30</v>
      </c>
      <c r="P1438">
        <v>11</v>
      </c>
      <c r="Q1438">
        <v>8</v>
      </c>
      <c r="R1438">
        <v>1</v>
      </c>
      <c r="S1438" t="s">
        <v>37</v>
      </c>
      <c r="T1438">
        <v>2</v>
      </c>
      <c r="U1438">
        <v>5</v>
      </c>
      <c r="V1438">
        <v>1</v>
      </c>
      <c r="W1438">
        <v>4</v>
      </c>
    </row>
    <row r="1439" spans="1:23" x14ac:dyDescent="0.25">
      <c r="A1439">
        <v>1438</v>
      </c>
      <c r="B1439">
        <v>59</v>
      </c>
      <c r="C1439" t="s">
        <v>23</v>
      </c>
      <c r="D1439" t="s">
        <v>24</v>
      </c>
      <c r="E1439" t="s">
        <v>33</v>
      </c>
      <c r="F1439">
        <v>5</v>
      </c>
      <c r="G1439" t="s">
        <v>133</v>
      </c>
      <c r="H1439" t="s">
        <v>26</v>
      </c>
      <c r="I1439" t="s">
        <v>27</v>
      </c>
      <c r="J1439">
        <v>3</v>
      </c>
      <c r="K1439" t="s">
        <v>62</v>
      </c>
      <c r="L1439" t="s">
        <v>29</v>
      </c>
      <c r="M1439" s="16">
        <v>834970</v>
      </c>
      <c r="N1439" t="s">
        <v>44</v>
      </c>
      <c r="O1439" t="s">
        <v>30</v>
      </c>
      <c r="P1439">
        <v>13</v>
      </c>
      <c r="Q1439">
        <v>8</v>
      </c>
      <c r="R1439">
        <v>0</v>
      </c>
      <c r="S1439" t="s">
        <v>59</v>
      </c>
      <c r="T1439">
        <v>2</v>
      </c>
      <c r="U1439">
        <v>1</v>
      </c>
      <c r="V1439">
        <v>0</v>
      </c>
      <c r="W1439">
        <v>0</v>
      </c>
    </row>
    <row r="1440" spans="1:23" x14ac:dyDescent="0.25">
      <c r="A1440">
        <v>1439</v>
      </c>
      <c r="B1440">
        <v>37</v>
      </c>
      <c r="C1440" t="s">
        <v>23</v>
      </c>
      <c r="D1440" t="s">
        <v>32</v>
      </c>
      <c r="E1440" t="s">
        <v>25</v>
      </c>
      <c r="F1440">
        <v>2</v>
      </c>
      <c r="G1440" t="s">
        <v>133</v>
      </c>
      <c r="H1440" t="s">
        <v>66</v>
      </c>
      <c r="I1440" t="s">
        <v>27</v>
      </c>
      <c r="J1440">
        <v>2</v>
      </c>
      <c r="K1440" t="s">
        <v>53</v>
      </c>
      <c r="L1440" t="s">
        <v>54</v>
      </c>
      <c r="M1440" s="16">
        <v>410728</v>
      </c>
      <c r="N1440" t="s">
        <v>47</v>
      </c>
      <c r="O1440" t="s">
        <v>30</v>
      </c>
      <c r="P1440">
        <v>19</v>
      </c>
      <c r="Q1440">
        <v>8</v>
      </c>
      <c r="R1440">
        <v>0</v>
      </c>
      <c r="S1440" t="s">
        <v>45</v>
      </c>
      <c r="T1440">
        <v>2</v>
      </c>
      <c r="U1440">
        <v>9</v>
      </c>
      <c r="V1440">
        <v>5</v>
      </c>
      <c r="W1440">
        <v>8</v>
      </c>
    </row>
    <row r="1441" spans="1:23" x14ac:dyDescent="0.25">
      <c r="A1441">
        <v>1440</v>
      </c>
      <c r="B1441">
        <v>29</v>
      </c>
      <c r="C1441" t="s">
        <v>23</v>
      </c>
      <c r="D1441" t="s">
        <v>32</v>
      </c>
      <c r="E1441" t="s">
        <v>25</v>
      </c>
      <c r="F1441">
        <v>15</v>
      </c>
      <c r="G1441" t="s">
        <v>134</v>
      </c>
      <c r="H1441" t="s">
        <v>46</v>
      </c>
      <c r="I1441" t="s">
        <v>27</v>
      </c>
      <c r="J1441">
        <v>1</v>
      </c>
      <c r="K1441" t="s">
        <v>40</v>
      </c>
      <c r="L1441" t="s">
        <v>29</v>
      </c>
      <c r="M1441" s="16">
        <v>209153</v>
      </c>
      <c r="N1441" t="s">
        <v>30</v>
      </c>
      <c r="O1441" t="s">
        <v>30</v>
      </c>
      <c r="P1441">
        <v>19</v>
      </c>
      <c r="Q1441">
        <v>8</v>
      </c>
      <c r="R1441">
        <v>3</v>
      </c>
      <c r="S1441" t="s">
        <v>72</v>
      </c>
      <c r="T1441">
        <v>4</v>
      </c>
      <c r="U1441">
        <v>11</v>
      </c>
      <c r="V1441">
        <v>4</v>
      </c>
      <c r="W1441">
        <v>1</v>
      </c>
    </row>
    <row r="1442" spans="1:23" x14ac:dyDescent="0.25">
      <c r="A1442">
        <v>1441</v>
      </c>
      <c r="B1442">
        <v>35</v>
      </c>
      <c r="C1442" t="s">
        <v>23</v>
      </c>
      <c r="D1442" t="s">
        <v>32</v>
      </c>
      <c r="E1442" t="s">
        <v>33</v>
      </c>
      <c r="F1442">
        <v>19</v>
      </c>
      <c r="G1442" t="s">
        <v>133</v>
      </c>
      <c r="H1442" t="s">
        <v>26</v>
      </c>
      <c r="I1442" t="s">
        <v>27</v>
      </c>
      <c r="J1442">
        <v>1</v>
      </c>
      <c r="K1442" t="s">
        <v>40</v>
      </c>
      <c r="L1442" t="s">
        <v>35</v>
      </c>
      <c r="M1442" s="16">
        <v>90305</v>
      </c>
      <c r="N1442" t="s">
        <v>30</v>
      </c>
      <c r="O1442" t="s">
        <v>30</v>
      </c>
      <c r="P1442">
        <v>13</v>
      </c>
      <c r="Q1442">
        <v>8</v>
      </c>
      <c r="R1442">
        <v>0</v>
      </c>
      <c r="S1442" t="s">
        <v>52</v>
      </c>
      <c r="T1442">
        <v>6</v>
      </c>
      <c r="U1442">
        <v>10</v>
      </c>
      <c r="V1442">
        <v>0</v>
      </c>
      <c r="W1442">
        <v>8</v>
      </c>
    </row>
    <row r="1443" spans="1:23" x14ac:dyDescent="0.25">
      <c r="A1443">
        <v>1442</v>
      </c>
      <c r="B1443">
        <v>29</v>
      </c>
      <c r="C1443" t="s">
        <v>31</v>
      </c>
      <c r="D1443" t="s">
        <v>24</v>
      </c>
      <c r="E1443" t="s">
        <v>33</v>
      </c>
      <c r="F1443">
        <v>7</v>
      </c>
      <c r="G1443" t="s">
        <v>131</v>
      </c>
      <c r="H1443" t="s">
        <v>26</v>
      </c>
      <c r="I1443" t="s">
        <v>27</v>
      </c>
      <c r="J1443">
        <v>1</v>
      </c>
      <c r="K1443" t="s">
        <v>34</v>
      </c>
      <c r="L1443" t="s">
        <v>35</v>
      </c>
      <c r="M1443" s="16">
        <v>91778</v>
      </c>
      <c r="N1443" t="s">
        <v>30</v>
      </c>
      <c r="O1443" t="s">
        <v>30</v>
      </c>
      <c r="P1443">
        <v>21</v>
      </c>
      <c r="Q1443">
        <v>8</v>
      </c>
      <c r="R1443">
        <v>0</v>
      </c>
      <c r="S1443" t="s">
        <v>47</v>
      </c>
      <c r="T1443">
        <v>2</v>
      </c>
      <c r="U1443">
        <v>4</v>
      </c>
      <c r="V1443">
        <v>0</v>
      </c>
      <c r="W1443">
        <v>1</v>
      </c>
    </row>
    <row r="1444" spans="1:23" x14ac:dyDescent="0.25">
      <c r="A1444">
        <v>1443</v>
      </c>
      <c r="B1444">
        <v>52</v>
      </c>
      <c r="C1444" t="s">
        <v>23</v>
      </c>
      <c r="D1444" t="s">
        <v>24</v>
      </c>
      <c r="E1444" t="s">
        <v>33</v>
      </c>
      <c r="F1444">
        <v>1</v>
      </c>
      <c r="G1444" t="s">
        <v>132</v>
      </c>
      <c r="H1444" t="s">
        <v>46</v>
      </c>
      <c r="I1444" t="s">
        <v>27</v>
      </c>
      <c r="J1444">
        <v>4</v>
      </c>
      <c r="K1444" t="s">
        <v>62</v>
      </c>
      <c r="L1444" t="s">
        <v>35</v>
      </c>
      <c r="M1444" s="16">
        <v>351367</v>
      </c>
      <c r="N1444" t="s">
        <v>59</v>
      </c>
      <c r="O1444" t="s">
        <v>30</v>
      </c>
      <c r="P1444">
        <v>14</v>
      </c>
      <c r="Q1444">
        <v>8</v>
      </c>
      <c r="R1444">
        <v>0</v>
      </c>
      <c r="S1444" t="s">
        <v>37</v>
      </c>
      <c r="T1444">
        <v>5</v>
      </c>
      <c r="U1444">
        <v>2</v>
      </c>
      <c r="V1444">
        <v>2</v>
      </c>
      <c r="W1444">
        <v>2</v>
      </c>
    </row>
    <row r="1445" spans="1:23" x14ac:dyDescent="0.25">
      <c r="A1445">
        <v>1444</v>
      </c>
      <c r="B1445">
        <v>42</v>
      </c>
      <c r="C1445" t="s">
        <v>23</v>
      </c>
      <c r="D1445" t="s">
        <v>24</v>
      </c>
      <c r="E1445" t="s">
        <v>33</v>
      </c>
      <c r="F1445">
        <v>7</v>
      </c>
      <c r="G1445" t="s">
        <v>134</v>
      </c>
      <c r="H1445" t="s">
        <v>26</v>
      </c>
      <c r="I1445" t="s">
        <v>27</v>
      </c>
      <c r="J1445">
        <v>2</v>
      </c>
      <c r="K1445" t="s">
        <v>40</v>
      </c>
      <c r="L1445" t="s">
        <v>29</v>
      </c>
      <c r="M1445" s="16">
        <v>145035</v>
      </c>
      <c r="N1445" t="s">
        <v>30</v>
      </c>
      <c r="O1445" t="s">
        <v>30</v>
      </c>
      <c r="P1445">
        <v>11</v>
      </c>
      <c r="Q1445">
        <v>8</v>
      </c>
      <c r="R1445">
        <v>2</v>
      </c>
      <c r="S1445" t="s">
        <v>69</v>
      </c>
      <c r="T1445">
        <v>2</v>
      </c>
      <c r="U1445">
        <v>22</v>
      </c>
      <c r="V1445">
        <v>11</v>
      </c>
      <c r="W1445">
        <v>15</v>
      </c>
    </row>
    <row r="1446" spans="1:23" x14ac:dyDescent="0.25">
      <c r="A1446">
        <v>1445</v>
      </c>
      <c r="B1446">
        <v>59</v>
      </c>
      <c r="C1446" t="s">
        <v>23</v>
      </c>
      <c r="D1446" t="s">
        <v>24</v>
      </c>
      <c r="E1446" t="s">
        <v>33</v>
      </c>
      <c r="F1446">
        <v>4</v>
      </c>
      <c r="G1446" t="s">
        <v>134</v>
      </c>
      <c r="H1446" t="s">
        <v>70</v>
      </c>
      <c r="I1446" t="s">
        <v>39</v>
      </c>
      <c r="J1446">
        <v>1</v>
      </c>
      <c r="K1446" t="s">
        <v>28</v>
      </c>
      <c r="L1446" t="s">
        <v>29</v>
      </c>
      <c r="M1446" s="16">
        <v>116196</v>
      </c>
      <c r="N1446" t="s">
        <v>63</v>
      </c>
      <c r="O1446" t="s">
        <v>30</v>
      </c>
      <c r="P1446">
        <v>11</v>
      </c>
      <c r="Q1446">
        <v>8</v>
      </c>
      <c r="R1446">
        <v>0</v>
      </c>
      <c r="S1446" t="s">
        <v>59</v>
      </c>
      <c r="T1446">
        <v>3</v>
      </c>
      <c r="U1446">
        <v>2</v>
      </c>
      <c r="V1446">
        <v>2</v>
      </c>
      <c r="W1446">
        <v>2</v>
      </c>
    </row>
    <row r="1447" spans="1:23" x14ac:dyDescent="0.25">
      <c r="A1447">
        <v>1446</v>
      </c>
      <c r="B1447">
        <v>50</v>
      </c>
      <c r="C1447" t="s">
        <v>23</v>
      </c>
      <c r="D1447" t="s">
        <v>24</v>
      </c>
      <c r="E1447" t="s">
        <v>33</v>
      </c>
      <c r="F1447">
        <v>11</v>
      </c>
      <c r="G1447" t="s">
        <v>132</v>
      </c>
      <c r="H1447" t="s">
        <v>26</v>
      </c>
      <c r="I1447" t="s">
        <v>39</v>
      </c>
      <c r="J1447">
        <v>2</v>
      </c>
      <c r="K1447" t="s">
        <v>40</v>
      </c>
      <c r="L1447" t="s">
        <v>54</v>
      </c>
      <c r="M1447" s="16">
        <v>264978</v>
      </c>
      <c r="N1447" t="s">
        <v>44</v>
      </c>
      <c r="O1447" t="s">
        <v>30</v>
      </c>
      <c r="P1447">
        <v>23</v>
      </c>
      <c r="Q1447">
        <v>8</v>
      </c>
      <c r="R1447">
        <v>1</v>
      </c>
      <c r="S1447" t="s">
        <v>83</v>
      </c>
      <c r="T1447">
        <v>2</v>
      </c>
      <c r="U1447">
        <v>7</v>
      </c>
      <c r="V1447">
        <v>0</v>
      </c>
      <c r="W1447">
        <v>6</v>
      </c>
    </row>
    <row r="1448" spans="1:23" x14ac:dyDescent="0.25">
      <c r="A1448">
        <v>1447</v>
      </c>
      <c r="B1448">
        <v>33</v>
      </c>
      <c r="C1448" t="s">
        <v>31</v>
      </c>
      <c r="D1448" t="s">
        <v>24</v>
      </c>
      <c r="E1448" t="s">
        <v>25</v>
      </c>
      <c r="F1448">
        <v>11</v>
      </c>
      <c r="G1448" t="s">
        <v>134</v>
      </c>
      <c r="H1448" t="s">
        <v>66</v>
      </c>
      <c r="I1448" t="s">
        <v>39</v>
      </c>
      <c r="J1448">
        <v>1</v>
      </c>
      <c r="K1448" t="s">
        <v>34</v>
      </c>
      <c r="L1448" t="s">
        <v>29</v>
      </c>
      <c r="M1448" s="16">
        <v>300594</v>
      </c>
      <c r="N1448" t="s">
        <v>41</v>
      </c>
      <c r="O1448" t="s">
        <v>30</v>
      </c>
      <c r="P1448">
        <v>21</v>
      </c>
      <c r="Q1448">
        <v>8</v>
      </c>
      <c r="R1448">
        <v>0</v>
      </c>
      <c r="S1448" t="s">
        <v>63</v>
      </c>
      <c r="T1448">
        <v>2</v>
      </c>
      <c r="U1448">
        <v>5</v>
      </c>
      <c r="V1448">
        <v>0</v>
      </c>
      <c r="W1448">
        <v>4</v>
      </c>
    </row>
    <row r="1449" spans="1:23" x14ac:dyDescent="0.25">
      <c r="A1449">
        <v>1448</v>
      </c>
      <c r="B1449">
        <v>43</v>
      </c>
      <c r="C1449" t="s">
        <v>23</v>
      </c>
      <c r="D1449" t="s">
        <v>24</v>
      </c>
      <c r="E1449" t="s">
        <v>25</v>
      </c>
      <c r="F1449">
        <v>1</v>
      </c>
      <c r="G1449" t="s">
        <v>133</v>
      </c>
      <c r="H1449" t="s">
        <v>66</v>
      </c>
      <c r="I1449" t="s">
        <v>27</v>
      </c>
      <c r="J1449">
        <v>2</v>
      </c>
      <c r="K1449" t="s">
        <v>58</v>
      </c>
      <c r="L1449" t="s">
        <v>29</v>
      </c>
      <c r="M1449" s="16">
        <v>123438</v>
      </c>
      <c r="N1449" t="s">
        <v>41</v>
      </c>
      <c r="O1449" t="s">
        <v>30</v>
      </c>
      <c r="P1449">
        <v>24</v>
      </c>
      <c r="Q1449">
        <v>8</v>
      </c>
      <c r="R1449">
        <v>0</v>
      </c>
      <c r="S1449" t="s">
        <v>69</v>
      </c>
      <c r="T1449">
        <v>3</v>
      </c>
      <c r="U1449">
        <v>17</v>
      </c>
      <c r="V1449">
        <v>1</v>
      </c>
      <c r="W1449">
        <v>9</v>
      </c>
    </row>
    <row r="1450" spans="1:23" x14ac:dyDescent="0.25">
      <c r="A1450">
        <v>1449</v>
      </c>
      <c r="B1450">
        <v>33</v>
      </c>
      <c r="C1450" t="s">
        <v>31</v>
      </c>
      <c r="D1450" t="s">
        <v>24</v>
      </c>
      <c r="E1450" t="s">
        <v>25</v>
      </c>
      <c r="F1450">
        <v>1</v>
      </c>
      <c r="G1450" t="s">
        <v>133</v>
      </c>
      <c r="H1450" t="s">
        <v>26</v>
      </c>
      <c r="I1450" t="s">
        <v>39</v>
      </c>
      <c r="J1450">
        <v>2</v>
      </c>
      <c r="K1450" t="s">
        <v>62</v>
      </c>
      <c r="L1450" t="s">
        <v>29</v>
      </c>
      <c r="M1450" s="16">
        <v>216689</v>
      </c>
      <c r="N1450" t="s">
        <v>59</v>
      </c>
      <c r="O1450" t="s">
        <v>30</v>
      </c>
      <c r="P1450">
        <v>11</v>
      </c>
      <c r="Q1450">
        <v>8</v>
      </c>
      <c r="R1450">
        <v>0</v>
      </c>
      <c r="S1450" t="s">
        <v>45</v>
      </c>
      <c r="T1450">
        <v>2</v>
      </c>
      <c r="U1450">
        <v>9</v>
      </c>
      <c r="V1450">
        <v>1</v>
      </c>
      <c r="W1450">
        <v>7</v>
      </c>
    </row>
    <row r="1451" spans="1:23" x14ac:dyDescent="0.25">
      <c r="A1451">
        <v>1450</v>
      </c>
      <c r="B1451">
        <v>52</v>
      </c>
      <c r="C1451" t="s">
        <v>23</v>
      </c>
      <c r="D1451" t="s">
        <v>42</v>
      </c>
      <c r="E1451" t="s">
        <v>33</v>
      </c>
      <c r="F1451">
        <v>2</v>
      </c>
      <c r="G1451" t="s">
        <v>133</v>
      </c>
      <c r="H1451" t="s">
        <v>70</v>
      </c>
      <c r="I1451" t="s">
        <v>39</v>
      </c>
      <c r="J1451">
        <v>1</v>
      </c>
      <c r="K1451" t="s">
        <v>40</v>
      </c>
      <c r="L1451" t="s">
        <v>35</v>
      </c>
      <c r="M1451" s="16">
        <v>189745</v>
      </c>
      <c r="N1451" t="s">
        <v>30</v>
      </c>
      <c r="O1451" t="s">
        <v>30</v>
      </c>
      <c r="P1451">
        <v>14</v>
      </c>
      <c r="Q1451">
        <v>8</v>
      </c>
      <c r="R1451">
        <v>0</v>
      </c>
      <c r="S1451" t="s">
        <v>82</v>
      </c>
      <c r="T1451">
        <v>3</v>
      </c>
      <c r="U1451">
        <v>33</v>
      </c>
      <c r="V1451">
        <v>15</v>
      </c>
      <c r="W1451">
        <v>12</v>
      </c>
    </row>
    <row r="1452" spans="1:23" x14ac:dyDescent="0.25">
      <c r="A1452">
        <v>1451</v>
      </c>
      <c r="B1452">
        <v>32</v>
      </c>
      <c r="C1452" t="s">
        <v>23</v>
      </c>
      <c r="D1452" t="s">
        <v>24</v>
      </c>
      <c r="E1452" t="s">
        <v>43</v>
      </c>
      <c r="F1452">
        <v>13</v>
      </c>
      <c r="G1452" t="s">
        <v>134</v>
      </c>
      <c r="H1452" t="s">
        <v>26</v>
      </c>
      <c r="I1452" t="s">
        <v>27</v>
      </c>
      <c r="J1452">
        <v>3</v>
      </c>
      <c r="K1452" t="s">
        <v>58</v>
      </c>
      <c r="L1452" t="s">
        <v>29</v>
      </c>
      <c r="M1452" s="16">
        <v>360545</v>
      </c>
      <c r="N1452" t="s">
        <v>51</v>
      </c>
      <c r="O1452" t="s">
        <v>30</v>
      </c>
      <c r="P1452">
        <v>16</v>
      </c>
      <c r="Q1452">
        <v>8</v>
      </c>
      <c r="R1452">
        <v>1</v>
      </c>
      <c r="S1452" t="s">
        <v>37</v>
      </c>
      <c r="T1452">
        <v>2</v>
      </c>
      <c r="U1452">
        <v>4</v>
      </c>
      <c r="V1452">
        <v>1</v>
      </c>
      <c r="W1452">
        <v>2</v>
      </c>
    </row>
    <row r="1453" spans="1:23" x14ac:dyDescent="0.25">
      <c r="A1453">
        <v>1452</v>
      </c>
      <c r="B1453">
        <v>32</v>
      </c>
      <c r="C1453" t="s">
        <v>31</v>
      </c>
      <c r="D1453" t="s">
        <v>24</v>
      </c>
      <c r="E1453" t="s">
        <v>25</v>
      </c>
      <c r="F1453">
        <v>23</v>
      </c>
      <c r="G1453" t="s">
        <v>131</v>
      </c>
      <c r="H1453" t="s">
        <v>26</v>
      </c>
      <c r="I1453" t="s">
        <v>39</v>
      </c>
      <c r="J1453">
        <v>3</v>
      </c>
      <c r="K1453" t="s">
        <v>28</v>
      </c>
      <c r="L1453" t="s">
        <v>35</v>
      </c>
      <c r="M1453" s="16">
        <v>103903</v>
      </c>
      <c r="N1453" t="s">
        <v>36</v>
      </c>
      <c r="O1453" t="s">
        <v>30</v>
      </c>
      <c r="P1453">
        <v>11</v>
      </c>
      <c r="Q1453">
        <v>8</v>
      </c>
      <c r="R1453">
        <v>0</v>
      </c>
      <c r="S1453" t="s">
        <v>47</v>
      </c>
      <c r="T1453">
        <v>2</v>
      </c>
      <c r="U1453">
        <v>3</v>
      </c>
      <c r="V1453">
        <v>1</v>
      </c>
      <c r="W1453">
        <v>2</v>
      </c>
    </row>
    <row r="1454" spans="1:23" x14ac:dyDescent="0.25">
      <c r="A1454">
        <v>1453</v>
      </c>
      <c r="B1454">
        <v>39</v>
      </c>
      <c r="C1454" t="s">
        <v>23</v>
      </c>
      <c r="D1454" t="s">
        <v>24</v>
      </c>
      <c r="E1454" t="s">
        <v>25</v>
      </c>
      <c r="F1454">
        <v>26</v>
      </c>
      <c r="G1454" t="s">
        <v>134</v>
      </c>
      <c r="H1454" t="s">
        <v>26</v>
      </c>
      <c r="I1454" t="s">
        <v>39</v>
      </c>
      <c r="J1454">
        <v>2</v>
      </c>
      <c r="K1454" t="s">
        <v>49</v>
      </c>
      <c r="L1454" t="s">
        <v>54</v>
      </c>
      <c r="M1454" s="16">
        <v>343579</v>
      </c>
      <c r="N1454" t="s">
        <v>59</v>
      </c>
      <c r="O1454" t="s">
        <v>30</v>
      </c>
      <c r="P1454">
        <v>12</v>
      </c>
      <c r="Q1454">
        <v>8</v>
      </c>
      <c r="R1454">
        <v>1</v>
      </c>
      <c r="S1454" t="s">
        <v>59</v>
      </c>
      <c r="T1454">
        <v>2</v>
      </c>
      <c r="U1454">
        <v>3</v>
      </c>
      <c r="V1454">
        <v>1</v>
      </c>
      <c r="W1454">
        <v>2</v>
      </c>
    </row>
    <row r="1455" spans="1:23" x14ac:dyDescent="0.25">
      <c r="A1455">
        <v>1454</v>
      </c>
      <c r="B1455">
        <v>32</v>
      </c>
      <c r="C1455" t="s">
        <v>23</v>
      </c>
      <c r="D1455" t="s">
        <v>42</v>
      </c>
      <c r="E1455" t="s">
        <v>25</v>
      </c>
      <c r="F1455">
        <v>2</v>
      </c>
      <c r="G1455" t="s">
        <v>134</v>
      </c>
      <c r="H1455" t="s">
        <v>66</v>
      </c>
      <c r="I1455" t="s">
        <v>39</v>
      </c>
      <c r="J1455">
        <v>4</v>
      </c>
      <c r="K1455" t="s">
        <v>34</v>
      </c>
      <c r="L1455" t="s">
        <v>29</v>
      </c>
      <c r="M1455" s="16">
        <v>88789</v>
      </c>
      <c r="N1455" t="s">
        <v>36</v>
      </c>
      <c r="O1455" t="s">
        <v>30</v>
      </c>
      <c r="P1455">
        <v>13</v>
      </c>
      <c r="Q1455">
        <v>8</v>
      </c>
      <c r="R1455">
        <v>1</v>
      </c>
      <c r="S1455" t="s">
        <v>47</v>
      </c>
      <c r="T1455">
        <v>3</v>
      </c>
      <c r="U1455">
        <v>3</v>
      </c>
      <c r="V1455">
        <v>2</v>
      </c>
      <c r="W1455">
        <v>2</v>
      </c>
    </row>
    <row r="1456" spans="1:23" x14ac:dyDescent="0.25">
      <c r="A1456">
        <v>1455</v>
      </c>
      <c r="B1456">
        <v>41</v>
      </c>
      <c r="C1456" t="s">
        <v>23</v>
      </c>
      <c r="D1456" t="s">
        <v>24</v>
      </c>
      <c r="E1456" t="s">
        <v>25</v>
      </c>
      <c r="F1456">
        <v>29</v>
      </c>
      <c r="G1456" t="s">
        <v>133</v>
      </c>
      <c r="H1456" t="s">
        <v>26</v>
      </c>
      <c r="I1456" t="s">
        <v>27</v>
      </c>
      <c r="J1456">
        <v>2</v>
      </c>
      <c r="K1456" t="s">
        <v>53</v>
      </c>
      <c r="L1456" t="s">
        <v>54</v>
      </c>
      <c r="M1456" s="16">
        <v>222878</v>
      </c>
      <c r="N1456" t="s">
        <v>51</v>
      </c>
      <c r="O1456" t="s">
        <v>30</v>
      </c>
      <c r="P1456">
        <v>15</v>
      </c>
      <c r="Q1456">
        <v>8</v>
      </c>
      <c r="R1456">
        <v>0</v>
      </c>
      <c r="S1456" t="s">
        <v>67</v>
      </c>
      <c r="T1456">
        <v>3</v>
      </c>
      <c r="U1456">
        <v>1</v>
      </c>
      <c r="V1456">
        <v>0</v>
      </c>
      <c r="W1456">
        <v>0</v>
      </c>
    </row>
    <row r="1457" spans="1:23" x14ac:dyDescent="0.25">
      <c r="A1457">
        <v>1456</v>
      </c>
      <c r="B1457">
        <v>40</v>
      </c>
      <c r="C1457" t="s">
        <v>23</v>
      </c>
      <c r="D1457" t="s">
        <v>24</v>
      </c>
      <c r="E1457" t="s">
        <v>33</v>
      </c>
      <c r="F1457">
        <v>2</v>
      </c>
      <c r="G1457" t="s">
        <v>133</v>
      </c>
      <c r="H1457" t="s">
        <v>26</v>
      </c>
      <c r="I1457" t="s">
        <v>39</v>
      </c>
      <c r="J1457">
        <v>1</v>
      </c>
      <c r="K1457" t="s">
        <v>58</v>
      </c>
      <c r="L1457" t="s">
        <v>54</v>
      </c>
      <c r="M1457" s="16">
        <v>114428</v>
      </c>
      <c r="N1457" t="s">
        <v>30</v>
      </c>
      <c r="O1457" t="s">
        <v>30</v>
      </c>
      <c r="P1457">
        <v>14</v>
      </c>
      <c r="Q1457">
        <v>8</v>
      </c>
      <c r="R1457">
        <v>1</v>
      </c>
      <c r="S1457" t="s">
        <v>48</v>
      </c>
      <c r="T1457">
        <v>4</v>
      </c>
      <c r="U1457">
        <v>9</v>
      </c>
      <c r="V1457">
        <v>4</v>
      </c>
      <c r="W1457">
        <v>7</v>
      </c>
    </row>
    <row r="1458" spans="1:23" x14ac:dyDescent="0.25">
      <c r="A1458">
        <v>1457</v>
      </c>
      <c r="B1458">
        <v>45</v>
      </c>
      <c r="C1458" t="s">
        <v>23</v>
      </c>
      <c r="D1458" t="s">
        <v>24</v>
      </c>
      <c r="E1458" t="s">
        <v>33</v>
      </c>
      <c r="F1458">
        <v>18</v>
      </c>
      <c r="G1458" t="s">
        <v>131</v>
      </c>
      <c r="H1458" t="s">
        <v>26</v>
      </c>
      <c r="I1458" t="s">
        <v>27</v>
      </c>
      <c r="J1458">
        <v>2</v>
      </c>
      <c r="K1458" t="s">
        <v>61</v>
      </c>
      <c r="L1458" t="s">
        <v>29</v>
      </c>
      <c r="M1458" s="16">
        <v>244644</v>
      </c>
      <c r="N1458" t="s">
        <v>36</v>
      </c>
      <c r="O1458" t="s">
        <v>30</v>
      </c>
      <c r="P1458">
        <v>14</v>
      </c>
      <c r="Q1458">
        <v>8</v>
      </c>
      <c r="R1458">
        <v>0</v>
      </c>
      <c r="S1458" t="s">
        <v>74</v>
      </c>
      <c r="T1458">
        <v>4</v>
      </c>
      <c r="U1458">
        <v>24</v>
      </c>
      <c r="V1458">
        <v>1</v>
      </c>
      <c r="W1458">
        <v>7</v>
      </c>
    </row>
    <row r="1459" spans="1:23" x14ac:dyDescent="0.25">
      <c r="A1459">
        <v>1458</v>
      </c>
      <c r="B1459">
        <v>31</v>
      </c>
      <c r="C1459" t="s">
        <v>23</v>
      </c>
      <c r="D1459" t="s">
        <v>32</v>
      </c>
      <c r="E1459" t="s">
        <v>33</v>
      </c>
      <c r="F1459">
        <v>7</v>
      </c>
      <c r="G1459" t="s">
        <v>134</v>
      </c>
      <c r="H1459" t="s">
        <v>46</v>
      </c>
      <c r="I1459" t="s">
        <v>39</v>
      </c>
      <c r="J1459">
        <v>1</v>
      </c>
      <c r="K1459" t="s">
        <v>34</v>
      </c>
      <c r="L1459" t="s">
        <v>54</v>
      </c>
      <c r="M1459" s="16">
        <v>102598</v>
      </c>
      <c r="N1459" t="s">
        <v>48</v>
      </c>
      <c r="O1459" t="s">
        <v>30</v>
      </c>
      <c r="P1459">
        <v>14</v>
      </c>
      <c r="Q1459">
        <v>8</v>
      </c>
      <c r="R1459">
        <v>1</v>
      </c>
      <c r="S1459" t="s">
        <v>48</v>
      </c>
      <c r="T1459">
        <v>3</v>
      </c>
      <c r="U1459">
        <v>2</v>
      </c>
      <c r="V1459">
        <v>2</v>
      </c>
      <c r="W1459">
        <v>2</v>
      </c>
    </row>
    <row r="1460" spans="1:23" x14ac:dyDescent="0.25">
      <c r="A1460">
        <v>1459</v>
      </c>
      <c r="B1460">
        <v>33</v>
      </c>
      <c r="C1460" t="s">
        <v>23</v>
      </c>
      <c r="D1460" t="s">
        <v>24</v>
      </c>
      <c r="E1460" t="s">
        <v>33</v>
      </c>
      <c r="F1460">
        <v>2</v>
      </c>
      <c r="G1460" t="s">
        <v>134</v>
      </c>
      <c r="H1460" t="s">
        <v>26</v>
      </c>
      <c r="I1460" t="s">
        <v>27</v>
      </c>
      <c r="J1460">
        <v>1</v>
      </c>
      <c r="K1460" t="s">
        <v>40</v>
      </c>
      <c r="L1460" t="s">
        <v>29</v>
      </c>
      <c r="M1460" s="16">
        <v>116449</v>
      </c>
      <c r="N1460" t="s">
        <v>30</v>
      </c>
      <c r="O1460" t="s">
        <v>30</v>
      </c>
      <c r="P1460">
        <v>12</v>
      </c>
      <c r="Q1460">
        <v>8</v>
      </c>
      <c r="R1460">
        <v>1</v>
      </c>
      <c r="S1460" t="s">
        <v>51</v>
      </c>
      <c r="T1460">
        <v>2</v>
      </c>
      <c r="U1460">
        <v>2</v>
      </c>
      <c r="V1460">
        <v>0</v>
      </c>
      <c r="W1460">
        <v>2</v>
      </c>
    </row>
    <row r="1461" spans="1:23" x14ac:dyDescent="0.25">
      <c r="A1461">
        <v>1460</v>
      </c>
      <c r="B1461">
        <v>34</v>
      </c>
      <c r="C1461" t="s">
        <v>23</v>
      </c>
      <c r="D1461" t="s">
        <v>24</v>
      </c>
      <c r="E1461" t="s">
        <v>33</v>
      </c>
      <c r="F1461">
        <v>26</v>
      </c>
      <c r="G1461" t="s">
        <v>133</v>
      </c>
      <c r="H1461" t="s">
        <v>38</v>
      </c>
      <c r="I1461" t="s">
        <v>27</v>
      </c>
      <c r="J1461">
        <v>1</v>
      </c>
      <c r="K1461" t="s">
        <v>40</v>
      </c>
      <c r="L1461" t="s">
        <v>29</v>
      </c>
      <c r="M1461" s="16">
        <v>801500</v>
      </c>
      <c r="N1461" t="s">
        <v>37</v>
      </c>
      <c r="O1461" t="s">
        <v>30</v>
      </c>
      <c r="P1461">
        <v>13</v>
      </c>
      <c r="Q1461">
        <v>8</v>
      </c>
      <c r="R1461">
        <v>0</v>
      </c>
      <c r="S1461" t="s">
        <v>45</v>
      </c>
      <c r="T1461">
        <v>3</v>
      </c>
      <c r="U1461">
        <v>11</v>
      </c>
      <c r="V1461">
        <v>5</v>
      </c>
      <c r="W1461">
        <v>9</v>
      </c>
    </row>
    <row r="1462" spans="1:23" x14ac:dyDescent="0.25">
      <c r="A1462">
        <v>1461</v>
      </c>
      <c r="B1462">
        <v>37</v>
      </c>
      <c r="C1462" t="s">
        <v>23</v>
      </c>
      <c r="D1462" t="s">
        <v>24</v>
      </c>
      <c r="E1462" t="s">
        <v>33</v>
      </c>
      <c r="F1462">
        <v>22</v>
      </c>
      <c r="G1462" t="s">
        <v>135</v>
      </c>
      <c r="H1462" t="s">
        <v>46</v>
      </c>
      <c r="I1462" t="s">
        <v>27</v>
      </c>
      <c r="J1462">
        <v>2</v>
      </c>
      <c r="K1462" t="s">
        <v>58</v>
      </c>
      <c r="L1462" t="s">
        <v>29</v>
      </c>
      <c r="M1462" s="16">
        <v>128616</v>
      </c>
      <c r="N1462" t="s">
        <v>51</v>
      </c>
      <c r="O1462" t="s">
        <v>30</v>
      </c>
      <c r="P1462">
        <v>14</v>
      </c>
      <c r="Q1462">
        <v>8</v>
      </c>
      <c r="R1462">
        <v>3</v>
      </c>
      <c r="S1462" t="s">
        <v>67</v>
      </c>
      <c r="T1462">
        <v>3</v>
      </c>
      <c r="U1462">
        <v>3</v>
      </c>
      <c r="V1462">
        <v>0</v>
      </c>
      <c r="W1462">
        <v>2</v>
      </c>
    </row>
    <row r="1463" spans="1:23" x14ac:dyDescent="0.25">
      <c r="A1463">
        <v>1462</v>
      </c>
      <c r="B1463">
        <v>45</v>
      </c>
      <c r="C1463" t="s">
        <v>23</v>
      </c>
      <c r="D1463" t="s">
        <v>32</v>
      </c>
      <c r="E1463" t="s">
        <v>25</v>
      </c>
      <c r="F1463">
        <v>21</v>
      </c>
      <c r="G1463" t="s">
        <v>131</v>
      </c>
      <c r="H1463" t="s">
        <v>66</v>
      </c>
      <c r="I1463" t="s">
        <v>39</v>
      </c>
      <c r="J1463">
        <v>3</v>
      </c>
      <c r="K1463" t="s">
        <v>34</v>
      </c>
      <c r="L1463" t="s">
        <v>29</v>
      </c>
      <c r="M1463" s="16">
        <v>96367</v>
      </c>
      <c r="N1463" t="s">
        <v>47</v>
      </c>
      <c r="O1463" t="s">
        <v>30</v>
      </c>
      <c r="P1463">
        <v>13</v>
      </c>
      <c r="Q1463">
        <v>8</v>
      </c>
      <c r="R1463">
        <v>0</v>
      </c>
      <c r="S1463" t="s">
        <v>48</v>
      </c>
      <c r="T1463">
        <v>3</v>
      </c>
      <c r="U1463">
        <v>3</v>
      </c>
      <c r="V1463">
        <v>0</v>
      </c>
      <c r="W1463">
        <v>2</v>
      </c>
    </row>
    <row r="1464" spans="1:23" x14ac:dyDescent="0.25">
      <c r="A1464">
        <v>1463</v>
      </c>
      <c r="B1464">
        <v>37</v>
      </c>
      <c r="C1464" t="s">
        <v>31</v>
      </c>
      <c r="D1464" t="s">
        <v>32</v>
      </c>
      <c r="E1464" t="s">
        <v>25</v>
      </c>
      <c r="F1464">
        <v>2</v>
      </c>
      <c r="G1464" t="s">
        <v>133</v>
      </c>
      <c r="H1464" t="s">
        <v>66</v>
      </c>
      <c r="I1464" t="s">
        <v>39</v>
      </c>
      <c r="J1464">
        <v>1</v>
      </c>
      <c r="K1464" t="s">
        <v>53</v>
      </c>
      <c r="L1464" t="s">
        <v>54</v>
      </c>
      <c r="M1464" s="16">
        <v>168443</v>
      </c>
      <c r="N1464" t="s">
        <v>37</v>
      </c>
      <c r="O1464" t="s">
        <v>30</v>
      </c>
      <c r="P1464">
        <v>11</v>
      </c>
      <c r="Q1464">
        <v>8</v>
      </c>
      <c r="R1464">
        <v>1</v>
      </c>
      <c r="S1464" t="s">
        <v>67</v>
      </c>
      <c r="T1464">
        <v>2</v>
      </c>
      <c r="U1464">
        <v>1</v>
      </c>
      <c r="V1464">
        <v>0</v>
      </c>
      <c r="W1464">
        <v>0</v>
      </c>
    </row>
    <row r="1465" spans="1:23" x14ac:dyDescent="0.25">
      <c r="A1465">
        <v>1464</v>
      </c>
      <c r="B1465">
        <v>39</v>
      </c>
      <c r="C1465" t="s">
        <v>23</v>
      </c>
      <c r="D1465" t="s">
        <v>32</v>
      </c>
      <c r="E1465" t="s">
        <v>33</v>
      </c>
      <c r="F1465">
        <v>22</v>
      </c>
      <c r="G1465" t="s">
        <v>133</v>
      </c>
      <c r="H1465" t="s">
        <v>46</v>
      </c>
      <c r="I1465" t="s">
        <v>27</v>
      </c>
      <c r="J1465">
        <v>1</v>
      </c>
      <c r="K1465" t="s">
        <v>58</v>
      </c>
      <c r="L1465" t="s">
        <v>35</v>
      </c>
      <c r="M1465" s="16">
        <v>545827</v>
      </c>
      <c r="N1465" t="s">
        <v>36</v>
      </c>
      <c r="O1465" t="s">
        <v>30</v>
      </c>
      <c r="P1465">
        <v>19</v>
      </c>
      <c r="Q1465">
        <v>8</v>
      </c>
      <c r="R1465">
        <v>1</v>
      </c>
      <c r="S1465" t="s">
        <v>75</v>
      </c>
      <c r="T1465">
        <v>2</v>
      </c>
      <c r="U1465">
        <v>19</v>
      </c>
      <c r="V1465">
        <v>11</v>
      </c>
      <c r="W1465">
        <v>8</v>
      </c>
    </row>
    <row r="1466" spans="1:23" x14ac:dyDescent="0.25">
      <c r="A1466">
        <v>1465</v>
      </c>
      <c r="B1466">
        <v>29</v>
      </c>
      <c r="C1466" t="s">
        <v>23</v>
      </c>
      <c r="D1466" t="s">
        <v>24</v>
      </c>
      <c r="E1466" t="s">
        <v>25</v>
      </c>
      <c r="F1466">
        <v>4</v>
      </c>
      <c r="G1466" t="s">
        <v>133</v>
      </c>
      <c r="H1466" t="s">
        <v>38</v>
      </c>
      <c r="I1466" t="s">
        <v>27</v>
      </c>
      <c r="J1466">
        <v>2</v>
      </c>
      <c r="K1466" t="s">
        <v>43</v>
      </c>
      <c r="L1466" t="s">
        <v>35</v>
      </c>
      <c r="M1466" s="16">
        <v>148992</v>
      </c>
      <c r="N1466" t="s">
        <v>30</v>
      </c>
      <c r="O1466" t="s">
        <v>30</v>
      </c>
      <c r="P1466">
        <v>18</v>
      </c>
      <c r="Q1466">
        <v>8</v>
      </c>
      <c r="R1466">
        <v>0</v>
      </c>
      <c r="S1466" t="s">
        <v>37</v>
      </c>
      <c r="T1466">
        <v>2</v>
      </c>
      <c r="U1466">
        <v>6</v>
      </c>
      <c r="V1466">
        <v>1</v>
      </c>
      <c r="W1466">
        <v>5</v>
      </c>
    </row>
    <row r="1467" spans="1:23" x14ac:dyDescent="0.25">
      <c r="A1467">
        <v>1466</v>
      </c>
      <c r="B1467">
        <v>42</v>
      </c>
      <c r="C1467" t="s">
        <v>23</v>
      </c>
      <c r="D1467" t="s">
        <v>24</v>
      </c>
      <c r="E1467" t="s">
        <v>33</v>
      </c>
      <c r="F1467">
        <v>5</v>
      </c>
      <c r="G1467" t="s">
        <v>134</v>
      </c>
      <c r="H1467" t="s">
        <v>46</v>
      </c>
      <c r="I1467" t="s">
        <v>27</v>
      </c>
      <c r="J1467">
        <v>1</v>
      </c>
      <c r="K1467" t="s">
        <v>34</v>
      </c>
      <c r="L1467" t="s">
        <v>35</v>
      </c>
      <c r="M1467" s="16">
        <v>253821</v>
      </c>
      <c r="N1467" t="s">
        <v>44</v>
      </c>
      <c r="O1467" t="s">
        <v>30</v>
      </c>
      <c r="P1467">
        <v>17</v>
      </c>
      <c r="Q1467">
        <v>8</v>
      </c>
      <c r="R1467">
        <v>1</v>
      </c>
      <c r="S1467" t="s">
        <v>52</v>
      </c>
      <c r="T1467">
        <v>5</v>
      </c>
      <c r="U1467">
        <v>3</v>
      </c>
      <c r="V1467">
        <v>0</v>
      </c>
      <c r="W1467">
        <v>2</v>
      </c>
    </row>
    <row r="1468" spans="1:23" x14ac:dyDescent="0.25">
      <c r="A1468">
        <v>1467</v>
      </c>
      <c r="B1468">
        <v>29</v>
      </c>
      <c r="C1468" t="s">
        <v>23</v>
      </c>
      <c r="D1468" t="s">
        <v>24</v>
      </c>
      <c r="E1468" t="s">
        <v>33</v>
      </c>
      <c r="F1468">
        <v>2</v>
      </c>
      <c r="G1468" t="s">
        <v>134</v>
      </c>
      <c r="H1468" t="s">
        <v>46</v>
      </c>
      <c r="I1468" t="s">
        <v>39</v>
      </c>
      <c r="J1468">
        <v>1</v>
      </c>
      <c r="K1468" t="s">
        <v>53</v>
      </c>
      <c r="L1468" t="s">
        <v>54</v>
      </c>
      <c r="M1468" s="16">
        <v>112786</v>
      </c>
      <c r="N1468" t="s">
        <v>51</v>
      </c>
      <c r="O1468" t="s">
        <v>30</v>
      </c>
      <c r="P1468">
        <v>15</v>
      </c>
      <c r="Q1468">
        <v>8</v>
      </c>
      <c r="R1468">
        <v>0</v>
      </c>
      <c r="S1468" t="s">
        <v>52</v>
      </c>
      <c r="T1468">
        <v>2</v>
      </c>
      <c r="U1468">
        <v>3</v>
      </c>
      <c r="V1468">
        <v>0</v>
      </c>
      <c r="W1468">
        <v>2</v>
      </c>
    </row>
    <row r="1469" spans="1:23" x14ac:dyDescent="0.25">
      <c r="A1469">
        <v>1468</v>
      </c>
      <c r="B1469">
        <v>25</v>
      </c>
      <c r="C1469" t="s">
        <v>23</v>
      </c>
      <c r="D1469" t="s">
        <v>24</v>
      </c>
      <c r="E1469" t="s">
        <v>33</v>
      </c>
      <c r="F1469">
        <v>25</v>
      </c>
      <c r="G1469" t="s">
        <v>132</v>
      </c>
      <c r="H1469" t="s">
        <v>26</v>
      </c>
      <c r="I1469" t="s">
        <v>39</v>
      </c>
      <c r="J1469">
        <v>2</v>
      </c>
      <c r="K1469" t="s">
        <v>40</v>
      </c>
      <c r="L1469" t="s">
        <v>29</v>
      </c>
      <c r="M1469" s="16">
        <v>155855</v>
      </c>
      <c r="N1469" t="s">
        <v>36</v>
      </c>
      <c r="O1469" t="s">
        <v>30</v>
      </c>
      <c r="P1469">
        <v>20</v>
      </c>
      <c r="Q1469">
        <v>8</v>
      </c>
      <c r="R1469">
        <v>0</v>
      </c>
      <c r="S1469" t="s">
        <v>41</v>
      </c>
      <c r="T1469">
        <v>4</v>
      </c>
      <c r="U1469">
        <v>4</v>
      </c>
      <c r="V1469">
        <v>1</v>
      </c>
      <c r="W1469">
        <v>2</v>
      </c>
    </row>
    <row r="1470" spans="1:23" x14ac:dyDescent="0.25">
      <c r="A1470">
        <v>1469</v>
      </c>
      <c r="B1470">
        <v>42</v>
      </c>
      <c r="C1470" t="s">
        <v>23</v>
      </c>
      <c r="D1470" t="s">
        <v>24</v>
      </c>
      <c r="E1470" t="s">
        <v>25</v>
      </c>
      <c r="F1470">
        <v>18</v>
      </c>
      <c r="G1470" t="s">
        <v>132</v>
      </c>
      <c r="H1470" t="s">
        <v>46</v>
      </c>
      <c r="I1470" t="s">
        <v>39</v>
      </c>
      <c r="J1470">
        <v>1</v>
      </c>
      <c r="K1470" t="s">
        <v>53</v>
      </c>
      <c r="L1470" t="s">
        <v>54</v>
      </c>
      <c r="M1470" s="16">
        <v>100956</v>
      </c>
      <c r="N1470" t="s">
        <v>36</v>
      </c>
      <c r="O1470" t="s">
        <v>30</v>
      </c>
      <c r="P1470">
        <v>14</v>
      </c>
      <c r="Q1470">
        <v>8</v>
      </c>
      <c r="R1470">
        <v>1</v>
      </c>
      <c r="S1470" t="s">
        <v>52</v>
      </c>
      <c r="T1470">
        <v>2</v>
      </c>
      <c r="U1470">
        <v>9</v>
      </c>
      <c r="V1470">
        <v>7</v>
      </c>
      <c r="W1470">
        <v>8</v>
      </c>
    </row>
    <row r="1471" spans="1:23" x14ac:dyDescent="0.25">
      <c r="A1471">
        <v>1470</v>
      </c>
      <c r="B1471">
        <v>40</v>
      </c>
      <c r="C1471" t="s">
        <v>23</v>
      </c>
      <c r="D1471" t="s">
        <v>24</v>
      </c>
      <c r="E1471" t="s">
        <v>33</v>
      </c>
      <c r="F1471">
        <v>28</v>
      </c>
      <c r="G1471" t="s">
        <v>133</v>
      </c>
      <c r="H1471" t="s">
        <v>46</v>
      </c>
      <c r="I1471" t="s">
        <v>39</v>
      </c>
      <c r="J1471">
        <v>2</v>
      </c>
      <c r="K1471" t="s">
        <v>53</v>
      </c>
      <c r="L1471" t="s">
        <v>54</v>
      </c>
      <c r="M1471" s="16">
        <v>230203</v>
      </c>
      <c r="N1471" t="s">
        <v>36</v>
      </c>
      <c r="O1471" t="s">
        <v>30</v>
      </c>
      <c r="P1471">
        <v>12</v>
      </c>
      <c r="Q1471">
        <v>8</v>
      </c>
      <c r="R1471">
        <v>0</v>
      </c>
      <c r="S1471" t="s">
        <v>69</v>
      </c>
      <c r="T1471">
        <v>6</v>
      </c>
      <c r="U1471">
        <v>21</v>
      </c>
      <c r="V1471">
        <v>3</v>
      </c>
      <c r="W1471">
        <v>9</v>
      </c>
    </row>
    <row r="1472" spans="1:23" x14ac:dyDescent="0.25">
      <c r="A1472">
        <v>1471</v>
      </c>
      <c r="B1472">
        <v>51</v>
      </c>
      <c r="C1472" t="s">
        <v>23</v>
      </c>
      <c r="D1472" t="s">
        <v>24</v>
      </c>
      <c r="E1472" t="s">
        <v>25</v>
      </c>
      <c r="F1472">
        <v>6</v>
      </c>
      <c r="G1472" t="s">
        <v>132</v>
      </c>
      <c r="H1472" t="s">
        <v>26</v>
      </c>
      <c r="I1472" t="s">
        <v>27</v>
      </c>
      <c r="J1472">
        <v>1</v>
      </c>
      <c r="K1472" t="s">
        <v>28</v>
      </c>
      <c r="L1472" t="s">
        <v>29</v>
      </c>
      <c r="M1472" s="16">
        <v>552184</v>
      </c>
      <c r="N1472" t="s">
        <v>30</v>
      </c>
      <c r="O1472" t="s">
        <v>30</v>
      </c>
      <c r="P1472">
        <v>11</v>
      </c>
      <c r="Q1472">
        <v>8</v>
      </c>
      <c r="R1472">
        <v>0</v>
      </c>
      <c r="S1472" t="s">
        <v>30</v>
      </c>
      <c r="T1472">
        <v>6</v>
      </c>
      <c r="U1472">
        <v>1</v>
      </c>
      <c r="V1472">
        <v>0</v>
      </c>
      <c r="W1472">
        <v>0</v>
      </c>
    </row>
    <row r="1473" spans="1:23" x14ac:dyDescent="0.25">
      <c r="A1473">
        <v>1472</v>
      </c>
      <c r="B1473">
        <v>31</v>
      </c>
      <c r="C1473" t="s">
        <v>31</v>
      </c>
      <c r="D1473" t="s">
        <v>32</v>
      </c>
      <c r="E1473" t="s">
        <v>33</v>
      </c>
      <c r="F1473">
        <v>10</v>
      </c>
      <c r="G1473" t="s">
        <v>131</v>
      </c>
      <c r="H1473" t="s">
        <v>26</v>
      </c>
      <c r="I1473" t="s">
        <v>27</v>
      </c>
      <c r="J1473">
        <v>1</v>
      </c>
      <c r="K1473" t="s">
        <v>34</v>
      </c>
      <c r="L1473" t="s">
        <v>35</v>
      </c>
      <c r="M1473" s="16">
        <v>176357</v>
      </c>
      <c r="N1473" t="s">
        <v>36</v>
      </c>
      <c r="O1473" t="s">
        <v>30</v>
      </c>
      <c r="P1473">
        <v>23</v>
      </c>
      <c r="Q1473">
        <v>8</v>
      </c>
      <c r="R1473">
        <v>1</v>
      </c>
      <c r="S1473" t="s">
        <v>37</v>
      </c>
      <c r="T1473">
        <v>3</v>
      </c>
      <c r="U1473">
        <v>5</v>
      </c>
      <c r="V1473">
        <v>1</v>
      </c>
      <c r="W1473">
        <v>4</v>
      </c>
    </row>
    <row r="1474" spans="1:23" x14ac:dyDescent="0.25">
      <c r="A1474">
        <v>1473</v>
      </c>
      <c r="B1474">
        <v>32</v>
      </c>
      <c r="C1474" t="s">
        <v>23</v>
      </c>
      <c r="D1474" t="s">
        <v>32</v>
      </c>
      <c r="E1474" t="s">
        <v>33</v>
      </c>
      <c r="F1474">
        <v>17</v>
      </c>
      <c r="G1474" t="s">
        <v>134</v>
      </c>
      <c r="H1474" t="s">
        <v>38</v>
      </c>
      <c r="I1474" t="s">
        <v>39</v>
      </c>
      <c r="J1474">
        <v>4</v>
      </c>
      <c r="K1474" t="s">
        <v>40</v>
      </c>
      <c r="L1474" t="s">
        <v>29</v>
      </c>
      <c r="M1474" s="16">
        <v>813709</v>
      </c>
      <c r="N1474" t="s">
        <v>30</v>
      </c>
      <c r="O1474" t="s">
        <v>30</v>
      </c>
      <c r="P1474">
        <v>15</v>
      </c>
      <c r="Q1474">
        <v>8</v>
      </c>
      <c r="R1474">
        <v>3</v>
      </c>
      <c r="S1474" t="s">
        <v>41</v>
      </c>
      <c r="T1474">
        <v>2</v>
      </c>
      <c r="U1474">
        <v>5</v>
      </c>
      <c r="V1474">
        <v>0</v>
      </c>
      <c r="W1474">
        <v>3</v>
      </c>
    </row>
    <row r="1475" spans="1:23" x14ac:dyDescent="0.25">
      <c r="A1475">
        <v>1474</v>
      </c>
      <c r="B1475">
        <v>38</v>
      </c>
      <c r="C1475" t="s">
        <v>23</v>
      </c>
      <c r="D1475" t="s">
        <v>42</v>
      </c>
      <c r="E1475" t="s">
        <v>33</v>
      </c>
      <c r="F1475">
        <v>2</v>
      </c>
      <c r="G1475" t="s">
        <v>135</v>
      </c>
      <c r="H1475" t="s">
        <v>26</v>
      </c>
      <c r="I1475" t="s">
        <v>39</v>
      </c>
      <c r="J1475">
        <v>3</v>
      </c>
      <c r="K1475" t="s">
        <v>43</v>
      </c>
      <c r="L1475" t="s">
        <v>29</v>
      </c>
      <c r="M1475" s="16">
        <v>350315</v>
      </c>
      <c r="N1475" t="s">
        <v>44</v>
      </c>
      <c r="O1475" t="s">
        <v>30</v>
      </c>
      <c r="P1475">
        <v>11</v>
      </c>
      <c r="Q1475">
        <v>8</v>
      </c>
      <c r="R1475">
        <v>3</v>
      </c>
      <c r="S1475" t="s">
        <v>45</v>
      </c>
      <c r="T1475">
        <v>5</v>
      </c>
      <c r="U1475">
        <v>8</v>
      </c>
      <c r="V1475">
        <v>7</v>
      </c>
      <c r="W1475">
        <v>5</v>
      </c>
    </row>
    <row r="1476" spans="1:23" x14ac:dyDescent="0.25">
      <c r="A1476">
        <v>1475</v>
      </c>
      <c r="B1476">
        <v>32</v>
      </c>
      <c r="C1476" t="s">
        <v>23</v>
      </c>
      <c r="D1476" t="s">
        <v>24</v>
      </c>
      <c r="E1476" t="s">
        <v>33</v>
      </c>
      <c r="F1476">
        <v>10</v>
      </c>
      <c r="G1476" t="s">
        <v>131</v>
      </c>
      <c r="H1476" t="s">
        <v>46</v>
      </c>
      <c r="I1476" t="s">
        <v>39</v>
      </c>
      <c r="J1476">
        <v>1</v>
      </c>
      <c r="K1476" t="s">
        <v>40</v>
      </c>
      <c r="L1476" t="s">
        <v>35</v>
      </c>
      <c r="M1476" s="16">
        <v>98599</v>
      </c>
      <c r="N1476" t="s">
        <v>47</v>
      </c>
      <c r="O1476" t="s">
        <v>30</v>
      </c>
      <c r="P1476">
        <v>12</v>
      </c>
      <c r="Q1476">
        <v>8</v>
      </c>
      <c r="R1476">
        <v>2</v>
      </c>
      <c r="S1476" t="s">
        <v>48</v>
      </c>
      <c r="T1476">
        <v>2</v>
      </c>
      <c r="U1476">
        <v>6</v>
      </c>
      <c r="V1476">
        <v>0</v>
      </c>
      <c r="W1476">
        <v>4</v>
      </c>
    </row>
    <row r="1477" spans="1:23" x14ac:dyDescent="0.25">
      <c r="A1477">
        <v>1476</v>
      </c>
      <c r="B1477">
        <v>46</v>
      </c>
      <c r="C1477" t="s">
        <v>23</v>
      </c>
      <c r="D1477" t="s">
        <v>24</v>
      </c>
      <c r="E1477" t="s">
        <v>33</v>
      </c>
      <c r="F1477">
        <v>8</v>
      </c>
      <c r="G1477" t="s">
        <v>133</v>
      </c>
      <c r="H1477" t="s">
        <v>26</v>
      </c>
      <c r="I1477" t="s">
        <v>27</v>
      </c>
      <c r="J1477">
        <v>4</v>
      </c>
      <c r="K1477" t="s">
        <v>49</v>
      </c>
      <c r="L1477" t="s">
        <v>29</v>
      </c>
      <c r="M1477" s="16">
        <v>171390</v>
      </c>
      <c r="N1477" t="s">
        <v>44</v>
      </c>
      <c r="O1477" t="s">
        <v>30</v>
      </c>
      <c r="P1477">
        <v>13</v>
      </c>
      <c r="Q1477">
        <v>8</v>
      </c>
      <c r="R1477">
        <v>0</v>
      </c>
      <c r="S1477" t="s">
        <v>50</v>
      </c>
      <c r="T1477">
        <v>5</v>
      </c>
      <c r="U1477">
        <v>7</v>
      </c>
      <c r="V1477">
        <v>7</v>
      </c>
      <c r="W1477">
        <v>7</v>
      </c>
    </row>
    <row r="1478" spans="1:23" x14ac:dyDescent="0.25">
      <c r="A1478">
        <v>1477</v>
      </c>
      <c r="B1478">
        <v>28</v>
      </c>
      <c r="C1478" t="s">
        <v>31</v>
      </c>
      <c r="D1478" t="s">
        <v>24</v>
      </c>
      <c r="E1478" t="s">
        <v>33</v>
      </c>
      <c r="F1478">
        <v>11</v>
      </c>
      <c r="G1478" t="s">
        <v>132</v>
      </c>
      <c r="H1478" t="s">
        <v>46</v>
      </c>
      <c r="I1478" t="s">
        <v>39</v>
      </c>
      <c r="J1478">
        <v>2</v>
      </c>
      <c r="K1478" t="s">
        <v>40</v>
      </c>
      <c r="L1478" t="s">
        <v>35</v>
      </c>
      <c r="M1478" s="16">
        <v>244728</v>
      </c>
      <c r="N1478" t="s">
        <v>51</v>
      </c>
      <c r="O1478" t="s">
        <v>30</v>
      </c>
      <c r="P1478">
        <v>20</v>
      </c>
      <c r="Q1478">
        <v>8</v>
      </c>
      <c r="R1478">
        <v>1</v>
      </c>
      <c r="S1478" t="s">
        <v>41</v>
      </c>
      <c r="T1478">
        <v>2</v>
      </c>
      <c r="U1478">
        <v>0</v>
      </c>
      <c r="V1478">
        <v>0</v>
      </c>
      <c r="W1478">
        <v>0</v>
      </c>
    </row>
    <row r="1479" spans="1:23" x14ac:dyDescent="0.25">
      <c r="A1479">
        <v>1478</v>
      </c>
      <c r="B1479">
        <v>29</v>
      </c>
      <c r="C1479" t="s">
        <v>23</v>
      </c>
      <c r="D1479" t="s">
        <v>24</v>
      </c>
      <c r="E1479" t="s">
        <v>33</v>
      </c>
      <c r="F1479">
        <v>18</v>
      </c>
      <c r="G1479" t="s">
        <v>133</v>
      </c>
      <c r="H1479" t="s">
        <v>26</v>
      </c>
      <c r="I1479" t="s">
        <v>39</v>
      </c>
      <c r="J1479">
        <v>2</v>
      </c>
      <c r="K1479" t="s">
        <v>40</v>
      </c>
      <c r="L1479" t="s">
        <v>29</v>
      </c>
      <c r="M1479" s="16">
        <v>132321</v>
      </c>
      <c r="N1479" t="s">
        <v>51</v>
      </c>
      <c r="O1479" t="s">
        <v>30</v>
      </c>
      <c r="P1479">
        <v>22</v>
      </c>
      <c r="Q1479">
        <v>8</v>
      </c>
      <c r="R1479">
        <v>3</v>
      </c>
      <c r="S1479" t="s">
        <v>52</v>
      </c>
      <c r="T1479">
        <v>2</v>
      </c>
      <c r="U1479">
        <v>0</v>
      </c>
      <c r="V1479">
        <v>0</v>
      </c>
      <c r="W1479">
        <v>0</v>
      </c>
    </row>
    <row r="1480" spans="1:23" x14ac:dyDescent="0.25">
      <c r="A1480">
        <v>1479</v>
      </c>
      <c r="B1480">
        <v>31</v>
      </c>
      <c r="C1480" t="s">
        <v>23</v>
      </c>
      <c r="D1480" t="s">
        <v>24</v>
      </c>
      <c r="E1480" t="s">
        <v>33</v>
      </c>
      <c r="F1480">
        <v>1</v>
      </c>
      <c r="G1480" t="s">
        <v>133</v>
      </c>
      <c r="H1480" t="s">
        <v>26</v>
      </c>
      <c r="I1480" t="s">
        <v>39</v>
      </c>
      <c r="J1480">
        <v>3</v>
      </c>
      <c r="K1480" t="s">
        <v>53</v>
      </c>
      <c r="L1480" t="s">
        <v>29</v>
      </c>
      <c r="M1480" s="16">
        <v>86053</v>
      </c>
      <c r="N1480" t="s">
        <v>36</v>
      </c>
      <c r="O1480" t="s">
        <v>30</v>
      </c>
      <c r="P1480">
        <v>21</v>
      </c>
      <c r="Q1480">
        <v>8</v>
      </c>
      <c r="R1480">
        <v>0</v>
      </c>
      <c r="S1480" t="s">
        <v>52</v>
      </c>
      <c r="T1480">
        <v>2</v>
      </c>
      <c r="U1480">
        <v>9</v>
      </c>
      <c r="V1480">
        <v>7</v>
      </c>
      <c r="W1480">
        <v>8</v>
      </c>
    </row>
    <row r="1481" spans="1:23" x14ac:dyDescent="0.25">
      <c r="A1481">
        <v>1480</v>
      </c>
      <c r="B1481">
        <v>25</v>
      </c>
      <c r="C1481" t="s">
        <v>23</v>
      </c>
      <c r="D1481" t="s">
        <v>42</v>
      </c>
      <c r="E1481" t="s">
        <v>33</v>
      </c>
      <c r="F1481">
        <v>7</v>
      </c>
      <c r="G1481" t="s">
        <v>134</v>
      </c>
      <c r="H1481" t="s">
        <v>46</v>
      </c>
      <c r="I1481" t="s">
        <v>27</v>
      </c>
      <c r="J1481">
        <v>4</v>
      </c>
      <c r="K1481" t="s">
        <v>53</v>
      </c>
      <c r="L1481" t="s">
        <v>54</v>
      </c>
      <c r="M1481" s="16">
        <v>566835</v>
      </c>
      <c r="N1481" t="s">
        <v>30</v>
      </c>
      <c r="O1481" t="s">
        <v>30</v>
      </c>
      <c r="P1481">
        <v>13</v>
      </c>
      <c r="Q1481">
        <v>8</v>
      </c>
      <c r="R1481">
        <v>1</v>
      </c>
      <c r="S1481" t="s">
        <v>37</v>
      </c>
      <c r="T1481">
        <v>2</v>
      </c>
      <c r="U1481">
        <v>6</v>
      </c>
      <c r="V1481">
        <v>1</v>
      </c>
      <c r="W1481">
        <v>5</v>
      </c>
    </row>
    <row r="1482" spans="1:23" x14ac:dyDescent="0.25">
      <c r="A1482">
        <v>1481</v>
      </c>
      <c r="B1482">
        <v>45</v>
      </c>
      <c r="C1482" t="s">
        <v>23</v>
      </c>
      <c r="D1482" t="s">
        <v>24</v>
      </c>
      <c r="E1482" t="s">
        <v>33</v>
      </c>
      <c r="F1482">
        <v>17</v>
      </c>
      <c r="G1482" t="s">
        <v>132</v>
      </c>
      <c r="H1482" t="s">
        <v>46</v>
      </c>
      <c r="I1482" t="s">
        <v>39</v>
      </c>
      <c r="J1482">
        <v>2</v>
      </c>
      <c r="K1482" t="s">
        <v>53</v>
      </c>
      <c r="L1482" t="s">
        <v>29</v>
      </c>
      <c r="M1482" s="16">
        <v>336422</v>
      </c>
      <c r="N1482" t="s">
        <v>36</v>
      </c>
      <c r="O1482" t="s">
        <v>30</v>
      </c>
      <c r="P1482">
        <v>13</v>
      </c>
      <c r="Q1482">
        <v>8</v>
      </c>
      <c r="R1482">
        <v>2</v>
      </c>
      <c r="S1482" t="s">
        <v>55</v>
      </c>
      <c r="T1482">
        <v>2</v>
      </c>
      <c r="U1482">
        <v>20</v>
      </c>
      <c r="V1482">
        <v>4</v>
      </c>
      <c r="W1482">
        <v>10</v>
      </c>
    </row>
    <row r="1483" spans="1:23" x14ac:dyDescent="0.25">
      <c r="A1483">
        <v>1482</v>
      </c>
      <c r="B1483">
        <v>36</v>
      </c>
      <c r="C1483" t="s">
        <v>23</v>
      </c>
      <c r="D1483" t="s">
        <v>24</v>
      </c>
      <c r="E1483" t="s">
        <v>33</v>
      </c>
      <c r="F1483">
        <v>28</v>
      </c>
      <c r="G1483" t="s">
        <v>131</v>
      </c>
      <c r="H1483" t="s">
        <v>26</v>
      </c>
      <c r="I1483" t="s">
        <v>39</v>
      </c>
      <c r="J1483">
        <v>1</v>
      </c>
      <c r="K1483" t="s">
        <v>53</v>
      </c>
      <c r="L1483" t="s">
        <v>29</v>
      </c>
      <c r="M1483" s="16">
        <v>142172</v>
      </c>
      <c r="N1483" t="s">
        <v>36</v>
      </c>
      <c r="O1483" t="s">
        <v>30</v>
      </c>
      <c r="P1483">
        <v>12</v>
      </c>
      <c r="Q1483">
        <v>8</v>
      </c>
      <c r="R1483">
        <v>2</v>
      </c>
      <c r="S1483" t="s">
        <v>56</v>
      </c>
      <c r="T1483">
        <v>2</v>
      </c>
      <c r="U1483">
        <v>15</v>
      </c>
      <c r="V1483">
        <v>10</v>
      </c>
      <c r="W1483">
        <v>11</v>
      </c>
    </row>
    <row r="1484" spans="1:23" x14ac:dyDescent="0.25">
      <c r="A1484">
        <v>1483</v>
      </c>
      <c r="B1484">
        <v>55</v>
      </c>
      <c r="C1484" t="s">
        <v>23</v>
      </c>
      <c r="D1484" t="s">
        <v>24</v>
      </c>
      <c r="E1484" t="s">
        <v>33</v>
      </c>
      <c r="F1484">
        <v>14</v>
      </c>
      <c r="G1484" t="s">
        <v>134</v>
      </c>
      <c r="H1484" t="s">
        <v>26</v>
      </c>
      <c r="I1484" t="s">
        <v>27</v>
      </c>
      <c r="J1484">
        <v>1</v>
      </c>
      <c r="K1484" t="s">
        <v>40</v>
      </c>
      <c r="L1484" t="s">
        <v>35</v>
      </c>
      <c r="M1484" s="16">
        <v>233150</v>
      </c>
      <c r="N1484" t="s">
        <v>36</v>
      </c>
      <c r="O1484" t="s">
        <v>30</v>
      </c>
      <c r="P1484">
        <v>17</v>
      </c>
      <c r="Q1484">
        <v>8</v>
      </c>
      <c r="R1484">
        <v>0</v>
      </c>
      <c r="S1484" t="s">
        <v>57</v>
      </c>
      <c r="T1484">
        <v>2</v>
      </c>
      <c r="U1484">
        <v>36</v>
      </c>
      <c r="V1484">
        <v>4</v>
      </c>
      <c r="W1484">
        <v>13</v>
      </c>
    </row>
    <row r="1485" spans="1:23" x14ac:dyDescent="0.25">
      <c r="A1485">
        <v>1484</v>
      </c>
      <c r="B1485">
        <v>47</v>
      </c>
      <c r="C1485" t="s">
        <v>31</v>
      </c>
      <c r="D1485" t="s">
        <v>42</v>
      </c>
      <c r="E1485" t="s">
        <v>33</v>
      </c>
      <c r="F1485">
        <v>1</v>
      </c>
      <c r="G1485" t="s">
        <v>131</v>
      </c>
      <c r="H1485" t="s">
        <v>46</v>
      </c>
      <c r="I1485" t="s">
        <v>39</v>
      </c>
      <c r="J1485">
        <v>1</v>
      </c>
      <c r="K1485" t="s">
        <v>34</v>
      </c>
      <c r="L1485" t="s">
        <v>29</v>
      </c>
      <c r="M1485" s="16">
        <v>242581</v>
      </c>
      <c r="N1485" t="s">
        <v>30</v>
      </c>
      <c r="O1485" t="s">
        <v>30</v>
      </c>
      <c r="P1485">
        <v>11</v>
      </c>
      <c r="Q1485">
        <v>8</v>
      </c>
      <c r="R1485">
        <v>2</v>
      </c>
      <c r="S1485" t="s">
        <v>52</v>
      </c>
      <c r="T1485">
        <v>4</v>
      </c>
      <c r="U1485">
        <v>10</v>
      </c>
      <c r="V1485">
        <v>9</v>
      </c>
      <c r="W1485">
        <v>9</v>
      </c>
    </row>
    <row r="1486" spans="1:23" x14ac:dyDescent="0.25">
      <c r="A1486">
        <v>1485</v>
      </c>
      <c r="B1486">
        <v>28</v>
      </c>
      <c r="C1486" t="s">
        <v>23</v>
      </c>
      <c r="D1486" t="s">
        <v>24</v>
      </c>
      <c r="E1486" t="s">
        <v>33</v>
      </c>
      <c r="F1486">
        <v>1</v>
      </c>
      <c r="G1486" t="s">
        <v>133</v>
      </c>
      <c r="H1486" t="s">
        <v>26</v>
      </c>
      <c r="I1486" t="s">
        <v>39</v>
      </c>
      <c r="J1486">
        <v>1</v>
      </c>
      <c r="K1486" t="s">
        <v>58</v>
      </c>
      <c r="L1486" t="s">
        <v>29</v>
      </c>
      <c r="M1486" s="16">
        <v>109124</v>
      </c>
      <c r="N1486" t="s">
        <v>30</v>
      </c>
      <c r="O1486" t="s">
        <v>30</v>
      </c>
      <c r="P1486">
        <v>14</v>
      </c>
      <c r="Q1486">
        <v>8</v>
      </c>
      <c r="R1486">
        <v>0</v>
      </c>
      <c r="S1486" t="s">
        <v>41</v>
      </c>
      <c r="T1486">
        <v>2</v>
      </c>
      <c r="U1486">
        <v>5</v>
      </c>
      <c r="V1486">
        <v>0</v>
      </c>
      <c r="W1486">
        <v>4</v>
      </c>
    </row>
    <row r="1487" spans="1:23" x14ac:dyDescent="0.25">
      <c r="A1487">
        <v>1486</v>
      </c>
      <c r="B1487">
        <v>37</v>
      </c>
      <c r="C1487" t="s">
        <v>23</v>
      </c>
      <c r="D1487" t="s">
        <v>24</v>
      </c>
      <c r="E1487" t="s">
        <v>33</v>
      </c>
      <c r="F1487">
        <v>1</v>
      </c>
      <c r="G1487" t="s">
        <v>133</v>
      </c>
      <c r="H1487" t="s">
        <v>26</v>
      </c>
      <c r="I1487" t="s">
        <v>39</v>
      </c>
      <c r="J1487">
        <v>2</v>
      </c>
      <c r="K1487" t="s">
        <v>28</v>
      </c>
      <c r="L1487" t="s">
        <v>29</v>
      </c>
      <c r="M1487" s="16">
        <v>225067</v>
      </c>
      <c r="N1487" t="s">
        <v>47</v>
      </c>
      <c r="O1487" t="s">
        <v>30</v>
      </c>
      <c r="P1487">
        <v>11</v>
      </c>
      <c r="Q1487">
        <v>8</v>
      </c>
      <c r="R1487">
        <v>0</v>
      </c>
      <c r="S1487" t="s">
        <v>59</v>
      </c>
      <c r="T1487">
        <v>2</v>
      </c>
      <c r="U1487">
        <v>5</v>
      </c>
      <c r="V1487">
        <v>0</v>
      </c>
      <c r="W1487">
        <v>1</v>
      </c>
    </row>
    <row r="1488" spans="1:23" x14ac:dyDescent="0.25">
      <c r="A1488">
        <v>1487</v>
      </c>
      <c r="B1488">
        <v>21</v>
      </c>
      <c r="C1488" t="s">
        <v>23</v>
      </c>
      <c r="D1488" t="s">
        <v>24</v>
      </c>
      <c r="E1488" t="s">
        <v>33</v>
      </c>
      <c r="F1488">
        <v>3</v>
      </c>
      <c r="G1488" t="s">
        <v>132</v>
      </c>
      <c r="H1488" t="s">
        <v>26</v>
      </c>
      <c r="I1488" t="s">
        <v>39</v>
      </c>
      <c r="J1488">
        <v>1</v>
      </c>
      <c r="K1488" t="s">
        <v>53</v>
      </c>
      <c r="L1488" t="s">
        <v>35</v>
      </c>
      <c r="M1488" s="16">
        <v>177368</v>
      </c>
      <c r="N1488" t="s">
        <v>30</v>
      </c>
      <c r="O1488" t="s">
        <v>30</v>
      </c>
      <c r="P1488">
        <v>12</v>
      </c>
      <c r="Q1488">
        <v>8</v>
      </c>
      <c r="R1488">
        <v>3</v>
      </c>
      <c r="S1488" t="s">
        <v>44</v>
      </c>
      <c r="T1488">
        <v>3</v>
      </c>
      <c r="U1488">
        <v>3</v>
      </c>
      <c r="V1488">
        <v>1</v>
      </c>
      <c r="W1488">
        <v>0</v>
      </c>
    </row>
    <row r="1489" spans="1:23" x14ac:dyDescent="0.25">
      <c r="A1489">
        <v>1488</v>
      </c>
      <c r="B1489">
        <v>37</v>
      </c>
      <c r="C1489" t="s">
        <v>23</v>
      </c>
      <c r="D1489" t="s">
        <v>42</v>
      </c>
      <c r="E1489" t="s">
        <v>33</v>
      </c>
      <c r="F1489">
        <v>1</v>
      </c>
      <c r="G1489" t="s">
        <v>133</v>
      </c>
      <c r="H1489" t="s">
        <v>46</v>
      </c>
      <c r="I1489" t="s">
        <v>39</v>
      </c>
      <c r="J1489">
        <v>2</v>
      </c>
      <c r="K1489" t="s">
        <v>40</v>
      </c>
      <c r="L1489" t="s">
        <v>54</v>
      </c>
      <c r="M1489" s="16">
        <v>173747</v>
      </c>
      <c r="N1489" t="s">
        <v>51</v>
      </c>
      <c r="O1489" t="s">
        <v>30</v>
      </c>
      <c r="P1489">
        <v>13</v>
      </c>
      <c r="Q1489">
        <v>8</v>
      </c>
      <c r="R1489">
        <v>1</v>
      </c>
      <c r="S1489" t="s">
        <v>60</v>
      </c>
      <c r="T1489">
        <v>2</v>
      </c>
      <c r="U1489">
        <v>5</v>
      </c>
      <c r="V1489">
        <v>0</v>
      </c>
      <c r="W1489">
        <v>2</v>
      </c>
    </row>
    <row r="1490" spans="1:23" x14ac:dyDescent="0.25">
      <c r="A1490">
        <v>1489</v>
      </c>
      <c r="B1490">
        <v>35</v>
      </c>
      <c r="C1490" t="s">
        <v>23</v>
      </c>
      <c r="D1490" t="s">
        <v>24</v>
      </c>
      <c r="E1490" t="s">
        <v>25</v>
      </c>
      <c r="F1490">
        <v>7</v>
      </c>
      <c r="G1490" t="s">
        <v>134</v>
      </c>
      <c r="H1490" t="s">
        <v>26</v>
      </c>
      <c r="I1490" t="s">
        <v>39</v>
      </c>
      <c r="J1490">
        <v>1</v>
      </c>
      <c r="K1490" t="s">
        <v>61</v>
      </c>
      <c r="L1490" t="s">
        <v>54</v>
      </c>
      <c r="M1490" s="16">
        <v>102640</v>
      </c>
      <c r="N1490" t="s">
        <v>59</v>
      </c>
      <c r="O1490" t="s">
        <v>30</v>
      </c>
      <c r="P1490">
        <v>16</v>
      </c>
      <c r="Q1490">
        <v>8</v>
      </c>
      <c r="R1490">
        <v>0</v>
      </c>
      <c r="S1490" t="s">
        <v>52</v>
      </c>
      <c r="T1490">
        <v>5</v>
      </c>
      <c r="U1490">
        <v>7</v>
      </c>
      <c r="V1490">
        <v>6</v>
      </c>
      <c r="W1490">
        <v>2</v>
      </c>
    </row>
    <row r="1491" spans="1:23" x14ac:dyDescent="0.25">
      <c r="A1491">
        <v>1490</v>
      </c>
      <c r="B1491">
        <v>38</v>
      </c>
      <c r="C1491" t="s">
        <v>23</v>
      </c>
      <c r="D1491" t="s">
        <v>24</v>
      </c>
      <c r="E1491" t="s">
        <v>33</v>
      </c>
      <c r="F1491">
        <v>8</v>
      </c>
      <c r="G1491" t="s">
        <v>133</v>
      </c>
      <c r="H1491" t="s">
        <v>26</v>
      </c>
      <c r="I1491" t="s">
        <v>27</v>
      </c>
      <c r="J1491">
        <v>1</v>
      </c>
      <c r="K1491" t="s">
        <v>62</v>
      </c>
      <c r="L1491" t="s">
        <v>54</v>
      </c>
      <c r="M1491" s="16">
        <v>289227</v>
      </c>
      <c r="N1491" t="s">
        <v>30</v>
      </c>
      <c r="O1491" t="s">
        <v>30</v>
      </c>
      <c r="P1491">
        <v>11</v>
      </c>
      <c r="Q1491">
        <v>8</v>
      </c>
      <c r="R1491">
        <v>1</v>
      </c>
      <c r="S1491" t="s">
        <v>63</v>
      </c>
      <c r="T1491">
        <v>5</v>
      </c>
      <c r="U1491">
        <v>8</v>
      </c>
      <c r="V1491">
        <v>7</v>
      </c>
      <c r="W1491">
        <v>7</v>
      </c>
    </row>
    <row r="1492" spans="1:23" x14ac:dyDescent="0.25">
      <c r="A1492">
        <v>1491</v>
      </c>
      <c r="B1492">
        <v>26</v>
      </c>
      <c r="C1492" t="s">
        <v>23</v>
      </c>
      <c r="D1492" t="s">
        <v>32</v>
      </c>
      <c r="E1492" t="s">
        <v>33</v>
      </c>
      <c r="F1492">
        <v>1</v>
      </c>
      <c r="G1492" t="s">
        <v>134</v>
      </c>
      <c r="H1492" t="s">
        <v>38</v>
      </c>
      <c r="I1492" t="s">
        <v>39</v>
      </c>
      <c r="J1492">
        <v>2</v>
      </c>
      <c r="K1492" t="s">
        <v>53</v>
      </c>
      <c r="L1492" t="s">
        <v>54</v>
      </c>
      <c r="M1492" s="16">
        <v>439819</v>
      </c>
      <c r="N1492" t="s">
        <v>30</v>
      </c>
      <c r="O1492" t="s">
        <v>30</v>
      </c>
      <c r="P1492">
        <v>18</v>
      </c>
      <c r="Q1492">
        <v>8</v>
      </c>
      <c r="R1492">
        <v>0</v>
      </c>
      <c r="S1492" t="s">
        <v>37</v>
      </c>
      <c r="T1492">
        <v>3</v>
      </c>
      <c r="U1492">
        <v>6</v>
      </c>
      <c r="V1492">
        <v>1</v>
      </c>
      <c r="W1492">
        <v>4</v>
      </c>
    </row>
    <row r="1493" spans="1:23" x14ac:dyDescent="0.25">
      <c r="A1493">
        <v>1492</v>
      </c>
      <c r="B1493">
        <v>50</v>
      </c>
      <c r="C1493" t="s">
        <v>23</v>
      </c>
      <c r="D1493" t="s">
        <v>24</v>
      </c>
      <c r="E1493" t="s">
        <v>25</v>
      </c>
      <c r="F1493">
        <v>8</v>
      </c>
      <c r="G1493" t="s">
        <v>134</v>
      </c>
      <c r="H1493" t="s">
        <v>26</v>
      </c>
      <c r="I1493" t="s">
        <v>39</v>
      </c>
      <c r="J1493">
        <v>1</v>
      </c>
      <c r="K1493" t="s">
        <v>34</v>
      </c>
      <c r="L1493" t="s">
        <v>54</v>
      </c>
      <c r="M1493" s="16">
        <v>406981</v>
      </c>
      <c r="N1493" t="s">
        <v>44</v>
      </c>
      <c r="O1493" t="s">
        <v>30</v>
      </c>
      <c r="P1493">
        <v>23</v>
      </c>
      <c r="Q1493">
        <v>8</v>
      </c>
      <c r="R1493">
        <v>0</v>
      </c>
      <c r="S1493" t="s">
        <v>50</v>
      </c>
      <c r="T1493">
        <v>2</v>
      </c>
      <c r="U1493">
        <v>10</v>
      </c>
      <c r="V1493">
        <v>1</v>
      </c>
      <c r="W1493">
        <v>6</v>
      </c>
    </row>
    <row r="1494" spans="1:23" x14ac:dyDescent="0.25">
      <c r="A1494">
        <v>1493</v>
      </c>
      <c r="B1494">
        <v>53</v>
      </c>
      <c r="C1494" t="s">
        <v>23</v>
      </c>
      <c r="D1494" t="s">
        <v>24</v>
      </c>
      <c r="E1494" t="s">
        <v>33</v>
      </c>
      <c r="F1494">
        <v>11</v>
      </c>
      <c r="G1494" t="s">
        <v>134</v>
      </c>
      <c r="H1494" t="s">
        <v>26</v>
      </c>
      <c r="I1494" t="s">
        <v>27</v>
      </c>
      <c r="J1494">
        <v>2</v>
      </c>
      <c r="K1494" t="s">
        <v>34</v>
      </c>
      <c r="L1494" t="s">
        <v>29</v>
      </c>
      <c r="M1494" s="16">
        <v>90431</v>
      </c>
      <c r="N1494" t="s">
        <v>44</v>
      </c>
      <c r="O1494" t="s">
        <v>30</v>
      </c>
      <c r="P1494">
        <v>11</v>
      </c>
      <c r="Q1494">
        <v>8</v>
      </c>
      <c r="R1494">
        <v>0</v>
      </c>
      <c r="S1494" t="s">
        <v>55</v>
      </c>
      <c r="T1494">
        <v>2</v>
      </c>
      <c r="U1494">
        <v>5</v>
      </c>
      <c r="V1494">
        <v>1</v>
      </c>
      <c r="W1494">
        <v>3</v>
      </c>
    </row>
    <row r="1495" spans="1:23" x14ac:dyDescent="0.25">
      <c r="A1495">
        <v>1494</v>
      </c>
      <c r="B1495">
        <v>42</v>
      </c>
      <c r="C1495" t="s">
        <v>23</v>
      </c>
      <c r="D1495" t="s">
        <v>24</v>
      </c>
      <c r="E1495" t="s">
        <v>33</v>
      </c>
      <c r="F1495">
        <v>4</v>
      </c>
      <c r="G1495" t="s">
        <v>134</v>
      </c>
      <c r="H1495" t="s">
        <v>26</v>
      </c>
      <c r="I1495" t="s">
        <v>39</v>
      </c>
      <c r="J1495">
        <v>1</v>
      </c>
      <c r="K1495" t="s">
        <v>58</v>
      </c>
      <c r="L1495" t="s">
        <v>29</v>
      </c>
      <c r="M1495" s="16">
        <v>375785</v>
      </c>
      <c r="N1495" t="s">
        <v>30</v>
      </c>
      <c r="O1495" t="s">
        <v>30</v>
      </c>
      <c r="P1495">
        <v>14</v>
      </c>
      <c r="Q1495">
        <v>8</v>
      </c>
      <c r="R1495">
        <v>0</v>
      </c>
      <c r="S1495" t="s">
        <v>75</v>
      </c>
      <c r="T1495">
        <v>4</v>
      </c>
      <c r="U1495">
        <v>20</v>
      </c>
      <c r="V1495">
        <v>11</v>
      </c>
      <c r="W1495">
        <v>6</v>
      </c>
    </row>
    <row r="1496" spans="1:23" x14ac:dyDescent="0.25">
      <c r="A1496">
        <v>1495</v>
      </c>
      <c r="B1496">
        <v>29</v>
      </c>
      <c r="C1496" t="s">
        <v>23</v>
      </c>
      <c r="D1496" t="s">
        <v>32</v>
      </c>
      <c r="E1496" t="s">
        <v>33</v>
      </c>
      <c r="F1496">
        <v>16</v>
      </c>
      <c r="G1496" t="s">
        <v>134</v>
      </c>
      <c r="H1496" t="s">
        <v>46</v>
      </c>
      <c r="I1496" t="s">
        <v>39</v>
      </c>
      <c r="J1496">
        <v>1</v>
      </c>
      <c r="K1496" t="s">
        <v>53</v>
      </c>
      <c r="L1496" t="s">
        <v>35</v>
      </c>
      <c r="M1496" s="16">
        <v>274198</v>
      </c>
      <c r="N1496" t="s">
        <v>30</v>
      </c>
      <c r="O1496" t="s">
        <v>30</v>
      </c>
      <c r="P1496">
        <v>11</v>
      </c>
      <c r="Q1496">
        <v>8</v>
      </c>
      <c r="R1496">
        <v>1</v>
      </c>
      <c r="S1496" t="s">
        <v>52</v>
      </c>
      <c r="T1496">
        <v>2</v>
      </c>
      <c r="U1496">
        <v>10</v>
      </c>
      <c r="V1496">
        <v>0</v>
      </c>
      <c r="W1496">
        <v>9</v>
      </c>
    </row>
    <row r="1497" spans="1:23" x14ac:dyDescent="0.25">
      <c r="A1497">
        <v>1496</v>
      </c>
      <c r="B1497">
        <v>55</v>
      </c>
      <c r="C1497" t="s">
        <v>23</v>
      </c>
      <c r="D1497" t="s">
        <v>24</v>
      </c>
      <c r="E1497" t="s">
        <v>33</v>
      </c>
      <c r="F1497">
        <v>1</v>
      </c>
      <c r="G1497" t="s">
        <v>134</v>
      </c>
      <c r="H1497" t="s">
        <v>38</v>
      </c>
      <c r="I1497" t="s">
        <v>27</v>
      </c>
      <c r="J1497">
        <v>1</v>
      </c>
      <c r="K1497" t="s">
        <v>34</v>
      </c>
      <c r="L1497" t="s">
        <v>29</v>
      </c>
      <c r="M1497" s="16">
        <v>286238</v>
      </c>
      <c r="N1497" t="s">
        <v>44</v>
      </c>
      <c r="O1497" t="s">
        <v>30</v>
      </c>
      <c r="P1497">
        <v>11</v>
      </c>
      <c r="Q1497">
        <v>8</v>
      </c>
      <c r="R1497">
        <v>0</v>
      </c>
      <c r="S1497" t="s">
        <v>65</v>
      </c>
      <c r="T1497">
        <v>2</v>
      </c>
      <c r="U1497">
        <v>10</v>
      </c>
      <c r="V1497">
        <v>0</v>
      </c>
      <c r="W1497">
        <v>8</v>
      </c>
    </row>
    <row r="1498" spans="1:23" x14ac:dyDescent="0.25">
      <c r="A1498">
        <v>1497</v>
      </c>
      <c r="B1498">
        <v>26</v>
      </c>
      <c r="C1498" t="s">
        <v>23</v>
      </c>
      <c r="D1498" t="s">
        <v>32</v>
      </c>
      <c r="E1498" t="s">
        <v>33</v>
      </c>
      <c r="F1498">
        <v>9</v>
      </c>
      <c r="G1498" t="s">
        <v>133</v>
      </c>
      <c r="H1498" t="s">
        <v>26</v>
      </c>
      <c r="I1498" t="s">
        <v>27</v>
      </c>
      <c r="J1498">
        <v>1</v>
      </c>
      <c r="K1498" t="s">
        <v>62</v>
      </c>
      <c r="L1498" t="s">
        <v>29</v>
      </c>
      <c r="M1498" s="16">
        <v>685852</v>
      </c>
      <c r="N1498" t="s">
        <v>30</v>
      </c>
      <c r="O1498" t="s">
        <v>30</v>
      </c>
      <c r="P1498">
        <v>22</v>
      </c>
      <c r="Q1498">
        <v>8</v>
      </c>
      <c r="R1498">
        <v>0</v>
      </c>
      <c r="S1498" t="s">
        <v>41</v>
      </c>
      <c r="T1498">
        <v>3</v>
      </c>
      <c r="U1498">
        <v>5</v>
      </c>
      <c r="V1498">
        <v>3</v>
      </c>
      <c r="W1498">
        <v>3</v>
      </c>
    </row>
    <row r="1499" spans="1:23" x14ac:dyDescent="0.25">
      <c r="A1499">
        <v>1498</v>
      </c>
      <c r="B1499">
        <v>37</v>
      </c>
      <c r="C1499" t="s">
        <v>23</v>
      </c>
      <c r="D1499" t="s">
        <v>24</v>
      </c>
      <c r="E1499" t="s">
        <v>25</v>
      </c>
      <c r="F1499">
        <v>5</v>
      </c>
      <c r="G1499" t="s">
        <v>131</v>
      </c>
      <c r="H1499" t="s">
        <v>66</v>
      </c>
      <c r="I1499" t="s">
        <v>39</v>
      </c>
      <c r="J1499">
        <v>1</v>
      </c>
      <c r="K1499" t="s">
        <v>34</v>
      </c>
      <c r="L1499" t="s">
        <v>35</v>
      </c>
      <c r="M1499" s="16">
        <v>113881</v>
      </c>
      <c r="N1499" t="s">
        <v>30</v>
      </c>
      <c r="O1499" t="s">
        <v>30</v>
      </c>
      <c r="P1499">
        <v>11</v>
      </c>
      <c r="Q1499">
        <v>8</v>
      </c>
      <c r="R1499">
        <v>0</v>
      </c>
      <c r="S1499" t="s">
        <v>67</v>
      </c>
      <c r="T1499">
        <v>2</v>
      </c>
      <c r="U1499">
        <v>17</v>
      </c>
      <c r="V1499">
        <v>5</v>
      </c>
      <c r="W1499">
        <v>7</v>
      </c>
    </row>
    <row r="1500" spans="1:23" x14ac:dyDescent="0.25">
      <c r="A1500">
        <v>1499</v>
      </c>
      <c r="B1500">
        <v>44</v>
      </c>
      <c r="C1500" t="s">
        <v>31</v>
      </c>
      <c r="D1500" t="s">
        <v>32</v>
      </c>
      <c r="E1500" t="s">
        <v>33</v>
      </c>
      <c r="F1500">
        <v>1</v>
      </c>
      <c r="G1500" t="s">
        <v>132</v>
      </c>
      <c r="H1500" t="s">
        <v>46</v>
      </c>
      <c r="I1500" t="s">
        <v>39</v>
      </c>
      <c r="J1500">
        <v>2</v>
      </c>
      <c r="K1500" t="s">
        <v>34</v>
      </c>
      <c r="L1500" t="s">
        <v>54</v>
      </c>
      <c r="M1500" s="16">
        <v>435020</v>
      </c>
      <c r="N1500" t="s">
        <v>44</v>
      </c>
      <c r="O1500" t="s">
        <v>30</v>
      </c>
      <c r="P1500">
        <v>14</v>
      </c>
      <c r="Q1500">
        <v>8</v>
      </c>
      <c r="R1500">
        <v>1</v>
      </c>
      <c r="S1500" t="s">
        <v>68</v>
      </c>
      <c r="T1500">
        <v>2</v>
      </c>
      <c r="U1500">
        <v>1</v>
      </c>
      <c r="V1500">
        <v>0</v>
      </c>
      <c r="W1500">
        <v>0</v>
      </c>
    </row>
    <row r="1501" spans="1:23" x14ac:dyDescent="0.25">
      <c r="A1501">
        <v>1500</v>
      </c>
      <c r="B1501">
        <v>38</v>
      </c>
      <c r="C1501" t="s">
        <v>23</v>
      </c>
      <c r="D1501" t="s">
        <v>24</v>
      </c>
      <c r="E1501" t="s">
        <v>25</v>
      </c>
      <c r="F1501">
        <v>2</v>
      </c>
      <c r="G1501" t="s">
        <v>133</v>
      </c>
      <c r="H1501" t="s">
        <v>66</v>
      </c>
      <c r="I1501" t="s">
        <v>27</v>
      </c>
      <c r="J1501">
        <v>1</v>
      </c>
      <c r="K1501" t="s">
        <v>62</v>
      </c>
      <c r="L1501" t="s">
        <v>54</v>
      </c>
      <c r="M1501" s="16">
        <v>187261</v>
      </c>
      <c r="N1501" t="s">
        <v>48</v>
      </c>
      <c r="O1501" t="s">
        <v>30</v>
      </c>
      <c r="P1501">
        <v>12</v>
      </c>
      <c r="Q1501">
        <v>8</v>
      </c>
      <c r="R1501">
        <v>0</v>
      </c>
      <c r="S1501" t="s">
        <v>52</v>
      </c>
      <c r="T1501">
        <v>3</v>
      </c>
      <c r="U1501">
        <v>2</v>
      </c>
      <c r="V1501">
        <v>1</v>
      </c>
      <c r="W1501">
        <v>2</v>
      </c>
    </row>
    <row r="1502" spans="1:23" x14ac:dyDescent="0.25">
      <c r="A1502">
        <v>1501</v>
      </c>
      <c r="B1502">
        <v>26</v>
      </c>
      <c r="C1502" t="s">
        <v>31</v>
      </c>
      <c r="D1502" t="s">
        <v>24</v>
      </c>
      <c r="E1502" t="s">
        <v>33</v>
      </c>
      <c r="F1502">
        <v>4</v>
      </c>
      <c r="G1502" t="s">
        <v>133</v>
      </c>
      <c r="H1502" t="s">
        <v>46</v>
      </c>
      <c r="I1502" t="s">
        <v>39</v>
      </c>
      <c r="J1502">
        <v>3</v>
      </c>
      <c r="K1502" t="s">
        <v>34</v>
      </c>
      <c r="L1502" t="s">
        <v>54</v>
      </c>
      <c r="M1502" s="16">
        <v>288554</v>
      </c>
      <c r="N1502" t="s">
        <v>51</v>
      </c>
      <c r="O1502" t="s">
        <v>30</v>
      </c>
      <c r="P1502">
        <v>11</v>
      </c>
      <c r="Q1502">
        <v>8</v>
      </c>
      <c r="R1502">
        <v>0</v>
      </c>
      <c r="S1502" t="s">
        <v>41</v>
      </c>
      <c r="T1502">
        <v>5</v>
      </c>
      <c r="U1502">
        <v>3</v>
      </c>
      <c r="V1502">
        <v>0</v>
      </c>
      <c r="W1502">
        <v>2</v>
      </c>
    </row>
    <row r="1503" spans="1:23" x14ac:dyDescent="0.25">
      <c r="A1503">
        <v>1502</v>
      </c>
      <c r="B1503">
        <v>28</v>
      </c>
      <c r="C1503" t="s">
        <v>23</v>
      </c>
      <c r="D1503" t="s">
        <v>24</v>
      </c>
      <c r="E1503" t="s">
        <v>33</v>
      </c>
      <c r="F1503">
        <v>7</v>
      </c>
      <c r="G1503" t="s">
        <v>133</v>
      </c>
      <c r="H1503" t="s">
        <v>38</v>
      </c>
      <c r="I1503" t="s">
        <v>39</v>
      </c>
      <c r="J1503">
        <v>1</v>
      </c>
      <c r="K1503" t="s">
        <v>43</v>
      </c>
      <c r="L1503" t="s">
        <v>35</v>
      </c>
      <c r="M1503" s="16">
        <v>405718</v>
      </c>
      <c r="N1503" t="s">
        <v>30</v>
      </c>
      <c r="O1503" t="s">
        <v>30</v>
      </c>
      <c r="P1503">
        <v>13</v>
      </c>
      <c r="Q1503">
        <v>8</v>
      </c>
      <c r="R1503">
        <v>0</v>
      </c>
      <c r="S1503" t="s">
        <v>41</v>
      </c>
      <c r="T1503">
        <v>6</v>
      </c>
      <c r="U1503">
        <v>5</v>
      </c>
      <c r="V1503">
        <v>0</v>
      </c>
      <c r="W1503">
        <v>2</v>
      </c>
    </row>
    <row r="1504" spans="1:23" x14ac:dyDescent="0.25">
      <c r="A1504">
        <v>1503</v>
      </c>
      <c r="B1504">
        <v>49</v>
      </c>
      <c r="C1504" t="s">
        <v>23</v>
      </c>
      <c r="D1504" t="s">
        <v>32</v>
      </c>
      <c r="E1504" t="s">
        <v>33</v>
      </c>
      <c r="F1504">
        <v>1</v>
      </c>
      <c r="G1504" t="s">
        <v>131</v>
      </c>
      <c r="H1504" t="s">
        <v>46</v>
      </c>
      <c r="I1504" t="s">
        <v>27</v>
      </c>
      <c r="J1504">
        <v>2</v>
      </c>
      <c r="K1504" t="s">
        <v>34</v>
      </c>
      <c r="L1504" t="s">
        <v>35</v>
      </c>
      <c r="M1504" s="16">
        <v>151182</v>
      </c>
      <c r="N1504" t="s">
        <v>48</v>
      </c>
      <c r="O1504" t="s">
        <v>30</v>
      </c>
      <c r="P1504">
        <v>13</v>
      </c>
      <c r="Q1504">
        <v>8</v>
      </c>
      <c r="R1504">
        <v>0</v>
      </c>
      <c r="S1504" t="s">
        <v>69</v>
      </c>
      <c r="T1504">
        <v>2</v>
      </c>
      <c r="U1504">
        <v>3</v>
      </c>
      <c r="V1504">
        <v>1</v>
      </c>
      <c r="W1504">
        <v>2</v>
      </c>
    </row>
    <row r="1505" spans="1:23" x14ac:dyDescent="0.25">
      <c r="A1505">
        <v>1504</v>
      </c>
      <c r="B1505">
        <v>36</v>
      </c>
      <c r="C1505" t="s">
        <v>23</v>
      </c>
      <c r="D1505" t="s">
        <v>24</v>
      </c>
      <c r="E1505" t="s">
        <v>25</v>
      </c>
      <c r="F1505">
        <v>5</v>
      </c>
      <c r="G1505" t="s">
        <v>133</v>
      </c>
      <c r="H1505" t="s">
        <v>70</v>
      </c>
      <c r="I1505" t="s">
        <v>39</v>
      </c>
      <c r="J1505">
        <v>3</v>
      </c>
      <c r="K1505" t="s">
        <v>40</v>
      </c>
      <c r="L1505" t="s">
        <v>35</v>
      </c>
      <c r="M1505" s="16">
        <v>227551</v>
      </c>
      <c r="N1505" t="s">
        <v>47</v>
      </c>
      <c r="O1505" t="s">
        <v>30</v>
      </c>
      <c r="P1505">
        <v>14</v>
      </c>
      <c r="Q1505">
        <v>8</v>
      </c>
      <c r="R1505">
        <v>0</v>
      </c>
      <c r="S1505" t="s">
        <v>52</v>
      </c>
      <c r="T1505">
        <v>2</v>
      </c>
      <c r="U1505">
        <v>8</v>
      </c>
      <c r="V1505">
        <v>7</v>
      </c>
      <c r="W1505">
        <v>7</v>
      </c>
    </row>
    <row r="1506" spans="1:23" x14ac:dyDescent="0.25">
      <c r="A1506">
        <v>1505</v>
      </c>
      <c r="B1506">
        <v>31</v>
      </c>
      <c r="C1506" t="s">
        <v>23</v>
      </c>
      <c r="D1506" t="s">
        <v>32</v>
      </c>
      <c r="E1506" t="s">
        <v>33</v>
      </c>
      <c r="F1506">
        <v>9</v>
      </c>
      <c r="G1506" t="s">
        <v>134</v>
      </c>
      <c r="H1506" t="s">
        <v>46</v>
      </c>
      <c r="I1506" t="s">
        <v>39</v>
      </c>
      <c r="J1506">
        <v>1</v>
      </c>
      <c r="K1506" t="s">
        <v>40</v>
      </c>
      <c r="L1506" t="s">
        <v>54</v>
      </c>
      <c r="M1506" s="16">
        <v>197197</v>
      </c>
      <c r="N1506" t="s">
        <v>30</v>
      </c>
      <c r="O1506" t="s">
        <v>30</v>
      </c>
      <c r="P1506">
        <v>16</v>
      </c>
      <c r="Q1506">
        <v>8</v>
      </c>
      <c r="R1506">
        <v>1</v>
      </c>
      <c r="S1506" t="s">
        <v>51</v>
      </c>
      <c r="T1506">
        <v>4</v>
      </c>
      <c r="U1506">
        <v>2</v>
      </c>
      <c r="V1506">
        <v>2</v>
      </c>
      <c r="W1506">
        <v>2</v>
      </c>
    </row>
    <row r="1507" spans="1:23" x14ac:dyDescent="0.25">
      <c r="A1507">
        <v>1506</v>
      </c>
      <c r="B1507">
        <v>26</v>
      </c>
      <c r="C1507" t="s">
        <v>31</v>
      </c>
      <c r="D1507" t="s">
        <v>24</v>
      </c>
      <c r="E1507" t="s">
        <v>33</v>
      </c>
      <c r="F1507">
        <v>8</v>
      </c>
      <c r="G1507" t="s">
        <v>133</v>
      </c>
      <c r="H1507" t="s">
        <v>46</v>
      </c>
      <c r="I1507" t="s">
        <v>39</v>
      </c>
      <c r="J1507">
        <v>2</v>
      </c>
      <c r="K1507" t="s">
        <v>62</v>
      </c>
      <c r="L1507" t="s">
        <v>35</v>
      </c>
      <c r="M1507" s="16">
        <v>664633</v>
      </c>
      <c r="N1507" t="s">
        <v>30</v>
      </c>
      <c r="O1507" t="s">
        <v>30</v>
      </c>
      <c r="P1507">
        <v>12</v>
      </c>
      <c r="Q1507">
        <v>8</v>
      </c>
      <c r="R1507">
        <v>2</v>
      </c>
      <c r="S1507" t="s">
        <v>63</v>
      </c>
      <c r="T1507">
        <v>5</v>
      </c>
      <c r="U1507">
        <v>8</v>
      </c>
      <c r="V1507">
        <v>7</v>
      </c>
      <c r="W1507">
        <v>4</v>
      </c>
    </row>
    <row r="1508" spans="1:23" x14ac:dyDescent="0.25">
      <c r="A1508">
        <v>1507</v>
      </c>
      <c r="B1508">
        <v>37</v>
      </c>
      <c r="C1508" t="s">
        <v>23</v>
      </c>
      <c r="D1508" t="s">
        <v>32</v>
      </c>
      <c r="E1508" t="s">
        <v>25</v>
      </c>
      <c r="F1508">
        <v>9</v>
      </c>
      <c r="G1508" t="s">
        <v>131</v>
      </c>
      <c r="H1508" t="s">
        <v>66</v>
      </c>
      <c r="I1508" t="s">
        <v>39</v>
      </c>
      <c r="J1508">
        <v>1</v>
      </c>
      <c r="K1508" t="s">
        <v>53</v>
      </c>
      <c r="L1508" t="s">
        <v>29</v>
      </c>
      <c r="M1508" s="16">
        <v>63740</v>
      </c>
      <c r="N1508" t="s">
        <v>30</v>
      </c>
      <c r="O1508" t="s">
        <v>30</v>
      </c>
      <c r="P1508">
        <v>14</v>
      </c>
      <c r="Q1508">
        <v>8</v>
      </c>
      <c r="R1508">
        <v>0</v>
      </c>
      <c r="S1508" t="s">
        <v>47</v>
      </c>
      <c r="T1508">
        <v>3</v>
      </c>
      <c r="U1508">
        <v>4</v>
      </c>
      <c r="V1508">
        <v>1</v>
      </c>
      <c r="W1508">
        <v>2</v>
      </c>
    </row>
    <row r="1509" spans="1:23" x14ac:dyDescent="0.25">
      <c r="A1509">
        <v>1508</v>
      </c>
      <c r="B1509">
        <v>42</v>
      </c>
      <c r="C1509" t="s">
        <v>23</v>
      </c>
      <c r="D1509" t="s">
        <v>32</v>
      </c>
      <c r="E1509" t="s">
        <v>25</v>
      </c>
      <c r="F1509">
        <v>2</v>
      </c>
      <c r="G1509" t="s">
        <v>132</v>
      </c>
      <c r="H1509" t="s">
        <v>66</v>
      </c>
      <c r="I1509" t="s">
        <v>39</v>
      </c>
      <c r="J1509">
        <v>3</v>
      </c>
      <c r="K1509" t="s">
        <v>49</v>
      </c>
      <c r="L1509" t="s">
        <v>29</v>
      </c>
      <c r="M1509" s="16">
        <v>124448</v>
      </c>
      <c r="N1509" t="s">
        <v>41</v>
      </c>
      <c r="O1509" t="s">
        <v>30</v>
      </c>
      <c r="P1509">
        <v>13</v>
      </c>
      <c r="Q1509">
        <v>8</v>
      </c>
      <c r="R1509">
        <v>0</v>
      </c>
      <c r="S1509" t="s">
        <v>71</v>
      </c>
      <c r="T1509">
        <v>2</v>
      </c>
      <c r="U1509">
        <v>20</v>
      </c>
      <c r="V1509">
        <v>4</v>
      </c>
      <c r="W1509">
        <v>8</v>
      </c>
    </row>
    <row r="1510" spans="1:23" x14ac:dyDescent="0.25">
      <c r="A1510">
        <v>1509</v>
      </c>
      <c r="B1510">
        <v>18</v>
      </c>
      <c r="C1510" t="s">
        <v>31</v>
      </c>
      <c r="D1510" t="s">
        <v>24</v>
      </c>
      <c r="E1510" t="s">
        <v>33</v>
      </c>
      <c r="F1510">
        <v>1</v>
      </c>
      <c r="G1510" t="s">
        <v>134</v>
      </c>
      <c r="H1510" t="s">
        <v>26</v>
      </c>
      <c r="I1510" t="s">
        <v>39</v>
      </c>
      <c r="J1510">
        <v>1</v>
      </c>
      <c r="K1510" t="s">
        <v>40</v>
      </c>
      <c r="L1510" t="s">
        <v>35</v>
      </c>
      <c r="M1510" s="16">
        <v>98304</v>
      </c>
      <c r="N1510" t="s">
        <v>30</v>
      </c>
      <c r="O1510" t="s">
        <v>30</v>
      </c>
      <c r="P1510">
        <v>14</v>
      </c>
      <c r="Q1510">
        <v>8</v>
      </c>
      <c r="R1510">
        <v>2</v>
      </c>
      <c r="S1510" t="s">
        <v>36</v>
      </c>
      <c r="T1510">
        <v>3</v>
      </c>
      <c r="U1510">
        <v>0</v>
      </c>
      <c r="V1510">
        <v>0</v>
      </c>
      <c r="W1510">
        <v>0</v>
      </c>
    </row>
    <row r="1511" spans="1:23" x14ac:dyDescent="0.25">
      <c r="A1511">
        <v>1510</v>
      </c>
      <c r="B1511">
        <v>35</v>
      </c>
      <c r="C1511" t="s">
        <v>23</v>
      </c>
      <c r="D1511" t="s">
        <v>24</v>
      </c>
      <c r="E1511" t="s">
        <v>25</v>
      </c>
      <c r="F1511">
        <v>20</v>
      </c>
      <c r="G1511" t="s">
        <v>132</v>
      </c>
      <c r="H1511" t="s">
        <v>26</v>
      </c>
      <c r="I1511" t="s">
        <v>39</v>
      </c>
      <c r="J1511">
        <v>1</v>
      </c>
      <c r="K1511" t="s">
        <v>53</v>
      </c>
      <c r="L1511" t="s">
        <v>29</v>
      </c>
      <c r="M1511" s="16">
        <v>216984</v>
      </c>
      <c r="N1511" t="s">
        <v>36</v>
      </c>
      <c r="O1511" t="s">
        <v>30</v>
      </c>
      <c r="P1511">
        <v>19</v>
      </c>
      <c r="Q1511">
        <v>8</v>
      </c>
      <c r="R1511">
        <v>0</v>
      </c>
      <c r="S1511" t="s">
        <v>65</v>
      </c>
      <c r="T1511">
        <v>2</v>
      </c>
      <c r="U1511">
        <v>11</v>
      </c>
      <c r="V1511">
        <v>6</v>
      </c>
      <c r="W1511">
        <v>9</v>
      </c>
    </row>
    <row r="1512" spans="1:23" x14ac:dyDescent="0.25">
      <c r="A1512">
        <v>1511</v>
      </c>
      <c r="B1512">
        <v>36</v>
      </c>
      <c r="C1512" t="s">
        <v>23</v>
      </c>
      <c r="D1512" t="s">
        <v>32</v>
      </c>
      <c r="E1512" t="s">
        <v>33</v>
      </c>
      <c r="F1512">
        <v>8</v>
      </c>
      <c r="G1512" t="s">
        <v>133</v>
      </c>
      <c r="H1512" t="s">
        <v>38</v>
      </c>
      <c r="I1512" t="s">
        <v>27</v>
      </c>
      <c r="J1512">
        <v>3</v>
      </c>
      <c r="K1512" t="s">
        <v>40</v>
      </c>
      <c r="L1512" t="s">
        <v>29</v>
      </c>
      <c r="M1512" s="16">
        <v>293101</v>
      </c>
      <c r="N1512" t="s">
        <v>47</v>
      </c>
      <c r="O1512" t="s">
        <v>30</v>
      </c>
      <c r="P1512">
        <v>12</v>
      </c>
      <c r="Q1512">
        <v>8</v>
      </c>
      <c r="R1512">
        <v>2</v>
      </c>
      <c r="S1512" t="s">
        <v>47</v>
      </c>
      <c r="T1512">
        <v>2</v>
      </c>
      <c r="U1512">
        <v>1</v>
      </c>
      <c r="V1512">
        <v>0</v>
      </c>
      <c r="W1512">
        <v>0</v>
      </c>
    </row>
    <row r="1513" spans="1:23" x14ac:dyDescent="0.25">
      <c r="A1513">
        <v>1512</v>
      </c>
      <c r="B1513">
        <v>51</v>
      </c>
      <c r="C1513" t="s">
        <v>23</v>
      </c>
      <c r="D1513" t="s">
        <v>24</v>
      </c>
      <c r="E1513" t="s">
        <v>33</v>
      </c>
      <c r="F1513">
        <v>2</v>
      </c>
      <c r="G1513" t="s">
        <v>133</v>
      </c>
      <c r="H1513" t="s">
        <v>26</v>
      </c>
      <c r="I1513" t="s">
        <v>39</v>
      </c>
      <c r="J1513">
        <v>2</v>
      </c>
      <c r="K1513" t="s">
        <v>53</v>
      </c>
      <c r="L1513" t="s">
        <v>54</v>
      </c>
      <c r="M1513" s="16">
        <v>238918</v>
      </c>
      <c r="N1513" t="s">
        <v>41</v>
      </c>
      <c r="O1513" t="s">
        <v>30</v>
      </c>
      <c r="P1513">
        <v>13</v>
      </c>
      <c r="Q1513">
        <v>8</v>
      </c>
      <c r="R1513">
        <v>0</v>
      </c>
      <c r="S1513" t="s">
        <v>45</v>
      </c>
      <c r="T1513">
        <v>2</v>
      </c>
      <c r="U1513">
        <v>4</v>
      </c>
      <c r="V1513">
        <v>1</v>
      </c>
      <c r="W1513">
        <v>2</v>
      </c>
    </row>
    <row r="1514" spans="1:23" x14ac:dyDescent="0.25">
      <c r="A1514">
        <v>1513</v>
      </c>
      <c r="B1514">
        <v>41</v>
      </c>
      <c r="C1514" t="s">
        <v>23</v>
      </c>
      <c r="D1514" t="s">
        <v>24</v>
      </c>
      <c r="E1514" t="s">
        <v>33</v>
      </c>
      <c r="F1514">
        <v>29</v>
      </c>
      <c r="G1514" t="s">
        <v>131</v>
      </c>
      <c r="H1514" t="s">
        <v>26</v>
      </c>
      <c r="I1514" t="s">
        <v>39</v>
      </c>
      <c r="J1514">
        <v>1</v>
      </c>
      <c r="K1514" t="s">
        <v>53</v>
      </c>
      <c r="L1514" t="s">
        <v>35</v>
      </c>
      <c r="M1514" s="16">
        <v>100156</v>
      </c>
      <c r="N1514" t="s">
        <v>30</v>
      </c>
      <c r="O1514" t="s">
        <v>30</v>
      </c>
      <c r="P1514">
        <v>12</v>
      </c>
      <c r="Q1514">
        <v>8</v>
      </c>
      <c r="R1514">
        <v>0</v>
      </c>
      <c r="S1514" t="s">
        <v>69</v>
      </c>
      <c r="T1514">
        <v>6</v>
      </c>
      <c r="U1514">
        <v>22</v>
      </c>
      <c r="V1514">
        <v>0</v>
      </c>
      <c r="W1514">
        <v>4</v>
      </c>
    </row>
    <row r="1515" spans="1:23" x14ac:dyDescent="0.25">
      <c r="A1515">
        <v>1514</v>
      </c>
      <c r="B1515">
        <v>18</v>
      </c>
      <c r="C1515" t="s">
        <v>23</v>
      </c>
      <c r="D1515" t="s">
        <v>24</v>
      </c>
      <c r="E1515" t="s">
        <v>25</v>
      </c>
      <c r="F1515">
        <v>7</v>
      </c>
      <c r="G1515" t="s">
        <v>133</v>
      </c>
      <c r="H1515" t="s">
        <v>26</v>
      </c>
      <c r="I1515" t="s">
        <v>39</v>
      </c>
      <c r="J1515">
        <v>1</v>
      </c>
      <c r="K1515" t="s">
        <v>34</v>
      </c>
      <c r="L1515" t="s">
        <v>35</v>
      </c>
      <c r="M1515" s="16">
        <v>160486</v>
      </c>
      <c r="N1515" t="s">
        <v>30</v>
      </c>
      <c r="O1515" t="s">
        <v>30</v>
      </c>
      <c r="P1515">
        <v>15</v>
      </c>
      <c r="Q1515">
        <v>8</v>
      </c>
      <c r="R1515">
        <v>0</v>
      </c>
      <c r="S1515" t="s">
        <v>36</v>
      </c>
      <c r="T1515">
        <v>3</v>
      </c>
      <c r="U1515">
        <v>0</v>
      </c>
      <c r="V1515">
        <v>0</v>
      </c>
      <c r="W1515">
        <v>0</v>
      </c>
    </row>
    <row r="1516" spans="1:23" x14ac:dyDescent="0.25">
      <c r="A1516">
        <v>1515</v>
      </c>
      <c r="B1516">
        <v>28</v>
      </c>
      <c r="C1516" t="s">
        <v>23</v>
      </c>
      <c r="D1516" t="s">
        <v>24</v>
      </c>
      <c r="E1516" t="s">
        <v>33</v>
      </c>
      <c r="F1516">
        <v>9</v>
      </c>
      <c r="G1516" t="s">
        <v>133</v>
      </c>
      <c r="H1516" t="s">
        <v>46</v>
      </c>
      <c r="I1516" t="s">
        <v>39</v>
      </c>
      <c r="J1516">
        <v>1</v>
      </c>
      <c r="K1516" t="s">
        <v>61</v>
      </c>
      <c r="L1516" t="s">
        <v>35</v>
      </c>
      <c r="M1516" s="16">
        <v>195681</v>
      </c>
      <c r="N1516" t="s">
        <v>36</v>
      </c>
      <c r="O1516" t="s">
        <v>30</v>
      </c>
      <c r="P1516">
        <v>23</v>
      </c>
      <c r="Q1516">
        <v>8</v>
      </c>
      <c r="R1516">
        <v>2</v>
      </c>
      <c r="S1516" t="s">
        <v>48</v>
      </c>
      <c r="T1516">
        <v>2</v>
      </c>
      <c r="U1516">
        <v>8</v>
      </c>
      <c r="V1516">
        <v>0</v>
      </c>
      <c r="W1516">
        <v>7</v>
      </c>
    </row>
    <row r="1517" spans="1:23" x14ac:dyDescent="0.25">
      <c r="A1517">
        <v>1516</v>
      </c>
      <c r="B1517">
        <v>31</v>
      </c>
      <c r="C1517" t="s">
        <v>23</v>
      </c>
      <c r="D1517" t="s">
        <v>24</v>
      </c>
      <c r="E1517" t="s">
        <v>33</v>
      </c>
      <c r="F1517">
        <v>8</v>
      </c>
      <c r="G1517" t="s">
        <v>131</v>
      </c>
      <c r="H1517" t="s">
        <v>70</v>
      </c>
      <c r="I1517" t="s">
        <v>39</v>
      </c>
      <c r="J1517">
        <v>1</v>
      </c>
      <c r="K1517" t="s">
        <v>58</v>
      </c>
      <c r="L1517" t="s">
        <v>29</v>
      </c>
      <c r="M1517" s="16">
        <v>123606</v>
      </c>
      <c r="N1517" t="s">
        <v>47</v>
      </c>
      <c r="O1517" t="s">
        <v>30</v>
      </c>
      <c r="P1517">
        <v>12</v>
      </c>
      <c r="Q1517">
        <v>8</v>
      </c>
      <c r="R1517">
        <v>1</v>
      </c>
      <c r="S1517" t="s">
        <v>52</v>
      </c>
      <c r="T1517">
        <v>2</v>
      </c>
      <c r="U1517">
        <v>8</v>
      </c>
      <c r="V1517">
        <v>7</v>
      </c>
      <c r="W1517">
        <v>7</v>
      </c>
    </row>
    <row r="1518" spans="1:23" x14ac:dyDescent="0.25">
      <c r="A1518">
        <v>1517</v>
      </c>
      <c r="B1518">
        <v>39</v>
      </c>
      <c r="C1518" t="s">
        <v>23</v>
      </c>
      <c r="D1518" t="s">
        <v>24</v>
      </c>
      <c r="E1518" t="s">
        <v>25</v>
      </c>
      <c r="F1518">
        <v>5</v>
      </c>
      <c r="G1518" t="s">
        <v>134</v>
      </c>
      <c r="H1518" t="s">
        <v>66</v>
      </c>
      <c r="I1518" t="s">
        <v>27</v>
      </c>
      <c r="J1518">
        <v>2</v>
      </c>
      <c r="K1518" t="s">
        <v>43</v>
      </c>
      <c r="L1518" t="s">
        <v>54</v>
      </c>
      <c r="M1518" s="16">
        <v>88621</v>
      </c>
      <c r="N1518" t="s">
        <v>36</v>
      </c>
      <c r="O1518" t="s">
        <v>30</v>
      </c>
      <c r="P1518">
        <v>20</v>
      </c>
      <c r="Q1518">
        <v>8</v>
      </c>
      <c r="R1518">
        <v>0</v>
      </c>
      <c r="S1518" t="s">
        <v>68</v>
      </c>
      <c r="T1518">
        <v>3</v>
      </c>
      <c r="U1518">
        <v>18</v>
      </c>
      <c r="V1518">
        <v>3</v>
      </c>
      <c r="W1518">
        <v>7</v>
      </c>
    </row>
    <row r="1519" spans="1:23" x14ac:dyDescent="0.25">
      <c r="A1519">
        <v>1518</v>
      </c>
      <c r="B1519">
        <v>36</v>
      </c>
      <c r="C1519" t="s">
        <v>23</v>
      </c>
      <c r="D1519" t="s">
        <v>42</v>
      </c>
      <c r="E1519" t="s">
        <v>33</v>
      </c>
      <c r="F1519">
        <v>5</v>
      </c>
      <c r="G1519" t="s">
        <v>134</v>
      </c>
      <c r="H1519" t="s">
        <v>26</v>
      </c>
      <c r="I1519" t="s">
        <v>39</v>
      </c>
      <c r="J1519">
        <v>1</v>
      </c>
      <c r="K1519" t="s">
        <v>40</v>
      </c>
      <c r="L1519" t="s">
        <v>29</v>
      </c>
      <c r="M1519" s="16">
        <v>361134</v>
      </c>
      <c r="N1519" t="s">
        <v>59</v>
      </c>
      <c r="O1519" t="s">
        <v>30</v>
      </c>
      <c r="P1519">
        <v>21</v>
      </c>
      <c r="Q1519">
        <v>8</v>
      </c>
      <c r="R1519">
        <v>0</v>
      </c>
      <c r="S1519" t="s">
        <v>64</v>
      </c>
      <c r="T1519">
        <v>4</v>
      </c>
      <c r="U1519">
        <v>9</v>
      </c>
      <c r="V1519">
        <v>0</v>
      </c>
      <c r="W1519">
        <v>8</v>
      </c>
    </row>
    <row r="1520" spans="1:23" x14ac:dyDescent="0.25">
      <c r="A1520">
        <v>1519</v>
      </c>
      <c r="B1520">
        <v>32</v>
      </c>
      <c r="C1520" t="s">
        <v>23</v>
      </c>
      <c r="D1520" t="s">
        <v>24</v>
      </c>
      <c r="E1520" t="s">
        <v>25</v>
      </c>
      <c r="F1520">
        <v>2</v>
      </c>
      <c r="G1520" t="s">
        <v>133</v>
      </c>
      <c r="H1520" t="s">
        <v>66</v>
      </c>
      <c r="I1520" t="s">
        <v>39</v>
      </c>
      <c r="J1520">
        <v>2</v>
      </c>
      <c r="K1520" t="s">
        <v>53</v>
      </c>
      <c r="L1520" t="s">
        <v>29</v>
      </c>
      <c r="M1520" s="16">
        <v>113923</v>
      </c>
      <c r="N1520" t="s">
        <v>30</v>
      </c>
      <c r="O1520" t="s">
        <v>30</v>
      </c>
      <c r="P1520">
        <v>21</v>
      </c>
      <c r="Q1520">
        <v>8</v>
      </c>
      <c r="R1520">
        <v>1</v>
      </c>
      <c r="S1520" t="s">
        <v>45</v>
      </c>
      <c r="T1520">
        <v>4</v>
      </c>
      <c r="U1520">
        <v>13</v>
      </c>
      <c r="V1520">
        <v>4</v>
      </c>
      <c r="W1520">
        <v>8</v>
      </c>
    </row>
    <row r="1521" spans="1:23" x14ac:dyDescent="0.25">
      <c r="A1521">
        <v>1520</v>
      </c>
      <c r="B1521">
        <v>38</v>
      </c>
      <c r="C1521" t="s">
        <v>23</v>
      </c>
      <c r="D1521" t="s">
        <v>24</v>
      </c>
      <c r="E1521" t="s">
        <v>33</v>
      </c>
      <c r="F1521">
        <v>5</v>
      </c>
      <c r="G1521" t="s">
        <v>132</v>
      </c>
      <c r="H1521" t="s">
        <v>26</v>
      </c>
      <c r="I1521" t="s">
        <v>27</v>
      </c>
      <c r="J1521">
        <v>3</v>
      </c>
      <c r="K1521" t="s">
        <v>34</v>
      </c>
      <c r="L1521" t="s">
        <v>29</v>
      </c>
      <c r="M1521" s="16">
        <v>268767</v>
      </c>
      <c r="N1521" t="s">
        <v>44</v>
      </c>
      <c r="O1521" t="s">
        <v>30</v>
      </c>
      <c r="P1521">
        <v>19</v>
      </c>
      <c r="Q1521">
        <v>8</v>
      </c>
      <c r="R1521">
        <v>2</v>
      </c>
      <c r="S1521" t="s">
        <v>68</v>
      </c>
      <c r="T1521">
        <v>4</v>
      </c>
      <c r="U1521">
        <v>10</v>
      </c>
      <c r="V1521">
        <v>0</v>
      </c>
      <c r="W1521">
        <v>1</v>
      </c>
    </row>
    <row r="1522" spans="1:23" x14ac:dyDescent="0.25">
      <c r="A1522">
        <v>1521</v>
      </c>
      <c r="B1522">
        <v>58</v>
      </c>
      <c r="C1522" t="s">
        <v>23</v>
      </c>
      <c r="D1522" t="s">
        <v>42</v>
      </c>
      <c r="E1522" t="s">
        <v>33</v>
      </c>
      <c r="F1522">
        <v>2</v>
      </c>
      <c r="G1522" t="s">
        <v>133</v>
      </c>
      <c r="H1522" t="s">
        <v>26</v>
      </c>
      <c r="I1522" t="s">
        <v>39</v>
      </c>
      <c r="J1522">
        <v>2</v>
      </c>
      <c r="K1522" t="s">
        <v>58</v>
      </c>
      <c r="L1522" t="s">
        <v>54</v>
      </c>
      <c r="M1522" s="16">
        <v>167053</v>
      </c>
      <c r="N1522" t="s">
        <v>51</v>
      </c>
      <c r="O1522" t="s">
        <v>30</v>
      </c>
      <c r="P1522">
        <v>13</v>
      </c>
      <c r="Q1522">
        <v>8</v>
      </c>
      <c r="R1522">
        <v>2</v>
      </c>
      <c r="S1522" t="s">
        <v>65</v>
      </c>
      <c r="T1522">
        <v>3</v>
      </c>
      <c r="U1522">
        <v>5</v>
      </c>
      <c r="V1522">
        <v>1</v>
      </c>
      <c r="W1522">
        <v>2</v>
      </c>
    </row>
    <row r="1523" spans="1:23" x14ac:dyDescent="0.25">
      <c r="A1523">
        <v>1522</v>
      </c>
      <c r="B1523">
        <v>31</v>
      </c>
      <c r="C1523" t="s">
        <v>23</v>
      </c>
      <c r="D1523" t="s">
        <v>24</v>
      </c>
      <c r="E1523" t="s">
        <v>33</v>
      </c>
      <c r="F1523">
        <v>20</v>
      </c>
      <c r="G1523" t="s">
        <v>131</v>
      </c>
      <c r="H1523" t="s">
        <v>70</v>
      </c>
      <c r="I1523" t="s">
        <v>27</v>
      </c>
      <c r="J1523">
        <v>3</v>
      </c>
      <c r="K1523" t="s">
        <v>34</v>
      </c>
      <c r="L1523" t="s">
        <v>29</v>
      </c>
      <c r="M1523" s="16">
        <v>417085</v>
      </c>
      <c r="N1523" t="s">
        <v>64</v>
      </c>
      <c r="O1523" t="s">
        <v>30</v>
      </c>
      <c r="P1523">
        <v>13</v>
      </c>
      <c r="Q1523">
        <v>8</v>
      </c>
      <c r="R1523">
        <v>1</v>
      </c>
      <c r="S1523" t="s">
        <v>37</v>
      </c>
      <c r="T1523">
        <v>3</v>
      </c>
      <c r="U1523">
        <v>5</v>
      </c>
      <c r="V1523">
        <v>0</v>
      </c>
      <c r="W1523">
        <v>3</v>
      </c>
    </row>
    <row r="1524" spans="1:23" x14ac:dyDescent="0.25">
      <c r="A1524">
        <v>1523</v>
      </c>
      <c r="B1524">
        <v>31</v>
      </c>
      <c r="C1524" t="s">
        <v>23</v>
      </c>
      <c r="D1524" t="s">
        <v>24</v>
      </c>
      <c r="E1524" t="s">
        <v>25</v>
      </c>
      <c r="F1524">
        <v>7</v>
      </c>
      <c r="G1524" t="s">
        <v>134</v>
      </c>
      <c r="H1524" t="s">
        <v>66</v>
      </c>
      <c r="I1524" t="s">
        <v>39</v>
      </c>
      <c r="J1524">
        <v>2</v>
      </c>
      <c r="K1524" t="s">
        <v>40</v>
      </c>
      <c r="L1524" t="s">
        <v>29</v>
      </c>
      <c r="M1524" s="16">
        <v>556773</v>
      </c>
      <c r="N1524" t="s">
        <v>44</v>
      </c>
      <c r="O1524" t="s">
        <v>30</v>
      </c>
      <c r="P1524">
        <v>21</v>
      </c>
      <c r="Q1524">
        <v>8</v>
      </c>
      <c r="R1524">
        <v>1</v>
      </c>
      <c r="S1524" t="s">
        <v>48</v>
      </c>
      <c r="T1524">
        <v>2</v>
      </c>
      <c r="U1524">
        <v>2</v>
      </c>
      <c r="V1524">
        <v>1</v>
      </c>
      <c r="W1524">
        <v>0</v>
      </c>
    </row>
    <row r="1525" spans="1:23" x14ac:dyDescent="0.25">
      <c r="A1525">
        <v>1524</v>
      </c>
      <c r="B1525">
        <v>45</v>
      </c>
      <c r="C1525" t="s">
        <v>23</v>
      </c>
      <c r="D1525" t="s">
        <v>32</v>
      </c>
      <c r="E1525" t="s">
        <v>33</v>
      </c>
      <c r="F1525">
        <v>3</v>
      </c>
      <c r="G1525" t="s">
        <v>131</v>
      </c>
      <c r="H1525" t="s">
        <v>46</v>
      </c>
      <c r="I1525" t="s">
        <v>27</v>
      </c>
      <c r="J1525">
        <v>1</v>
      </c>
      <c r="K1525" t="s">
        <v>40</v>
      </c>
      <c r="L1525" t="s">
        <v>54</v>
      </c>
      <c r="M1525" s="16">
        <v>149034</v>
      </c>
      <c r="N1525" t="s">
        <v>30</v>
      </c>
      <c r="O1525" t="s">
        <v>30</v>
      </c>
      <c r="P1525">
        <v>13</v>
      </c>
      <c r="Q1525">
        <v>8</v>
      </c>
      <c r="R1525">
        <v>0</v>
      </c>
      <c r="S1525" t="s">
        <v>73</v>
      </c>
      <c r="T1525">
        <v>6</v>
      </c>
      <c r="U1525">
        <v>24</v>
      </c>
      <c r="V1525">
        <v>9</v>
      </c>
      <c r="W1525">
        <v>11</v>
      </c>
    </row>
    <row r="1526" spans="1:23" x14ac:dyDescent="0.25">
      <c r="A1526">
        <v>1525</v>
      </c>
      <c r="B1526">
        <v>31</v>
      </c>
      <c r="C1526" t="s">
        <v>23</v>
      </c>
      <c r="D1526" t="s">
        <v>24</v>
      </c>
      <c r="E1526" t="s">
        <v>25</v>
      </c>
      <c r="F1526">
        <v>16</v>
      </c>
      <c r="G1526" t="s">
        <v>134</v>
      </c>
      <c r="H1526" t="s">
        <v>66</v>
      </c>
      <c r="I1526" t="s">
        <v>27</v>
      </c>
      <c r="J1526">
        <v>2</v>
      </c>
      <c r="K1526" t="s">
        <v>34</v>
      </c>
      <c r="L1526" t="s">
        <v>54</v>
      </c>
      <c r="M1526" s="16">
        <v>118049</v>
      </c>
      <c r="N1526" t="s">
        <v>36</v>
      </c>
      <c r="O1526" t="s">
        <v>30</v>
      </c>
      <c r="P1526">
        <v>19</v>
      </c>
      <c r="Q1526">
        <v>8</v>
      </c>
      <c r="R1526">
        <v>2</v>
      </c>
      <c r="S1526" t="s">
        <v>44</v>
      </c>
      <c r="T1526">
        <v>0</v>
      </c>
      <c r="U1526">
        <v>2</v>
      </c>
      <c r="V1526">
        <v>2</v>
      </c>
      <c r="W1526">
        <v>2</v>
      </c>
    </row>
    <row r="1527" spans="1:23" x14ac:dyDescent="0.25">
      <c r="A1527">
        <v>1526</v>
      </c>
      <c r="B1527">
        <v>33</v>
      </c>
      <c r="C1527" t="s">
        <v>23</v>
      </c>
      <c r="D1527" t="s">
        <v>32</v>
      </c>
      <c r="E1527" t="s">
        <v>33</v>
      </c>
      <c r="F1527">
        <v>9</v>
      </c>
      <c r="G1527" t="s">
        <v>133</v>
      </c>
      <c r="H1527" t="s">
        <v>26</v>
      </c>
      <c r="I1527" t="s">
        <v>39</v>
      </c>
      <c r="J1527">
        <v>4</v>
      </c>
      <c r="K1527" t="s">
        <v>49</v>
      </c>
      <c r="L1527" t="s">
        <v>29</v>
      </c>
      <c r="M1527" s="16">
        <v>816404</v>
      </c>
      <c r="N1527" t="s">
        <v>37</v>
      </c>
      <c r="O1527" t="s">
        <v>30</v>
      </c>
      <c r="P1527">
        <v>12</v>
      </c>
      <c r="Q1527">
        <v>8</v>
      </c>
      <c r="R1527">
        <v>1</v>
      </c>
      <c r="S1527" t="s">
        <v>65</v>
      </c>
      <c r="T1527">
        <v>3</v>
      </c>
      <c r="U1527">
        <v>10</v>
      </c>
      <c r="V1527">
        <v>8</v>
      </c>
      <c r="W1527">
        <v>8</v>
      </c>
    </row>
    <row r="1528" spans="1:23" x14ac:dyDescent="0.25">
      <c r="A1528">
        <v>1527</v>
      </c>
      <c r="B1528">
        <v>39</v>
      </c>
      <c r="C1528" t="s">
        <v>23</v>
      </c>
      <c r="D1528" t="s">
        <v>24</v>
      </c>
      <c r="E1528" t="s">
        <v>25</v>
      </c>
      <c r="F1528">
        <v>1</v>
      </c>
      <c r="G1528" t="s">
        <v>134</v>
      </c>
      <c r="H1528" t="s">
        <v>26</v>
      </c>
      <c r="I1528" t="s">
        <v>39</v>
      </c>
      <c r="J1528">
        <v>1</v>
      </c>
      <c r="K1528" t="s">
        <v>40</v>
      </c>
      <c r="L1528" t="s">
        <v>29</v>
      </c>
      <c r="M1528" s="16">
        <v>827897</v>
      </c>
      <c r="N1528" t="s">
        <v>30</v>
      </c>
      <c r="O1528" t="s">
        <v>30</v>
      </c>
      <c r="P1528">
        <v>22</v>
      </c>
      <c r="Q1528">
        <v>8</v>
      </c>
      <c r="R1528">
        <v>1</v>
      </c>
      <c r="S1528" t="s">
        <v>55</v>
      </c>
      <c r="T1528">
        <v>6</v>
      </c>
      <c r="U1528">
        <v>21</v>
      </c>
      <c r="V1528">
        <v>11</v>
      </c>
      <c r="W1528">
        <v>10</v>
      </c>
    </row>
    <row r="1529" spans="1:23" x14ac:dyDescent="0.25">
      <c r="A1529">
        <v>1528</v>
      </c>
      <c r="B1529">
        <v>43</v>
      </c>
      <c r="C1529" t="s">
        <v>23</v>
      </c>
      <c r="D1529" t="s">
        <v>32</v>
      </c>
      <c r="E1529" t="s">
        <v>33</v>
      </c>
      <c r="F1529">
        <v>7</v>
      </c>
      <c r="G1529" t="s">
        <v>134</v>
      </c>
      <c r="H1529" t="s">
        <v>46</v>
      </c>
      <c r="I1529" t="s">
        <v>39</v>
      </c>
      <c r="J1529">
        <v>4</v>
      </c>
      <c r="K1529" t="s">
        <v>34</v>
      </c>
      <c r="L1529" t="s">
        <v>35</v>
      </c>
      <c r="M1529" s="16">
        <v>102682</v>
      </c>
      <c r="N1529" t="s">
        <v>36</v>
      </c>
      <c r="O1529" t="s">
        <v>30</v>
      </c>
      <c r="P1529">
        <v>15</v>
      </c>
      <c r="Q1529">
        <v>8</v>
      </c>
      <c r="R1529">
        <v>0</v>
      </c>
      <c r="S1529" t="s">
        <v>48</v>
      </c>
      <c r="T1529">
        <v>2</v>
      </c>
      <c r="U1529">
        <v>8</v>
      </c>
      <c r="V1529">
        <v>1</v>
      </c>
      <c r="W1529">
        <v>7</v>
      </c>
    </row>
    <row r="1530" spans="1:23" x14ac:dyDescent="0.25">
      <c r="A1530">
        <v>1529</v>
      </c>
      <c r="B1530">
        <v>49</v>
      </c>
      <c r="C1530" t="s">
        <v>23</v>
      </c>
      <c r="D1530" t="s">
        <v>24</v>
      </c>
      <c r="E1530" t="s">
        <v>33</v>
      </c>
      <c r="F1530">
        <v>1</v>
      </c>
      <c r="G1530" t="s">
        <v>133</v>
      </c>
      <c r="H1530" t="s">
        <v>26</v>
      </c>
      <c r="I1530" t="s">
        <v>39</v>
      </c>
      <c r="J1530">
        <v>3</v>
      </c>
      <c r="K1530" t="s">
        <v>58</v>
      </c>
      <c r="L1530" t="s">
        <v>35</v>
      </c>
      <c r="M1530" s="16">
        <v>307920</v>
      </c>
      <c r="N1530" t="s">
        <v>59</v>
      </c>
      <c r="O1530" t="s">
        <v>30</v>
      </c>
      <c r="P1530">
        <v>22</v>
      </c>
      <c r="Q1530">
        <v>8</v>
      </c>
      <c r="R1530">
        <v>0</v>
      </c>
      <c r="S1530" t="s">
        <v>74</v>
      </c>
      <c r="T1530">
        <v>2</v>
      </c>
      <c r="U1530">
        <v>7</v>
      </c>
      <c r="V1530">
        <v>0</v>
      </c>
      <c r="W1530">
        <v>7</v>
      </c>
    </row>
    <row r="1531" spans="1:23" x14ac:dyDescent="0.25">
      <c r="A1531">
        <v>1530</v>
      </c>
      <c r="B1531">
        <v>52</v>
      </c>
      <c r="C1531" t="s">
        <v>31</v>
      </c>
      <c r="D1531" t="s">
        <v>24</v>
      </c>
      <c r="E1531" t="s">
        <v>33</v>
      </c>
      <c r="F1531">
        <v>7</v>
      </c>
      <c r="G1531" t="s">
        <v>131</v>
      </c>
      <c r="H1531" t="s">
        <v>26</v>
      </c>
      <c r="I1531" t="s">
        <v>27</v>
      </c>
      <c r="J1531">
        <v>2</v>
      </c>
      <c r="K1531" t="s">
        <v>34</v>
      </c>
      <c r="L1531" t="s">
        <v>29</v>
      </c>
      <c r="M1531" s="16">
        <v>200986</v>
      </c>
      <c r="N1531" t="s">
        <v>51</v>
      </c>
      <c r="O1531" t="s">
        <v>30</v>
      </c>
      <c r="P1531">
        <v>18</v>
      </c>
      <c r="Q1531">
        <v>8</v>
      </c>
      <c r="R1531">
        <v>1</v>
      </c>
      <c r="S1531" t="s">
        <v>72</v>
      </c>
      <c r="T1531">
        <v>2</v>
      </c>
      <c r="U1531">
        <v>8</v>
      </c>
      <c r="V1531">
        <v>7</v>
      </c>
      <c r="W1531">
        <v>7</v>
      </c>
    </row>
    <row r="1532" spans="1:23" x14ac:dyDescent="0.25">
      <c r="A1532">
        <v>1531</v>
      </c>
      <c r="B1532">
        <v>27</v>
      </c>
      <c r="C1532" t="s">
        <v>23</v>
      </c>
      <c r="D1532" t="s">
        <v>24</v>
      </c>
      <c r="E1532" t="s">
        <v>33</v>
      </c>
      <c r="F1532">
        <v>15</v>
      </c>
      <c r="G1532" t="s">
        <v>134</v>
      </c>
      <c r="H1532" t="s">
        <v>46</v>
      </c>
      <c r="I1532" t="s">
        <v>39</v>
      </c>
      <c r="J1532">
        <v>3</v>
      </c>
      <c r="K1532" t="s">
        <v>34</v>
      </c>
      <c r="L1532" t="s">
        <v>35</v>
      </c>
      <c r="M1532" s="16">
        <v>164275</v>
      </c>
      <c r="N1532" t="s">
        <v>30</v>
      </c>
      <c r="O1532" t="s">
        <v>30</v>
      </c>
      <c r="P1532">
        <v>22</v>
      </c>
      <c r="Q1532">
        <v>8</v>
      </c>
      <c r="R1532">
        <v>0</v>
      </c>
      <c r="S1532" t="s">
        <v>47</v>
      </c>
      <c r="T1532">
        <v>2</v>
      </c>
      <c r="U1532">
        <v>4</v>
      </c>
      <c r="V1532">
        <v>1</v>
      </c>
      <c r="W1532">
        <v>2</v>
      </c>
    </row>
    <row r="1533" spans="1:23" x14ac:dyDescent="0.25">
      <c r="A1533">
        <v>1532</v>
      </c>
      <c r="B1533">
        <v>32</v>
      </c>
      <c r="C1533" t="s">
        <v>23</v>
      </c>
      <c r="D1533" t="s">
        <v>24</v>
      </c>
      <c r="E1533" t="s">
        <v>33</v>
      </c>
      <c r="F1533">
        <v>1</v>
      </c>
      <c r="G1533" t="s">
        <v>133</v>
      </c>
      <c r="H1533" t="s">
        <v>26</v>
      </c>
      <c r="I1533" t="s">
        <v>39</v>
      </c>
      <c r="J1533">
        <v>3</v>
      </c>
      <c r="K1533" t="s">
        <v>34</v>
      </c>
      <c r="L1533" t="s">
        <v>29</v>
      </c>
      <c r="M1533" s="16">
        <v>112071</v>
      </c>
      <c r="N1533" t="s">
        <v>30</v>
      </c>
      <c r="O1533" t="s">
        <v>30</v>
      </c>
      <c r="P1533">
        <v>11</v>
      </c>
      <c r="Q1533">
        <v>8</v>
      </c>
      <c r="R1533">
        <v>1</v>
      </c>
      <c r="S1533" t="s">
        <v>45</v>
      </c>
      <c r="T1533">
        <v>6</v>
      </c>
      <c r="U1533">
        <v>13</v>
      </c>
      <c r="V1533">
        <v>11</v>
      </c>
      <c r="W1533">
        <v>9</v>
      </c>
    </row>
    <row r="1534" spans="1:23" x14ac:dyDescent="0.25">
      <c r="A1534">
        <v>1533</v>
      </c>
      <c r="B1534">
        <v>27</v>
      </c>
      <c r="C1534" t="s">
        <v>23</v>
      </c>
      <c r="D1534" t="s">
        <v>24</v>
      </c>
      <c r="E1534" t="s">
        <v>33</v>
      </c>
      <c r="F1534">
        <v>13</v>
      </c>
      <c r="G1534" t="s">
        <v>132</v>
      </c>
      <c r="H1534" t="s">
        <v>46</v>
      </c>
      <c r="I1534" t="s">
        <v>27</v>
      </c>
      <c r="J1534">
        <v>4</v>
      </c>
      <c r="K1534" t="s">
        <v>49</v>
      </c>
      <c r="L1534" t="s">
        <v>35</v>
      </c>
      <c r="M1534" s="16">
        <v>120238</v>
      </c>
      <c r="N1534" t="s">
        <v>30</v>
      </c>
      <c r="O1534" t="s">
        <v>30</v>
      </c>
      <c r="P1534">
        <v>12</v>
      </c>
      <c r="Q1534">
        <v>8</v>
      </c>
      <c r="R1534">
        <v>2</v>
      </c>
      <c r="S1534" t="s">
        <v>41</v>
      </c>
      <c r="T1534">
        <v>5</v>
      </c>
      <c r="U1534">
        <v>5</v>
      </c>
      <c r="V1534">
        <v>0</v>
      </c>
      <c r="W1534">
        <v>4</v>
      </c>
    </row>
    <row r="1535" spans="1:23" x14ac:dyDescent="0.25">
      <c r="A1535">
        <v>1534</v>
      </c>
      <c r="B1535">
        <v>31</v>
      </c>
      <c r="C1535" t="s">
        <v>23</v>
      </c>
      <c r="D1535" t="s">
        <v>24</v>
      </c>
      <c r="E1535" t="s">
        <v>25</v>
      </c>
      <c r="F1535">
        <v>24</v>
      </c>
      <c r="G1535" t="s">
        <v>133</v>
      </c>
      <c r="H1535" t="s">
        <v>26</v>
      </c>
      <c r="I1535" t="s">
        <v>39</v>
      </c>
      <c r="J1535">
        <v>2</v>
      </c>
      <c r="K1535" t="s">
        <v>28</v>
      </c>
      <c r="L1535" t="s">
        <v>54</v>
      </c>
      <c r="M1535" s="16">
        <v>45511</v>
      </c>
      <c r="N1535" t="s">
        <v>47</v>
      </c>
      <c r="O1535" t="s">
        <v>30</v>
      </c>
      <c r="P1535">
        <v>11</v>
      </c>
      <c r="Q1535">
        <v>8</v>
      </c>
      <c r="R1535">
        <v>3</v>
      </c>
      <c r="S1535" t="s">
        <v>45</v>
      </c>
      <c r="T1535">
        <v>4</v>
      </c>
      <c r="U1535">
        <v>7</v>
      </c>
      <c r="V1535">
        <v>1</v>
      </c>
      <c r="W1535">
        <v>7</v>
      </c>
    </row>
    <row r="1536" spans="1:23" x14ac:dyDescent="0.25">
      <c r="A1536">
        <v>1535</v>
      </c>
      <c r="B1536">
        <v>32</v>
      </c>
      <c r="C1536" t="s">
        <v>23</v>
      </c>
      <c r="D1536" t="s">
        <v>24</v>
      </c>
      <c r="E1536" t="s">
        <v>33</v>
      </c>
      <c r="F1536">
        <v>7</v>
      </c>
      <c r="G1536" t="s">
        <v>133</v>
      </c>
      <c r="H1536" t="s">
        <v>70</v>
      </c>
      <c r="I1536" t="s">
        <v>39</v>
      </c>
      <c r="J1536">
        <v>2</v>
      </c>
      <c r="K1536" t="s">
        <v>28</v>
      </c>
      <c r="L1536" t="s">
        <v>35</v>
      </c>
      <c r="M1536" s="16">
        <v>104072</v>
      </c>
      <c r="N1536" t="s">
        <v>59</v>
      </c>
      <c r="O1536" t="s">
        <v>30</v>
      </c>
      <c r="P1536">
        <v>13</v>
      </c>
      <c r="Q1536">
        <v>8</v>
      </c>
      <c r="R1536">
        <v>0</v>
      </c>
      <c r="S1536" t="s">
        <v>52</v>
      </c>
      <c r="T1536">
        <v>2</v>
      </c>
      <c r="U1536">
        <v>7</v>
      </c>
      <c r="V1536">
        <v>0</v>
      </c>
      <c r="W1536">
        <v>7</v>
      </c>
    </row>
    <row r="1537" spans="1:23" x14ac:dyDescent="0.25">
      <c r="A1537">
        <v>1536</v>
      </c>
      <c r="B1537">
        <v>28</v>
      </c>
      <c r="C1537" t="s">
        <v>31</v>
      </c>
      <c r="D1537" t="s">
        <v>24</v>
      </c>
      <c r="E1537" t="s">
        <v>33</v>
      </c>
      <c r="F1537">
        <v>9</v>
      </c>
      <c r="G1537" t="s">
        <v>134</v>
      </c>
      <c r="H1537" t="s">
        <v>46</v>
      </c>
      <c r="I1537" t="s">
        <v>39</v>
      </c>
      <c r="J1537">
        <v>1</v>
      </c>
      <c r="K1537" t="s">
        <v>40</v>
      </c>
      <c r="L1537" t="s">
        <v>29</v>
      </c>
      <c r="M1537" s="16">
        <v>238834</v>
      </c>
      <c r="N1537" t="s">
        <v>41</v>
      </c>
      <c r="O1537" t="s">
        <v>30</v>
      </c>
      <c r="P1537">
        <v>14</v>
      </c>
      <c r="Q1537">
        <v>8</v>
      </c>
      <c r="R1537">
        <v>1</v>
      </c>
      <c r="S1537" t="s">
        <v>41</v>
      </c>
      <c r="T1537">
        <v>4</v>
      </c>
      <c r="U1537">
        <v>3</v>
      </c>
      <c r="V1537">
        <v>2</v>
      </c>
      <c r="W1537">
        <v>2</v>
      </c>
    </row>
    <row r="1538" spans="1:23" x14ac:dyDescent="0.25">
      <c r="A1538">
        <v>1537</v>
      </c>
      <c r="B1538">
        <v>30</v>
      </c>
      <c r="C1538" t="s">
        <v>23</v>
      </c>
      <c r="D1538" t="s">
        <v>24</v>
      </c>
      <c r="E1538" t="s">
        <v>33</v>
      </c>
      <c r="F1538">
        <v>13</v>
      </c>
      <c r="G1538" t="s">
        <v>133</v>
      </c>
      <c r="H1538" t="s">
        <v>26</v>
      </c>
      <c r="I1538" t="s">
        <v>27</v>
      </c>
      <c r="J1538">
        <v>4</v>
      </c>
      <c r="K1538" t="s">
        <v>49</v>
      </c>
      <c r="L1538" t="s">
        <v>29</v>
      </c>
      <c r="M1538" s="16">
        <v>176694</v>
      </c>
      <c r="N1538" t="s">
        <v>30</v>
      </c>
      <c r="O1538" t="s">
        <v>30</v>
      </c>
      <c r="P1538">
        <v>13</v>
      </c>
      <c r="Q1538">
        <v>8</v>
      </c>
      <c r="R1538">
        <v>0</v>
      </c>
      <c r="S1538" t="s">
        <v>72</v>
      </c>
      <c r="T1538">
        <v>3</v>
      </c>
      <c r="U1538">
        <v>10</v>
      </c>
      <c r="V1538">
        <v>1</v>
      </c>
      <c r="W1538">
        <v>9</v>
      </c>
    </row>
    <row r="1539" spans="1:23" x14ac:dyDescent="0.25">
      <c r="A1539">
        <v>1538</v>
      </c>
      <c r="B1539">
        <v>31</v>
      </c>
      <c r="C1539" t="s">
        <v>23</v>
      </c>
      <c r="D1539" t="s">
        <v>32</v>
      </c>
      <c r="E1539" t="s">
        <v>33</v>
      </c>
      <c r="F1539">
        <v>2</v>
      </c>
      <c r="G1539" t="s">
        <v>131</v>
      </c>
      <c r="H1539" t="s">
        <v>26</v>
      </c>
      <c r="I1539" t="s">
        <v>27</v>
      </c>
      <c r="J1539">
        <v>1</v>
      </c>
      <c r="K1539" t="s">
        <v>62</v>
      </c>
      <c r="L1539" t="s">
        <v>29</v>
      </c>
      <c r="M1539" s="16">
        <v>408918</v>
      </c>
      <c r="N1539" t="s">
        <v>30</v>
      </c>
      <c r="O1539" t="s">
        <v>30</v>
      </c>
      <c r="P1539">
        <v>17</v>
      </c>
      <c r="Q1539">
        <v>8</v>
      </c>
      <c r="R1539">
        <v>0</v>
      </c>
      <c r="S1539" t="s">
        <v>52</v>
      </c>
      <c r="T1539">
        <v>5</v>
      </c>
      <c r="U1539">
        <v>10</v>
      </c>
      <c r="V1539">
        <v>8</v>
      </c>
      <c r="W1539">
        <v>9</v>
      </c>
    </row>
    <row r="1540" spans="1:23" x14ac:dyDescent="0.25">
      <c r="A1540">
        <v>1539</v>
      </c>
      <c r="B1540">
        <v>39</v>
      </c>
      <c r="C1540" t="s">
        <v>23</v>
      </c>
      <c r="D1540" t="s">
        <v>32</v>
      </c>
      <c r="E1540" t="s">
        <v>33</v>
      </c>
      <c r="F1540">
        <v>19</v>
      </c>
      <c r="G1540" t="s">
        <v>134</v>
      </c>
      <c r="H1540" t="s">
        <v>46</v>
      </c>
      <c r="I1540" t="s">
        <v>27</v>
      </c>
      <c r="J1540">
        <v>1</v>
      </c>
      <c r="K1540" t="s">
        <v>34</v>
      </c>
      <c r="L1540" t="s">
        <v>29</v>
      </c>
      <c r="M1540" s="16">
        <v>86811</v>
      </c>
      <c r="N1540" t="s">
        <v>30</v>
      </c>
      <c r="O1540" t="s">
        <v>30</v>
      </c>
      <c r="P1540">
        <v>13</v>
      </c>
      <c r="Q1540">
        <v>8</v>
      </c>
      <c r="R1540">
        <v>0</v>
      </c>
      <c r="S1540" t="s">
        <v>55</v>
      </c>
      <c r="T1540">
        <v>4</v>
      </c>
      <c r="U1540">
        <v>21</v>
      </c>
      <c r="V1540">
        <v>13</v>
      </c>
      <c r="W1540">
        <v>3</v>
      </c>
    </row>
    <row r="1541" spans="1:23" x14ac:dyDescent="0.25">
      <c r="A1541">
        <v>1540</v>
      </c>
      <c r="B1541">
        <v>39</v>
      </c>
      <c r="C1541" t="s">
        <v>31</v>
      </c>
      <c r="D1541" t="s">
        <v>24</v>
      </c>
      <c r="E1541" t="s">
        <v>33</v>
      </c>
      <c r="F1541">
        <v>1</v>
      </c>
      <c r="G1541" t="s">
        <v>131</v>
      </c>
      <c r="H1541" t="s">
        <v>46</v>
      </c>
      <c r="I1541" t="s">
        <v>27</v>
      </c>
      <c r="J1541">
        <v>1</v>
      </c>
      <c r="K1541" t="s">
        <v>53</v>
      </c>
      <c r="L1541" t="s">
        <v>29</v>
      </c>
      <c r="M1541" s="16">
        <v>180357</v>
      </c>
      <c r="N1541" t="s">
        <v>47</v>
      </c>
      <c r="O1541" t="s">
        <v>30</v>
      </c>
      <c r="P1541">
        <v>17</v>
      </c>
      <c r="Q1541">
        <v>8</v>
      </c>
      <c r="R1541">
        <v>1</v>
      </c>
      <c r="S1541" t="s">
        <v>65</v>
      </c>
      <c r="T1541">
        <v>0</v>
      </c>
      <c r="U1541">
        <v>1</v>
      </c>
      <c r="V1541">
        <v>0</v>
      </c>
      <c r="W1541">
        <v>0</v>
      </c>
    </row>
    <row r="1542" spans="1:23" x14ac:dyDescent="0.25">
      <c r="A1542">
        <v>1541</v>
      </c>
      <c r="B1542">
        <v>33</v>
      </c>
      <c r="C1542" t="s">
        <v>23</v>
      </c>
      <c r="D1542" t="s">
        <v>32</v>
      </c>
      <c r="E1542" t="s">
        <v>25</v>
      </c>
      <c r="F1542">
        <v>4</v>
      </c>
      <c r="G1542" t="s">
        <v>132</v>
      </c>
      <c r="H1542" t="s">
        <v>26</v>
      </c>
      <c r="I1542" t="s">
        <v>39</v>
      </c>
      <c r="J1542">
        <v>4</v>
      </c>
      <c r="K1542" t="s">
        <v>34</v>
      </c>
      <c r="L1542" t="s">
        <v>35</v>
      </c>
      <c r="M1542" s="16">
        <v>201575</v>
      </c>
      <c r="N1542" t="s">
        <v>44</v>
      </c>
      <c r="O1542" t="s">
        <v>30</v>
      </c>
      <c r="P1542">
        <v>11</v>
      </c>
      <c r="Q1542">
        <v>8</v>
      </c>
      <c r="R1542">
        <v>1</v>
      </c>
      <c r="S1542" t="s">
        <v>48</v>
      </c>
      <c r="T1542">
        <v>0</v>
      </c>
      <c r="U1542">
        <v>7</v>
      </c>
      <c r="V1542">
        <v>0</v>
      </c>
      <c r="W1542">
        <v>1</v>
      </c>
    </row>
    <row r="1543" spans="1:23" x14ac:dyDescent="0.25">
      <c r="A1543">
        <v>1542</v>
      </c>
      <c r="B1543">
        <v>47</v>
      </c>
      <c r="C1543" t="s">
        <v>23</v>
      </c>
      <c r="D1543" t="s">
        <v>24</v>
      </c>
      <c r="E1543" t="s">
        <v>33</v>
      </c>
      <c r="F1543">
        <v>4</v>
      </c>
      <c r="G1543" t="s">
        <v>133</v>
      </c>
      <c r="H1543" t="s">
        <v>26</v>
      </c>
      <c r="I1543" t="s">
        <v>27</v>
      </c>
      <c r="J1543">
        <v>2</v>
      </c>
      <c r="K1543" t="s">
        <v>28</v>
      </c>
      <c r="L1543" t="s">
        <v>29</v>
      </c>
      <c r="M1543" s="16">
        <v>248643</v>
      </c>
      <c r="N1543" t="s">
        <v>47</v>
      </c>
      <c r="O1543" t="s">
        <v>30</v>
      </c>
      <c r="P1543">
        <v>23</v>
      </c>
      <c r="Q1543">
        <v>8</v>
      </c>
      <c r="R1543">
        <v>0</v>
      </c>
      <c r="S1543" t="s">
        <v>55</v>
      </c>
      <c r="T1543">
        <v>4</v>
      </c>
      <c r="U1543">
        <v>3</v>
      </c>
      <c r="V1543">
        <v>1</v>
      </c>
      <c r="W1543">
        <v>1</v>
      </c>
    </row>
    <row r="1544" spans="1:23" x14ac:dyDescent="0.25">
      <c r="A1544">
        <v>1543</v>
      </c>
      <c r="B1544">
        <v>43</v>
      </c>
      <c r="C1544" t="s">
        <v>23</v>
      </c>
      <c r="D1544" t="s">
        <v>32</v>
      </c>
      <c r="E1544" t="s">
        <v>33</v>
      </c>
      <c r="F1544">
        <v>14</v>
      </c>
      <c r="G1544" t="s">
        <v>133</v>
      </c>
      <c r="H1544" t="s">
        <v>46</v>
      </c>
      <c r="I1544" t="s">
        <v>27</v>
      </c>
      <c r="J1544">
        <v>5</v>
      </c>
      <c r="K1544" t="s">
        <v>49</v>
      </c>
      <c r="L1544" t="s">
        <v>54</v>
      </c>
      <c r="M1544" s="16">
        <v>163601</v>
      </c>
      <c r="N1544" t="s">
        <v>30</v>
      </c>
      <c r="O1544" t="s">
        <v>30</v>
      </c>
      <c r="P1544">
        <v>17</v>
      </c>
      <c r="Q1544">
        <v>8</v>
      </c>
      <c r="R1544">
        <v>2</v>
      </c>
      <c r="S1544" t="s">
        <v>48</v>
      </c>
      <c r="T1544">
        <v>2</v>
      </c>
      <c r="U1544">
        <v>9</v>
      </c>
      <c r="V1544">
        <v>0</v>
      </c>
      <c r="W1544">
        <v>0</v>
      </c>
    </row>
    <row r="1545" spans="1:23" x14ac:dyDescent="0.25">
      <c r="A1545">
        <v>1544</v>
      </c>
      <c r="B1545">
        <v>27</v>
      </c>
      <c r="C1545" t="s">
        <v>23</v>
      </c>
      <c r="D1545" t="s">
        <v>42</v>
      </c>
      <c r="E1545" t="s">
        <v>33</v>
      </c>
      <c r="F1545">
        <v>2</v>
      </c>
      <c r="G1545" t="s">
        <v>133</v>
      </c>
      <c r="H1545" t="s">
        <v>26</v>
      </c>
      <c r="I1545" t="s">
        <v>39</v>
      </c>
      <c r="J1545">
        <v>1</v>
      </c>
      <c r="K1545" t="s">
        <v>49</v>
      </c>
      <c r="L1545" t="s">
        <v>29</v>
      </c>
      <c r="M1545" s="16">
        <v>708249</v>
      </c>
      <c r="N1545" t="s">
        <v>36</v>
      </c>
      <c r="O1545" t="s">
        <v>30</v>
      </c>
      <c r="P1545">
        <v>17</v>
      </c>
      <c r="Q1545">
        <v>8</v>
      </c>
      <c r="R1545">
        <v>0</v>
      </c>
      <c r="S1545" t="s">
        <v>37</v>
      </c>
      <c r="T1545">
        <v>3</v>
      </c>
      <c r="U1545">
        <v>5</v>
      </c>
      <c r="V1545">
        <v>1</v>
      </c>
      <c r="W1545">
        <v>4</v>
      </c>
    </row>
    <row r="1546" spans="1:23" x14ac:dyDescent="0.25">
      <c r="A1546">
        <v>1545</v>
      </c>
      <c r="B1546">
        <v>54</v>
      </c>
      <c r="C1546" t="s">
        <v>23</v>
      </c>
      <c r="D1546" t="s">
        <v>32</v>
      </c>
      <c r="E1546" t="s">
        <v>33</v>
      </c>
      <c r="F1546">
        <v>1</v>
      </c>
      <c r="G1546" t="s">
        <v>134</v>
      </c>
      <c r="H1546" t="s">
        <v>26</v>
      </c>
      <c r="I1546" t="s">
        <v>39</v>
      </c>
      <c r="J1546">
        <v>2</v>
      </c>
      <c r="K1546" t="s">
        <v>34</v>
      </c>
      <c r="L1546" t="s">
        <v>35</v>
      </c>
      <c r="M1546" s="16">
        <v>123480</v>
      </c>
      <c r="N1546" t="s">
        <v>44</v>
      </c>
      <c r="O1546" t="s">
        <v>30</v>
      </c>
      <c r="P1546">
        <v>12</v>
      </c>
      <c r="Q1546">
        <v>8</v>
      </c>
      <c r="R1546">
        <v>2</v>
      </c>
      <c r="S1546" t="s">
        <v>75</v>
      </c>
      <c r="T1546">
        <v>2</v>
      </c>
      <c r="U1546">
        <v>4</v>
      </c>
      <c r="V1546">
        <v>0</v>
      </c>
      <c r="W1546">
        <v>3</v>
      </c>
    </row>
    <row r="1547" spans="1:23" x14ac:dyDescent="0.25">
      <c r="A1547">
        <v>1546</v>
      </c>
      <c r="B1547">
        <v>43</v>
      </c>
      <c r="C1547" t="s">
        <v>23</v>
      </c>
      <c r="D1547" t="s">
        <v>24</v>
      </c>
      <c r="E1547" t="s">
        <v>33</v>
      </c>
      <c r="F1547">
        <v>7</v>
      </c>
      <c r="G1547" t="s">
        <v>132</v>
      </c>
      <c r="H1547" t="s">
        <v>26</v>
      </c>
      <c r="I1547" t="s">
        <v>27</v>
      </c>
      <c r="J1547">
        <v>2</v>
      </c>
      <c r="K1547" t="s">
        <v>62</v>
      </c>
      <c r="L1547" t="s">
        <v>29</v>
      </c>
      <c r="M1547" s="16">
        <v>273650</v>
      </c>
      <c r="N1547" t="s">
        <v>63</v>
      </c>
      <c r="O1547" t="s">
        <v>30</v>
      </c>
      <c r="P1547">
        <v>23</v>
      </c>
      <c r="Q1547">
        <v>8</v>
      </c>
      <c r="R1547">
        <v>0</v>
      </c>
      <c r="S1547" t="s">
        <v>52</v>
      </c>
      <c r="T1547">
        <v>3</v>
      </c>
      <c r="U1547">
        <v>1</v>
      </c>
      <c r="V1547">
        <v>0</v>
      </c>
      <c r="W1547">
        <v>0</v>
      </c>
    </row>
    <row r="1548" spans="1:23" x14ac:dyDescent="0.25">
      <c r="A1548">
        <v>1547</v>
      </c>
      <c r="B1548">
        <v>45</v>
      </c>
      <c r="C1548" t="s">
        <v>23</v>
      </c>
      <c r="D1548" t="s">
        <v>24</v>
      </c>
      <c r="E1548" t="s">
        <v>25</v>
      </c>
      <c r="F1548">
        <v>3</v>
      </c>
      <c r="G1548" t="s">
        <v>131</v>
      </c>
      <c r="H1548" t="s">
        <v>66</v>
      </c>
      <c r="I1548" t="s">
        <v>27</v>
      </c>
      <c r="J1548">
        <v>1</v>
      </c>
      <c r="K1548" t="s">
        <v>40</v>
      </c>
      <c r="L1548" t="s">
        <v>29</v>
      </c>
      <c r="M1548" s="16">
        <v>723026</v>
      </c>
      <c r="N1548" t="s">
        <v>48</v>
      </c>
      <c r="O1548" t="s">
        <v>30</v>
      </c>
      <c r="P1548">
        <v>14</v>
      </c>
      <c r="Q1548">
        <v>8</v>
      </c>
      <c r="R1548">
        <v>1</v>
      </c>
      <c r="S1548" t="s">
        <v>65</v>
      </c>
      <c r="T1548">
        <v>6</v>
      </c>
      <c r="U1548">
        <v>10</v>
      </c>
      <c r="V1548">
        <v>9</v>
      </c>
      <c r="W1548">
        <v>8</v>
      </c>
    </row>
    <row r="1549" spans="1:23" x14ac:dyDescent="0.25">
      <c r="A1549">
        <v>1548</v>
      </c>
      <c r="B1549">
        <v>40</v>
      </c>
      <c r="C1549" t="s">
        <v>23</v>
      </c>
      <c r="D1549" t="s">
        <v>24</v>
      </c>
      <c r="E1549" t="s">
        <v>33</v>
      </c>
      <c r="F1549">
        <v>2</v>
      </c>
      <c r="G1549" t="s">
        <v>134</v>
      </c>
      <c r="H1549" t="s">
        <v>38</v>
      </c>
      <c r="I1549" t="s">
        <v>39</v>
      </c>
      <c r="J1549">
        <v>4</v>
      </c>
      <c r="K1549" t="s">
        <v>34</v>
      </c>
      <c r="L1549" t="s">
        <v>29</v>
      </c>
      <c r="M1549" s="16">
        <v>211890</v>
      </c>
      <c r="N1549" t="s">
        <v>51</v>
      </c>
      <c r="O1549" t="s">
        <v>30</v>
      </c>
      <c r="P1549">
        <v>14</v>
      </c>
      <c r="Q1549">
        <v>8</v>
      </c>
      <c r="R1549">
        <v>2</v>
      </c>
      <c r="S1549" t="s">
        <v>37</v>
      </c>
      <c r="T1549">
        <v>6</v>
      </c>
      <c r="U1549">
        <v>4</v>
      </c>
      <c r="V1549">
        <v>0</v>
      </c>
      <c r="W1549">
        <v>2</v>
      </c>
    </row>
    <row r="1550" spans="1:23" x14ac:dyDescent="0.25">
      <c r="A1550">
        <v>1549</v>
      </c>
      <c r="B1550">
        <v>29</v>
      </c>
      <c r="C1550" t="s">
        <v>31</v>
      </c>
      <c r="D1550" t="s">
        <v>24</v>
      </c>
      <c r="E1550" t="s">
        <v>33</v>
      </c>
      <c r="F1550">
        <v>29</v>
      </c>
      <c r="G1550" t="s">
        <v>133</v>
      </c>
      <c r="H1550" t="s">
        <v>46</v>
      </c>
      <c r="I1550" t="s">
        <v>27</v>
      </c>
      <c r="J1550">
        <v>1</v>
      </c>
      <c r="K1550" t="s">
        <v>34</v>
      </c>
      <c r="L1550" t="s">
        <v>29</v>
      </c>
      <c r="M1550" s="16">
        <v>97125</v>
      </c>
      <c r="N1550" t="s">
        <v>30</v>
      </c>
      <c r="O1550" t="s">
        <v>30</v>
      </c>
      <c r="P1550">
        <v>13</v>
      </c>
      <c r="Q1550">
        <v>8</v>
      </c>
      <c r="R1550">
        <v>1</v>
      </c>
      <c r="S1550" t="s">
        <v>59</v>
      </c>
      <c r="T1550">
        <v>0</v>
      </c>
      <c r="U1550">
        <v>7</v>
      </c>
      <c r="V1550">
        <v>0</v>
      </c>
      <c r="W1550">
        <v>7</v>
      </c>
    </row>
    <row r="1551" spans="1:23" x14ac:dyDescent="0.25">
      <c r="A1551">
        <v>1550</v>
      </c>
      <c r="B1551">
        <v>29</v>
      </c>
      <c r="C1551" t="s">
        <v>23</v>
      </c>
      <c r="D1551" t="s">
        <v>24</v>
      </c>
      <c r="E1551" t="s">
        <v>43</v>
      </c>
      <c r="F1551">
        <v>8</v>
      </c>
      <c r="G1551" t="s">
        <v>133</v>
      </c>
      <c r="H1551" t="s">
        <v>46</v>
      </c>
      <c r="I1551" t="s">
        <v>39</v>
      </c>
      <c r="J1551">
        <v>3</v>
      </c>
      <c r="K1551" t="s">
        <v>61</v>
      </c>
      <c r="L1551" t="s">
        <v>35</v>
      </c>
      <c r="M1551" s="16">
        <v>108913</v>
      </c>
      <c r="N1551" t="s">
        <v>36</v>
      </c>
      <c r="O1551" t="s">
        <v>30</v>
      </c>
      <c r="P1551">
        <v>22</v>
      </c>
      <c r="Q1551">
        <v>8</v>
      </c>
      <c r="R1551">
        <v>2</v>
      </c>
      <c r="S1551" t="s">
        <v>47</v>
      </c>
      <c r="T1551">
        <v>3</v>
      </c>
      <c r="U1551">
        <v>3</v>
      </c>
      <c r="V1551">
        <v>2</v>
      </c>
      <c r="W1551">
        <v>2</v>
      </c>
    </row>
    <row r="1552" spans="1:23" x14ac:dyDescent="0.25">
      <c r="A1552">
        <v>1551</v>
      </c>
      <c r="B1552">
        <v>30</v>
      </c>
      <c r="C1552" t="s">
        <v>23</v>
      </c>
      <c r="D1552" t="s">
        <v>24</v>
      </c>
      <c r="E1552" t="s">
        <v>33</v>
      </c>
      <c r="F1552">
        <v>10</v>
      </c>
      <c r="G1552" t="s">
        <v>133</v>
      </c>
      <c r="H1552" t="s">
        <v>26</v>
      </c>
      <c r="I1552" t="s">
        <v>39</v>
      </c>
      <c r="J1552">
        <v>2</v>
      </c>
      <c r="K1552" t="s">
        <v>34</v>
      </c>
      <c r="L1552" t="s">
        <v>54</v>
      </c>
      <c r="M1552" s="16">
        <v>231845</v>
      </c>
      <c r="N1552" t="s">
        <v>30</v>
      </c>
      <c r="O1552" t="s">
        <v>30</v>
      </c>
      <c r="P1552">
        <v>12</v>
      </c>
      <c r="Q1552">
        <v>8</v>
      </c>
      <c r="R1552">
        <v>2</v>
      </c>
      <c r="S1552" t="s">
        <v>52</v>
      </c>
      <c r="T1552">
        <v>2</v>
      </c>
      <c r="U1552">
        <v>10</v>
      </c>
      <c r="V1552">
        <v>1</v>
      </c>
      <c r="W1552">
        <v>2</v>
      </c>
    </row>
    <row r="1553" spans="1:23" x14ac:dyDescent="0.25">
      <c r="A1553">
        <v>1552</v>
      </c>
      <c r="B1553">
        <v>27</v>
      </c>
      <c r="C1553" t="s">
        <v>23</v>
      </c>
      <c r="D1553" t="s">
        <v>24</v>
      </c>
      <c r="E1553" t="s">
        <v>33</v>
      </c>
      <c r="F1553">
        <v>11</v>
      </c>
      <c r="G1553" t="s">
        <v>132</v>
      </c>
      <c r="H1553" t="s">
        <v>46</v>
      </c>
      <c r="I1553" t="s">
        <v>39</v>
      </c>
      <c r="J1553">
        <v>1</v>
      </c>
      <c r="K1553" t="s">
        <v>62</v>
      </c>
      <c r="L1553" t="s">
        <v>29</v>
      </c>
      <c r="M1553" s="16">
        <v>184946</v>
      </c>
      <c r="N1553" t="s">
        <v>30</v>
      </c>
      <c r="O1553" t="s">
        <v>30</v>
      </c>
      <c r="P1553">
        <v>18</v>
      </c>
      <c r="Q1553">
        <v>8</v>
      </c>
      <c r="R1553">
        <v>1</v>
      </c>
      <c r="S1553" t="s">
        <v>63</v>
      </c>
      <c r="T1553">
        <v>2</v>
      </c>
      <c r="U1553">
        <v>8</v>
      </c>
      <c r="V1553">
        <v>0</v>
      </c>
      <c r="W1553">
        <v>7</v>
      </c>
    </row>
    <row r="1554" spans="1:23" x14ac:dyDescent="0.25">
      <c r="A1554">
        <v>1553</v>
      </c>
      <c r="B1554">
        <v>37</v>
      </c>
      <c r="C1554" t="s">
        <v>23</v>
      </c>
      <c r="D1554" t="s">
        <v>24</v>
      </c>
      <c r="E1554" t="s">
        <v>25</v>
      </c>
      <c r="F1554">
        <v>1</v>
      </c>
      <c r="G1554" t="s">
        <v>134</v>
      </c>
      <c r="H1554" t="s">
        <v>26</v>
      </c>
      <c r="I1554" t="s">
        <v>39</v>
      </c>
      <c r="J1554">
        <v>2</v>
      </c>
      <c r="K1554" t="s">
        <v>28</v>
      </c>
      <c r="L1554" t="s">
        <v>54</v>
      </c>
      <c r="M1554" s="16">
        <v>561951</v>
      </c>
      <c r="N1554" t="s">
        <v>59</v>
      </c>
      <c r="O1554" t="s">
        <v>30</v>
      </c>
      <c r="P1554">
        <v>14</v>
      </c>
      <c r="Q1554">
        <v>8</v>
      </c>
      <c r="R1554">
        <v>0</v>
      </c>
      <c r="S1554" t="s">
        <v>63</v>
      </c>
      <c r="T1554">
        <v>4</v>
      </c>
      <c r="U1554">
        <v>6</v>
      </c>
      <c r="V1554">
        <v>0</v>
      </c>
      <c r="W1554">
        <v>4</v>
      </c>
    </row>
    <row r="1555" spans="1:23" x14ac:dyDescent="0.25">
      <c r="A1555">
        <v>1554</v>
      </c>
      <c r="B1555">
        <v>38</v>
      </c>
      <c r="C1555" t="s">
        <v>23</v>
      </c>
      <c r="D1555" t="s">
        <v>24</v>
      </c>
      <c r="E1555" t="s">
        <v>33</v>
      </c>
      <c r="F1555">
        <v>28</v>
      </c>
      <c r="G1555" t="s">
        <v>134</v>
      </c>
      <c r="H1555" t="s">
        <v>46</v>
      </c>
      <c r="I1555" t="s">
        <v>39</v>
      </c>
      <c r="J1555">
        <v>1</v>
      </c>
      <c r="K1555" t="s">
        <v>53</v>
      </c>
      <c r="L1555" t="s">
        <v>54</v>
      </c>
      <c r="M1555" s="16">
        <v>277145</v>
      </c>
      <c r="N1555" t="s">
        <v>36</v>
      </c>
      <c r="O1555" t="s">
        <v>30</v>
      </c>
      <c r="P1555">
        <v>12</v>
      </c>
      <c r="Q1555">
        <v>8</v>
      </c>
      <c r="R1555">
        <v>0</v>
      </c>
      <c r="S1555" t="s">
        <v>65</v>
      </c>
      <c r="T1555">
        <v>1</v>
      </c>
      <c r="U1555">
        <v>11</v>
      </c>
      <c r="V1555">
        <v>2</v>
      </c>
      <c r="W1555">
        <v>9</v>
      </c>
    </row>
    <row r="1556" spans="1:23" x14ac:dyDescent="0.25">
      <c r="A1556">
        <v>1555</v>
      </c>
      <c r="B1556">
        <v>31</v>
      </c>
      <c r="C1556" t="s">
        <v>23</v>
      </c>
      <c r="D1556" t="s">
        <v>24</v>
      </c>
      <c r="E1556" t="s">
        <v>33</v>
      </c>
      <c r="F1556">
        <v>6</v>
      </c>
      <c r="G1556" t="s">
        <v>133</v>
      </c>
      <c r="H1556" t="s">
        <v>46</v>
      </c>
      <c r="I1556" t="s">
        <v>27</v>
      </c>
      <c r="J1556">
        <v>3</v>
      </c>
      <c r="K1556" t="s">
        <v>62</v>
      </c>
      <c r="L1556" t="s">
        <v>35</v>
      </c>
      <c r="M1556" s="16">
        <v>341137</v>
      </c>
      <c r="N1556" t="s">
        <v>30</v>
      </c>
      <c r="O1556" t="s">
        <v>30</v>
      </c>
      <c r="P1556">
        <v>15</v>
      </c>
      <c r="Q1556">
        <v>8</v>
      </c>
      <c r="R1556">
        <v>1</v>
      </c>
      <c r="S1556" t="s">
        <v>72</v>
      </c>
      <c r="T1556">
        <v>5</v>
      </c>
      <c r="U1556">
        <v>11</v>
      </c>
      <c r="V1556">
        <v>4</v>
      </c>
      <c r="W1556">
        <v>10</v>
      </c>
    </row>
    <row r="1557" spans="1:23" x14ac:dyDescent="0.25">
      <c r="A1557">
        <v>1556</v>
      </c>
      <c r="B1557">
        <v>29</v>
      </c>
      <c r="C1557" t="s">
        <v>23</v>
      </c>
      <c r="D1557" t="s">
        <v>24</v>
      </c>
      <c r="E1557" t="s">
        <v>33</v>
      </c>
      <c r="F1557">
        <v>3</v>
      </c>
      <c r="G1557" t="s">
        <v>134</v>
      </c>
      <c r="H1557" t="s">
        <v>26</v>
      </c>
      <c r="I1557" t="s">
        <v>39</v>
      </c>
      <c r="J1557">
        <v>3</v>
      </c>
      <c r="K1557" t="s">
        <v>40</v>
      </c>
      <c r="L1557" t="s">
        <v>54</v>
      </c>
      <c r="M1557" s="16">
        <v>167474</v>
      </c>
      <c r="N1557" t="s">
        <v>30</v>
      </c>
      <c r="O1557" t="s">
        <v>30</v>
      </c>
      <c r="P1557">
        <v>11</v>
      </c>
      <c r="Q1557">
        <v>8</v>
      </c>
      <c r="R1557">
        <v>0</v>
      </c>
      <c r="S1557" t="s">
        <v>59</v>
      </c>
      <c r="T1557">
        <v>0</v>
      </c>
      <c r="U1557">
        <v>7</v>
      </c>
      <c r="V1557">
        <v>1</v>
      </c>
      <c r="W1557">
        <v>7</v>
      </c>
    </row>
    <row r="1558" spans="1:23" x14ac:dyDescent="0.25">
      <c r="A1558">
        <v>1557</v>
      </c>
      <c r="B1558">
        <v>35</v>
      </c>
      <c r="C1558" t="s">
        <v>23</v>
      </c>
      <c r="D1558" t="s">
        <v>24</v>
      </c>
      <c r="E1558" t="s">
        <v>25</v>
      </c>
      <c r="F1558">
        <v>16</v>
      </c>
      <c r="G1558" t="s">
        <v>132</v>
      </c>
      <c r="H1558" t="s">
        <v>70</v>
      </c>
      <c r="I1558" t="s">
        <v>39</v>
      </c>
      <c r="J1558">
        <v>3</v>
      </c>
      <c r="K1558" t="s">
        <v>62</v>
      </c>
      <c r="L1558" t="s">
        <v>35</v>
      </c>
      <c r="M1558" s="16">
        <v>107103</v>
      </c>
      <c r="N1558" t="s">
        <v>36</v>
      </c>
      <c r="O1558" t="s">
        <v>30</v>
      </c>
      <c r="P1558">
        <v>13</v>
      </c>
      <c r="Q1558">
        <v>8</v>
      </c>
      <c r="R1558">
        <v>1</v>
      </c>
      <c r="S1558" t="s">
        <v>67</v>
      </c>
      <c r="T1558">
        <v>3</v>
      </c>
      <c r="U1558">
        <v>16</v>
      </c>
      <c r="V1558">
        <v>0</v>
      </c>
      <c r="W1558">
        <v>13</v>
      </c>
    </row>
    <row r="1559" spans="1:23" x14ac:dyDescent="0.25">
      <c r="A1559">
        <v>1558</v>
      </c>
      <c r="B1559">
        <v>23</v>
      </c>
      <c r="C1559" t="s">
        <v>23</v>
      </c>
      <c r="D1559" t="s">
        <v>24</v>
      </c>
      <c r="E1559" t="s">
        <v>33</v>
      </c>
      <c r="F1559">
        <v>20</v>
      </c>
      <c r="G1559" t="s">
        <v>134</v>
      </c>
      <c r="H1559" t="s">
        <v>26</v>
      </c>
      <c r="I1559" t="s">
        <v>39</v>
      </c>
      <c r="J1559">
        <v>1</v>
      </c>
      <c r="K1559" t="s">
        <v>58</v>
      </c>
      <c r="L1559" t="s">
        <v>54</v>
      </c>
      <c r="M1559" s="16">
        <v>227298</v>
      </c>
      <c r="N1559" t="s">
        <v>30</v>
      </c>
      <c r="O1559" t="s">
        <v>30</v>
      </c>
      <c r="P1559">
        <v>23</v>
      </c>
      <c r="Q1559">
        <v>8</v>
      </c>
      <c r="R1559">
        <v>0</v>
      </c>
      <c r="S1559" t="s">
        <v>47</v>
      </c>
      <c r="T1559">
        <v>2</v>
      </c>
      <c r="U1559">
        <v>4</v>
      </c>
      <c r="V1559">
        <v>0</v>
      </c>
      <c r="W1559">
        <v>2</v>
      </c>
    </row>
    <row r="1560" spans="1:23" x14ac:dyDescent="0.25">
      <c r="A1560">
        <v>1559</v>
      </c>
      <c r="B1560">
        <v>41</v>
      </c>
      <c r="C1560" t="s">
        <v>23</v>
      </c>
      <c r="D1560" t="s">
        <v>24</v>
      </c>
      <c r="E1560" t="s">
        <v>33</v>
      </c>
      <c r="F1560">
        <v>9</v>
      </c>
      <c r="G1560" t="s">
        <v>132</v>
      </c>
      <c r="H1560" t="s">
        <v>26</v>
      </c>
      <c r="I1560" t="s">
        <v>27</v>
      </c>
      <c r="J1560">
        <v>1</v>
      </c>
      <c r="K1560" t="s">
        <v>53</v>
      </c>
      <c r="L1560" t="s">
        <v>35</v>
      </c>
      <c r="M1560" s="16">
        <v>231003</v>
      </c>
      <c r="N1560" t="s">
        <v>37</v>
      </c>
      <c r="O1560" t="s">
        <v>30</v>
      </c>
      <c r="P1560">
        <v>19</v>
      </c>
      <c r="Q1560">
        <v>8</v>
      </c>
      <c r="R1560">
        <v>2</v>
      </c>
      <c r="S1560" t="s">
        <v>63</v>
      </c>
      <c r="T1560">
        <v>0</v>
      </c>
      <c r="U1560">
        <v>5</v>
      </c>
      <c r="V1560">
        <v>1</v>
      </c>
      <c r="W1560">
        <v>2</v>
      </c>
    </row>
    <row r="1561" spans="1:23" x14ac:dyDescent="0.25">
      <c r="A1561">
        <v>1560</v>
      </c>
      <c r="B1561">
        <v>47</v>
      </c>
      <c r="C1561" t="s">
        <v>23</v>
      </c>
      <c r="D1561" t="s">
        <v>32</v>
      </c>
      <c r="E1561" t="s">
        <v>25</v>
      </c>
      <c r="F1561">
        <v>1</v>
      </c>
      <c r="G1561" t="s">
        <v>133</v>
      </c>
      <c r="H1561" t="s">
        <v>46</v>
      </c>
      <c r="I1561" t="s">
        <v>27</v>
      </c>
      <c r="J1561">
        <v>2</v>
      </c>
      <c r="K1561" t="s">
        <v>53</v>
      </c>
      <c r="L1561" t="s">
        <v>35</v>
      </c>
      <c r="M1561" s="16">
        <v>287712</v>
      </c>
      <c r="N1561" t="s">
        <v>44</v>
      </c>
      <c r="O1561" t="s">
        <v>30</v>
      </c>
      <c r="P1561">
        <v>16</v>
      </c>
      <c r="Q1561">
        <v>8</v>
      </c>
      <c r="R1561">
        <v>1</v>
      </c>
      <c r="S1561" t="s">
        <v>41</v>
      </c>
      <c r="T1561">
        <v>2</v>
      </c>
      <c r="U1561">
        <v>0</v>
      </c>
      <c r="V1561">
        <v>0</v>
      </c>
      <c r="W1561">
        <v>0</v>
      </c>
    </row>
    <row r="1562" spans="1:23" x14ac:dyDescent="0.25">
      <c r="A1562">
        <v>1561</v>
      </c>
      <c r="B1562">
        <v>42</v>
      </c>
      <c r="C1562" t="s">
        <v>23</v>
      </c>
      <c r="D1562" t="s">
        <v>24</v>
      </c>
      <c r="E1562" t="s">
        <v>33</v>
      </c>
      <c r="F1562">
        <v>3</v>
      </c>
      <c r="G1562" t="s">
        <v>134</v>
      </c>
      <c r="H1562" t="s">
        <v>26</v>
      </c>
      <c r="I1562" t="s">
        <v>39</v>
      </c>
      <c r="J1562">
        <v>1</v>
      </c>
      <c r="K1562" t="s">
        <v>62</v>
      </c>
      <c r="L1562" t="s">
        <v>35</v>
      </c>
      <c r="M1562" s="16">
        <v>45932</v>
      </c>
      <c r="N1562" t="s">
        <v>51</v>
      </c>
      <c r="O1562" t="s">
        <v>30</v>
      </c>
      <c r="P1562">
        <v>22</v>
      </c>
      <c r="Q1562">
        <v>8</v>
      </c>
      <c r="R1562">
        <v>0</v>
      </c>
      <c r="S1562" t="s">
        <v>56</v>
      </c>
      <c r="T1562">
        <v>0</v>
      </c>
      <c r="U1562">
        <v>1</v>
      </c>
      <c r="V1562">
        <v>0</v>
      </c>
      <c r="W1562">
        <v>0</v>
      </c>
    </row>
    <row r="1563" spans="1:23" x14ac:dyDescent="0.25">
      <c r="A1563">
        <v>1562</v>
      </c>
      <c r="B1563">
        <v>29</v>
      </c>
      <c r="C1563" t="s">
        <v>23</v>
      </c>
      <c r="D1563" t="s">
        <v>42</v>
      </c>
      <c r="E1563" t="s">
        <v>25</v>
      </c>
      <c r="F1563">
        <v>22</v>
      </c>
      <c r="G1563" t="s">
        <v>134</v>
      </c>
      <c r="H1563" t="s">
        <v>66</v>
      </c>
      <c r="I1563" t="s">
        <v>39</v>
      </c>
      <c r="J1563">
        <v>2</v>
      </c>
      <c r="K1563" t="s">
        <v>43</v>
      </c>
      <c r="L1563" t="s">
        <v>29</v>
      </c>
      <c r="M1563" s="16">
        <v>241486</v>
      </c>
      <c r="N1563" t="s">
        <v>30</v>
      </c>
      <c r="O1563" t="s">
        <v>30</v>
      </c>
      <c r="P1563">
        <v>22</v>
      </c>
      <c r="Q1563">
        <v>8</v>
      </c>
      <c r="R1563">
        <v>0</v>
      </c>
      <c r="S1563" t="s">
        <v>47</v>
      </c>
      <c r="T1563">
        <v>1</v>
      </c>
      <c r="U1563">
        <v>4</v>
      </c>
      <c r="V1563">
        <v>0</v>
      </c>
      <c r="W1563">
        <v>2</v>
      </c>
    </row>
    <row r="1564" spans="1:23" x14ac:dyDescent="0.25">
      <c r="A1564">
        <v>1563</v>
      </c>
      <c r="B1564">
        <v>42</v>
      </c>
      <c r="C1564" t="s">
        <v>23</v>
      </c>
      <c r="D1564" t="s">
        <v>24</v>
      </c>
      <c r="E1564" t="s">
        <v>25</v>
      </c>
      <c r="F1564">
        <v>7</v>
      </c>
      <c r="G1564" t="s">
        <v>134</v>
      </c>
      <c r="H1564" t="s">
        <v>46</v>
      </c>
      <c r="I1564" t="s">
        <v>39</v>
      </c>
      <c r="J1564">
        <v>3</v>
      </c>
      <c r="K1564" t="s">
        <v>34</v>
      </c>
      <c r="L1564" t="s">
        <v>54</v>
      </c>
      <c r="M1564" s="16">
        <v>93715</v>
      </c>
      <c r="N1564" t="s">
        <v>36</v>
      </c>
      <c r="O1564" t="s">
        <v>30</v>
      </c>
      <c r="P1564">
        <v>12</v>
      </c>
      <c r="Q1564">
        <v>8</v>
      </c>
      <c r="R1564">
        <v>1</v>
      </c>
      <c r="S1564" t="s">
        <v>47</v>
      </c>
      <c r="T1564">
        <v>3</v>
      </c>
      <c r="U1564">
        <v>3</v>
      </c>
      <c r="V1564">
        <v>1</v>
      </c>
      <c r="W1564">
        <v>0</v>
      </c>
    </row>
    <row r="1565" spans="1:23" x14ac:dyDescent="0.25">
      <c r="A1565">
        <v>1564</v>
      </c>
      <c r="B1565">
        <v>32</v>
      </c>
      <c r="C1565" t="s">
        <v>23</v>
      </c>
      <c r="D1565" t="s">
        <v>24</v>
      </c>
      <c r="E1565" t="s">
        <v>33</v>
      </c>
      <c r="F1565">
        <v>2</v>
      </c>
      <c r="G1565" t="s">
        <v>133</v>
      </c>
      <c r="H1565" t="s">
        <v>46</v>
      </c>
      <c r="I1565" t="s">
        <v>39</v>
      </c>
      <c r="J1565">
        <v>2</v>
      </c>
      <c r="K1565" t="s">
        <v>34</v>
      </c>
      <c r="L1565" t="s">
        <v>29</v>
      </c>
      <c r="M1565" s="16">
        <v>241949</v>
      </c>
      <c r="N1565" t="s">
        <v>30</v>
      </c>
      <c r="O1565" t="s">
        <v>30</v>
      </c>
      <c r="P1565">
        <v>13</v>
      </c>
      <c r="Q1565">
        <v>8</v>
      </c>
      <c r="R1565">
        <v>0</v>
      </c>
      <c r="S1565" t="s">
        <v>63</v>
      </c>
      <c r="T1565">
        <v>0</v>
      </c>
      <c r="U1565">
        <v>8</v>
      </c>
      <c r="V1565">
        <v>0</v>
      </c>
      <c r="W1565">
        <v>7</v>
      </c>
    </row>
    <row r="1566" spans="1:23" x14ac:dyDescent="0.25">
      <c r="A1566">
        <v>1565</v>
      </c>
      <c r="B1566">
        <v>48</v>
      </c>
      <c r="C1566" t="s">
        <v>23</v>
      </c>
      <c r="D1566" t="s">
        <v>24</v>
      </c>
      <c r="E1566" t="s">
        <v>25</v>
      </c>
      <c r="F1566">
        <v>13</v>
      </c>
      <c r="G1566" t="s">
        <v>134</v>
      </c>
      <c r="H1566" t="s">
        <v>46</v>
      </c>
      <c r="I1566" t="s">
        <v>39</v>
      </c>
      <c r="J1566">
        <v>4</v>
      </c>
      <c r="K1566" t="s">
        <v>40</v>
      </c>
      <c r="L1566" t="s">
        <v>29</v>
      </c>
      <c r="M1566" s="16">
        <v>414854</v>
      </c>
      <c r="N1566" t="s">
        <v>44</v>
      </c>
      <c r="O1566" t="s">
        <v>30</v>
      </c>
      <c r="P1566">
        <v>16</v>
      </c>
      <c r="Q1566">
        <v>8</v>
      </c>
      <c r="R1566">
        <v>1</v>
      </c>
      <c r="S1566" t="s">
        <v>60</v>
      </c>
      <c r="T1566">
        <v>2</v>
      </c>
      <c r="U1566">
        <v>0</v>
      </c>
      <c r="V1566">
        <v>0</v>
      </c>
      <c r="W1566">
        <v>0</v>
      </c>
    </row>
    <row r="1567" spans="1:23" x14ac:dyDescent="0.25">
      <c r="A1567">
        <v>1566</v>
      </c>
      <c r="B1567">
        <v>37</v>
      </c>
      <c r="C1567" t="s">
        <v>23</v>
      </c>
      <c r="D1567" t="s">
        <v>24</v>
      </c>
      <c r="E1567" t="s">
        <v>33</v>
      </c>
      <c r="F1567">
        <v>8</v>
      </c>
      <c r="G1567" t="s">
        <v>135</v>
      </c>
      <c r="H1567" t="s">
        <v>70</v>
      </c>
      <c r="I1567" t="s">
        <v>39</v>
      </c>
      <c r="J1567">
        <v>2</v>
      </c>
      <c r="K1567" t="s">
        <v>58</v>
      </c>
      <c r="L1567" t="s">
        <v>54</v>
      </c>
      <c r="M1567" s="16">
        <v>230161</v>
      </c>
      <c r="N1567" t="s">
        <v>47</v>
      </c>
      <c r="O1567" t="s">
        <v>30</v>
      </c>
      <c r="P1567">
        <v>12</v>
      </c>
      <c r="Q1567">
        <v>8</v>
      </c>
      <c r="R1567">
        <v>0</v>
      </c>
      <c r="S1567" t="s">
        <v>45</v>
      </c>
      <c r="T1567">
        <v>2</v>
      </c>
      <c r="U1567">
        <v>7</v>
      </c>
      <c r="V1567">
        <v>6</v>
      </c>
      <c r="W1567">
        <v>7</v>
      </c>
    </row>
    <row r="1568" spans="1:23" x14ac:dyDescent="0.25">
      <c r="A1568">
        <v>1567</v>
      </c>
      <c r="B1568">
        <v>30</v>
      </c>
      <c r="C1568" t="s">
        <v>23</v>
      </c>
      <c r="D1568" t="s">
        <v>42</v>
      </c>
      <c r="E1568" t="s">
        <v>25</v>
      </c>
      <c r="F1568">
        <v>25</v>
      </c>
      <c r="G1568" t="s">
        <v>134</v>
      </c>
      <c r="H1568" t="s">
        <v>38</v>
      </c>
      <c r="I1568" t="s">
        <v>39</v>
      </c>
      <c r="J1568">
        <v>1</v>
      </c>
      <c r="K1568" t="s">
        <v>28</v>
      </c>
      <c r="L1568" t="s">
        <v>29</v>
      </c>
      <c r="M1568" s="16">
        <v>226498</v>
      </c>
      <c r="N1568" t="s">
        <v>59</v>
      </c>
      <c r="O1568" t="s">
        <v>30</v>
      </c>
      <c r="P1568">
        <v>21</v>
      </c>
      <c r="Q1568">
        <v>8</v>
      </c>
      <c r="R1568">
        <v>1</v>
      </c>
      <c r="S1568" t="s">
        <v>47</v>
      </c>
      <c r="T1568">
        <v>0</v>
      </c>
      <c r="U1568">
        <v>2</v>
      </c>
      <c r="V1568">
        <v>2</v>
      </c>
      <c r="W1568">
        <v>2</v>
      </c>
    </row>
    <row r="1569" spans="1:23" x14ac:dyDescent="0.25">
      <c r="A1569">
        <v>1568</v>
      </c>
      <c r="B1569">
        <v>26</v>
      </c>
      <c r="C1569" t="s">
        <v>23</v>
      </c>
      <c r="D1569" t="s">
        <v>24</v>
      </c>
      <c r="E1569" t="s">
        <v>25</v>
      </c>
      <c r="F1569">
        <v>28</v>
      </c>
      <c r="G1569" t="s">
        <v>133</v>
      </c>
      <c r="H1569" t="s">
        <v>46</v>
      </c>
      <c r="I1569" t="s">
        <v>27</v>
      </c>
      <c r="J1569">
        <v>5</v>
      </c>
      <c r="K1569" t="s">
        <v>53</v>
      </c>
      <c r="L1569" t="s">
        <v>29</v>
      </c>
      <c r="M1569" s="16">
        <v>216858</v>
      </c>
      <c r="N1569" t="s">
        <v>30</v>
      </c>
      <c r="O1569" t="s">
        <v>30</v>
      </c>
      <c r="P1569">
        <v>15</v>
      </c>
      <c r="Q1569">
        <v>8</v>
      </c>
      <c r="R1569">
        <v>3</v>
      </c>
      <c r="S1569" t="s">
        <v>63</v>
      </c>
      <c r="T1569">
        <v>3</v>
      </c>
      <c r="U1569">
        <v>8</v>
      </c>
      <c r="V1569">
        <v>7</v>
      </c>
      <c r="W1569">
        <v>7</v>
      </c>
    </row>
    <row r="1570" spans="1:23" x14ac:dyDescent="0.25">
      <c r="A1570">
        <v>1569</v>
      </c>
      <c r="B1570">
        <v>42</v>
      </c>
      <c r="C1570" t="s">
        <v>23</v>
      </c>
      <c r="D1570" t="s">
        <v>24</v>
      </c>
      <c r="E1570" t="s">
        <v>25</v>
      </c>
      <c r="F1570">
        <v>2</v>
      </c>
      <c r="G1570" t="s">
        <v>132</v>
      </c>
      <c r="H1570" t="s">
        <v>46</v>
      </c>
      <c r="I1570" t="s">
        <v>27</v>
      </c>
      <c r="J1570">
        <v>1</v>
      </c>
      <c r="K1570" t="s">
        <v>53</v>
      </c>
      <c r="L1570" t="s">
        <v>35</v>
      </c>
      <c r="M1570" s="16">
        <v>89800</v>
      </c>
      <c r="N1570" t="s">
        <v>44</v>
      </c>
      <c r="O1570" t="s">
        <v>30</v>
      </c>
      <c r="P1570">
        <v>13</v>
      </c>
      <c r="Q1570">
        <v>8</v>
      </c>
      <c r="R1570">
        <v>2</v>
      </c>
      <c r="S1570" t="s">
        <v>76</v>
      </c>
      <c r="T1570">
        <v>2</v>
      </c>
      <c r="U1570">
        <v>1</v>
      </c>
      <c r="V1570">
        <v>0</v>
      </c>
      <c r="W1570">
        <v>0</v>
      </c>
    </row>
    <row r="1571" spans="1:23" x14ac:dyDescent="0.25">
      <c r="A1571">
        <v>1570</v>
      </c>
      <c r="B1571">
        <v>21</v>
      </c>
      <c r="C1571" t="s">
        <v>31</v>
      </c>
      <c r="D1571" t="s">
        <v>32</v>
      </c>
      <c r="E1571" t="s">
        <v>33</v>
      </c>
      <c r="F1571">
        <v>9</v>
      </c>
      <c r="G1571" t="s">
        <v>133</v>
      </c>
      <c r="H1571" t="s">
        <v>46</v>
      </c>
      <c r="I1571" t="s">
        <v>27</v>
      </c>
      <c r="J1571">
        <v>4</v>
      </c>
      <c r="K1571" t="s">
        <v>58</v>
      </c>
      <c r="L1571" t="s">
        <v>35</v>
      </c>
      <c r="M1571" s="16">
        <v>752538</v>
      </c>
      <c r="N1571" t="s">
        <v>30</v>
      </c>
      <c r="O1571" t="s">
        <v>30</v>
      </c>
      <c r="P1571">
        <v>12</v>
      </c>
      <c r="Q1571">
        <v>8</v>
      </c>
      <c r="R1571">
        <v>0</v>
      </c>
      <c r="S1571" t="s">
        <v>44</v>
      </c>
      <c r="T1571">
        <v>5</v>
      </c>
      <c r="U1571">
        <v>3</v>
      </c>
      <c r="V1571">
        <v>1</v>
      </c>
      <c r="W1571">
        <v>2</v>
      </c>
    </row>
    <row r="1572" spans="1:23" x14ac:dyDescent="0.25">
      <c r="A1572">
        <v>1571</v>
      </c>
      <c r="B1572">
        <v>36</v>
      </c>
      <c r="C1572" t="s">
        <v>23</v>
      </c>
      <c r="D1572" t="s">
        <v>42</v>
      </c>
      <c r="E1572" t="s">
        <v>43</v>
      </c>
      <c r="F1572">
        <v>28</v>
      </c>
      <c r="G1572" t="s">
        <v>133</v>
      </c>
      <c r="H1572" t="s">
        <v>43</v>
      </c>
      <c r="I1572" t="s">
        <v>39</v>
      </c>
      <c r="J1572">
        <v>2</v>
      </c>
      <c r="K1572" t="s">
        <v>53</v>
      </c>
      <c r="L1572" t="s">
        <v>35</v>
      </c>
      <c r="M1572" s="16">
        <v>102388</v>
      </c>
      <c r="N1572" t="s">
        <v>47</v>
      </c>
      <c r="O1572" t="s">
        <v>30</v>
      </c>
      <c r="P1572">
        <v>22</v>
      </c>
      <c r="Q1572">
        <v>8</v>
      </c>
      <c r="R1572">
        <v>0</v>
      </c>
      <c r="S1572" t="s">
        <v>59</v>
      </c>
      <c r="T1572">
        <v>4</v>
      </c>
      <c r="U1572">
        <v>1</v>
      </c>
      <c r="V1572">
        <v>0</v>
      </c>
      <c r="W1572">
        <v>0</v>
      </c>
    </row>
    <row r="1573" spans="1:23" x14ac:dyDescent="0.25">
      <c r="A1573">
        <v>1572</v>
      </c>
      <c r="B1573">
        <v>36</v>
      </c>
      <c r="C1573" t="s">
        <v>23</v>
      </c>
      <c r="D1573" t="s">
        <v>32</v>
      </c>
      <c r="E1573" t="s">
        <v>33</v>
      </c>
      <c r="F1573">
        <v>6</v>
      </c>
      <c r="G1573" t="s">
        <v>133</v>
      </c>
      <c r="H1573" t="s">
        <v>26</v>
      </c>
      <c r="I1573" t="s">
        <v>27</v>
      </c>
      <c r="J1573">
        <v>2</v>
      </c>
      <c r="K1573" t="s">
        <v>34</v>
      </c>
      <c r="L1573" t="s">
        <v>29</v>
      </c>
      <c r="M1573" s="16">
        <v>200860</v>
      </c>
      <c r="N1573" t="s">
        <v>47</v>
      </c>
      <c r="O1573" t="s">
        <v>30</v>
      </c>
      <c r="P1573">
        <v>13</v>
      </c>
      <c r="Q1573">
        <v>8</v>
      </c>
      <c r="R1573">
        <v>1</v>
      </c>
      <c r="S1573" t="s">
        <v>56</v>
      </c>
      <c r="T1573">
        <v>2</v>
      </c>
      <c r="U1573">
        <v>13</v>
      </c>
      <c r="V1573">
        <v>1</v>
      </c>
      <c r="W1573">
        <v>12</v>
      </c>
    </row>
    <row r="1574" spans="1:23" x14ac:dyDescent="0.25">
      <c r="A1574">
        <v>1573</v>
      </c>
      <c r="B1574">
        <v>57</v>
      </c>
      <c r="C1574" t="s">
        <v>23</v>
      </c>
      <c r="D1574" t="s">
        <v>24</v>
      </c>
      <c r="E1574" t="s">
        <v>33</v>
      </c>
      <c r="F1574">
        <v>21</v>
      </c>
      <c r="G1574" t="s">
        <v>134</v>
      </c>
      <c r="H1574" t="s">
        <v>26</v>
      </c>
      <c r="I1574" t="s">
        <v>39</v>
      </c>
      <c r="J1574">
        <v>5</v>
      </c>
      <c r="K1574" t="s">
        <v>34</v>
      </c>
      <c r="L1574" t="s">
        <v>29</v>
      </c>
      <c r="M1574" s="16">
        <v>806679</v>
      </c>
      <c r="N1574" t="s">
        <v>51</v>
      </c>
      <c r="O1574" t="s">
        <v>30</v>
      </c>
      <c r="P1574">
        <v>18</v>
      </c>
      <c r="Q1574">
        <v>8</v>
      </c>
      <c r="R1574">
        <v>0</v>
      </c>
      <c r="S1574" t="s">
        <v>60</v>
      </c>
      <c r="T1574">
        <v>2</v>
      </c>
      <c r="U1574">
        <v>3</v>
      </c>
      <c r="V1574">
        <v>1</v>
      </c>
      <c r="W1574">
        <v>2</v>
      </c>
    </row>
    <row r="1575" spans="1:23" x14ac:dyDescent="0.25">
      <c r="A1575">
        <v>1574</v>
      </c>
      <c r="B1575">
        <v>40</v>
      </c>
      <c r="C1575" t="s">
        <v>23</v>
      </c>
      <c r="D1575" t="s">
        <v>24</v>
      </c>
      <c r="E1575" t="s">
        <v>33</v>
      </c>
      <c r="F1575">
        <v>8</v>
      </c>
      <c r="G1575" t="s">
        <v>133</v>
      </c>
      <c r="H1575" t="s">
        <v>38</v>
      </c>
      <c r="I1575" t="s">
        <v>39</v>
      </c>
      <c r="J1575">
        <v>2</v>
      </c>
      <c r="K1575" t="s">
        <v>40</v>
      </c>
      <c r="L1575" t="s">
        <v>29</v>
      </c>
      <c r="M1575" s="16">
        <v>214163</v>
      </c>
      <c r="N1575" t="s">
        <v>44</v>
      </c>
      <c r="O1575" t="s">
        <v>30</v>
      </c>
      <c r="P1575">
        <v>14</v>
      </c>
      <c r="Q1575">
        <v>8</v>
      </c>
      <c r="R1575">
        <v>1</v>
      </c>
      <c r="S1575" t="s">
        <v>52</v>
      </c>
      <c r="T1575">
        <v>3</v>
      </c>
      <c r="U1575">
        <v>7</v>
      </c>
      <c r="V1575">
        <v>1</v>
      </c>
      <c r="W1575">
        <v>7</v>
      </c>
    </row>
    <row r="1576" spans="1:23" x14ac:dyDescent="0.25">
      <c r="A1576">
        <v>1575</v>
      </c>
      <c r="B1576">
        <v>21</v>
      </c>
      <c r="C1576" t="s">
        <v>23</v>
      </c>
      <c r="D1576" t="s">
        <v>42</v>
      </c>
      <c r="E1576" t="s">
        <v>33</v>
      </c>
      <c r="F1576">
        <v>1</v>
      </c>
      <c r="G1576" t="s">
        <v>135</v>
      </c>
      <c r="H1576" t="s">
        <v>26</v>
      </c>
      <c r="I1576" t="s">
        <v>27</v>
      </c>
      <c r="J1576">
        <v>2</v>
      </c>
      <c r="K1576" t="s">
        <v>62</v>
      </c>
      <c r="L1576" t="s">
        <v>35</v>
      </c>
      <c r="M1576" s="16">
        <v>120533</v>
      </c>
      <c r="N1576" t="s">
        <v>30</v>
      </c>
      <c r="O1576" t="s">
        <v>30</v>
      </c>
      <c r="P1576">
        <v>14</v>
      </c>
      <c r="Q1576">
        <v>8</v>
      </c>
      <c r="R1576">
        <v>0</v>
      </c>
      <c r="S1576" t="s">
        <v>44</v>
      </c>
      <c r="T1576">
        <v>2</v>
      </c>
      <c r="U1576">
        <v>3</v>
      </c>
      <c r="V1576">
        <v>2</v>
      </c>
      <c r="W1576">
        <v>2</v>
      </c>
    </row>
    <row r="1577" spans="1:23" x14ac:dyDescent="0.25">
      <c r="A1577">
        <v>1576</v>
      </c>
      <c r="B1577">
        <v>33</v>
      </c>
      <c r="C1577" t="s">
        <v>31</v>
      </c>
      <c r="D1577" t="s">
        <v>24</v>
      </c>
      <c r="E1577" t="s">
        <v>43</v>
      </c>
      <c r="F1577">
        <v>28</v>
      </c>
      <c r="G1577" t="s">
        <v>132</v>
      </c>
      <c r="H1577" t="s">
        <v>43</v>
      </c>
      <c r="I1577" t="s">
        <v>27</v>
      </c>
      <c r="J1577">
        <v>5</v>
      </c>
      <c r="K1577" t="s">
        <v>62</v>
      </c>
      <c r="L1577" t="s">
        <v>35</v>
      </c>
      <c r="M1577" s="16">
        <v>234119</v>
      </c>
      <c r="N1577" t="s">
        <v>30</v>
      </c>
      <c r="O1577" t="s">
        <v>30</v>
      </c>
      <c r="P1577">
        <v>21</v>
      </c>
      <c r="Q1577">
        <v>8</v>
      </c>
      <c r="R1577">
        <v>1</v>
      </c>
      <c r="S1577" t="s">
        <v>30</v>
      </c>
      <c r="T1577">
        <v>3</v>
      </c>
      <c r="U1577">
        <v>1</v>
      </c>
      <c r="V1577">
        <v>0</v>
      </c>
      <c r="W1577">
        <v>0</v>
      </c>
    </row>
    <row r="1578" spans="1:23" x14ac:dyDescent="0.25">
      <c r="A1578">
        <v>1577</v>
      </c>
      <c r="B1578">
        <v>37</v>
      </c>
      <c r="C1578" t="s">
        <v>23</v>
      </c>
      <c r="D1578" t="s">
        <v>24</v>
      </c>
      <c r="E1578" t="s">
        <v>33</v>
      </c>
      <c r="F1578">
        <v>5</v>
      </c>
      <c r="G1578" t="s">
        <v>133</v>
      </c>
      <c r="H1578" t="s">
        <v>26</v>
      </c>
      <c r="I1578" t="s">
        <v>39</v>
      </c>
      <c r="J1578">
        <v>4</v>
      </c>
      <c r="K1578" t="s">
        <v>34</v>
      </c>
      <c r="L1578" t="s">
        <v>29</v>
      </c>
      <c r="M1578" s="16">
        <v>90263</v>
      </c>
      <c r="N1578" t="s">
        <v>37</v>
      </c>
      <c r="O1578" t="s">
        <v>30</v>
      </c>
      <c r="P1578">
        <v>19</v>
      </c>
      <c r="Q1578">
        <v>8</v>
      </c>
      <c r="R1578">
        <v>0</v>
      </c>
      <c r="S1578" t="s">
        <v>67</v>
      </c>
      <c r="T1578">
        <v>3</v>
      </c>
      <c r="U1578">
        <v>5</v>
      </c>
      <c r="V1578">
        <v>0</v>
      </c>
      <c r="W1578">
        <v>3</v>
      </c>
    </row>
    <row r="1579" spans="1:23" x14ac:dyDescent="0.25">
      <c r="A1579">
        <v>1578</v>
      </c>
      <c r="B1579">
        <v>46</v>
      </c>
      <c r="C1579" t="s">
        <v>23</v>
      </c>
      <c r="D1579" t="s">
        <v>42</v>
      </c>
      <c r="E1579" t="s">
        <v>25</v>
      </c>
      <c r="F1579">
        <v>2</v>
      </c>
      <c r="G1579" t="s">
        <v>134</v>
      </c>
      <c r="H1579" t="s">
        <v>66</v>
      </c>
      <c r="I1579" t="s">
        <v>27</v>
      </c>
      <c r="J1579">
        <v>2</v>
      </c>
      <c r="K1579" t="s">
        <v>53</v>
      </c>
      <c r="L1579" t="s">
        <v>29</v>
      </c>
      <c r="M1579" s="16">
        <v>129037</v>
      </c>
      <c r="N1579" t="s">
        <v>51</v>
      </c>
      <c r="O1579" t="s">
        <v>30</v>
      </c>
      <c r="P1579">
        <v>11</v>
      </c>
      <c r="Q1579">
        <v>8</v>
      </c>
      <c r="R1579">
        <v>0</v>
      </c>
      <c r="S1579" t="s">
        <v>59</v>
      </c>
      <c r="T1579">
        <v>3</v>
      </c>
      <c r="U1579">
        <v>1</v>
      </c>
      <c r="V1579">
        <v>0</v>
      </c>
      <c r="W1579">
        <v>0</v>
      </c>
    </row>
    <row r="1580" spans="1:23" x14ac:dyDescent="0.25">
      <c r="A1580">
        <v>1579</v>
      </c>
      <c r="B1580">
        <v>41</v>
      </c>
      <c r="C1580" t="s">
        <v>31</v>
      </c>
      <c r="D1580" t="s">
        <v>32</v>
      </c>
      <c r="E1580" t="s">
        <v>33</v>
      </c>
      <c r="F1580">
        <v>16</v>
      </c>
      <c r="G1580" t="s">
        <v>131</v>
      </c>
      <c r="H1580" t="s">
        <v>46</v>
      </c>
      <c r="I1580" t="s">
        <v>27</v>
      </c>
      <c r="J1580">
        <v>1</v>
      </c>
      <c r="K1580" t="s">
        <v>34</v>
      </c>
      <c r="L1580" t="s">
        <v>35</v>
      </c>
      <c r="M1580" s="16">
        <v>118301</v>
      </c>
      <c r="N1580" t="s">
        <v>30</v>
      </c>
      <c r="O1580" t="s">
        <v>30</v>
      </c>
      <c r="P1580">
        <v>11</v>
      </c>
      <c r="Q1580">
        <v>8</v>
      </c>
      <c r="R1580">
        <v>0</v>
      </c>
      <c r="S1580" t="s">
        <v>63</v>
      </c>
      <c r="T1580">
        <v>3</v>
      </c>
      <c r="U1580">
        <v>8</v>
      </c>
      <c r="V1580">
        <v>7</v>
      </c>
      <c r="W1580">
        <v>7</v>
      </c>
    </row>
    <row r="1581" spans="1:23" x14ac:dyDescent="0.25">
      <c r="A1581">
        <v>1580</v>
      </c>
      <c r="B1581">
        <v>50</v>
      </c>
      <c r="C1581" t="s">
        <v>23</v>
      </c>
      <c r="D1581" t="s">
        <v>24</v>
      </c>
      <c r="E1581" t="s">
        <v>33</v>
      </c>
      <c r="F1581">
        <v>9</v>
      </c>
      <c r="G1581" t="s">
        <v>133</v>
      </c>
      <c r="H1581" t="s">
        <v>46</v>
      </c>
      <c r="I1581" t="s">
        <v>27</v>
      </c>
      <c r="J1581">
        <v>3</v>
      </c>
      <c r="K1581" t="s">
        <v>53</v>
      </c>
      <c r="L1581" t="s">
        <v>35</v>
      </c>
      <c r="M1581" s="16">
        <v>416285</v>
      </c>
      <c r="N1581" t="s">
        <v>37</v>
      </c>
      <c r="O1581" t="s">
        <v>30</v>
      </c>
      <c r="P1581">
        <v>15</v>
      </c>
      <c r="Q1581">
        <v>8</v>
      </c>
      <c r="R1581">
        <v>0</v>
      </c>
      <c r="S1581" t="s">
        <v>75</v>
      </c>
      <c r="T1581">
        <v>2</v>
      </c>
      <c r="U1581">
        <v>4</v>
      </c>
      <c r="V1581">
        <v>1</v>
      </c>
      <c r="W1581">
        <v>3</v>
      </c>
    </row>
    <row r="1582" spans="1:23" x14ac:dyDescent="0.25">
      <c r="A1582">
        <v>1581</v>
      </c>
      <c r="B1582">
        <v>40</v>
      </c>
      <c r="C1582" t="s">
        <v>31</v>
      </c>
      <c r="D1582" t="s">
        <v>24</v>
      </c>
      <c r="E1582" t="s">
        <v>33</v>
      </c>
      <c r="F1582">
        <v>8</v>
      </c>
      <c r="G1582" t="s">
        <v>133</v>
      </c>
      <c r="H1582" t="s">
        <v>46</v>
      </c>
      <c r="I1582" t="s">
        <v>27</v>
      </c>
      <c r="J1582">
        <v>1</v>
      </c>
      <c r="K1582" t="s">
        <v>28</v>
      </c>
      <c r="L1582" t="s">
        <v>29</v>
      </c>
      <c r="M1582" s="16">
        <v>363239</v>
      </c>
      <c r="N1582" t="s">
        <v>51</v>
      </c>
      <c r="O1582" t="s">
        <v>30</v>
      </c>
      <c r="P1582">
        <v>20</v>
      </c>
      <c r="Q1582">
        <v>8</v>
      </c>
      <c r="R1582">
        <v>0</v>
      </c>
      <c r="S1582" t="s">
        <v>63</v>
      </c>
      <c r="T1582">
        <v>2</v>
      </c>
      <c r="U1582">
        <v>6</v>
      </c>
      <c r="V1582">
        <v>1</v>
      </c>
      <c r="W1582">
        <v>0</v>
      </c>
    </row>
    <row r="1583" spans="1:23" x14ac:dyDescent="0.25">
      <c r="A1583">
        <v>1582</v>
      </c>
      <c r="B1583">
        <v>31</v>
      </c>
      <c r="C1583" t="s">
        <v>23</v>
      </c>
      <c r="D1583" t="s">
        <v>24</v>
      </c>
      <c r="E1583" t="s">
        <v>33</v>
      </c>
      <c r="F1583">
        <v>1</v>
      </c>
      <c r="G1583" t="s">
        <v>133</v>
      </c>
      <c r="H1583" t="s">
        <v>26</v>
      </c>
      <c r="I1583" t="s">
        <v>39</v>
      </c>
      <c r="J1583">
        <v>4</v>
      </c>
      <c r="K1583" t="s">
        <v>43</v>
      </c>
      <c r="L1583" t="s">
        <v>35</v>
      </c>
      <c r="M1583" s="16">
        <v>120701</v>
      </c>
      <c r="N1583" t="s">
        <v>36</v>
      </c>
      <c r="O1583" t="s">
        <v>30</v>
      </c>
      <c r="P1583">
        <v>24</v>
      </c>
      <c r="Q1583">
        <v>8</v>
      </c>
      <c r="R1583">
        <v>0</v>
      </c>
      <c r="S1583" t="s">
        <v>44</v>
      </c>
      <c r="T1583">
        <v>5</v>
      </c>
      <c r="U1583">
        <v>2</v>
      </c>
      <c r="V1583">
        <v>2</v>
      </c>
      <c r="W1583">
        <v>2</v>
      </c>
    </row>
    <row r="1584" spans="1:23" x14ac:dyDescent="0.25">
      <c r="A1584">
        <v>1583</v>
      </c>
      <c r="B1584">
        <v>21</v>
      </c>
      <c r="C1584" t="s">
        <v>31</v>
      </c>
      <c r="D1584" t="s">
        <v>24</v>
      </c>
      <c r="E1584" t="s">
        <v>43</v>
      </c>
      <c r="F1584">
        <v>10</v>
      </c>
      <c r="G1584" t="s">
        <v>132</v>
      </c>
      <c r="H1584" t="s">
        <v>43</v>
      </c>
      <c r="I1584" t="s">
        <v>39</v>
      </c>
      <c r="J1584">
        <v>1</v>
      </c>
      <c r="K1584" t="s">
        <v>53</v>
      </c>
      <c r="L1584" t="s">
        <v>35</v>
      </c>
      <c r="M1584" s="16">
        <v>226204</v>
      </c>
      <c r="N1584" t="s">
        <v>30</v>
      </c>
      <c r="O1584" t="s">
        <v>30</v>
      </c>
      <c r="P1584">
        <v>12</v>
      </c>
      <c r="Q1584">
        <v>8</v>
      </c>
      <c r="R1584">
        <v>1</v>
      </c>
      <c r="S1584" t="s">
        <v>30</v>
      </c>
      <c r="T1584">
        <v>2</v>
      </c>
      <c r="U1584">
        <v>1</v>
      </c>
      <c r="V1584">
        <v>0</v>
      </c>
      <c r="W1584">
        <v>0</v>
      </c>
    </row>
    <row r="1585" spans="1:23" x14ac:dyDescent="0.25">
      <c r="A1585">
        <v>1584</v>
      </c>
      <c r="B1585">
        <v>29</v>
      </c>
      <c r="C1585" t="s">
        <v>23</v>
      </c>
      <c r="D1585" t="s">
        <v>24</v>
      </c>
      <c r="E1585" t="s">
        <v>33</v>
      </c>
      <c r="F1585">
        <v>1</v>
      </c>
      <c r="G1585" t="s">
        <v>133</v>
      </c>
      <c r="H1585" t="s">
        <v>26</v>
      </c>
      <c r="I1585" t="s">
        <v>27</v>
      </c>
      <c r="J1585">
        <v>2</v>
      </c>
      <c r="K1585" t="s">
        <v>49</v>
      </c>
      <c r="L1585" t="s">
        <v>35</v>
      </c>
      <c r="M1585" s="16">
        <v>280681</v>
      </c>
      <c r="N1585" t="s">
        <v>48</v>
      </c>
      <c r="O1585" t="s">
        <v>30</v>
      </c>
      <c r="P1585">
        <v>12</v>
      </c>
      <c r="Q1585">
        <v>8</v>
      </c>
      <c r="R1585">
        <v>1</v>
      </c>
      <c r="S1585" t="s">
        <v>37</v>
      </c>
      <c r="T1585">
        <v>6</v>
      </c>
      <c r="U1585">
        <v>3</v>
      </c>
      <c r="V1585">
        <v>1</v>
      </c>
      <c r="W1585">
        <v>2</v>
      </c>
    </row>
    <row r="1586" spans="1:23" x14ac:dyDescent="0.25">
      <c r="A1586">
        <v>1585</v>
      </c>
      <c r="B1586">
        <v>35</v>
      </c>
      <c r="C1586" t="s">
        <v>23</v>
      </c>
      <c r="D1586" t="s">
        <v>24</v>
      </c>
      <c r="E1586" t="s">
        <v>33</v>
      </c>
      <c r="F1586">
        <v>29</v>
      </c>
      <c r="G1586" t="s">
        <v>133</v>
      </c>
      <c r="H1586" t="s">
        <v>26</v>
      </c>
      <c r="I1586" t="s">
        <v>27</v>
      </c>
      <c r="J1586">
        <v>3</v>
      </c>
      <c r="K1586" t="s">
        <v>40</v>
      </c>
      <c r="L1586" t="s">
        <v>35</v>
      </c>
      <c r="M1586" s="16">
        <v>210627</v>
      </c>
      <c r="N1586" t="s">
        <v>48</v>
      </c>
      <c r="O1586" t="s">
        <v>30</v>
      </c>
      <c r="P1586">
        <v>15</v>
      </c>
      <c r="Q1586">
        <v>8</v>
      </c>
      <c r="R1586">
        <v>0</v>
      </c>
      <c r="S1586" t="s">
        <v>52</v>
      </c>
      <c r="T1586">
        <v>2</v>
      </c>
      <c r="U1586">
        <v>1</v>
      </c>
      <c r="V1586">
        <v>0</v>
      </c>
      <c r="W1586">
        <v>0</v>
      </c>
    </row>
    <row r="1587" spans="1:23" x14ac:dyDescent="0.25">
      <c r="A1587">
        <v>1586</v>
      </c>
      <c r="B1587">
        <v>27</v>
      </c>
      <c r="C1587" t="s">
        <v>23</v>
      </c>
      <c r="D1587" t="s">
        <v>24</v>
      </c>
      <c r="E1587" t="s">
        <v>25</v>
      </c>
      <c r="F1587">
        <v>2</v>
      </c>
      <c r="G1587" t="s">
        <v>133</v>
      </c>
      <c r="H1587" t="s">
        <v>26</v>
      </c>
      <c r="I1587" t="s">
        <v>39</v>
      </c>
      <c r="J1587">
        <v>1</v>
      </c>
      <c r="K1587" t="s">
        <v>40</v>
      </c>
      <c r="L1587" t="s">
        <v>54</v>
      </c>
      <c r="M1587" s="16">
        <v>99651</v>
      </c>
      <c r="N1587" t="s">
        <v>30</v>
      </c>
      <c r="O1587" t="s">
        <v>30</v>
      </c>
      <c r="P1587">
        <v>12</v>
      </c>
      <c r="Q1587">
        <v>8</v>
      </c>
      <c r="R1587">
        <v>1</v>
      </c>
      <c r="S1587" t="s">
        <v>41</v>
      </c>
      <c r="T1587">
        <v>2</v>
      </c>
      <c r="U1587">
        <v>5</v>
      </c>
      <c r="V1587">
        <v>0</v>
      </c>
      <c r="W1587">
        <v>4</v>
      </c>
    </row>
    <row r="1588" spans="1:23" x14ac:dyDescent="0.25">
      <c r="A1588">
        <v>1587</v>
      </c>
      <c r="B1588">
        <v>28</v>
      </c>
      <c r="C1588" t="s">
        <v>23</v>
      </c>
      <c r="D1588" t="s">
        <v>24</v>
      </c>
      <c r="E1588" t="s">
        <v>33</v>
      </c>
      <c r="F1588">
        <v>2</v>
      </c>
      <c r="G1588" t="s">
        <v>132</v>
      </c>
      <c r="H1588" t="s">
        <v>46</v>
      </c>
      <c r="I1588" t="s">
        <v>39</v>
      </c>
      <c r="J1588">
        <v>3</v>
      </c>
      <c r="K1588" t="s">
        <v>62</v>
      </c>
      <c r="L1588" t="s">
        <v>35</v>
      </c>
      <c r="M1588" s="16">
        <v>120322</v>
      </c>
      <c r="N1588" t="s">
        <v>30</v>
      </c>
      <c r="O1588" t="s">
        <v>30</v>
      </c>
      <c r="P1588">
        <v>12</v>
      </c>
      <c r="Q1588">
        <v>8</v>
      </c>
      <c r="R1588">
        <v>0</v>
      </c>
      <c r="S1588" t="s">
        <v>59</v>
      </c>
      <c r="T1588">
        <v>2</v>
      </c>
      <c r="U1588">
        <v>7</v>
      </c>
      <c r="V1588">
        <v>0</v>
      </c>
      <c r="W1588">
        <v>7</v>
      </c>
    </row>
    <row r="1589" spans="1:23" x14ac:dyDescent="0.25">
      <c r="A1589">
        <v>1588</v>
      </c>
      <c r="B1589">
        <v>49</v>
      </c>
      <c r="C1589" t="s">
        <v>23</v>
      </c>
      <c r="D1589" t="s">
        <v>24</v>
      </c>
      <c r="E1589" t="s">
        <v>25</v>
      </c>
      <c r="F1589">
        <v>2</v>
      </c>
      <c r="G1589" t="s">
        <v>133</v>
      </c>
      <c r="H1589" t="s">
        <v>70</v>
      </c>
      <c r="I1589" t="s">
        <v>39</v>
      </c>
      <c r="J1589">
        <v>2</v>
      </c>
      <c r="K1589" t="s">
        <v>58</v>
      </c>
      <c r="L1589" t="s">
        <v>35</v>
      </c>
      <c r="M1589" s="16">
        <v>219089</v>
      </c>
      <c r="N1589" t="s">
        <v>63</v>
      </c>
      <c r="O1589" t="s">
        <v>30</v>
      </c>
      <c r="P1589">
        <v>14</v>
      </c>
      <c r="Q1589">
        <v>8</v>
      </c>
      <c r="R1589">
        <v>1</v>
      </c>
      <c r="S1589" t="s">
        <v>77</v>
      </c>
      <c r="T1589">
        <v>3</v>
      </c>
      <c r="U1589">
        <v>5</v>
      </c>
      <c r="V1589">
        <v>0</v>
      </c>
      <c r="W1589">
        <v>0</v>
      </c>
    </row>
    <row r="1590" spans="1:23" x14ac:dyDescent="0.25">
      <c r="A1590">
        <v>1589</v>
      </c>
      <c r="B1590">
        <v>51</v>
      </c>
      <c r="C1590" t="s">
        <v>23</v>
      </c>
      <c r="D1590" t="s">
        <v>24</v>
      </c>
      <c r="E1590" t="s">
        <v>33</v>
      </c>
      <c r="F1590">
        <v>1</v>
      </c>
      <c r="G1590" t="s">
        <v>132</v>
      </c>
      <c r="H1590" t="s">
        <v>26</v>
      </c>
      <c r="I1590" t="s">
        <v>39</v>
      </c>
      <c r="J1590">
        <v>1</v>
      </c>
      <c r="K1590" t="s">
        <v>40</v>
      </c>
      <c r="L1590" t="s">
        <v>29</v>
      </c>
      <c r="M1590" s="16">
        <v>172821</v>
      </c>
      <c r="N1590" t="s">
        <v>47</v>
      </c>
      <c r="O1590" t="s">
        <v>30</v>
      </c>
      <c r="P1590">
        <v>22</v>
      </c>
      <c r="Q1590">
        <v>8</v>
      </c>
      <c r="R1590">
        <v>1</v>
      </c>
      <c r="S1590" t="s">
        <v>78</v>
      </c>
      <c r="T1590">
        <v>2</v>
      </c>
      <c r="U1590">
        <v>7</v>
      </c>
      <c r="V1590">
        <v>0</v>
      </c>
      <c r="W1590">
        <v>7</v>
      </c>
    </row>
    <row r="1591" spans="1:23" x14ac:dyDescent="0.25">
      <c r="A1591">
        <v>1590</v>
      </c>
      <c r="B1591">
        <v>36</v>
      </c>
      <c r="C1591" t="s">
        <v>23</v>
      </c>
      <c r="D1591" t="s">
        <v>24</v>
      </c>
      <c r="E1591" t="s">
        <v>25</v>
      </c>
      <c r="F1591">
        <v>15</v>
      </c>
      <c r="G1591" t="s">
        <v>132</v>
      </c>
      <c r="H1591" t="s">
        <v>26</v>
      </c>
      <c r="I1591" t="s">
        <v>39</v>
      </c>
      <c r="J1591">
        <v>1</v>
      </c>
      <c r="K1591" t="s">
        <v>40</v>
      </c>
      <c r="L1591" t="s">
        <v>29</v>
      </c>
      <c r="M1591" s="16">
        <v>407486</v>
      </c>
      <c r="N1591" t="s">
        <v>47</v>
      </c>
      <c r="O1591" t="s">
        <v>30</v>
      </c>
      <c r="P1591">
        <v>12</v>
      </c>
      <c r="Q1591">
        <v>8</v>
      </c>
      <c r="R1591">
        <v>0</v>
      </c>
      <c r="S1591" t="s">
        <v>37</v>
      </c>
      <c r="T1591">
        <v>1</v>
      </c>
      <c r="U1591">
        <v>2</v>
      </c>
      <c r="V1591">
        <v>2</v>
      </c>
      <c r="W1591">
        <v>2</v>
      </c>
    </row>
    <row r="1592" spans="1:23" x14ac:dyDescent="0.25">
      <c r="A1592">
        <v>1591</v>
      </c>
      <c r="B1592">
        <v>34</v>
      </c>
      <c r="C1592" t="s">
        <v>31</v>
      </c>
      <c r="D1592" t="s">
        <v>42</v>
      </c>
      <c r="E1592" t="s">
        <v>33</v>
      </c>
      <c r="F1592">
        <v>7</v>
      </c>
      <c r="G1592" t="s">
        <v>133</v>
      </c>
      <c r="H1592" t="s">
        <v>26</v>
      </c>
      <c r="I1592" t="s">
        <v>39</v>
      </c>
      <c r="J1592">
        <v>1</v>
      </c>
      <c r="K1592" t="s">
        <v>61</v>
      </c>
      <c r="L1592" t="s">
        <v>35</v>
      </c>
      <c r="M1592" s="16">
        <v>236476</v>
      </c>
      <c r="N1592" t="s">
        <v>63</v>
      </c>
      <c r="O1592" t="s">
        <v>30</v>
      </c>
      <c r="P1592">
        <v>25</v>
      </c>
      <c r="Q1592">
        <v>8</v>
      </c>
      <c r="R1592">
        <v>1</v>
      </c>
      <c r="S1592" t="s">
        <v>48</v>
      </c>
      <c r="T1592">
        <v>3</v>
      </c>
      <c r="U1592">
        <v>5</v>
      </c>
      <c r="V1592">
        <v>0</v>
      </c>
      <c r="W1592">
        <v>4</v>
      </c>
    </row>
    <row r="1593" spans="1:23" x14ac:dyDescent="0.25">
      <c r="A1593">
        <v>1592</v>
      </c>
      <c r="B1593">
        <v>55</v>
      </c>
      <c r="C1593" t="s">
        <v>23</v>
      </c>
      <c r="D1593" t="s">
        <v>24</v>
      </c>
      <c r="E1593" t="s">
        <v>25</v>
      </c>
      <c r="F1593">
        <v>26</v>
      </c>
      <c r="G1593" t="s">
        <v>133</v>
      </c>
      <c r="H1593" t="s">
        <v>66</v>
      </c>
      <c r="I1593" t="s">
        <v>39</v>
      </c>
      <c r="J1593">
        <v>1</v>
      </c>
      <c r="K1593" t="s">
        <v>53</v>
      </c>
      <c r="L1593" t="s">
        <v>35</v>
      </c>
      <c r="M1593" s="16">
        <v>439861</v>
      </c>
      <c r="N1593" t="s">
        <v>51</v>
      </c>
      <c r="O1593" t="s">
        <v>30</v>
      </c>
      <c r="P1593">
        <v>13</v>
      </c>
      <c r="Q1593">
        <v>8</v>
      </c>
      <c r="R1593">
        <v>0</v>
      </c>
      <c r="S1593" t="s">
        <v>79</v>
      </c>
      <c r="T1593">
        <v>3</v>
      </c>
      <c r="U1593">
        <v>5</v>
      </c>
      <c r="V1593">
        <v>1</v>
      </c>
      <c r="W1593">
        <v>2</v>
      </c>
    </row>
    <row r="1594" spans="1:23" x14ac:dyDescent="0.25">
      <c r="A1594">
        <v>1593</v>
      </c>
      <c r="B1594">
        <v>24</v>
      </c>
      <c r="C1594" t="s">
        <v>23</v>
      </c>
      <c r="D1594" t="s">
        <v>24</v>
      </c>
      <c r="E1594" t="s">
        <v>33</v>
      </c>
      <c r="F1594">
        <v>1</v>
      </c>
      <c r="G1594" t="s">
        <v>133</v>
      </c>
      <c r="H1594" t="s">
        <v>26</v>
      </c>
      <c r="I1594" t="s">
        <v>27</v>
      </c>
      <c r="J1594">
        <v>5</v>
      </c>
      <c r="K1594" t="s">
        <v>62</v>
      </c>
      <c r="L1594" t="s">
        <v>54</v>
      </c>
      <c r="M1594" s="16">
        <v>121964</v>
      </c>
      <c r="N1594" t="s">
        <v>30</v>
      </c>
      <c r="O1594" t="s">
        <v>30</v>
      </c>
      <c r="P1594">
        <v>18</v>
      </c>
      <c r="Q1594">
        <v>8</v>
      </c>
      <c r="R1594">
        <v>3</v>
      </c>
      <c r="S1594" t="s">
        <v>41</v>
      </c>
      <c r="T1594">
        <v>4</v>
      </c>
      <c r="U1594">
        <v>5</v>
      </c>
      <c r="V1594">
        <v>0</v>
      </c>
      <c r="W1594">
        <v>3</v>
      </c>
    </row>
    <row r="1595" spans="1:23" x14ac:dyDescent="0.25">
      <c r="A1595">
        <v>1594</v>
      </c>
      <c r="B1595">
        <v>30</v>
      </c>
      <c r="C1595" t="s">
        <v>23</v>
      </c>
      <c r="D1595" t="s">
        <v>24</v>
      </c>
      <c r="E1595" t="s">
        <v>33</v>
      </c>
      <c r="F1595">
        <v>3</v>
      </c>
      <c r="G1595" t="s">
        <v>133</v>
      </c>
      <c r="H1595" t="s">
        <v>26</v>
      </c>
      <c r="I1595" t="s">
        <v>27</v>
      </c>
      <c r="J1595">
        <v>2</v>
      </c>
      <c r="K1595" t="s">
        <v>62</v>
      </c>
      <c r="L1595" t="s">
        <v>29</v>
      </c>
      <c r="M1595" s="16">
        <v>251253</v>
      </c>
      <c r="N1595" t="s">
        <v>30</v>
      </c>
      <c r="O1595" t="s">
        <v>30</v>
      </c>
      <c r="P1595">
        <v>13</v>
      </c>
      <c r="Q1595">
        <v>8</v>
      </c>
      <c r="R1595">
        <v>0</v>
      </c>
      <c r="S1595" t="s">
        <v>30</v>
      </c>
      <c r="T1595">
        <v>3</v>
      </c>
      <c r="U1595">
        <v>1</v>
      </c>
      <c r="V1595">
        <v>0</v>
      </c>
      <c r="W1595">
        <v>0</v>
      </c>
    </row>
    <row r="1596" spans="1:23" x14ac:dyDescent="0.25">
      <c r="A1596">
        <v>1595</v>
      </c>
      <c r="B1596">
        <v>26</v>
      </c>
      <c r="C1596" t="s">
        <v>31</v>
      </c>
      <c r="D1596" t="s">
        <v>32</v>
      </c>
      <c r="E1596" t="s">
        <v>25</v>
      </c>
      <c r="F1596">
        <v>14</v>
      </c>
      <c r="G1596" t="s">
        <v>133</v>
      </c>
      <c r="H1596" t="s">
        <v>26</v>
      </c>
      <c r="I1596" t="s">
        <v>39</v>
      </c>
      <c r="J1596">
        <v>2</v>
      </c>
      <c r="K1596" t="s">
        <v>62</v>
      </c>
      <c r="L1596" t="s">
        <v>35</v>
      </c>
      <c r="M1596" s="16">
        <v>316171</v>
      </c>
      <c r="N1596" t="s">
        <v>36</v>
      </c>
      <c r="O1596" t="s">
        <v>30</v>
      </c>
      <c r="P1596">
        <v>18</v>
      </c>
      <c r="Q1596">
        <v>8</v>
      </c>
      <c r="R1596">
        <v>3</v>
      </c>
      <c r="S1596" t="s">
        <v>59</v>
      </c>
      <c r="T1596">
        <v>3</v>
      </c>
      <c r="U1596">
        <v>6</v>
      </c>
      <c r="V1596">
        <v>0</v>
      </c>
      <c r="W1596">
        <v>4</v>
      </c>
    </row>
    <row r="1597" spans="1:23" x14ac:dyDescent="0.25">
      <c r="A1597">
        <v>1596</v>
      </c>
      <c r="B1597">
        <v>22</v>
      </c>
      <c r="C1597" t="s">
        <v>23</v>
      </c>
      <c r="D1597" t="s">
        <v>24</v>
      </c>
      <c r="E1597" t="s">
        <v>33</v>
      </c>
      <c r="F1597">
        <v>16</v>
      </c>
      <c r="G1597" t="s">
        <v>135</v>
      </c>
      <c r="H1597" t="s">
        <v>38</v>
      </c>
      <c r="I1597" t="s">
        <v>39</v>
      </c>
      <c r="J1597">
        <v>1</v>
      </c>
      <c r="K1597" t="s">
        <v>34</v>
      </c>
      <c r="L1597" t="s">
        <v>29</v>
      </c>
      <c r="M1597" s="16">
        <v>125922</v>
      </c>
      <c r="N1597" t="s">
        <v>30</v>
      </c>
      <c r="O1597" t="s">
        <v>30</v>
      </c>
      <c r="P1597">
        <v>19</v>
      </c>
      <c r="Q1597">
        <v>8</v>
      </c>
      <c r="R1597">
        <v>2</v>
      </c>
      <c r="S1597" t="s">
        <v>51</v>
      </c>
      <c r="T1597">
        <v>3</v>
      </c>
      <c r="U1597">
        <v>2</v>
      </c>
      <c r="V1597">
        <v>1</v>
      </c>
      <c r="W1597">
        <v>2</v>
      </c>
    </row>
    <row r="1598" spans="1:23" x14ac:dyDescent="0.25">
      <c r="A1598">
        <v>1597</v>
      </c>
      <c r="B1598">
        <v>36</v>
      </c>
      <c r="C1598" t="s">
        <v>23</v>
      </c>
      <c r="D1598" t="s">
        <v>24</v>
      </c>
      <c r="E1598" t="s">
        <v>33</v>
      </c>
      <c r="F1598">
        <v>1</v>
      </c>
      <c r="G1598" t="s">
        <v>133</v>
      </c>
      <c r="H1598" t="s">
        <v>46</v>
      </c>
      <c r="I1598" t="s">
        <v>27</v>
      </c>
      <c r="J1598">
        <v>5</v>
      </c>
      <c r="K1598" t="s">
        <v>28</v>
      </c>
      <c r="L1598" t="s">
        <v>29</v>
      </c>
      <c r="M1598" s="16">
        <v>826676</v>
      </c>
      <c r="N1598" t="s">
        <v>30</v>
      </c>
      <c r="O1598" t="s">
        <v>30</v>
      </c>
      <c r="P1598">
        <v>12</v>
      </c>
      <c r="Q1598">
        <v>8</v>
      </c>
      <c r="R1598">
        <v>1</v>
      </c>
      <c r="S1598" t="s">
        <v>52</v>
      </c>
      <c r="T1598">
        <v>3</v>
      </c>
      <c r="U1598">
        <v>10</v>
      </c>
      <c r="V1598">
        <v>9</v>
      </c>
      <c r="W1598">
        <v>0</v>
      </c>
    </row>
    <row r="1599" spans="1:23" x14ac:dyDescent="0.25">
      <c r="A1599">
        <v>1598</v>
      </c>
      <c r="B1599">
        <v>30</v>
      </c>
      <c r="C1599" t="s">
        <v>31</v>
      </c>
      <c r="D1599" t="s">
        <v>32</v>
      </c>
      <c r="E1599" t="s">
        <v>25</v>
      </c>
      <c r="F1599">
        <v>3</v>
      </c>
      <c r="G1599" t="s">
        <v>132</v>
      </c>
      <c r="H1599" t="s">
        <v>66</v>
      </c>
      <c r="I1599" t="s">
        <v>39</v>
      </c>
      <c r="J1599">
        <v>3</v>
      </c>
      <c r="K1599" t="s">
        <v>34</v>
      </c>
      <c r="L1599" t="s">
        <v>35</v>
      </c>
      <c r="M1599" s="16">
        <v>47531</v>
      </c>
      <c r="N1599" t="s">
        <v>48</v>
      </c>
      <c r="O1599" t="s">
        <v>30</v>
      </c>
      <c r="P1599">
        <v>19</v>
      </c>
      <c r="Q1599">
        <v>8</v>
      </c>
      <c r="R1599">
        <v>0</v>
      </c>
      <c r="S1599" t="s">
        <v>44</v>
      </c>
      <c r="T1599">
        <v>2</v>
      </c>
      <c r="U1599">
        <v>1</v>
      </c>
      <c r="V1599">
        <v>0</v>
      </c>
      <c r="W1599">
        <v>0</v>
      </c>
    </row>
    <row r="1600" spans="1:23" x14ac:dyDescent="0.25">
      <c r="A1600">
        <v>1599</v>
      </c>
      <c r="B1600">
        <v>37</v>
      </c>
      <c r="C1600" t="s">
        <v>23</v>
      </c>
      <c r="D1600" t="s">
        <v>24</v>
      </c>
      <c r="E1600" t="s">
        <v>33</v>
      </c>
      <c r="F1600">
        <v>10</v>
      </c>
      <c r="G1600" t="s">
        <v>131</v>
      </c>
      <c r="H1600" t="s">
        <v>70</v>
      </c>
      <c r="I1600" t="s">
        <v>39</v>
      </c>
      <c r="J1600">
        <v>1</v>
      </c>
      <c r="K1600" t="s">
        <v>40</v>
      </c>
      <c r="L1600" t="s">
        <v>54</v>
      </c>
      <c r="M1600" s="16">
        <v>561657</v>
      </c>
      <c r="N1600" t="s">
        <v>30</v>
      </c>
      <c r="O1600" t="s">
        <v>30</v>
      </c>
      <c r="P1600">
        <v>14</v>
      </c>
      <c r="Q1600">
        <v>8</v>
      </c>
      <c r="R1600">
        <v>1</v>
      </c>
      <c r="S1600" t="s">
        <v>78</v>
      </c>
      <c r="T1600">
        <v>3</v>
      </c>
      <c r="U1600">
        <v>18</v>
      </c>
      <c r="V1600">
        <v>12</v>
      </c>
      <c r="W1600">
        <v>17</v>
      </c>
    </row>
    <row r="1601" spans="1:23" x14ac:dyDescent="0.25">
      <c r="A1601">
        <v>1600</v>
      </c>
      <c r="B1601">
        <v>40</v>
      </c>
      <c r="C1601" t="s">
        <v>23</v>
      </c>
      <c r="D1601" t="s">
        <v>24</v>
      </c>
      <c r="E1601" t="s">
        <v>33</v>
      </c>
      <c r="F1601">
        <v>6</v>
      </c>
      <c r="G1601" t="s">
        <v>132</v>
      </c>
      <c r="H1601" t="s">
        <v>46</v>
      </c>
      <c r="I1601" t="s">
        <v>39</v>
      </c>
      <c r="J1601">
        <v>3</v>
      </c>
      <c r="K1601" t="s">
        <v>34</v>
      </c>
      <c r="L1601" t="s">
        <v>54</v>
      </c>
      <c r="M1601" s="16">
        <v>182378</v>
      </c>
      <c r="N1601" t="s">
        <v>59</v>
      </c>
      <c r="O1601" t="s">
        <v>30</v>
      </c>
      <c r="P1601">
        <v>14</v>
      </c>
      <c r="Q1601">
        <v>8</v>
      </c>
      <c r="R1601">
        <v>2</v>
      </c>
      <c r="S1601" t="s">
        <v>63</v>
      </c>
      <c r="T1601">
        <v>3</v>
      </c>
      <c r="U1601">
        <v>5</v>
      </c>
      <c r="V1601">
        <v>1</v>
      </c>
      <c r="W1601">
        <v>3</v>
      </c>
    </row>
    <row r="1602" spans="1:23" x14ac:dyDescent="0.25">
      <c r="A1602">
        <v>1601</v>
      </c>
      <c r="B1602">
        <v>42</v>
      </c>
      <c r="C1602" t="s">
        <v>23</v>
      </c>
      <c r="D1602" t="s">
        <v>24</v>
      </c>
      <c r="E1602" t="s">
        <v>33</v>
      </c>
      <c r="F1602">
        <v>2</v>
      </c>
      <c r="G1602" t="s">
        <v>133</v>
      </c>
      <c r="H1602" t="s">
        <v>46</v>
      </c>
      <c r="I1602" t="s">
        <v>27</v>
      </c>
      <c r="J1602">
        <v>4</v>
      </c>
      <c r="K1602" t="s">
        <v>62</v>
      </c>
      <c r="L1602" t="s">
        <v>54</v>
      </c>
      <c r="M1602" s="16">
        <v>464406</v>
      </c>
      <c r="N1602" t="s">
        <v>44</v>
      </c>
      <c r="O1602" t="s">
        <v>30</v>
      </c>
      <c r="P1602">
        <v>12</v>
      </c>
      <c r="Q1602">
        <v>8</v>
      </c>
      <c r="R1602">
        <v>1</v>
      </c>
      <c r="S1602" t="s">
        <v>63</v>
      </c>
      <c r="T1602">
        <v>2</v>
      </c>
      <c r="U1602">
        <v>5</v>
      </c>
      <c r="V1602">
        <v>1</v>
      </c>
      <c r="W1602">
        <v>2</v>
      </c>
    </row>
    <row r="1603" spans="1:23" x14ac:dyDescent="0.25">
      <c r="A1603">
        <v>1602</v>
      </c>
      <c r="B1603">
        <v>37</v>
      </c>
      <c r="C1603" t="s">
        <v>23</v>
      </c>
      <c r="D1603" t="s">
        <v>24</v>
      </c>
      <c r="E1603" t="s">
        <v>25</v>
      </c>
      <c r="F1603">
        <v>9</v>
      </c>
      <c r="G1603" t="s">
        <v>131</v>
      </c>
      <c r="H1603" t="s">
        <v>66</v>
      </c>
      <c r="I1603" t="s">
        <v>39</v>
      </c>
      <c r="J1603">
        <v>3</v>
      </c>
      <c r="K1603" t="s">
        <v>40</v>
      </c>
      <c r="L1603" t="s">
        <v>35</v>
      </c>
      <c r="M1603" s="16">
        <v>186924</v>
      </c>
      <c r="N1603" t="s">
        <v>51</v>
      </c>
      <c r="O1603" t="s">
        <v>30</v>
      </c>
      <c r="P1603">
        <v>11</v>
      </c>
      <c r="Q1603">
        <v>8</v>
      </c>
      <c r="R1603">
        <v>1</v>
      </c>
      <c r="S1603" t="s">
        <v>78</v>
      </c>
      <c r="T1603">
        <v>3</v>
      </c>
      <c r="U1603">
        <v>1</v>
      </c>
      <c r="V1603">
        <v>0</v>
      </c>
      <c r="W1603">
        <v>1</v>
      </c>
    </row>
    <row r="1604" spans="1:23" x14ac:dyDescent="0.25">
      <c r="A1604">
        <v>1603</v>
      </c>
      <c r="B1604">
        <v>43</v>
      </c>
      <c r="C1604" t="s">
        <v>23</v>
      </c>
      <c r="D1604" t="s">
        <v>24</v>
      </c>
      <c r="E1604" t="s">
        <v>25</v>
      </c>
      <c r="F1604">
        <v>10</v>
      </c>
      <c r="G1604" t="s">
        <v>132</v>
      </c>
      <c r="H1604" t="s">
        <v>26</v>
      </c>
      <c r="I1604" t="s">
        <v>27</v>
      </c>
      <c r="J1604">
        <v>1</v>
      </c>
      <c r="K1604" t="s">
        <v>40</v>
      </c>
      <c r="L1604" t="s">
        <v>54</v>
      </c>
      <c r="M1604" s="16">
        <v>194376</v>
      </c>
      <c r="N1604" t="s">
        <v>30</v>
      </c>
      <c r="O1604" t="s">
        <v>30</v>
      </c>
      <c r="P1604">
        <v>11</v>
      </c>
      <c r="Q1604">
        <v>8</v>
      </c>
      <c r="R1604">
        <v>0</v>
      </c>
      <c r="S1604" t="s">
        <v>74</v>
      </c>
      <c r="T1604">
        <v>2</v>
      </c>
      <c r="U1604">
        <v>25</v>
      </c>
      <c r="V1604">
        <v>3</v>
      </c>
      <c r="W1604">
        <v>9</v>
      </c>
    </row>
    <row r="1605" spans="1:23" x14ac:dyDescent="0.25">
      <c r="A1605">
        <v>1604</v>
      </c>
      <c r="B1605">
        <v>40</v>
      </c>
      <c r="C1605" t="s">
        <v>23</v>
      </c>
      <c r="D1605" t="s">
        <v>24</v>
      </c>
      <c r="E1605" t="s">
        <v>25</v>
      </c>
      <c r="F1605">
        <v>6</v>
      </c>
      <c r="G1605" t="s">
        <v>132</v>
      </c>
      <c r="H1605" t="s">
        <v>26</v>
      </c>
      <c r="I1605" t="s">
        <v>27</v>
      </c>
      <c r="J1605">
        <v>1</v>
      </c>
      <c r="K1605" t="s">
        <v>53</v>
      </c>
      <c r="L1605" t="s">
        <v>29</v>
      </c>
      <c r="M1605" s="16">
        <v>111439</v>
      </c>
      <c r="N1605" t="s">
        <v>37</v>
      </c>
      <c r="O1605" t="s">
        <v>30</v>
      </c>
      <c r="P1605">
        <v>13</v>
      </c>
      <c r="Q1605">
        <v>8</v>
      </c>
      <c r="R1605">
        <v>0</v>
      </c>
      <c r="S1605" t="s">
        <v>75</v>
      </c>
      <c r="T1605">
        <v>2</v>
      </c>
      <c r="U1605">
        <v>1</v>
      </c>
      <c r="V1605">
        <v>0</v>
      </c>
      <c r="W1605">
        <v>0</v>
      </c>
    </row>
    <row r="1606" spans="1:23" x14ac:dyDescent="0.25">
      <c r="A1606">
        <v>1605</v>
      </c>
      <c r="B1606">
        <v>54</v>
      </c>
      <c r="C1606" t="s">
        <v>23</v>
      </c>
      <c r="D1606" t="s">
        <v>24</v>
      </c>
      <c r="E1606" t="s">
        <v>43</v>
      </c>
      <c r="F1606">
        <v>9</v>
      </c>
      <c r="G1606" t="s">
        <v>133</v>
      </c>
      <c r="H1606" t="s">
        <v>26</v>
      </c>
      <c r="I1606" t="s">
        <v>27</v>
      </c>
      <c r="J1606">
        <v>2</v>
      </c>
      <c r="K1606" t="s">
        <v>58</v>
      </c>
      <c r="L1606" t="s">
        <v>29</v>
      </c>
      <c r="M1606" s="16">
        <v>266199</v>
      </c>
      <c r="N1606" t="s">
        <v>47</v>
      </c>
      <c r="O1606" t="s">
        <v>30</v>
      </c>
      <c r="P1606">
        <v>23</v>
      </c>
      <c r="Q1606">
        <v>8</v>
      </c>
      <c r="R1606">
        <v>1</v>
      </c>
      <c r="S1606" t="s">
        <v>73</v>
      </c>
      <c r="T1606">
        <v>2</v>
      </c>
      <c r="U1606">
        <v>4</v>
      </c>
      <c r="V1606">
        <v>1</v>
      </c>
      <c r="W1606">
        <v>2</v>
      </c>
    </row>
    <row r="1607" spans="1:23" x14ac:dyDescent="0.25">
      <c r="A1607">
        <v>1606</v>
      </c>
      <c r="B1607">
        <v>34</v>
      </c>
      <c r="C1607" t="s">
        <v>23</v>
      </c>
      <c r="D1607" t="s">
        <v>42</v>
      </c>
      <c r="E1607" t="s">
        <v>33</v>
      </c>
      <c r="F1607">
        <v>28</v>
      </c>
      <c r="G1607" t="s">
        <v>133</v>
      </c>
      <c r="H1607" t="s">
        <v>46</v>
      </c>
      <c r="I1607" t="s">
        <v>39</v>
      </c>
      <c r="J1607">
        <v>1</v>
      </c>
      <c r="K1607" t="s">
        <v>53</v>
      </c>
      <c r="L1607" t="s">
        <v>29</v>
      </c>
      <c r="M1607" s="16">
        <v>239002</v>
      </c>
      <c r="N1607" t="s">
        <v>48</v>
      </c>
      <c r="O1607" t="s">
        <v>30</v>
      </c>
      <c r="P1607">
        <v>20</v>
      </c>
      <c r="Q1607">
        <v>8</v>
      </c>
      <c r="R1607">
        <v>1</v>
      </c>
      <c r="S1607" t="s">
        <v>37</v>
      </c>
      <c r="T1607">
        <v>3</v>
      </c>
      <c r="U1607">
        <v>3</v>
      </c>
      <c r="V1607">
        <v>1</v>
      </c>
      <c r="W1607">
        <v>2</v>
      </c>
    </row>
    <row r="1608" spans="1:23" x14ac:dyDescent="0.25">
      <c r="A1608">
        <v>1607</v>
      </c>
      <c r="B1608">
        <v>31</v>
      </c>
      <c r="C1608" t="s">
        <v>23</v>
      </c>
      <c r="D1608" t="s">
        <v>24</v>
      </c>
      <c r="E1608" t="s">
        <v>33</v>
      </c>
      <c r="F1608">
        <v>10</v>
      </c>
      <c r="G1608" t="s">
        <v>134</v>
      </c>
      <c r="H1608" t="s">
        <v>26</v>
      </c>
      <c r="I1608" t="s">
        <v>39</v>
      </c>
      <c r="J1608">
        <v>3</v>
      </c>
      <c r="K1608" t="s">
        <v>40</v>
      </c>
      <c r="L1608" t="s">
        <v>29</v>
      </c>
      <c r="M1608" s="16">
        <v>92073</v>
      </c>
      <c r="N1608" t="s">
        <v>30</v>
      </c>
      <c r="O1608" t="s">
        <v>30</v>
      </c>
      <c r="P1608">
        <v>15</v>
      </c>
      <c r="Q1608">
        <v>8</v>
      </c>
      <c r="R1608">
        <v>1</v>
      </c>
      <c r="S1608" t="s">
        <v>45</v>
      </c>
      <c r="T1608">
        <v>2</v>
      </c>
      <c r="U1608">
        <v>13</v>
      </c>
      <c r="V1608">
        <v>3</v>
      </c>
      <c r="W1608">
        <v>12</v>
      </c>
    </row>
    <row r="1609" spans="1:23" x14ac:dyDescent="0.25">
      <c r="A1609">
        <v>1608</v>
      </c>
      <c r="B1609">
        <v>43</v>
      </c>
      <c r="C1609" t="s">
        <v>23</v>
      </c>
      <c r="D1609" t="s">
        <v>32</v>
      </c>
      <c r="E1609" t="s">
        <v>25</v>
      </c>
      <c r="F1609">
        <v>14</v>
      </c>
      <c r="G1609" t="s">
        <v>133</v>
      </c>
      <c r="H1609" t="s">
        <v>26</v>
      </c>
      <c r="I1609" t="s">
        <v>27</v>
      </c>
      <c r="J1609">
        <v>1</v>
      </c>
      <c r="K1609" t="s">
        <v>58</v>
      </c>
      <c r="L1609" t="s">
        <v>29</v>
      </c>
      <c r="M1609" s="16">
        <v>157791</v>
      </c>
      <c r="N1609" t="s">
        <v>59</v>
      </c>
      <c r="O1609" t="s">
        <v>30</v>
      </c>
      <c r="P1609">
        <v>14</v>
      </c>
      <c r="Q1609">
        <v>8</v>
      </c>
      <c r="R1609">
        <v>2</v>
      </c>
      <c r="S1609" t="s">
        <v>63</v>
      </c>
      <c r="T1609">
        <v>3</v>
      </c>
      <c r="U1609">
        <v>3</v>
      </c>
      <c r="V1609">
        <v>1</v>
      </c>
      <c r="W1609">
        <v>2</v>
      </c>
    </row>
    <row r="1610" spans="1:23" x14ac:dyDescent="0.25">
      <c r="A1610">
        <v>1609</v>
      </c>
      <c r="B1610">
        <v>43</v>
      </c>
      <c r="C1610" t="s">
        <v>23</v>
      </c>
      <c r="D1610" t="s">
        <v>24</v>
      </c>
      <c r="E1610" t="s">
        <v>25</v>
      </c>
      <c r="F1610">
        <v>27</v>
      </c>
      <c r="G1610" t="s">
        <v>134</v>
      </c>
      <c r="H1610" t="s">
        <v>26</v>
      </c>
      <c r="I1610" t="s">
        <v>39</v>
      </c>
      <c r="J1610">
        <v>2</v>
      </c>
      <c r="K1610" t="s">
        <v>61</v>
      </c>
      <c r="L1610" t="s">
        <v>54</v>
      </c>
      <c r="M1610" s="16">
        <v>167432</v>
      </c>
      <c r="N1610" t="s">
        <v>47</v>
      </c>
      <c r="O1610" t="s">
        <v>30</v>
      </c>
      <c r="P1610">
        <v>18</v>
      </c>
      <c r="Q1610">
        <v>8</v>
      </c>
      <c r="R1610">
        <v>1</v>
      </c>
      <c r="S1610" t="s">
        <v>63</v>
      </c>
      <c r="T1610">
        <v>3</v>
      </c>
      <c r="U1610">
        <v>5</v>
      </c>
      <c r="V1610">
        <v>0</v>
      </c>
      <c r="W1610">
        <v>2</v>
      </c>
    </row>
    <row r="1611" spans="1:23" x14ac:dyDescent="0.25">
      <c r="A1611">
        <v>1610</v>
      </c>
      <c r="B1611">
        <v>25</v>
      </c>
      <c r="C1611" t="s">
        <v>23</v>
      </c>
      <c r="D1611" t="s">
        <v>24</v>
      </c>
      <c r="E1611" t="s">
        <v>43</v>
      </c>
      <c r="F1611">
        <v>7</v>
      </c>
      <c r="G1611" t="s">
        <v>132</v>
      </c>
      <c r="H1611" t="s">
        <v>43</v>
      </c>
      <c r="I1611" t="s">
        <v>39</v>
      </c>
      <c r="J1611">
        <v>1</v>
      </c>
      <c r="K1611" t="s">
        <v>58</v>
      </c>
      <c r="L1611" t="s">
        <v>35</v>
      </c>
      <c r="M1611" s="16">
        <v>363450</v>
      </c>
      <c r="N1611" t="s">
        <v>30</v>
      </c>
      <c r="O1611" t="s">
        <v>30</v>
      </c>
      <c r="P1611">
        <v>19</v>
      </c>
      <c r="Q1611">
        <v>8</v>
      </c>
      <c r="R1611">
        <v>1</v>
      </c>
      <c r="S1611" t="s">
        <v>41</v>
      </c>
      <c r="T1611">
        <v>2</v>
      </c>
      <c r="U1611">
        <v>5</v>
      </c>
      <c r="V1611">
        <v>1</v>
      </c>
      <c r="W1611">
        <v>3</v>
      </c>
    </row>
    <row r="1612" spans="1:23" x14ac:dyDescent="0.25">
      <c r="A1612">
        <v>1611</v>
      </c>
      <c r="B1612">
        <v>37</v>
      </c>
      <c r="C1612" t="s">
        <v>23</v>
      </c>
      <c r="D1612" t="s">
        <v>42</v>
      </c>
      <c r="E1612" t="s">
        <v>33</v>
      </c>
      <c r="F1612">
        <v>1</v>
      </c>
      <c r="G1612" t="s">
        <v>133</v>
      </c>
      <c r="H1612" t="s">
        <v>46</v>
      </c>
      <c r="I1612" t="s">
        <v>39</v>
      </c>
      <c r="J1612">
        <v>3</v>
      </c>
      <c r="K1612" t="s">
        <v>53</v>
      </c>
      <c r="L1612" t="s">
        <v>29</v>
      </c>
      <c r="M1612" s="16">
        <v>84537</v>
      </c>
      <c r="N1612" t="s">
        <v>44</v>
      </c>
      <c r="O1612" t="s">
        <v>30</v>
      </c>
      <c r="P1612">
        <v>22</v>
      </c>
      <c r="Q1612">
        <v>8</v>
      </c>
      <c r="R1612">
        <v>0</v>
      </c>
      <c r="S1612" t="s">
        <v>60</v>
      </c>
      <c r="T1612">
        <v>5</v>
      </c>
      <c r="U1612">
        <v>13</v>
      </c>
      <c r="V1612">
        <v>10</v>
      </c>
      <c r="W1612">
        <v>7</v>
      </c>
    </row>
    <row r="1613" spans="1:23" x14ac:dyDescent="0.25">
      <c r="A1613">
        <v>1612</v>
      </c>
      <c r="B1613">
        <v>31</v>
      </c>
      <c r="C1613" t="s">
        <v>23</v>
      </c>
      <c r="D1613" t="s">
        <v>24</v>
      </c>
      <c r="E1613" t="s">
        <v>33</v>
      </c>
      <c r="F1613">
        <v>24</v>
      </c>
      <c r="G1613" t="s">
        <v>131</v>
      </c>
      <c r="H1613" t="s">
        <v>46</v>
      </c>
      <c r="I1613" t="s">
        <v>39</v>
      </c>
      <c r="J1613">
        <v>3</v>
      </c>
      <c r="K1613" t="s">
        <v>53</v>
      </c>
      <c r="L1613" t="s">
        <v>29</v>
      </c>
      <c r="M1613" s="16">
        <v>186924</v>
      </c>
      <c r="N1613" t="s">
        <v>30</v>
      </c>
      <c r="O1613" t="s">
        <v>30</v>
      </c>
      <c r="P1613">
        <v>13</v>
      </c>
      <c r="Q1613">
        <v>8</v>
      </c>
      <c r="R1613">
        <v>1</v>
      </c>
      <c r="S1613" t="s">
        <v>47</v>
      </c>
      <c r="T1613">
        <v>2</v>
      </c>
      <c r="U1613">
        <v>4</v>
      </c>
      <c r="V1613">
        <v>3</v>
      </c>
      <c r="W1613">
        <v>2</v>
      </c>
    </row>
    <row r="1614" spans="1:23" x14ac:dyDescent="0.25">
      <c r="A1614">
        <v>1613</v>
      </c>
      <c r="B1614">
        <v>39</v>
      </c>
      <c r="C1614" t="s">
        <v>23</v>
      </c>
      <c r="D1614" t="s">
        <v>32</v>
      </c>
      <c r="E1614" t="s">
        <v>33</v>
      </c>
      <c r="F1614">
        <v>26</v>
      </c>
      <c r="G1614" t="s">
        <v>134</v>
      </c>
      <c r="H1614" t="s">
        <v>70</v>
      </c>
      <c r="I1614" t="s">
        <v>27</v>
      </c>
      <c r="J1614">
        <v>1</v>
      </c>
      <c r="K1614" t="s">
        <v>40</v>
      </c>
      <c r="L1614" t="s">
        <v>54</v>
      </c>
      <c r="M1614" s="16">
        <v>129121</v>
      </c>
      <c r="N1614" t="s">
        <v>30</v>
      </c>
      <c r="O1614" t="s">
        <v>30</v>
      </c>
      <c r="P1614">
        <v>20</v>
      </c>
      <c r="Q1614">
        <v>8</v>
      </c>
      <c r="R1614">
        <v>1</v>
      </c>
      <c r="S1614" t="s">
        <v>55</v>
      </c>
      <c r="T1614">
        <v>5</v>
      </c>
      <c r="U1614">
        <v>21</v>
      </c>
      <c r="V1614">
        <v>1</v>
      </c>
      <c r="W1614">
        <v>6</v>
      </c>
    </row>
    <row r="1615" spans="1:23" x14ac:dyDescent="0.25">
      <c r="A1615">
        <v>1614</v>
      </c>
      <c r="B1615">
        <v>56</v>
      </c>
      <c r="C1615" t="s">
        <v>23</v>
      </c>
      <c r="D1615" t="s">
        <v>32</v>
      </c>
      <c r="E1615" t="s">
        <v>33</v>
      </c>
      <c r="F1615">
        <v>20</v>
      </c>
      <c r="G1615" t="s">
        <v>134</v>
      </c>
      <c r="H1615" t="s">
        <v>26</v>
      </c>
      <c r="I1615" t="s">
        <v>27</v>
      </c>
      <c r="J1615">
        <v>3</v>
      </c>
      <c r="K1615" t="s">
        <v>40</v>
      </c>
      <c r="L1615" t="s">
        <v>29</v>
      </c>
      <c r="M1615" s="16">
        <v>224015</v>
      </c>
      <c r="N1615" t="s">
        <v>48</v>
      </c>
      <c r="O1615" t="s">
        <v>30</v>
      </c>
      <c r="P1615">
        <v>14</v>
      </c>
      <c r="Q1615">
        <v>8</v>
      </c>
      <c r="R1615">
        <v>0</v>
      </c>
      <c r="S1615" t="s">
        <v>80</v>
      </c>
      <c r="T1615">
        <v>1</v>
      </c>
      <c r="U1615">
        <v>7</v>
      </c>
      <c r="V1615">
        <v>7</v>
      </c>
      <c r="W1615">
        <v>7</v>
      </c>
    </row>
    <row r="1616" spans="1:23" x14ac:dyDescent="0.25">
      <c r="A1616">
        <v>1615</v>
      </c>
      <c r="B1616">
        <v>30</v>
      </c>
      <c r="C1616" t="s">
        <v>23</v>
      </c>
      <c r="D1616" t="s">
        <v>24</v>
      </c>
      <c r="E1616" t="s">
        <v>25</v>
      </c>
      <c r="F1616">
        <v>5</v>
      </c>
      <c r="G1616" t="s">
        <v>134</v>
      </c>
      <c r="H1616" t="s">
        <v>46</v>
      </c>
      <c r="I1616" t="s">
        <v>27</v>
      </c>
      <c r="J1616">
        <v>2</v>
      </c>
      <c r="K1616" t="s">
        <v>58</v>
      </c>
      <c r="L1616" t="s">
        <v>35</v>
      </c>
      <c r="M1616" s="16">
        <v>227761</v>
      </c>
      <c r="N1616" t="s">
        <v>36</v>
      </c>
      <c r="O1616" t="s">
        <v>30</v>
      </c>
      <c r="P1616">
        <v>17</v>
      </c>
      <c r="Q1616">
        <v>8</v>
      </c>
      <c r="R1616">
        <v>1</v>
      </c>
      <c r="S1616" t="s">
        <v>37</v>
      </c>
      <c r="T1616">
        <v>2</v>
      </c>
      <c r="U1616">
        <v>5</v>
      </c>
      <c r="V1616">
        <v>4</v>
      </c>
      <c r="W1616">
        <v>4</v>
      </c>
    </row>
    <row r="1617" spans="1:23" x14ac:dyDescent="0.25">
      <c r="A1617">
        <v>1616</v>
      </c>
      <c r="B1617">
        <v>41</v>
      </c>
      <c r="C1617" t="s">
        <v>23</v>
      </c>
      <c r="D1617" t="s">
        <v>24</v>
      </c>
      <c r="E1617" t="s">
        <v>33</v>
      </c>
      <c r="F1617">
        <v>7</v>
      </c>
      <c r="G1617" t="s">
        <v>133</v>
      </c>
      <c r="H1617" t="s">
        <v>70</v>
      </c>
      <c r="I1617" t="s">
        <v>27</v>
      </c>
      <c r="J1617">
        <v>3</v>
      </c>
      <c r="K1617" t="s">
        <v>34</v>
      </c>
      <c r="L1617" t="s">
        <v>29</v>
      </c>
      <c r="M1617" s="16">
        <v>117123</v>
      </c>
      <c r="N1617" t="s">
        <v>30</v>
      </c>
      <c r="O1617" t="s">
        <v>30</v>
      </c>
      <c r="P1617">
        <v>14</v>
      </c>
      <c r="Q1617">
        <v>8</v>
      </c>
      <c r="R1617">
        <v>0</v>
      </c>
      <c r="S1617" t="s">
        <v>52</v>
      </c>
      <c r="T1617">
        <v>2</v>
      </c>
      <c r="U1617">
        <v>10</v>
      </c>
      <c r="V1617">
        <v>0</v>
      </c>
      <c r="W1617">
        <v>7</v>
      </c>
    </row>
    <row r="1618" spans="1:23" x14ac:dyDescent="0.25">
      <c r="A1618">
        <v>1617</v>
      </c>
      <c r="B1618">
        <v>28</v>
      </c>
      <c r="C1618" t="s">
        <v>23</v>
      </c>
      <c r="D1618" t="s">
        <v>24</v>
      </c>
      <c r="E1618" t="s">
        <v>33</v>
      </c>
      <c r="F1618">
        <v>7</v>
      </c>
      <c r="G1618" t="s">
        <v>133</v>
      </c>
      <c r="H1618" t="s">
        <v>46</v>
      </c>
      <c r="I1618" t="s">
        <v>39</v>
      </c>
      <c r="J1618">
        <v>3</v>
      </c>
      <c r="K1618" t="s">
        <v>28</v>
      </c>
      <c r="L1618" t="s">
        <v>54</v>
      </c>
      <c r="M1618" s="16">
        <v>503390</v>
      </c>
      <c r="N1618" t="s">
        <v>30</v>
      </c>
      <c r="O1618" t="s">
        <v>30</v>
      </c>
      <c r="P1618">
        <v>13</v>
      </c>
      <c r="Q1618">
        <v>8</v>
      </c>
      <c r="R1618">
        <v>0</v>
      </c>
      <c r="S1618" t="s">
        <v>52</v>
      </c>
      <c r="T1618">
        <v>2</v>
      </c>
      <c r="U1618">
        <v>10</v>
      </c>
      <c r="V1618">
        <v>1</v>
      </c>
      <c r="W1618">
        <v>8</v>
      </c>
    </row>
    <row r="1619" spans="1:23" x14ac:dyDescent="0.25">
      <c r="A1619">
        <v>1618</v>
      </c>
      <c r="B1619">
        <v>25</v>
      </c>
      <c r="C1619" t="s">
        <v>31</v>
      </c>
      <c r="D1619" t="s">
        <v>24</v>
      </c>
      <c r="E1619" t="s">
        <v>33</v>
      </c>
      <c r="F1619">
        <v>5</v>
      </c>
      <c r="G1619" t="s">
        <v>132</v>
      </c>
      <c r="H1619" t="s">
        <v>26</v>
      </c>
      <c r="I1619" t="s">
        <v>27</v>
      </c>
      <c r="J1619">
        <v>3</v>
      </c>
      <c r="K1619" t="s">
        <v>53</v>
      </c>
      <c r="L1619" t="s">
        <v>29</v>
      </c>
      <c r="M1619" s="16">
        <v>111986</v>
      </c>
      <c r="N1619" t="s">
        <v>41</v>
      </c>
      <c r="O1619" t="s">
        <v>30</v>
      </c>
      <c r="P1619">
        <v>13</v>
      </c>
      <c r="Q1619">
        <v>8</v>
      </c>
      <c r="R1619">
        <v>0</v>
      </c>
      <c r="S1619" t="s">
        <v>37</v>
      </c>
      <c r="T1619">
        <v>3</v>
      </c>
      <c r="U1619">
        <v>2</v>
      </c>
      <c r="V1619">
        <v>0</v>
      </c>
      <c r="W1619">
        <v>2</v>
      </c>
    </row>
    <row r="1620" spans="1:23" x14ac:dyDescent="0.25">
      <c r="A1620">
        <v>1619</v>
      </c>
      <c r="B1620">
        <v>52</v>
      </c>
      <c r="C1620" t="s">
        <v>23</v>
      </c>
      <c r="D1620" t="s">
        <v>24</v>
      </c>
      <c r="E1620" t="s">
        <v>33</v>
      </c>
      <c r="F1620">
        <v>26</v>
      </c>
      <c r="G1620" t="s">
        <v>132</v>
      </c>
      <c r="H1620" t="s">
        <v>26</v>
      </c>
      <c r="I1620" t="s">
        <v>27</v>
      </c>
      <c r="J1620">
        <v>2</v>
      </c>
      <c r="K1620" t="s">
        <v>61</v>
      </c>
      <c r="L1620" t="s">
        <v>29</v>
      </c>
      <c r="M1620" s="16">
        <v>142088</v>
      </c>
      <c r="N1620" t="s">
        <v>51</v>
      </c>
      <c r="O1620" t="s">
        <v>30</v>
      </c>
      <c r="P1620">
        <v>21</v>
      </c>
      <c r="Q1620">
        <v>8</v>
      </c>
      <c r="R1620">
        <v>0</v>
      </c>
      <c r="S1620" t="s">
        <v>50</v>
      </c>
      <c r="T1620">
        <v>2</v>
      </c>
      <c r="U1620">
        <v>5</v>
      </c>
      <c r="V1620">
        <v>0</v>
      </c>
      <c r="W1620">
        <v>4</v>
      </c>
    </row>
    <row r="1621" spans="1:23" x14ac:dyDescent="0.25">
      <c r="A1621">
        <v>1620</v>
      </c>
      <c r="B1621">
        <v>45</v>
      </c>
      <c r="C1621" t="s">
        <v>23</v>
      </c>
      <c r="D1621" t="s">
        <v>24</v>
      </c>
      <c r="E1621" t="s">
        <v>33</v>
      </c>
      <c r="F1621">
        <v>2</v>
      </c>
      <c r="G1621" t="s">
        <v>133</v>
      </c>
      <c r="H1621" t="s">
        <v>46</v>
      </c>
      <c r="I1621" t="s">
        <v>27</v>
      </c>
      <c r="J1621">
        <v>1</v>
      </c>
      <c r="K1621" t="s">
        <v>40</v>
      </c>
      <c r="L1621" t="s">
        <v>29</v>
      </c>
      <c r="M1621" s="16">
        <v>214626</v>
      </c>
      <c r="N1621" t="s">
        <v>44</v>
      </c>
      <c r="O1621" t="s">
        <v>30</v>
      </c>
      <c r="P1621">
        <v>14</v>
      </c>
      <c r="Q1621">
        <v>8</v>
      </c>
      <c r="R1621">
        <v>1</v>
      </c>
      <c r="S1621" t="s">
        <v>63</v>
      </c>
      <c r="T1621">
        <v>4</v>
      </c>
      <c r="U1621">
        <v>2</v>
      </c>
      <c r="V1621">
        <v>0</v>
      </c>
      <c r="W1621">
        <v>2</v>
      </c>
    </row>
    <row r="1622" spans="1:23" x14ac:dyDescent="0.25">
      <c r="A1622">
        <v>1621</v>
      </c>
      <c r="B1622">
        <v>52</v>
      </c>
      <c r="C1622" t="s">
        <v>23</v>
      </c>
      <c r="D1622" t="s">
        <v>24</v>
      </c>
      <c r="E1622" t="s">
        <v>33</v>
      </c>
      <c r="F1622">
        <v>12</v>
      </c>
      <c r="G1622" t="s">
        <v>133</v>
      </c>
      <c r="H1622" t="s">
        <v>46</v>
      </c>
      <c r="I1622" t="s">
        <v>39</v>
      </c>
      <c r="J1622">
        <v>2</v>
      </c>
      <c r="K1622" t="s">
        <v>34</v>
      </c>
      <c r="L1622" t="s">
        <v>29</v>
      </c>
      <c r="M1622" s="16">
        <v>205364</v>
      </c>
      <c r="N1622" t="s">
        <v>51</v>
      </c>
      <c r="O1622" t="s">
        <v>30</v>
      </c>
      <c r="P1622">
        <v>11</v>
      </c>
      <c r="Q1622">
        <v>8</v>
      </c>
      <c r="R1622">
        <v>1</v>
      </c>
      <c r="S1622" t="s">
        <v>81</v>
      </c>
      <c r="T1622">
        <v>3</v>
      </c>
      <c r="U1622">
        <v>5</v>
      </c>
      <c r="V1622">
        <v>1</v>
      </c>
      <c r="W1622">
        <v>4</v>
      </c>
    </row>
    <row r="1623" spans="1:23" x14ac:dyDescent="0.25">
      <c r="A1623">
        <v>1622</v>
      </c>
      <c r="B1623">
        <v>42</v>
      </c>
      <c r="C1623" t="s">
        <v>23</v>
      </c>
      <c r="D1623" t="s">
        <v>32</v>
      </c>
      <c r="E1623" t="s">
        <v>25</v>
      </c>
      <c r="F1623">
        <v>10</v>
      </c>
      <c r="G1623" t="s">
        <v>133</v>
      </c>
      <c r="H1623" t="s">
        <v>66</v>
      </c>
      <c r="I1623" t="s">
        <v>27</v>
      </c>
      <c r="J1623">
        <v>2</v>
      </c>
      <c r="K1623" t="s">
        <v>28</v>
      </c>
      <c r="L1623" t="s">
        <v>54</v>
      </c>
      <c r="M1623" s="16">
        <v>119438</v>
      </c>
      <c r="N1623" t="s">
        <v>51</v>
      </c>
      <c r="O1623" t="s">
        <v>30</v>
      </c>
      <c r="P1623">
        <v>13</v>
      </c>
      <c r="Q1623">
        <v>8</v>
      </c>
      <c r="R1623">
        <v>1</v>
      </c>
      <c r="S1623" t="s">
        <v>68</v>
      </c>
      <c r="T1623">
        <v>0</v>
      </c>
      <c r="U1623">
        <v>5</v>
      </c>
      <c r="V1623">
        <v>0</v>
      </c>
      <c r="W1623">
        <v>2</v>
      </c>
    </row>
    <row r="1624" spans="1:23" x14ac:dyDescent="0.25">
      <c r="A1624">
        <v>1623</v>
      </c>
      <c r="B1624">
        <v>30</v>
      </c>
      <c r="C1624" t="s">
        <v>23</v>
      </c>
      <c r="D1624" t="s">
        <v>24</v>
      </c>
      <c r="E1624" t="s">
        <v>25</v>
      </c>
      <c r="F1624">
        <v>25</v>
      </c>
      <c r="G1624" t="s">
        <v>133</v>
      </c>
      <c r="H1624" t="s">
        <v>66</v>
      </c>
      <c r="I1624" t="s">
        <v>39</v>
      </c>
      <c r="J1624">
        <v>1</v>
      </c>
      <c r="K1624" t="s">
        <v>40</v>
      </c>
      <c r="L1624" t="s">
        <v>35</v>
      </c>
      <c r="M1624" s="16">
        <v>101293</v>
      </c>
      <c r="N1624" t="s">
        <v>51</v>
      </c>
      <c r="O1624" t="s">
        <v>30</v>
      </c>
      <c r="P1624">
        <v>20</v>
      </c>
      <c r="Q1624">
        <v>8</v>
      </c>
      <c r="R1624">
        <v>1</v>
      </c>
      <c r="S1624" t="s">
        <v>72</v>
      </c>
      <c r="T1624">
        <v>5</v>
      </c>
      <c r="U1624">
        <v>5</v>
      </c>
      <c r="V1624">
        <v>0</v>
      </c>
      <c r="W1624">
        <v>2</v>
      </c>
    </row>
    <row r="1625" spans="1:23" x14ac:dyDescent="0.25">
      <c r="A1625">
        <v>1624</v>
      </c>
      <c r="B1625">
        <v>60</v>
      </c>
      <c r="C1625" t="s">
        <v>23</v>
      </c>
      <c r="D1625" t="s">
        <v>24</v>
      </c>
      <c r="E1625" t="s">
        <v>33</v>
      </c>
      <c r="F1625">
        <v>10</v>
      </c>
      <c r="G1625" t="s">
        <v>133</v>
      </c>
      <c r="H1625" t="s">
        <v>26</v>
      </c>
      <c r="I1625" t="s">
        <v>27</v>
      </c>
      <c r="J1625">
        <v>1</v>
      </c>
      <c r="K1625" t="s">
        <v>58</v>
      </c>
      <c r="L1625" t="s">
        <v>29</v>
      </c>
      <c r="M1625" s="16">
        <v>95525</v>
      </c>
      <c r="N1625" t="s">
        <v>41</v>
      </c>
      <c r="O1625" t="s">
        <v>30</v>
      </c>
      <c r="P1625">
        <v>18</v>
      </c>
      <c r="Q1625">
        <v>8</v>
      </c>
      <c r="R1625">
        <v>1</v>
      </c>
      <c r="S1625" t="s">
        <v>82</v>
      </c>
      <c r="T1625">
        <v>4</v>
      </c>
      <c r="U1625">
        <v>29</v>
      </c>
      <c r="V1625">
        <v>11</v>
      </c>
      <c r="W1625">
        <v>10</v>
      </c>
    </row>
    <row r="1626" spans="1:23" x14ac:dyDescent="0.25">
      <c r="A1626">
        <v>1625</v>
      </c>
      <c r="B1626">
        <v>46</v>
      </c>
      <c r="C1626" t="s">
        <v>23</v>
      </c>
      <c r="D1626" t="s">
        <v>24</v>
      </c>
      <c r="E1626" t="s">
        <v>25</v>
      </c>
      <c r="F1626">
        <v>19</v>
      </c>
      <c r="G1626" t="s">
        <v>134</v>
      </c>
      <c r="H1626" t="s">
        <v>66</v>
      </c>
      <c r="I1626" t="s">
        <v>27</v>
      </c>
      <c r="J1626">
        <v>1</v>
      </c>
      <c r="K1626" t="s">
        <v>40</v>
      </c>
      <c r="L1626" t="s">
        <v>54</v>
      </c>
      <c r="M1626" s="16">
        <v>172947</v>
      </c>
      <c r="N1626" t="s">
        <v>51</v>
      </c>
      <c r="O1626" t="s">
        <v>30</v>
      </c>
      <c r="P1626">
        <v>14</v>
      </c>
      <c r="Q1626">
        <v>8</v>
      </c>
      <c r="R1626">
        <v>0</v>
      </c>
      <c r="S1626" t="s">
        <v>68</v>
      </c>
      <c r="T1626">
        <v>5</v>
      </c>
      <c r="U1626">
        <v>10</v>
      </c>
      <c r="V1626">
        <v>0</v>
      </c>
      <c r="W1626">
        <v>8</v>
      </c>
    </row>
    <row r="1627" spans="1:23" x14ac:dyDescent="0.25">
      <c r="A1627">
        <v>1626</v>
      </c>
      <c r="B1627">
        <v>42</v>
      </c>
      <c r="C1627" t="s">
        <v>23</v>
      </c>
      <c r="D1627" t="s">
        <v>32</v>
      </c>
      <c r="E1627" t="s">
        <v>33</v>
      </c>
      <c r="F1627">
        <v>18</v>
      </c>
      <c r="G1627" t="s">
        <v>134</v>
      </c>
      <c r="H1627" t="s">
        <v>70</v>
      </c>
      <c r="I1627" t="s">
        <v>39</v>
      </c>
      <c r="J1627">
        <v>4</v>
      </c>
      <c r="K1627" t="s">
        <v>40</v>
      </c>
      <c r="L1627" t="s">
        <v>29</v>
      </c>
      <c r="M1627" s="16">
        <v>555973</v>
      </c>
      <c r="N1627" t="s">
        <v>36</v>
      </c>
      <c r="O1627" t="s">
        <v>30</v>
      </c>
      <c r="P1627">
        <v>13</v>
      </c>
      <c r="Q1627">
        <v>8</v>
      </c>
      <c r="R1627">
        <v>2</v>
      </c>
      <c r="S1627" t="s">
        <v>59</v>
      </c>
      <c r="T1627">
        <v>2</v>
      </c>
      <c r="U1627">
        <v>6</v>
      </c>
      <c r="V1627">
        <v>0</v>
      </c>
      <c r="W1627">
        <v>4</v>
      </c>
    </row>
    <row r="1628" spans="1:23" x14ac:dyDescent="0.25">
      <c r="A1628">
        <v>1627</v>
      </c>
      <c r="B1628">
        <v>24</v>
      </c>
      <c r="C1628" t="s">
        <v>31</v>
      </c>
      <c r="D1628" t="s">
        <v>24</v>
      </c>
      <c r="E1628" t="s">
        <v>33</v>
      </c>
      <c r="F1628">
        <v>27</v>
      </c>
      <c r="G1628" t="s">
        <v>132</v>
      </c>
      <c r="H1628" t="s">
        <v>46</v>
      </c>
      <c r="I1628" t="s">
        <v>39</v>
      </c>
      <c r="J1628">
        <v>1</v>
      </c>
      <c r="K1628" t="s">
        <v>34</v>
      </c>
      <c r="L1628" t="s">
        <v>35</v>
      </c>
      <c r="M1628" s="16">
        <v>438767</v>
      </c>
      <c r="N1628" t="s">
        <v>30</v>
      </c>
      <c r="O1628" t="s">
        <v>30</v>
      </c>
      <c r="P1628">
        <v>17</v>
      </c>
      <c r="Q1628">
        <v>8</v>
      </c>
      <c r="R1628">
        <v>1</v>
      </c>
      <c r="S1628" t="s">
        <v>37</v>
      </c>
      <c r="T1628">
        <v>0</v>
      </c>
      <c r="U1628">
        <v>5</v>
      </c>
      <c r="V1628">
        <v>1</v>
      </c>
      <c r="W1628">
        <v>4</v>
      </c>
    </row>
    <row r="1629" spans="1:23" x14ac:dyDescent="0.25">
      <c r="A1629">
        <v>1628</v>
      </c>
      <c r="B1629">
        <v>34</v>
      </c>
      <c r="C1629" t="s">
        <v>31</v>
      </c>
      <c r="D1629" t="s">
        <v>32</v>
      </c>
      <c r="E1629" t="s">
        <v>33</v>
      </c>
      <c r="F1629">
        <v>5</v>
      </c>
      <c r="G1629" t="s">
        <v>133</v>
      </c>
      <c r="H1629" t="s">
        <v>46</v>
      </c>
      <c r="I1629" t="s">
        <v>39</v>
      </c>
      <c r="J1629">
        <v>2</v>
      </c>
      <c r="K1629" t="s">
        <v>34</v>
      </c>
      <c r="L1629" t="s">
        <v>54</v>
      </c>
      <c r="M1629" s="16">
        <v>578623</v>
      </c>
      <c r="N1629" t="s">
        <v>36</v>
      </c>
      <c r="O1629" t="s">
        <v>30</v>
      </c>
      <c r="P1629">
        <v>20</v>
      </c>
      <c r="Q1629">
        <v>8</v>
      </c>
      <c r="R1629">
        <v>1</v>
      </c>
      <c r="S1629" t="s">
        <v>44</v>
      </c>
      <c r="T1629">
        <v>3</v>
      </c>
      <c r="U1629">
        <v>2</v>
      </c>
      <c r="V1629">
        <v>1</v>
      </c>
      <c r="W1629">
        <v>0</v>
      </c>
    </row>
    <row r="1630" spans="1:23" x14ac:dyDescent="0.25">
      <c r="A1630">
        <v>1629</v>
      </c>
      <c r="B1630">
        <v>38</v>
      </c>
      <c r="C1630" t="s">
        <v>23</v>
      </c>
      <c r="D1630" t="s">
        <v>32</v>
      </c>
      <c r="E1630" t="s">
        <v>25</v>
      </c>
      <c r="F1630">
        <v>3</v>
      </c>
      <c r="G1630" t="s">
        <v>133</v>
      </c>
      <c r="H1630" t="s">
        <v>66</v>
      </c>
      <c r="I1630" t="s">
        <v>27</v>
      </c>
      <c r="J1630">
        <v>2</v>
      </c>
      <c r="K1630" t="s">
        <v>40</v>
      </c>
      <c r="L1630" t="s">
        <v>29</v>
      </c>
      <c r="M1630" s="16">
        <v>206585</v>
      </c>
      <c r="N1630" t="s">
        <v>30</v>
      </c>
      <c r="O1630" t="s">
        <v>30</v>
      </c>
      <c r="P1630">
        <v>11</v>
      </c>
      <c r="Q1630">
        <v>8</v>
      </c>
      <c r="R1630">
        <v>1</v>
      </c>
      <c r="S1630" t="s">
        <v>30</v>
      </c>
      <c r="T1630">
        <v>3</v>
      </c>
      <c r="U1630">
        <v>1</v>
      </c>
      <c r="V1630">
        <v>0</v>
      </c>
      <c r="W1630">
        <v>0</v>
      </c>
    </row>
    <row r="1631" spans="1:23" x14ac:dyDescent="0.25">
      <c r="A1631">
        <v>1630</v>
      </c>
      <c r="B1631">
        <v>40</v>
      </c>
      <c r="C1631" t="s">
        <v>23</v>
      </c>
      <c r="D1631" t="s">
        <v>24</v>
      </c>
      <c r="E1631" t="s">
        <v>25</v>
      </c>
      <c r="F1631">
        <v>26</v>
      </c>
      <c r="G1631" t="s">
        <v>134</v>
      </c>
      <c r="H1631" t="s">
        <v>66</v>
      </c>
      <c r="I1631" t="s">
        <v>27</v>
      </c>
      <c r="J1631">
        <v>1</v>
      </c>
      <c r="K1631" t="s">
        <v>40</v>
      </c>
      <c r="L1631" t="s">
        <v>29</v>
      </c>
      <c r="M1631" s="16">
        <v>146593</v>
      </c>
      <c r="N1631" t="s">
        <v>36</v>
      </c>
      <c r="O1631" t="s">
        <v>30</v>
      </c>
      <c r="P1631">
        <v>18</v>
      </c>
      <c r="Q1631">
        <v>8</v>
      </c>
      <c r="R1631">
        <v>1</v>
      </c>
      <c r="S1631" t="s">
        <v>55</v>
      </c>
      <c r="T1631">
        <v>2</v>
      </c>
      <c r="U1631">
        <v>20</v>
      </c>
      <c r="V1631">
        <v>1</v>
      </c>
      <c r="W1631">
        <v>12</v>
      </c>
    </row>
    <row r="1632" spans="1:23" x14ac:dyDescent="0.25">
      <c r="A1632">
        <v>1631</v>
      </c>
      <c r="B1632">
        <v>26</v>
      </c>
      <c r="C1632" t="s">
        <v>23</v>
      </c>
      <c r="D1632" t="s">
        <v>24</v>
      </c>
      <c r="E1632" t="s">
        <v>33</v>
      </c>
      <c r="F1632">
        <v>3</v>
      </c>
      <c r="G1632" t="s">
        <v>132</v>
      </c>
      <c r="H1632" t="s">
        <v>46</v>
      </c>
      <c r="I1632" t="s">
        <v>27</v>
      </c>
      <c r="J1632">
        <v>4</v>
      </c>
      <c r="K1632" t="s">
        <v>28</v>
      </c>
      <c r="L1632" t="s">
        <v>54</v>
      </c>
      <c r="M1632" s="16">
        <v>102556</v>
      </c>
      <c r="N1632" t="s">
        <v>30</v>
      </c>
      <c r="O1632" t="s">
        <v>30</v>
      </c>
      <c r="P1632">
        <v>24</v>
      </c>
      <c r="Q1632">
        <v>8</v>
      </c>
      <c r="R1632">
        <v>0</v>
      </c>
      <c r="S1632" t="s">
        <v>44</v>
      </c>
      <c r="T1632">
        <v>2</v>
      </c>
      <c r="U1632">
        <v>3</v>
      </c>
      <c r="V1632">
        <v>0</v>
      </c>
      <c r="W1632">
        <v>2</v>
      </c>
    </row>
    <row r="1633" spans="1:23" x14ac:dyDescent="0.25">
      <c r="A1633">
        <v>1632</v>
      </c>
      <c r="B1633">
        <v>30</v>
      </c>
      <c r="C1633" t="s">
        <v>23</v>
      </c>
      <c r="D1633" t="s">
        <v>42</v>
      </c>
      <c r="E1633" t="s">
        <v>33</v>
      </c>
      <c r="F1633">
        <v>15</v>
      </c>
      <c r="G1633" t="s">
        <v>133</v>
      </c>
      <c r="H1633" t="s">
        <v>46</v>
      </c>
      <c r="I1633" t="s">
        <v>27</v>
      </c>
      <c r="J1633">
        <v>2</v>
      </c>
      <c r="K1633" t="s">
        <v>40</v>
      </c>
      <c r="L1633" t="s">
        <v>29</v>
      </c>
      <c r="M1633" s="16">
        <v>100198</v>
      </c>
      <c r="N1633" t="s">
        <v>47</v>
      </c>
      <c r="O1633" t="s">
        <v>30</v>
      </c>
      <c r="P1633">
        <v>18</v>
      </c>
      <c r="Q1633">
        <v>8</v>
      </c>
      <c r="R1633">
        <v>3</v>
      </c>
      <c r="S1633" t="s">
        <v>48</v>
      </c>
      <c r="T1633">
        <v>2</v>
      </c>
      <c r="U1633">
        <v>5</v>
      </c>
      <c r="V1633">
        <v>1</v>
      </c>
      <c r="W1633">
        <v>4</v>
      </c>
    </row>
    <row r="1634" spans="1:23" x14ac:dyDescent="0.25">
      <c r="A1634">
        <v>1633</v>
      </c>
      <c r="B1634">
        <v>29</v>
      </c>
      <c r="C1634" t="s">
        <v>23</v>
      </c>
      <c r="D1634" t="s">
        <v>24</v>
      </c>
      <c r="E1634" t="s">
        <v>33</v>
      </c>
      <c r="F1634">
        <v>8</v>
      </c>
      <c r="G1634" t="s">
        <v>133</v>
      </c>
      <c r="H1634" t="s">
        <v>46</v>
      </c>
      <c r="I1634" t="s">
        <v>27</v>
      </c>
      <c r="J1634">
        <v>3</v>
      </c>
      <c r="K1634" t="s">
        <v>58</v>
      </c>
      <c r="L1634" t="s">
        <v>29</v>
      </c>
      <c r="M1634" s="16">
        <v>818046</v>
      </c>
      <c r="N1634" t="s">
        <v>30</v>
      </c>
      <c r="O1634" t="s">
        <v>30</v>
      </c>
      <c r="P1634">
        <v>11</v>
      </c>
      <c r="Q1634">
        <v>8</v>
      </c>
      <c r="R1634">
        <v>0</v>
      </c>
      <c r="S1634" t="s">
        <v>52</v>
      </c>
      <c r="T1634">
        <v>3</v>
      </c>
      <c r="U1634">
        <v>10</v>
      </c>
      <c r="V1634">
        <v>0</v>
      </c>
      <c r="W1634">
        <v>7</v>
      </c>
    </row>
    <row r="1635" spans="1:23" x14ac:dyDescent="0.25">
      <c r="A1635">
        <v>1634</v>
      </c>
      <c r="B1635">
        <v>29</v>
      </c>
      <c r="C1635" t="s">
        <v>31</v>
      </c>
      <c r="D1635" t="s">
        <v>24</v>
      </c>
      <c r="E1635" t="s">
        <v>33</v>
      </c>
      <c r="F1635">
        <v>19</v>
      </c>
      <c r="G1635" t="s">
        <v>134</v>
      </c>
      <c r="H1635" t="s">
        <v>26</v>
      </c>
      <c r="I1635" t="s">
        <v>39</v>
      </c>
      <c r="J1635">
        <v>3</v>
      </c>
      <c r="K1635" t="s">
        <v>34</v>
      </c>
      <c r="L1635" t="s">
        <v>29</v>
      </c>
      <c r="M1635" s="16">
        <v>75359</v>
      </c>
      <c r="N1635" t="s">
        <v>41</v>
      </c>
      <c r="O1635" t="s">
        <v>30</v>
      </c>
      <c r="P1635">
        <v>16</v>
      </c>
      <c r="Q1635">
        <v>8</v>
      </c>
      <c r="R1635">
        <v>1</v>
      </c>
      <c r="S1635" t="s">
        <v>37</v>
      </c>
      <c r="T1635">
        <v>4</v>
      </c>
      <c r="U1635">
        <v>2</v>
      </c>
      <c r="V1635">
        <v>1</v>
      </c>
      <c r="W1635">
        <v>1</v>
      </c>
    </row>
    <row r="1636" spans="1:23" x14ac:dyDescent="0.25">
      <c r="A1636">
        <v>1635</v>
      </c>
      <c r="B1636">
        <v>19</v>
      </c>
      <c r="C1636" t="s">
        <v>31</v>
      </c>
      <c r="D1636" t="s">
        <v>24</v>
      </c>
      <c r="E1636" t="s">
        <v>33</v>
      </c>
      <c r="F1636">
        <v>4</v>
      </c>
      <c r="G1636" t="s">
        <v>133</v>
      </c>
      <c r="H1636" t="s">
        <v>46</v>
      </c>
      <c r="I1636" t="s">
        <v>39</v>
      </c>
      <c r="J1636">
        <v>1</v>
      </c>
      <c r="K1636" t="s">
        <v>40</v>
      </c>
      <c r="L1636" t="s">
        <v>35</v>
      </c>
      <c r="M1636" s="16">
        <v>321813</v>
      </c>
      <c r="N1636" t="s">
        <v>30</v>
      </c>
      <c r="O1636" t="s">
        <v>30</v>
      </c>
      <c r="P1636">
        <v>15</v>
      </c>
      <c r="Q1636">
        <v>8</v>
      </c>
      <c r="R1636">
        <v>2</v>
      </c>
      <c r="S1636" t="s">
        <v>30</v>
      </c>
      <c r="T1636">
        <v>2</v>
      </c>
      <c r="U1636">
        <v>1</v>
      </c>
      <c r="V1636">
        <v>0</v>
      </c>
      <c r="W1636">
        <v>0</v>
      </c>
    </row>
    <row r="1637" spans="1:23" x14ac:dyDescent="0.25">
      <c r="A1637">
        <v>1636</v>
      </c>
      <c r="B1637">
        <v>30</v>
      </c>
      <c r="C1637" t="s">
        <v>23</v>
      </c>
      <c r="D1637" t="s">
        <v>42</v>
      </c>
      <c r="E1637" t="s">
        <v>33</v>
      </c>
      <c r="F1637">
        <v>2</v>
      </c>
      <c r="G1637" t="s">
        <v>134</v>
      </c>
      <c r="H1637" t="s">
        <v>26</v>
      </c>
      <c r="I1637" t="s">
        <v>27</v>
      </c>
      <c r="J1637">
        <v>3</v>
      </c>
      <c r="K1637" t="s">
        <v>34</v>
      </c>
      <c r="L1637" t="s">
        <v>29</v>
      </c>
      <c r="M1637" s="16">
        <v>216016</v>
      </c>
      <c r="N1637" t="s">
        <v>36</v>
      </c>
      <c r="O1637" t="s">
        <v>30</v>
      </c>
      <c r="P1637">
        <v>15</v>
      </c>
      <c r="Q1637">
        <v>8</v>
      </c>
      <c r="R1637">
        <v>1</v>
      </c>
      <c r="S1637" t="s">
        <v>52</v>
      </c>
      <c r="T1637">
        <v>2</v>
      </c>
      <c r="U1637">
        <v>9</v>
      </c>
      <c r="V1637">
        <v>7</v>
      </c>
      <c r="W1637">
        <v>8</v>
      </c>
    </row>
    <row r="1638" spans="1:23" x14ac:dyDescent="0.25">
      <c r="A1638">
        <v>1637</v>
      </c>
      <c r="B1638">
        <v>57</v>
      </c>
      <c r="C1638" t="s">
        <v>23</v>
      </c>
      <c r="D1638" t="s">
        <v>24</v>
      </c>
      <c r="E1638" t="s">
        <v>33</v>
      </c>
      <c r="F1638">
        <v>2</v>
      </c>
      <c r="G1638" t="s">
        <v>132</v>
      </c>
      <c r="H1638" t="s">
        <v>26</v>
      </c>
      <c r="I1638" t="s">
        <v>39</v>
      </c>
      <c r="J1638">
        <v>4</v>
      </c>
      <c r="K1638" t="s">
        <v>34</v>
      </c>
      <c r="L1638" t="s">
        <v>54</v>
      </c>
      <c r="M1638" s="16">
        <v>265483</v>
      </c>
      <c r="N1638" t="s">
        <v>44</v>
      </c>
      <c r="O1638" t="s">
        <v>30</v>
      </c>
      <c r="P1638">
        <v>12</v>
      </c>
      <c r="Q1638">
        <v>8</v>
      </c>
      <c r="R1638">
        <v>1</v>
      </c>
      <c r="S1638" t="s">
        <v>83</v>
      </c>
      <c r="T1638">
        <v>3</v>
      </c>
      <c r="U1638">
        <v>1</v>
      </c>
      <c r="V1638">
        <v>0</v>
      </c>
      <c r="W1638">
        <v>0</v>
      </c>
    </row>
    <row r="1639" spans="1:23" x14ac:dyDescent="0.25">
      <c r="A1639">
        <v>1638</v>
      </c>
      <c r="B1639">
        <v>50</v>
      </c>
      <c r="C1639" t="s">
        <v>23</v>
      </c>
      <c r="D1639" t="s">
        <v>24</v>
      </c>
      <c r="E1639" t="s">
        <v>25</v>
      </c>
      <c r="F1639">
        <v>10</v>
      </c>
      <c r="G1639" t="s">
        <v>134</v>
      </c>
      <c r="H1639" t="s">
        <v>26</v>
      </c>
      <c r="I1639" t="s">
        <v>27</v>
      </c>
      <c r="J1639">
        <v>3</v>
      </c>
      <c r="K1639" t="s">
        <v>62</v>
      </c>
      <c r="L1639" t="s">
        <v>29</v>
      </c>
      <c r="M1639" s="16">
        <v>201533</v>
      </c>
      <c r="N1639" t="s">
        <v>36</v>
      </c>
      <c r="O1639" t="s">
        <v>30</v>
      </c>
      <c r="P1639">
        <v>12</v>
      </c>
      <c r="Q1639">
        <v>8</v>
      </c>
      <c r="R1639">
        <v>0</v>
      </c>
      <c r="S1639" t="s">
        <v>50</v>
      </c>
      <c r="T1639">
        <v>3</v>
      </c>
      <c r="U1639">
        <v>27</v>
      </c>
      <c r="V1639">
        <v>15</v>
      </c>
      <c r="W1639">
        <v>7</v>
      </c>
    </row>
    <row r="1640" spans="1:23" x14ac:dyDescent="0.25">
      <c r="A1640">
        <v>1639</v>
      </c>
      <c r="B1640">
        <v>30</v>
      </c>
      <c r="C1640" t="s">
        <v>23</v>
      </c>
      <c r="D1640" t="s">
        <v>42</v>
      </c>
      <c r="E1640" t="s">
        <v>25</v>
      </c>
      <c r="F1640">
        <v>10</v>
      </c>
      <c r="G1640" t="s">
        <v>132</v>
      </c>
      <c r="H1640" t="s">
        <v>26</v>
      </c>
      <c r="I1640" t="s">
        <v>39</v>
      </c>
      <c r="J1640">
        <v>3</v>
      </c>
      <c r="K1640" t="s">
        <v>53</v>
      </c>
      <c r="L1640" t="s">
        <v>35</v>
      </c>
      <c r="M1640" s="16">
        <v>794848</v>
      </c>
      <c r="N1640" t="s">
        <v>36</v>
      </c>
      <c r="O1640" t="s">
        <v>30</v>
      </c>
      <c r="P1640">
        <v>22</v>
      </c>
      <c r="Q1640">
        <v>8</v>
      </c>
      <c r="R1640">
        <v>1</v>
      </c>
      <c r="S1640" t="s">
        <v>65</v>
      </c>
      <c r="T1640">
        <v>3</v>
      </c>
      <c r="U1640">
        <v>11</v>
      </c>
      <c r="V1640">
        <v>6</v>
      </c>
      <c r="W1640">
        <v>7</v>
      </c>
    </row>
    <row r="1641" spans="1:23" x14ac:dyDescent="0.25">
      <c r="A1641">
        <v>1640</v>
      </c>
      <c r="B1641">
        <v>60</v>
      </c>
      <c r="C1641" t="s">
        <v>23</v>
      </c>
      <c r="D1641" t="s">
        <v>32</v>
      </c>
      <c r="E1641" t="s">
        <v>33</v>
      </c>
      <c r="F1641">
        <v>16</v>
      </c>
      <c r="G1641" t="s">
        <v>133</v>
      </c>
      <c r="H1641" t="s">
        <v>26</v>
      </c>
      <c r="I1641" t="s">
        <v>27</v>
      </c>
      <c r="J1641">
        <v>4</v>
      </c>
      <c r="K1641" t="s">
        <v>53</v>
      </c>
      <c r="L1641" t="s">
        <v>29</v>
      </c>
      <c r="M1641" s="16">
        <v>98472</v>
      </c>
      <c r="N1641" t="s">
        <v>47</v>
      </c>
      <c r="O1641" t="s">
        <v>30</v>
      </c>
      <c r="P1641">
        <v>20</v>
      </c>
      <c r="Q1641">
        <v>8</v>
      </c>
      <c r="R1641">
        <v>0</v>
      </c>
      <c r="S1641" t="s">
        <v>69</v>
      </c>
      <c r="T1641">
        <v>4</v>
      </c>
      <c r="U1641">
        <v>18</v>
      </c>
      <c r="V1641">
        <v>13</v>
      </c>
      <c r="W1641">
        <v>11</v>
      </c>
    </row>
    <row r="1642" spans="1:23" x14ac:dyDescent="0.25">
      <c r="A1642">
        <v>1641</v>
      </c>
      <c r="B1642">
        <v>47</v>
      </c>
      <c r="C1642" t="s">
        <v>23</v>
      </c>
      <c r="D1642" t="s">
        <v>24</v>
      </c>
      <c r="E1642" t="s">
        <v>33</v>
      </c>
      <c r="F1642">
        <v>1</v>
      </c>
      <c r="G1642" t="s">
        <v>133</v>
      </c>
      <c r="H1642" t="s">
        <v>70</v>
      </c>
      <c r="I1642" t="s">
        <v>39</v>
      </c>
      <c r="J1642">
        <v>5</v>
      </c>
      <c r="K1642" t="s">
        <v>58</v>
      </c>
      <c r="L1642" t="s">
        <v>54</v>
      </c>
      <c r="M1642" s="16">
        <v>571297</v>
      </c>
      <c r="N1642" t="s">
        <v>41</v>
      </c>
      <c r="O1642" t="s">
        <v>30</v>
      </c>
      <c r="P1642">
        <v>16</v>
      </c>
      <c r="Q1642">
        <v>8</v>
      </c>
      <c r="R1642">
        <v>2</v>
      </c>
      <c r="S1642" t="s">
        <v>75</v>
      </c>
      <c r="T1642">
        <v>2</v>
      </c>
      <c r="U1642">
        <v>5</v>
      </c>
      <c r="V1642">
        <v>0</v>
      </c>
      <c r="W1642">
        <v>4</v>
      </c>
    </row>
    <row r="1643" spans="1:23" x14ac:dyDescent="0.25">
      <c r="A1643">
        <v>1642</v>
      </c>
      <c r="B1643">
        <v>46</v>
      </c>
      <c r="C1643" t="s">
        <v>23</v>
      </c>
      <c r="D1643" t="s">
        <v>24</v>
      </c>
      <c r="E1643" t="s">
        <v>25</v>
      </c>
      <c r="F1643">
        <v>4</v>
      </c>
      <c r="G1643" t="s">
        <v>131</v>
      </c>
      <c r="H1643" t="s">
        <v>70</v>
      </c>
      <c r="I1643" t="s">
        <v>39</v>
      </c>
      <c r="J1643">
        <v>1</v>
      </c>
      <c r="K1643" t="s">
        <v>53</v>
      </c>
      <c r="L1643" t="s">
        <v>29</v>
      </c>
      <c r="M1643" s="16">
        <v>282576</v>
      </c>
      <c r="N1643" t="s">
        <v>37</v>
      </c>
      <c r="O1643" t="s">
        <v>30</v>
      </c>
      <c r="P1643">
        <v>21</v>
      </c>
      <c r="Q1643">
        <v>8</v>
      </c>
      <c r="R1643">
        <v>1</v>
      </c>
      <c r="S1643" t="s">
        <v>77</v>
      </c>
      <c r="T1643">
        <v>3</v>
      </c>
      <c r="U1643">
        <v>3</v>
      </c>
      <c r="V1643">
        <v>0</v>
      </c>
      <c r="W1643">
        <v>1</v>
      </c>
    </row>
    <row r="1644" spans="1:23" x14ac:dyDescent="0.25">
      <c r="A1644">
        <v>1643</v>
      </c>
      <c r="B1644">
        <v>35</v>
      </c>
      <c r="C1644" t="s">
        <v>23</v>
      </c>
      <c r="D1644" t="s">
        <v>24</v>
      </c>
      <c r="E1644" t="s">
        <v>33</v>
      </c>
      <c r="F1644">
        <v>15</v>
      </c>
      <c r="G1644" t="s">
        <v>132</v>
      </c>
      <c r="H1644" t="s">
        <v>46</v>
      </c>
      <c r="I1644" t="s">
        <v>27</v>
      </c>
      <c r="J1644">
        <v>2</v>
      </c>
      <c r="K1644" t="s">
        <v>53</v>
      </c>
      <c r="L1644" t="s">
        <v>35</v>
      </c>
      <c r="M1644" s="16">
        <v>227593</v>
      </c>
      <c r="N1644" t="s">
        <v>36</v>
      </c>
      <c r="O1644" t="s">
        <v>30</v>
      </c>
      <c r="P1644">
        <v>12</v>
      </c>
      <c r="Q1644">
        <v>8</v>
      </c>
      <c r="R1644">
        <v>1</v>
      </c>
      <c r="S1644" t="s">
        <v>37</v>
      </c>
      <c r="T1644">
        <v>2</v>
      </c>
      <c r="U1644">
        <v>5</v>
      </c>
      <c r="V1644">
        <v>4</v>
      </c>
      <c r="W1644">
        <v>3</v>
      </c>
    </row>
    <row r="1645" spans="1:23" x14ac:dyDescent="0.25">
      <c r="A1645">
        <v>1644</v>
      </c>
      <c r="B1645">
        <v>54</v>
      </c>
      <c r="C1645" t="s">
        <v>23</v>
      </c>
      <c r="D1645" t="s">
        <v>24</v>
      </c>
      <c r="E1645" t="s">
        <v>33</v>
      </c>
      <c r="F1645">
        <v>2</v>
      </c>
      <c r="G1645" t="s">
        <v>134</v>
      </c>
      <c r="H1645" t="s">
        <v>46</v>
      </c>
      <c r="I1645" t="s">
        <v>39</v>
      </c>
      <c r="J1645">
        <v>2</v>
      </c>
      <c r="K1645" t="s">
        <v>43</v>
      </c>
      <c r="L1645" t="s">
        <v>35</v>
      </c>
      <c r="M1645" s="16">
        <v>376290</v>
      </c>
      <c r="N1645" t="s">
        <v>59</v>
      </c>
      <c r="O1645" t="s">
        <v>30</v>
      </c>
      <c r="P1645">
        <v>11</v>
      </c>
      <c r="Q1645">
        <v>8</v>
      </c>
      <c r="R1645">
        <v>3</v>
      </c>
      <c r="S1645" t="s">
        <v>68</v>
      </c>
      <c r="T1645">
        <v>2</v>
      </c>
      <c r="U1645">
        <v>1</v>
      </c>
      <c r="V1645">
        <v>0</v>
      </c>
      <c r="W1645">
        <v>0</v>
      </c>
    </row>
    <row r="1646" spans="1:23" x14ac:dyDescent="0.25">
      <c r="A1646">
        <v>1645</v>
      </c>
      <c r="B1646">
        <v>34</v>
      </c>
      <c r="C1646" t="s">
        <v>23</v>
      </c>
      <c r="D1646" t="s">
        <v>24</v>
      </c>
      <c r="E1646" t="s">
        <v>25</v>
      </c>
      <c r="F1646">
        <v>8</v>
      </c>
      <c r="G1646" t="s">
        <v>132</v>
      </c>
      <c r="H1646" t="s">
        <v>26</v>
      </c>
      <c r="I1646" t="s">
        <v>39</v>
      </c>
      <c r="J1646">
        <v>1</v>
      </c>
      <c r="K1646" t="s">
        <v>53</v>
      </c>
      <c r="L1646" t="s">
        <v>54</v>
      </c>
      <c r="M1646" s="16">
        <v>102682</v>
      </c>
      <c r="N1646" t="s">
        <v>44</v>
      </c>
      <c r="O1646" t="s">
        <v>30</v>
      </c>
      <c r="P1646">
        <v>11</v>
      </c>
      <c r="Q1646">
        <v>8</v>
      </c>
      <c r="R1646">
        <v>2</v>
      </c>
      <c r="S1646" t="s">
        <v>76</v>
      </c>
      <c r="T1646">
        <v>2</v>
      </c>
      <c r="U1646">
        <v>7</v>
      </c>
      <c r="V1646">
        <v>5</v>
      </c>
      <c r="W1646">
        <v>7</v>
      </c>
    </row>
    <row r="1647" spans="1:23" x14ac:dyDescent="0.25">
      <c r="A1647">
        <v>1646</v>
      </c>
      <c r="B1647">
        <v>46</v>
      </c>
      <c r="C1647" t="s">
        <v>23</v>
      </c>
      <c r="D1647" t="s">
        <v>24</v>
      </c>
      <c r="E1647" t="s">
        <v>33</v>
      </c>
      <c r="F1647">
        <v>2</v>
      </c>
      <c r="G1647" t="s">
        <v>133</v>
      </c>
      <c r="H1647" t="s">
        <v>26</v>
      </c>
      <c r="I1647" t="s">
        <v>39</v>
      </c>
      <c r="J1647">
        <v>1</v>
      </c>
      <c r="K1647" t="s">
        <v>28</v>
      </c>
      <c r="L1647" t="s">
        <v>29</v>
      </c>
      <c r="M1647" s="16">
        <v>372038</v>
      </c>
      <c r="N1647" t="s">
        <v>51</v>
      </c>
      <c r="O1647" t="s">
        <v>30</v>
      </c>
      <c r="P1647">
        <v>18</v>
      </c>
      <c r="Q1647">
        <v>8</v>
      </c>
      <c r="R1647">
        <v>0</v>
      </c>
      <c r="S1647" t="s">
        <v>60</v>
      </c>
      <c r="T1647">
        <v>3</v>
      </c>
      <c r="U1647">
        <v>3</v>
      </c>
      <c r="V1647">
        <v>1</v>
      </c>
      <c r="W1647">
        <v>2</v>
      </c>
    </row>
    <row r="1648" spans="1:23" x14ac:dyDescent="0.25">
      <c r="A1648">
        <v>1647</v>
      </c>
      <c r="B1648">
        <v>31</v>
      </c>
      <c r="C1648" t="s">
        <v>23</v>
      </c>
      <c r="D1648" t="s">
        <v>24</v>
      </c>
      <c r="E1648" t="s">
        <v>33</v>
      </c>
      <c r="F1648">
        <v>7</v>
      </c>
      <c r="G1648" t="s">
        <v>133</v>
      </c>
      <c r="H1648" t="s">
        <v>26</v>
      </c>
      <c r="I1648" t="s">
        <v>39</v>
      </c>
      <c r="J1648">
        <v>2</v>
      </c>
      <c r="K1648" t="s">
        <v>49</v>
      </c>
      <c r="L1648" t="s">
        <v>54</v>
      </c>
      <c r="M1648" s="16">
        <v>224941</v>
      </c>
      <c r="N1648" t="s">
        <v>30</v>
      </c>
      <c r="O1648" t="s">
        <v>30</v>
      </c>
      <c r="P1648">
        <v>14</v>
      </c>
      <c r="Q1648">
        <v>8</v>
      </c>
      <c r="R1648">
        <v>1</v>
      </c>
      <c r="S1648" t="s">
        <v>45</v>
      </c>
      <c r="T1648">
        <v>3</v>
      </c>
      <c r="U1648">
        <v>13</v>
      </c>
      <c r="V1648">
        <v>0</v>
      </c>
      <c r="W1648">
        <v>8</v>
      </c>
    </row>
    <row r="1649" spans="1:23" x14ac:dyDescent="0.25">
      <c r="A1649">
        <v>1648</v>
      </c>
      <c r="B1649">
        <v>33</v>
      </c>
      <c r="C1649" t="s">
        <v>31</v>
      </c>
      <c r="D1649" t="s">
        <v>24</v>
      </c>
      <c r="E1649" t="s">
        <v>33</v>
      </c>
      <c r="F1649">
        <v>10</v>
      </c>
      <c r="G1649" t="s">
        <v>133</v>
      </c>
      <c r="H1649" t="s">
        <v>26</v>
      </c>
      <c r="I1649" t="s">
        <v>27</v>
      </c>
      <c r="J1649">
        <v>4</v>
      </c>
      <c r="K1649" t="s">
        <v>49</v>
      </c>
      <c r="L1649" t="s">
        <v>29</v>
      </c>
      <c r="M1649" s="16">
        <v>283249</v>
      </c>
      <c r="N1649" t="s">
        <v>59</v>
      </c>
      <c r="O1649" t="s">
        <v>30</v>
      </c>
      <c r="P1649">
        <v>22</v>
      </c>
      <c r="Q1649">
        <v>8</v>
      </c>
      <c r="R1649">
        <v>0</v>
      </c>
      <c r="S1649" t="s">
        <v>60</v>
      </c>
      <c r="T1649">
        <v>2</v>
      </c>
      <c r="U1649">
        <v>7</v>
      </c>
      <c r="V1649">
        <v>7</v>
      </c>
      <c r="W1649">
        <v>7</v>
      </c>
    </row>
    <row r="1650" spans="1:23" x14ac:dyDescent="0.25">
      <c r="A1650">
        <v>1649</v>
      </c>
      <c r="B1650">
        <v>33</v>
      </c>
      <c r="C1650" t="s">
        <v>31</v>
      </c>
      <c r="D1650" t="s">
        <v>24</v>
      </c>
      <c r="E1650" t="s">
        <v>25</v>
      </c>
      <c r="F1650">
        <v>5</v>
      </c>
      <c r="G1650" t="s">
        <v>134</v>
      </c>
      <c r="H1650" t="s">
        <v>66</v>
      </c>
      <c r="I1650" t="s">
        <v>39</v>
      </c>
      <c r="J1650">
        <v>2</v>
      </c>
      <c r="K1650" t="s">
        <v>49</v>
      </c>
      <c r="L1650" t="s">
        <v>54</v>
      </c>
      <c r="M1650" s="16">
        <v>280050</v>
      </c>
      <c r="N1650" t="s">
        <v>59</v>
      </c>
      <c r="O1650" t="s">
        <v>30</v>
      </c>
      <c r="P1650">
        <v>25</v>
      </c>
      <c r="Q1650">
        <v>8</v>
      </c>
      <c r="R1650">
        <v>0</v>
      </c>
      <c r="S1650" t="s">
        <v>63</v>
      </c>
      <c r="T1650">
        <v>5</v>
      </c>
      <c r="U1650">
        <v>4</v>
      </c>
      <c r="V1650">
        <v>1</v>
      </c>
      <c r="W1650">
        <v>3</v>
      </c>
    </row>
    <row r="1651" spans="1:23" x14ac:dyDescent="0.25">
      <c r="A1651">
        <v>1650</v>
      </c>
      <c r="B1651">
        <v>30</v>
      </c>
      <c r="C1651" t="s">
        <v>23</v>
      </c>
      <c r="D1651" t="s">
        <v>24</v>
      </c>
      <c r="E1651" t="s">
        <v>33</v>
      </c>
      <c r="F1651">
        <v>2</v>
      </c>
      <c r="G1651" t="s">
        <v>133</v>
      </c>
      <c r="H1651" t="s">
        <v>26</v>
      </c>
      <c r="I1651" t="s">
        <v>39</v>
      </c>
      <c r="J1651">
        <v>1</v>
      </c>
      <c r="K1651" t="s">
        <v>40</v>
      </c>
      <c r="L1651" t="s">
        <v>35</v>
      </c>
      <c r="M1651" s="16">
        <v>204185</v>
      </c>
      <c r="N1651" t="s">
        <v>36</v>
      </c>
      <c r="O1651" t="s">
        <v>30</v>
      </c>
      <c r="P1651">
        <v>12</v>
      </c>
      <c r="Q1651">
        <v>8</v>
      </c>
      <c r="R1651">
        <v>1</v>
      </c>
      <c r="S1651" t="s">
        <v>47</v>
      </c>
      <c r="T1651">
        <v>4</v>
      </c>
      <c r="U1651">
        <v>3</v>
      </c>
      <c r="V1651">
        <v>1</v>
      </c>
      <c r="W1651">
        <v>2</v>
      </c>
    </row>
    <row r="1652" spans="1:23" x14ac:dyDescent="0.25">
      <c r="A1652">
        <v>1651</v>
      </c>
      <c r="B1652">
        <v>35</v>
      </c>
      <c r="C1652" t="s">
        <v>23</v>
      </c>
      <c r="D1652" t="s">
        <v>24</v>
      </c>
      <c r="E1652" t="s">
        <v>33</v>
      </c>
      <c r="F1652">
        <v>12</v>
      </c>
      <c r="G1652" t="s">
        <v>132</v>
      </c>
      <c r="H1652" t="s">
        <v>46</v>
      </c>
      <c r="I1652" t="s">
        <v>27</v>
      </c>
      <c r="J1652">
        <v>2</v>
      </c>
      <c r="K1652" t="s">
        <v>61</v>
      </c>
      <c r="L1652" t="s">
        <v>29</v>
      </c>
      <c r="M1652" s="16">
        <v>118259</v>
      </c>
      <c r="N1652" t="s">
        <v>47</v>
      </c>
      <c r="O1652" t="s">
        <v>30</v>
      </c>
      <c r="P1652">
        <v>23</v>
      </c>
      <c r="Q1652">
        <v>8</v>
      </c>
      <c r="R1652">
        <v>1</v>
      </c>
      <c r="S1652" t="s">
        <v>52</v>
      </c>
      <c r="T1652">
        <v>2</v>
      </c>
      <c r="U1652">
        <v>8</v>
      </c>
      <c r="V1652">
        <v>0</v>
      </c>
      <c r="W1652">
        <v>0</v>
      </c>
    </row>
    <row r="1653" spans="1:23" x14ac:dyDescent="0.25">
      <c r="A1653">
        <v>1652</v>
      </c>
      <c r="B1653">
        <v>31</v>
      </c>
      <c r="C1653" t="s">
        <v>31</v>
      </c>
      <c r="D1653" t="s">
        <v>32</v>
      </c>
      <c r="E1653" t="s">
        <v>33</v>
      </c>
      <c r="F1653">
        <v>22</v>
      </c>
      <c r="G1653" t="s">
        <v>132</v>
      </c>
      <c r="H1653" t="s">
        <v>46</v>
      </c>
      <c r="I1653" t="s">
        <v>27</v>
      </c>
      <c r="J1653">
        <v>2</v>
      </c>
      <c r="K1653" t="s">
        <v>40</v>
      </c>
      <c r="L1653" t="s">
        <v>29</v>
      </c>
      <c r="M1653" s="16">
        <v>239507</v>
      </c>
      <c r="N1653" t="s">
        <v>44</v>
      </c>
      <c r="O1653" t="s">
        <v>30</v>
      </c>
      <c r="P1653">
        <v>15</v>
      </c>
      <c r="Q1653">
        <v>8</v>
      </c>
      <c r="R1653">
        <v>2</v>
      </c>
      <c r="S1653" t="s">
        <v>65</v>
      </c>
      <c r="T1653">
        <v>2</v>
      </c>
      <c r="U1653">
        <v>1</v>
      </c>
      <c r="V1653">
        <v>0</v>
      </c>
      <c r="W1653">
        <v>0</v>
      </c>
    </row>
    <row r="1654" spans="1:23" x14ac:dyDescent="0.25">
      <c r="A1654">
        <v>1653</v>
      </c>
      <c r="B1654">
        <v>34</v>
      </c>
      <c r="C1654" t="s">
        <v>31</v>
      </c>
      <c r="D1654" t="s">
        <v>32</v>
      </c>
      <c r="E1654" t="s">
        <v>25</v>
      </c>
      <c r="F1654">
        <v>17</v>
      </c>
      <c r="G1654" t="s">
        <v>131</v>
      </c>
      <c r="H1654" t="s">
        <v>66</v>
      </c>
      <c r="I1654" t="s">
        <v>39</v>
      </c>
      <c r="J1654">
        <v>1</v>
      </c>
      <c r="K1654" t="s">
        <v>49</v>
      </c>
      <c r="L1654" t="s">
        <v>54</v>
      </c>
      <c r="M1654" s="16">
        <v>84243</v>
      </c>
      <c r="N1654" t="s">
        <v>48</v>
      </c>
      <c r="O1654" t="s">
        <v>30</v>
      </c>
      <c r="P1654">
        <v>22</v>
      </c>
      <c r="Q1654">
        <v>8</v>
      </c>
      <c r="R1654">
        <v>1</v>
      </c>
      <c r="S1654" t="s">
        <v>72</v>
      </c>
      <c r="T1654">
        <v>5</v>
      </c>
      <c r="U1654">
        <v>3</v>
      </c>
      <c r="V1654">
        <v>0</v>
      </c>
      <c r="W1654">
        <v>2</v>
      </c>
    </row>
    <row r="1655" spans="1:23" x14ac:dyDescent="0.25">
      <c r="A1655">
        <v>1654</v>
      </c>
      <c r="B1655">
        <v>42</v>
      </c>
      <c r="C1655" t="s">
        <v>23</v>
      </c>
      <c r="D1655" t="s">
        <v>32</v>
      </c>
      <c r="E1655" t="s">
        <v>33</v>
      </c>
      <c r="F1655">
        <v>2</v>
      </c>
      <c r="G1655" t="s">
        <v>134</v>
      </c>
      <c r="H1655" t="s">
        <v>46</v>
      </c>
      <c r="I1655" t="s">
        <v>27</v>
      </c>
      <c r="J1655">
        <v>1</v>
      </c>
      <c r="K1655" t="s">
        <v>34</v>
      </c>
      <c r="L1655" t="s">
        <v>29</v>
      </c>
      <c r="M1655" s="16">
        <v>125332</v>
      </c>
      <c r="N1655" t="s">
        <v>47</v>
      </c>
      <c r="O1655" t="s">
        <v>30</v>
      </c>
      <c r="P1655">
        <v>15</v>
      </c>
      <c r="Q1655">
        <v>8</v>
      </c>
      <c r="R1655">
        <v>3</v>
      </c>
      <c r="S1655" t="s">
        <v>63</v>
      </c>
      <c r="T1655">
        <v>3</v>
      </c>
      <c r="U1655">
        <v>2</v>
      </c>
      <c r="V1655">
        <v>2</v>
      </c>
      <c r="W1655">
        <v>0</v>
      </c>
    </row>
    <row r="1656" spans="1:23" x14ac:dyDescent="0.25">
      <c r="A1656">
        <v>1655</v>
      </c>
      <c r="B1656">
        <v>36</v>
      </c>
      <c r="C1656" t="s">
        <v>23</v>
      </c>
      <c r="D1656" t="s">
        <v>42</v>
      </c>
      <c r="E1656" t="s">
        <v>33</v>
      </c>
      <c r="F1656">
        <v>3</v>
      </c>
      <c r="G1656" t="s">
        <v>134</v>
      </c>
      <c r="H1656" t="s">
        <v>46</v>
      </c>
      <c r="I1656" t="s">
        <v>39</v>
      </c>
      <c r="J1656">
        <v>1</v>
      </c>
      <c r="K1656" t="s">
        <v>34</v>
      </c>
      <c r="L1656" t="s">
        <v>35</v>
      </c>
      <c r="M1656" s="16">
        <v>169453</v>
      </c>
      <c r="N1656" t="s">
        <v>30</v>
      </c>
      <c r="O1656" t="s">
        <v>30</v>
      </c>
      <c r="P1656">
        <v>11</v>
      </c>
      <c r="Q1656">
        <v>8</v>
      </c>
      <c r="R1656">
        <v>0</v>
      </c>
      <c r="S1656" t="s">
        <v>52</v>
      </c>
      <c r="T1656">
        <v>3</v>
      </c>
      <c r="U1656">
        <v>10</v>
      </c>
      <c r="V1656">
        <v>9</v>
      </c>
      <c r="W1656">
        <v>7</v>
      </c>
    </row>
    <row r="1657" spans="1:23" x14ac:dyDescent="0.25">
      <c r="A1657">
        <v>1656</v>
      </c>
      <c r="B1657">
        <v>22</v>
      </c>
      <c r="C1657" t="s">
        <v>31</v>
      </c>
      <c r="D1657" t="s">
        <v>32</v>
      </c>
      <c r="E1657" t="s">
        <v>33</v>
      </c>
      <c r="F1657">
        <v>7</v>
      </c>
      <c r="G1657" t="s">
        <v>133</v>
      </c>
      <c r="H1657" t="s">
        <v>46</v>
      </c>
      <c r="I1657" t="s">
        <v>27</v>
      </c>
      <c r="J1657">
        <v>2</v>
      </c>
      <c r="K1657" t="s">
        <v>53</v>
      </c>
      <c r="L1657" t="s">
        <v>35</v>
      </c>
      <c r="M1657" s="16">
        <v>159349</v>
      </c>
      <c r="N1657" t="s">
        <v>41</v>
      </c>
      <c r="O1657" t="s">
        <v>30</v>
      </c>
      <c r="P1657">
        <v>13</v>
      </c>
      <c r="Q1657">
        <v>8</v>
      </c>
      <c r="R1657">
        <v>2</v>
      </c>
      <c r="S1657" t="s">
        <v>47</v>
      </c>
      <c r="T1657">
        <v>2</v>
      </c>
      <c r="U1657">
        <v>2</v>
      </c>
      <c r="V1657">
        <v>1</v>
      </c>
      <c r="W1657">
        <v>2</v>
      </c>
    </row>
    <row r="1658" spans="1:23" x14ac:dyDescent="0.25">
      <c r="A1658">
        <v>1657</v>
      </c>
      <c r="B1658">
        <v>48</v>
      </c>
      <c r="C1658" t="s">
        <v>23</v>
      </c>
      <c r="D1658" t="s">
        <v>24</v>
      </c>
      <c r="E1658" t="s">
        <v>33</v>
      </c>
      <c r="F1658">
        <v>6</v>
      </c>
      <c r="G1658" t="s">
        <v>133</v>
      </c>
      <c r="H1658" t="s">
        <v>46</v>
      </c>
      <c r="I1658" t="s">
        <v>39</v>
      </c>
      <c r="J1658">
        <v>1</v>
      </c>
      <c r="K1658" t="s">
        <v>53</v>
      </c>
      <c r="L1658" t="s">
        <v>29</v>
      </c>
      <c r="M1658" s="16">
        <v>456954</v>
      </c>
      <c r="N1658" t="s">
        <v>51</v>
      </c>
      <c r="O1658" t="s">
        <v>30</v>
      </c>
      <c r="P1658">
        <v>14</v>
      </c>
      <c r="Q1658">
        <v>8</v>
      </c>
      <c r="R1658">
        <v>1</v>
      </c>
      <c r="S1658" t="s">
        <v>76</v>
      </c>
      <c r="T1658">
        <v>6</v>
      </c>
      <c r="U1658">
        <v>9</v>
      </c>
      <c r="V1658">
        <v>6</v>
      </c>
      <c r="W1658">
        <v>7</v>
      </c>
    </row>
    <row r="1659" spans="1:23" x14ac:dyDescent="0.25">
      <c r="A1659">
        <v>1658</v>
      </c>
      <c r="B1659">
        <v>55</v>
      </c>
      <c r="C1659" t="s">
        <v>23</v>
      </c>
      <c r="D1659" t="s">
        <v>24</v>
      </c>
      <c r="E1659" t="s">
        <v>33</v>
      </c>
      <c r="F1659">
        <v>1</v>
      </c>
      <c r="G1659" t="s">
        <v>133</v>
      </c>
      <c r="H1659" t="s">
        <v>46</v>
      </c>
      <c r="I1659" t="s">
        <v>27</v>
      </c>
      <c r="J1659">
        <v>1</v>
      </c>
      <c r="K1659" t="s">
        <v>40</v>
      </c>
      <c r="L1659" t="s">
        <v>35</v>
      </c>
      <c r="M1659" s="16">
        <v>506506</v>
      </c>
      <c r="N1659" t="s">
        <v>44</v>
      </c>
      <c r="O1659" t="s">
        <v>30</v>
      </c>
      <c r="P1659">
        <v>11</v>
      </c>
      <c r="Q1659">
        <v>8</v>
      </c>
      <c r="R1659">
        <v>0</v>
      </c>
      <c r="S1659" t="s">
        <v>57</v>
      </c>
      <c r="T1659">
        <v>5</v>
      </c>
      <c r="U1659">
        <v>10</v>
      </c>
      <c r="V1659">
        <v>7</v>
      </c>
      <c r="W1659">
        <v>7</v>
      </c>
    </row>
    <row r="1660" spans="1:23" x14ac:dyDescent="0.25">
      <c r="A1660">
        <v>1659</v>
      </c>
      <c r="B1660">
        <v>41</v>
      </c>
      <c r="C1660" t="s">
        <v>23</v>
      </c>
      <c r="D1660" t="s">
        <v>42</v>
      </c>
      <c r="E1660" t="s">
        <v>33</v>
      </c>
      <c r="F1660">
        <v>3</v>
      </c>
      <c r="G1660" t="s">
        <v>132</v>
      </c>
      <c r="H1660" t="s">
        <v>26</v>
      </c>
      <c r="I1660" t="s">
        <v>27</v>
      </c>
      <c r="J1660">
        <v>2</v>
      </c>
      <c r="K1660" t="s">
        <v>34</v>
      </c>
      <c r="L1660" t="s">
        <v>35</v>
      </c>
      <c r="M1660" s="16">
        <v>418306</v>
      </c>
      <c r="N1660" t="s">
        <v>59</v>
      </c>
      <c r="O1660" t="s">
        <v>30</v>
      </c>
      <c r="P1660">
        <v>17</v>
      </c>
      <c r="Q1660">
        <v>8</v>
      </c>
      <c r="R1660">
        <v>1</v>
      </c>
      <c r="S1660" t="s">
        <v>56</v>
      </c>
      <c r="T1660">
        <v>2</v>
      </c>
      <c r="U1660">
        <v>14</v>
      </c>
      <c r="V1660">
        <v>1</v>
      </c>
      <c r="W1660">
        <v>10</v>
      </c>
    </row>
    <row r="1661" spans="1:23" x14ac:dyDescent="0.25">
      <c r="A1661">
        <v>1660</v>
      </c>
      <c r="B1661">
        <v>35</v>
      </c>
      <c r="C1661" t="s">
        <v>23</v>
      </c>
      <c r="D1661" t="s">
        <v>24</v>
      </c>
      <c r="E1661" t="s">
        <v>33</v>
      </c>
      <c r="F1661">
        <v>22</v>
      </c>
      <c r="G1661" t="s">
        <v>133</v>
      </c>
      <c r="H1661" t="s">
        <v>46</v>
      </c>
      <c r="I1661" t="s">
        <v>27</v>
      </c>
      <c r="J1661">
        <v>1</v>
      </c>
      <c r="K1661" t="s">
        <v>61</v>
      </c>
      <c r="L1661" t="s">
        <v>29</v>
      </c>
      <c r="M1661" s="16">
        <v>124869</v>
      </c>
      <c r="N1661" t="s">
        <v>48</v>
      </c>
      <c r="O1661" t="s">
        <v>30</v>
      </c>
      <c r="P1661">
        <v>18</v>
      </c>
      <c r="Q1661">
        <v>8</v>
      </c>
      <c r="R1661">
        <v>0</v>
      </c>
      <c r="S1661" t="s">
        <v>60</v>
      </c>
      <c r="T1661">
        <v>2</v>
      </c>
      <c r="U1661">
        <v>11</v>
      </c>
      <c r="V1661">
        <v>6</v>
      </c>
      <c r="W1661">
        <v>9</v>
      </c>
    </row>
    <row r="1662" spans="1:23" x14ac:dyDescent="0.25">
      <c r="A1662">
        <v>1661</v>
      </c>
      <c r="B1662">
        <v>40</v>
      </c>
      <c r="C1662" t="s">
        <v>23</v>
      </c>
      <c r="D1662" t="s">
        <v>24</v>
      </c>
      <c r="E1662" t="s">
        <v>33</v>
      </c>
      <c r="F1662">
        <v>15</v>
      </c>
      <c r="G1662" t="s">
        <v>133</v>
      </c>
      <c r="H1662" t="s">
        <v>26</v>
      </c>
      <c r="I1662" t="s">
        <v>27</v>
      </c>
      <c r="J1662">
        <v>2</v>
      </c>
      <c r="K1662" t="s">
        <v>53</v>
      </c>
      <c r="L1662" t="s">
        <v>35</v>
      </c>
      <c r="M1662" s="16">
        <v>108240</v>
      </c>
      <c r="N1662" t="s">
        <v>59</v>
      </c>
      <c r="O1662" t="s">
        <v>30</v>
      </c>
      <c r="P1662">
        <v>14</v>
      </c>
      <c r="Q1662">
        <v>8</v>
      </c>
      <c r="R1662">
        <v>0</v>
      </c>
      <c r="S1662" t="s">
        <v>69</v>
      </c>
      <c r="T1662">
        <v>1</v>
      </c>
      <c r="U1662">
        <v>20</v>
      </c>
      <c r="V1662">
        <v>5</v>
      </c>
      <c r="W1662">
        <v>13</v>
      </c>
    </row>
    <row r="1663" spans="1:23" x14ac:dyDescent="0.25">
      <c r="A1663">
        <v>1662</v>
      </c>
      <c r="B1663">
        <v>39</v>
      </c>
      <c r="C1663" t="s">
        <v>23</v>
      </c>
      <c r="D1663" t="s">
        <v>32</v>
      </c>
      <c r="E1663" t="s">
        <v>33</v>
      </c>
      <c r="F1663">
        <v>12</v>
      </c>
      <c r="G1663" t="s">
        <v>131</v>
      </c>
      <c r="H1663" t="s">
        <v>46</v>
      </c>
      <c r="I1663" t="s">
        <v>39</v>
      </c>
      <c r="J1663">
        <v>1</v>
      </c>
      <c r="K1663" t="s">
        <v>34</v>
      </c>
      <c r="L1663" t="s">
        <v>29</v>
      </c>
      <c r="M1663" s="16">
        <v>420622</v>
      </c>
      <c r="N1663" t="s">
        <v>30</v>
      </c>
      <c r="O1663" t="s">
        <v>30</v>
      </c>
      <c r="P1663">
        <v>16</v>
      </c>
      <c r="Q1663">
        <v>8</v>
      </c>
      <c r="R1663">
        <v>1</v>
      </c>
      <c r="S1663" t="s">
        <v>63</v>
      </c>
      <c r="T1663">
        <v>3</v>
      </c>
      <c r="U1663">
        <v>8</v>
      </c>
      <c r="V1663">
        <v>0</v>
      </c>
      <c r="W1663">
        <v>7</v>
      </c>
    </row>
    <row r="1664" spans="1:23" x14ac:dyDescent="0.25">
      <c r="A1664">
        <v>1663</v>
      </c>
      <c r="B1664">
        <v>31</v>
      </c>
      <c r="C1664" t="s">
        <v>23</v>
      </c>
      <c r="D1664" t="s">
        <v>24</v>
      </c>
      <c r="E1664" t="s">
        <v>33</v>
      </c>
      <c r="F1664">
        <v>1</v>
      </c>
      <c r="G1664" t="s">
        <v>134</v>
      </c>
      <c r="H1664" t="s">
        <v>26</v>
      </c>
      <c r="I1664" t="s">
        <v>39</v>
      </c>
      <c r="J1664">
        <v>3</v>
      </c>
      <c r="K1664" t="s">
        <v>49</v>
      </c>
      <c r="L1664" t="s">
        <v>35</v>
      </c>
      <c r="M1664" s="16">
        <v>258579</v>
      </c>
      <c r="N1664" t="s">
        <v>47</v>
      </c>
      <c r="O1664" t="s">
        <v>30</v>
      </c>
      <c r="P1664">
        <v>13</v>
      </c>
      <c r="Q1664">
        <v>8</v>
      </c>
      <c r="R1664">
        <v>2</v>
      </c>
      <c r="S1664" t="s">
        <v>52</v>
      </c>
      <c r="T1664">
        <v>2</v>
      </c>
      <c r="U1664">
        <v>6</v>
      </c>
      <c r="V1664">
        <v>0</v>
      </c>
      <c r="W1664">
        <v>5</v>
      </c>
    </row>
    <row r="1665" spans="1:23" x14ac:dyDescent="0.25">
      <c r="A1665">
        <v>1664</v>
      </c>
      <c r="B1665">
        <v>42</v>
      </c>
      <c r="C1665" t="s">
        <v>23</v>
      </c>
      <c r="D1665" t="s">
        <v>24</v>
      </c>
      <c r="E1665" t="s">
        <v>33</v>
      </c>
      <c r="F1665">
        <v>5</v>
      </c>
      <c r="G1665" t="s">
        <v>133</v>
      </c>
      <c r="H1665" t="s">
        <v>46</v>
      </c>
      <c r="I1665" t="s">
        <v>39</v>
      </c>
      <c r="J1665">
        <v>3</v>
      </c>
      <c r="K1665" t="s">
        <v>40</v>
      </c>
      <c r="L1665" t="s">
        <v>29</v>
      </c>
      <c r="M1665" s="16">
        <v>226919</v>
      </c>
      <c r="N1665" t="s">
        <v>30</v>
      </c>
      <c r="O1665" t="s">
        <v>30</v>
      </c>
      <c r="P1665">
        <v>14</v>
      </c>
      <c r="Q1665">
        <v>8</v>
      </c>
      <c r="R1665">
        <v>0</v>
      </c>
      <c r="S1665" t="s">
        <v>52</v>
      </c>
      <c r="T1665">
        <v>3</v>
      </c>
      <c r="U1665">
        <v>10</v>
      </c>
      <c r="V1665">
        <v>5</v>
      </c>
      <c r="W1665">
        <v>8</v>
      </c>
    </row>
    <row r="1666" spans="1:23" x14ac:dyDescent="0.25">
      <c r="A1666">
        <v>1665</v>
      </c>
      <c r="B1666">
        <v>45</v>
      </c>
      <c r="C1666" t="s">
        <v>23</v>
      </c>
      <c r="D1666" t="s">
        <v>24</v>
      </c>
      <c r="E1666" t="s">
        <v>33</v>
      </c>
      <c r="F1666">
        <v>2</v>
      </c>
      <c r="G1666" t="s">
        <v>131</v>
      </c>
      <c r="H1666" t="s">
        <v>46</v>
      </c>
      <c r="I1666" t="s">
        <v>27</v>
      </c>
      <c r="J1666">
        <v>4</v>
      </c>
      <c r="K1666" t="s">
        <v>40</v>
      </c>
      <c r="L1666" t="s">
        <v>29</v>
      </c>
      <c r="M1666" s="16">
        <v>185409</v>
      </c>
      <c r="N1666" t="s">
        <v>36</v>
      </c>
      <c r="O1666" t="s">
        <v>30</v>
      </c>
      <c r="P1666">
        <v>23</v>
      </c>
      <c r="Q1666">
        <v>8</v>
      </c>
      <c r="R1666">
        <v>0</v>
      </c>
      <c r="S1666" t="s">
        <v>48</v>
      </c>
      <c r="T1666">
        <v>2</v>
      </c>
      <c r="U1666">
        <v>8</v>
      </c>
      <c r="V1666">
        <v>3</v>
      </c>
      <c r="W1666">
        <v>7</v>
      </c>
    </row>
    <row r="1667" spans="1:23" x14ac:dyDescent="0.25">
      <c r="A1667">
        <v>1666</v>
      </c>
      <c r="B1667">
        <v>26</v>
      </c>
      <c r="C1667" t="s">
        <v>31</v>
      </c>
      <c r="D1667" t="s">
        <v>32</v>
      </c>
      <c r="E1667" t="s">
        <v>33</v>
      </c>
      <c r="F1667">
        <v>2</v>
      </c>
      <c r="G1667" t="s">
        <v>131</v>
      </c>
      <c r="H1667" t="s">
        <v>26</v>
      </c>
      <c r="I1667" t="s">
        <v>27</v>
      </c>
      <c r="J1667">
        <v>2</v>
      </c>
      <c r="K1667" t="s">
        <v>53</v>
      </c>
      <c r="L1667" t="s">
        <v>54</v>
      </c>
      <c r="M1667" s="16">
        <v>252306</v>
      </c>
      <c r="N1667" t="s">
        <v>36</v>
      </c>
      <c r="O1667" t="s">
        <v>30</v>
      </c>
      <c r="P1667">
        <v>12</v>
      </c>
      <c r="Q1667">
        <v>8</v>
      </c>
      <c r="R1667">
        <v>0</v>
      </c>
      <c r="S1667" t="s">
        <v>63</v>
      </c>
      <c r="T1667">
        <v>3</v>
      </c>
      <c r="U1667">
        <v>7</v>
      </c>
      <c r="V1667">
        <v>1</v>
      </c>
      <c r="W1667">
        <v>0</v>
      </c>
    </row>
    <row r="1668" spans="1:23" x14ac:dyDescent="0.25">
      <c r="A1668">
        <v>1667</v>
      </c>
      <c r="B1668">
        <v>29</v>
      </c>
      <c r="C1668" t="s">
        <v>23</v>
      </c>
      <c r="D1668" t="s">
        <v>24</v>
      </c>
      <c r="E1668" t="s">
        <v>33</v>
      </c>
      <c r="F1668">
        <v>5</v>
      </c>
      <c r="G1668" t="s">
        <v>133</v>
      </c>
      <c r="H1668" t="s">
        <v>46</v>
      </c>
      <c r="I1668" t="s">
        <v>39</v>
      </c>
      <c r="J1668">
        <v>1</v>
      </c>
      <c r="K1668" t="s">
        <v>34</v>
      </c>
      <c r="L1668" t="s">
        <v>54</v>
      </c>
      <c r="M1668" s="16">
        <v>215973</v>
      </c>
      <c r="N1668" t="s">
        <v>47</v>
      </c>
      <c r="O1668" t="s">
        <v>30</v>
      </c>
      <c r="P1668">
        <v>11</v>
      </c>
      <c r="Q1668">
        <v>8</v>
      </c>
      <c r="R1668">
        <v>0</v>
      </c>
      <c r="S1668" t="s">
        <v>63</v>
      </c>
      <c r="T1668">
        <v>3</v>
      </c>
      <c r="U1668">
        <v>3</v>
      </c>
      <c r="V1668">
        <v>1</v>
      </c>
      <c r="W1668">
        <v>2</v>
      </c>
    </row>
    <row r="1669" spans="1:23" x14ac:dyDescent="0.25">
      <c r="A1669">
        <v>1668</v>
      </c>
      <c r="B1669">
        <v>33</v>
      </c>
      <c r="C1669" t="s">
        <v>23</v>
      </c>
      <c r="D1669" t="s">
        <v>24</v>
      </c>
      <c r="E1669" t="s">
        <v>33</v>
      </c>
      <c r="F1669">
        <v>16</v>
      </c>
      <c r="G1669" t="s">
        <v>133</v>
      </c>
      <c r="H1669" t="s">
        <v>46</v>
      </c>
      <c r="I1669" t="s">
        <v>27</v>
      </c>
      <c r="J1669">
        <v>1</v>
      </c>
      <c r="K1669" t="s">
        <v>53</v>
      </c>
      <c r="L1669" t="s">
        <v>54</v>
      </c>
      <c r="M1669" s="16">
        <v>87989</v>
      </c>
      <c r="N1669" t="s">
        <v>47</v>
      </c>
      <c r="O1669" t="s">
        <v>30</v>
      </c>
      <c r="P1669">
        <v>16</v>
      </c>
      <c r="Q1669">
        <v>8</v>
      </c>
      <c r="R1669">
        <v>0</v>
      </c>
      <c r="S1669" t="s">
        <v>52</v>
      </c>
      <c r="T1669">
        <v>2</v>
      </c>
      <c r="U1669">
        <v>6</v>
      </c>
      <c r="V1669">
        <v>0</v>
      </c>
      <c r="W1669">
        <v>5</v>
      </c>
    </row>
    <row r="1670" spans="1:23" x14ac:dyDescent="0.25">
      <c r="A1670">
        <v>1669</v>
      </c>
      <c r="B1670">
        <v>31</v>
      </c>
      <c r="C1670" t="s">
        <v>23</v>
      </c>
      <c r="D1670" t="s">
        <v>24</v>
      </c>
      <c r="E1670" t="s">
        <v>33</v>
      </c>
      <c r="F1670">
        <v>2</v>
      </c>
      <c r="G1670" t="s">
        <v>134</v>
      </c>
      <c r="H1670" t="s">
        <v>26</v>
      </c>
      <c r="I1670" t="s">
        <v>27</v>
      </c>
      <c r="J1670">
        <v>1</v>
      </c>
      <c r="K1670" t="s">
        <v>40</v>
      </c>
      <c r="L1670" t="s">
        <v>54</v>
      </c>
      <c r="M1670" s="16">
        <v>122469</v>
      </c>
      <c r="N1670" t="s">
        <v>48</v>
      </c>
      <c r="O1670" t="s">
        <v>30</v>
      </c>
      <c r="P1670">
        <v>14</v>
      </c>
      <c r="Q1670">
        <v>8</v>
      </c>
      <c r="R1670">
        <v>2</v>
      </c>
      <c r="S1670" t="s">
        <v>52</v>
      </c>
      <c r="T1670">
        <v>2</v>
      </c>
      <c r="U1670">
        <v>5</v>
      </c>
      <c r="V1670">
        <v>0</v>
      </c>
      <c r="W1670">
        <v>1</v>
      </c>
    </row>
    <row r="1671" spans="1:23" x14ac:dyDescent="0.25">
      <c r="A1671">
        <v>1670</v>
      </c>
      <c r="B1671">
        <v>18</v>
      </c>
      <c r="C1671" t="s">
        <v>31</v>
      </c>
      <c r="D1671" t="s">
        <v>32</v>
      </c>
      <c r="E1671" t="s">
        <v>33</v>
      </c>
      <c r="F1671">
        <v>2</v>
      </c>
      <c r="G1671" t="s">
        <v>133</v>
      </c>
      <c r="H1671" t="s">
        <v>70</v>
      </c>
      <c r="I1671" t="s">
        <v>39</v>
      </c>
      <c r="J1671">
        <v>1</v>
      </c>
      <c r="K1671" t="s">
        <v>40</v>
      </c>
      <c r="L1671" t="s">
        <v>35</v>
      </c>
      <c r="M1671" s="16">
        <v>146003</v>
      </c>
      <c r="N1671" t="s">
        <v>30</v>
      </c>
      <c r="O1671" t="s">
        <v>30</v>
      </c>
      <c r="P1671">
        <v>18</v>
      </c>
      <c r="Q1671">
        <v>8</v>
      </c>
      <c r="R1671">
        <v>2</v>
      </c>
      <c r="S1671" t="s">
        <v>36</v>
      </c>
      <c r="T1671">
        <v>4</v>
      </c>
      <c r="U1671">
        <v>0</v>
      </c>
      <c r="V1671">
        <v>0</v>
      </c>
      <c r="W1671">
        <v>0</v>
      </c>
    </row>
    <row r="1672" spans="1:23" x14ac:dyDescent="0.25">
      <c r="A1672">
        <v>1671</v>
      </c>
      <c r="B1672">
        <v>40</v>
      </c>
      <c r="C1672" t="s">
        <v>23</v>
      </c>
      <c r="D1672" t="s">
        <v>42</v>
      </c>
      <c r="E1672" t="s">
        <v>33</v>
      </c>
      <c r="F1672">
        <v>1</v>
      </c>
      <c r="G1672" t="s">
        <v>134</v>
      </c>
      <c r="H1672" t="s">
        <v>70</v>
      </c>
      <c r="I1672" t="s">
        <v>27</v>
      </c>
      <c r="J1672">
        <v>2</v>
      </c>
      <c r="K1672" t="s">
        <v>53</v>
      </c>
      <c r="L1672" t="s">
        <v>54</v>
      </c>
      <c r="M1672" s="16">
        <v>129163</v>
      </c>
      <c r="N1672" t="s">
        <v>44</v>
      </c>
      <c r="O1672" t="s">
        <v>30</v>
      </c>
      <c r="P1672">
        <v>19</v>
      </c>
      <c r="Q1672">
        <v>8</v>
      </c>
      <c r="R1672">
        <v>0</v>
      </c>
      <c r="S1672" t="s">
        <v>75</v>
      </c>
      <c r="T1672">
        <v>3</v>
      </c>
      <c r="U1672">
        <v>1</v>
      </c>
      <c r="V1672">
        <v>0</v>
      </c>
      <c r="W1672">
        <v>1</v>
      </c>
    </row>
    <row r="1673" spans="1:23" x14ac:dyDescent="0.25">
      <c r="A1673">
        <v>1672</v>
      </c>
      <c r="B1673">
        <v>41</v>
      </c>
      <c r="C1673" t="s">
        <v>23</v>
      </c>
      <c r="D1673" t="s">
        <v>42</v>
      </c>
      <c r="E1673" t="s">
        <v>33</v>
      </c>
      <c r="F1673">
        <v>23</v>
      </c>
      <c r="G1673" t="s">
        <v>133</v>
      </c>
      <c r="H1673" t="s">
        <v>26</v>
      </c>
      <c r="I1673" t="s">
        <v>39</v>
      </c>
      <c r="J1673">
        <v>2</v>
      </c>
      <c r="K1673" t="s">
        <v>58</v>
      </c>
      <c r="L1673" t="s">
        <v>35</v>
      </c>
      <c r="M1673" s="16">
        <v>112407</v>
      </c>
      <c r="N1673" t="s">
        <v>51</v>
      </c>
      <c r="O1673" t="s">
        <v>30</v>
      </c>
      <c r="P1673">
        <v>15</v>
      </c>
      <c r="Q1673">
        <v>8</v>
      </c>
      <c r="R1673">
        <v>2</v>
      </c>
      <c r="S1673" t="s">
        <v>52</v>
      </c>
      <c r="T1673">
        <v>2</v>
      </c>
      <c r="U1673">
        <v>8</v>
      </c>
      <c r="V1673">
        <v>0</v>
      </c>
      <c r="W1673">
        <v>7</v>
      </c>
    </row>
    <row r="1674" spans="1:23" x14ac:dyDescent="0.25">
      <c r="A1674">
        <v>1673</v>
      </c>
      <c r="B1674">
        <v>26</v>
      </c>
      <c r="C1674" t="s">
        <v>23</v>
      </c>
      <c r="D1674" t="s">
        <v>24</v>
      </c>
      <c r="E1674" t="s">
        <v>33</v>
      </c>
      <c r="F1674">
        <v>9</v>
      </c>
      <c r="G1674" t="s">
        <v>134</v>
      </c>
      <c r="H1674" t="s">
        <v>46</v>
      </c>
      <c r="I1674" t="s">
        <v>39</v>
      </c>
      <c r="J1674">
        <v>3</v>
      </c>
      <c r="K1674" t="s">
        <v>28</v>
      </c>
      <c r="L1674" t="s">
        <v>54</v>
      </c>
      <c r="M1674" s="16">
        <v>113376</v>
      </c>
      <c r="N1674" t="s">
        <v>41</v>
      </c>
      <c r="O1674" t="s">
        <v>30</v>
      </c>
      <c r="P1674">
        <v>17</v>
      </c>
      <c r="Q1674">
        <v>8</v>
      </c>
      <c r="R1674">
        <v>3</v>
      </c>
      <c r="S1674" t="s">
        <v>63</v>
      </c>
      <c r="T1674">
        <v>3</v>
      </c>
      <c r="U1674">
        <v>0</v>
      </c>
      <c r="V1674">
        <v>0</v>
      </c>
      <c r="W1674">
        <v>0</v>
      </c>
    </row>
    <row r="1675" spans="1:23" x14ac:dyDescent="0.25">
      <c r="A1675">
        <v>1674</v>
      </c>
      <c r="B1675">
        <v>35</v>
      </c>
      <c r="C1675" t="s">
        <v>23</v>
      </c>
      <c r="D1675" t="s">
        <v>24</v>
      </c>
      <c r="E1675" t="s">
        <v>33</v>
      </c>
      <c r="F1675">
        <v>16</v>
      </c>
      <c r="G1675" t="s">
        <v>134</v>
      </c>
      <c r="H1675" t="s">
        <v>46</v>
      </c>
      <c r="I1675" t="s">
        <v>39</v>
      </c>
      <c r="J1675">
        <v>2</v>
      </c>
      <c r="K1675" t="s">
        <v>43</v>
      </c>
      <c r="L1675" t="s">
        <v>35</v>
      </c>
      <c r="M1675" s="16">
        <v>401045</v>
      </c>
      <c r="N1675" t="s">
        <v>30</v>
      </c>
      <c r="O1675" t="s">
        <v>30</v>
      </c>
      <c r="P1675">
        <v>15</v>
      </c>
      <c r="Q1675">
        <v>8</v>
      </c>
      <c r="R1675">
        <v>0</v>
      </c>
      <c r="S1675" t="s">
        <v>41</v>
      </c>
      <c r="T1675">
        <v>2</v>
      </c>
      <c r="U1675">
        <v>5</v>
      </c>
      <c r="V1675">
        <v>0</v>
      </c>
      <c r="W1675">
        <v>3</v>
      </c>
    </row>
    <row r="1676" spans="1:23" x14ac:dyDescent="0.25">
      <c r="A1676">
        <v>1675</v>
      </c>
      <c r="B1676">
        <v>34</v>
      </c>
      <c r="C1676" t="s">
        <v>23</v>
      </c>
      <c r="D1676" t="s">
        <v>24</v>
      </c>
      <c r="E1676" t="s">
        <v>33</v>
      </c>
      <c r="F1676">
        <v>26</v>
      </c>
      <c r="G1676" t="s">
        <v>133</v>
      </c>
      <c r="H1676" t="s">
        <v>46</v>
      </c>
      <c r="I1676" t="s">
        <v>39</v>
      </c>
      <c r="J1676">
        <v>1</v>
      </c>
      <c r="K1676" t="s">
        <v>53</v>
      </c>
      <c r="L1676" t="s">
        <v>35</v>
      </c>
      <c r="M1676" s="16">
        <v>220478</v>
      </c>
      <c r="N1676" t="s">
        <v>30</v>
      </c>
      <c r="O1676" t="s">
        <v>30</v>
      </c>
      <c r="P1676">
        <v>19</v>
      </c>
      <c r="Q1676">
        <v>8</v>
      </c>
      <c r="R1676">
        <v>1</v>
      </c>
      <c r="S1676" t="s">
        <v>52</v>
      </c>
      <c r="T1676">
        <v>3</v>
      </c>
      <c r="U1676">
        <v>10</v>
      </c>
      <c r="V1676">
        <v>5</v>
      </c>
      <c r="W1676">
        <v>7</v>
      </c>
    </row>
    <row r="1677" spans="1:23" x14ac:dyDescent="0.25">
      <c r="A1677">
        <v>1676</v>
      </c>
      <c r="B1677">
        <v>26</v>
      </c>
      <c r="C1677" t="s">
        <v>31</v>
      </c>
      <c r="D1677" t="s">
        <v>24</v>
      </c>
      <c r="E1677" t="s">
        <v>25</v>
      </c>
      <c r="F1677">
        <v>1</v>
      </c>
      <c r="G1677" t="s">
        <v>133</v>
      </c>
      <c r="H1677" t="s">
        <v>66</v>
      </c>
      <c r="I1677" t="s">
        <v>27</v>
      </c>
      <c r="J1677">
        <v>2</v>
      </c>
      <c r="K1677" t="s">
        <v>58</v>
      </c>
      <c r="L1677" t="s">
        <v>35</v>
      </c>
      <c r="M1677" s="16">
        <v>102135</v>
      </c>
      <c r="N1677" t="s">
        <v>30</v>
      </c>
      <c r="O1677" t="s">
        <v>30</v>
      </c>
      <c r="P1677">
        <v>22</v>
      </c>
      <c r="Q1677">
        <v>8</v>
      </c>
      <c r="R1677">
        <v>0</v>
      </c>
      <c r="S1677" t="s">
        <v>30</v>
      </c>
      <c r="T1677">
        <v>3</v>
      </c>
      <c r="U1677">
        <v>1</v>
      </c>
      <c r="V1677">
        <v>0</v>
      </c>
      <c r="W1677">
        <v>0</v>
      </c>
    </row>
    <row r="1678" spans="1:23" x14ac:dyDescent="0.25">
      <c r="A1678">
        <v>1677</v>
      </c>
      <c r="B1678">
        <v>37</v>
      </c>
      <c r="C1678" t="s">
        <v>23</v>
      </c>
      <c r="D1678" t="s">
        <v>24</v>
      </c>
      <c r="E1678" t="s">
        <v>33</v>
      </c>
      <c r="F1678">
        <v>8</v>
      </c>
      <c r="G1678" t="s">
        <v>131</v>
      </c>
      <c r="H1678" t="s">
        <v>26</v>
      </c>
      <c r="I1678" t="s">
        <v>39</v>
      </c>
      <c r="J1678">
        <v>1</v>
      </c>
      <c r="K1678" t="s">
        <v>40</v>
      </c>
      <c r="L1678" t="s">
        <v>35</v>
      </c>
      <c r="M1678" s="16">
        <v>176526</v>
      </c>
      <c r="N1678" t="s">
        <v>47</v>
      </c>
      <c r="O1678" t="s">
        <v>30</v>
      </c>
      <c r="P1678">
        <v>16</v>
      </c>
      <c r="Q1678">
        <v>8</v>
      </c>
      <c r="R1678">
        <v>1</v>
      </c>
      <c r="S1678" t="s">
        <v>65</v>
      </c>
      <c r="T1678">
        <v>5</v>
      </c>
      <c r="U1678">
        <v>6</v>
      </c>
      <c r="V1678">
        <v>1</v>
      </c>
      <c r="W1678">
        <v>2</v>
      </c>
    </row>
    <row r="1679" spans="1:23" x14ac:dyDescent="0.25">
      <c r="A1679">
        <v>1678</v>
      </c>
      <c r="B1679">
        <v>46</v>
      </c>
      <c r="C1679" t="s">
        <v>23</v>
      </c>
      <c r="D1679" t="s">
        <v>32</v>
      </c>
      <c r="E1679" t="s">
        <v>33</v>
      </c>
      <c r="F1679">
        <v>4</v>
      </c>
      <c r="G1679" t="s">
        <v>131</v>
      </c>
      <c r="H1679" t="s">
        <v>46</v>
      </c>
      <c r="I1679" t="s">
        <v>39</v>
      </c>
      <c r="J1679">
        <v>5</v>
      </c>
      <c r="K1679" t="s">
        <v>43</v>
      </c>
      <c r="L1679" t="s">
        <v>29</v>
      </c>
      <c r="M1679" s="16">
        <v>122554</v>
      </c>
      <c r="N1679" t="s">
        <v>41</v>
      </c>
      <c r="O1679" t="s">
        <v>30</v>
      </c>
      <c r="P1679">
        <v>13</v>
      </c>
      <c r="Q1679">
        <v>8</v>
      </c>
      <c r="R1679">
        <v>0</v>
      </c>
      <c r="S1679" t="s">
        <v>50</v>
      </c>
      <c r="T1679">
        <v>3</v>
      </c>
      <c r="U1679">
        <v>2</v>
      </c>
      <c r="V1679">
        <v>1</v>
      </c>
      <c r="W1679">
        <v>2</v>
      </c>
    </row>
    <row r="1680" spans="1:23" x14ac:dyDescent="0.25">
      <c r="A1680">
        <v>1679</v>
      </c>
      <c r="B1680">
        <v>41</v>
      </c>
      <c r="C1680" t="s">
        <v>23</v>
      </c>
      <c r="D1680" t="s">
        <v>24</v>
      </c>
      <c r="E1680" t="s">
        <v>33</v>
      </c>
      <c r="F1680">
        <v>24</v>
      </c>
      <c r="G1680" t="s">
        <v>131</v>
      </c>
      <c r="H1680" t="s">
        <v>26</v>
      </c>
      <c r="I1680" t="s">
        <v>39</v>
      </c>
      <c r="J1680">
        <v>1</v>
      </c>
      <c r="K1680" t="s">
        <v>49</v>
      </c>
      <c r="L1680" t="s">
        <v>29</v>
      </c>
      <c r="M1680" s="16">
        <v>112029</v>
      </c>
      <c r="N1680" t="s">
        <v>59</v>
      </c>
      <c r="O1680" t="s">
        <v>30</v>
      </c>
      <c r="P1680">
        <v>14</v>
      </c>
      <c r="Q1680">
        <v>8</v>
      </c>
      <c r="R1680">
        <v>1</v>
      </c>
      <c r="S1680" t="s">
        <v>69</v>
      </c>
      <c r="T1680">
        <v>2</v>
      </c>
      <c r="U1680">
        <v>18</v>
      </c>
      <c r="V1680">
        <v>11</v>
      </c>
      <c r="W1680">
        <v>8</v>
      </c>
    </row>
    <row r="1681" spans="1:23" x14ac:dyDescent="0.25">
      <c r="A1681">
        <v>1680</v>
      </c>
      <c r="B1681">
        <v>37</v>
      </c>
      <c r="C1681" t="s">
        <v>23</v>
      </c>
      <c r="D1681" t="s">
        <v>42</v>
      </c>
      <c r="E1681" t="s">
        <v>33</v>
      </c>
      <c r="F1681">
        <v>7</v>
      </c>
      <c r="G1681" t="s">
        <v>132</v>
      </c>
      <c r="H1681" t="s">
        <v>46</v>
      </c>
      <c r="I1681" t="s">
        <v>39</v>
      </c>
      <c r="J1681">
        <v>1</v>
      </c>
      <c r="K1681" t="s">
        <v>40</v>
      </c>
      <c r="L1681" t="s">
        <v>54</v>
      </c>
      <c r="M1681" s="16">
        <v>85379</v>
      </c>
      <c r="N1681" t="s">
        <v>30</v>
      </c>
      <c r="O1681" t="s">
        <v>30</v>
      </c>
      <c r="P1681">
        <v>16</v>
      </c>
      <c r="Q1681">
        <v>8</v>
      </c>
      <c r="R1681">
        <v>1</v>
      </c>
      <c r="S1681" t="s">
        <v>48</v>
      </c>
      <c r="T1681">
        <v>3</v>
      </c>
      <c r="U1681">
        <v>9</v>
      </c>
      <c r="V1681">
        <v>7</v>
      </c>
      <c r="W1681">
        <v>7</v>
      </c>
    </row>
    <row r="1682" spans="1:23" x14ac:dyDescent="0.25">
      <c r="A1682">
        <v>1681</v>
      </c>
      <c r="B1682">
        <v>52</v>
      </c>
      <c r="C1682" t="s">
        <v>23</v>
      </c>
      <c r="D1682" t="s">
        <v>24</v>
      </c>
      <c r="E1682" t="s">
        <v>25</v>
      </c>
      <c r="F1682">
        <v>2</v>
      </c>
      <c r="G1682" t="s">
        <v>131</v>
      </c>
      <c r="H1682" t="s">
        <v>46</v>
      </c>
      <c r="I1682" t="s">
        <v>39</v>
      </c>
      <c r="J1682">
        <v>1</v>
      </c>
      <c r="K1682" t="s">
        <v>53</v>
      </c>
      <c r="L1682" t="s">
        <v>54</v>
      </c>
      <c r="M1682" s="16">
        <v>420158</v>
      </c>
      <c r="N1682" t="s">
        <v>44</v>
      </c>
      <c r="O1682" t="s">
        <v>30</v>
      </c>
      <c r="P1682">
        <v>11</v>
      </c>
      <c r="Q1682">
        <v>8</v>
      </c>
      <c r="R1682">
        <v>1</v>
      </c>
      <c r="S1682" t="s">
        <v>78</v>
      </c>
      <c r="T1682">
        <v>2</v>
      </c>
      <c r="U1682">
        <v>10</v>
      </c>
      <c r="V1682">
        <v>6</v>
      </c>
      <c r="W1682">
        <v>9</v>
      </c>
    </row>
    <row r="1683" spans="1:23" x14ac:dyDescent="0.25">
      <c r="A1683">
        <v>1682</v>
      </c>
      <c r="B1683">
        <v>32</v>
      </c>
      <c r="C1683" t="s">
        <v>31</v>
      </c>
      <c r="D1683" t="s">
        <v>42</v>
      </c>
      <c r="E1683" t="s">
        <v>33</v>
      </c>
      <c r="F1683">
        <v>7</v>
      </c>
      <c r="G1683" t="s">
        <v>132</v>
      </c>
      <c r="H1683" t="s">
        <v>26</v>
      </c>
      <c r="I1683" t="s">
        <v>27</v>
      </c>
      <c r="J1683">
        <v>2</v>
      </c>
      <c r="K1683" t="s">
        <v>49</v>
      </c>
      <c r="L1683" t="s">
        <v>29</v>
      </c>
      <c r="M1683" s="16">
        <v>138846</v>
      </c>
      <c r="N1683" t="s">
        <v>63</v>
      </c>
      <c r="O1683" t="s">
        <v>30</v>
      </c>
      <c r="P1683">
        <v>22</v>
      </c>
      <c r="Q1683">
        <v>8</v>
      </c>
      <c r="R1683">
        <v>0</v>
      </c>
      <c r="S1683" t="s">
        <v>37</v>
      </c>
      <c r="T1683">
        <v>4</v>
      </c>
      <c r="U1683">
        <v>4</v>
      </c>
      <c r="V1683">
        <v>1</v>
      </c>
      <c r="W1683">
        <v>2</v>
      </c>
    </row>
    <row r="1684" spans="1:23" x14ac:dyDescent="0.25">
      <c r="A1684">
        <v>1683</v>
      </c>
      <c r="B1684">
        <v>24</v>
      </c>
      <c r="C1684" t="s">
        <v>23</v>
      </c>
      <c r="D1684" t="s">
        <v>32</v>
      </c>
      <c r="E1684" t="s">
        <v>25</v>
      </c>
      <c r="F1684">
        <v>22</v>
      </c>
      <c r="G1684" t="s">
        <v>133</v>
      </c>
      <c r="H1684" t="s">
        <v>26</v>
      </c>
      <c r="I1684" t="s">
        <v>27</v>
      </c>
      <c r="J1684">
        <v>1</v>
      </c>
      <c r="K1684" t="s">
        <v>28</v>
      </c>
      <c r="L1684" t="s">
        <v>29</v>
      </c>
      <c r="M1684" s="16">
        <v>123564</v>
      </c>
      <c r="N1684" t="s">
        <v>36</v>
      </c>
      <c r="O1684" t="s">
        <v>30</v>
      </c>
      <c r="P1684">
        <v>14</v>
      </c>
      <c r="Q1684">
        <v>8</v>
      </c>
      <c r="R1684">
        <v>2</v>
      </c>
      <c r="S1684" t="s">
        <v>44</v>
      </c>
      <c r="T1684">
        <v>5</v>
      </c>
      <c r="U1684">
        <v>2</v>
      </c>
      <c r="V1684">
        <v>2</v>
      </c>
      <c r="W1684">
        <v>1</v>
      </c>
    </row>
    <row r="1685" spans="1:23" x14ac:dyDescent="0.25">
      <c r="A1685">
        <v>1684</v>
      </c>
      <c r="B1685">
        <v>38</v>
      </c>
      <c r="C1685" t="s">
        <v>23</v>
      </c>
      <c r="D1685" t="s">
        <v>24</v>
      </c>
      <c r="E1685" t="s">
        <v>33</v>
      </c>
      <c r="F1685">
        <v>5</v>
      </c>
      <c r="G1685" t="s">
        <v>133</v>
      </c>
      <c r="H1685" t="s">
        <v>26</v>
      </c>
      <c r="I1685" t="s">
        <v>27</v>
      </c>
      <c r="J1685">
        <v>1</v>
      </c>
      <c r="K1685" t="s">
        <v>34</v>
      </c>
      <c r="L1685" t="s">
        <v>29</v>
      </c>
      <c r="M1685" s="16">
        <v>649477</v>
      </c>
      <c r="N1685" t="s">
        <v>44</v>
      </c>
      <c r="O1685" t="s">
        <v>30</v>
      </c>
      <c r="P1685">
        <v>16</v>
      </c>
      <c r="Q1685">
        <v>8</v>
      </c>
      <c r="R1685">
        <v>1</v>
      </c>
      <c r="S1685" t="s">
        <v>78</v>
      </c>
      <c r="T1685">
        <v>2</v>
      </c>
      <c r="U1685">
        <v>1</v>
      </c>
      <c r="V1685">
        <v>0</v>
      </c>
      <c r="W1685">
        <v>0</v>
      </c>
    </row>
    <row r="1686" spans="1:23" x14ac:dyDescent="0.25">
      <c r="A1686">
        <v>1685</v>
      </c>
      <c r="B1686">
        <v>37</v>
      </c>
      <c r="C1686" t="s">
        <v>23</v>
      </c>
      <c r="D1686" t="s">
        <v>24</v>
      </c>
      <c r="E1686" t="s">
        <v>33</v>
      </c>
      <c r="F1686">
        <v>1</v>
      </c>
      <c r="G1686" t="s">
        <v>134</v>
      </c>
      <c r="H1686" t="s">
        <v>70</v>
      </c>
      <c r="I1686" t="s">
        <v>27</v>
      </c>
      <c r="J1686">
        <v>5</v>
      </c>
      <c r="K1686" t="s">
        <v>34</v>
      </c>
      <c r="L1686" t="s">
        <v>29</v>
      </c>
      <c r="M1686" s="16">
        <v>166043</v>
      </c>
      <c r="N1686" t="s">
        <v>37</v>
      </c>
      <c r="O1686" t="s">
        <v>30</v>
      </c>
      <c r="P1686">
        <v>11</v>
      </c>
      <c r="Q1686">
        <v>8</v>
      </c>
      <c r="R1686">
        <v>2</v>
      </c>
      <c r="S1686" t="s">
        <v>63</v>
      </c>
      <c r="T1686">
        <v>3</v>
      </c>
      <c r="U1686">
        <v>6</v>
      </c>
      <c r="V1686">
        <v>4</v>
      </c>
      <c r="W1686">
        <v>3</v>
      </c>
    </row>
    <row r="1687" spans="1:23" x14ac:dyDescent="0.25">
      <c r="A1687">
        <v>1686</v>
      </c>
      <c r="B1687">
        <v>49</v>
      </c>
      <c r="C1687" t="s">
        <v>23</v>
      </c>
      <c r="D1687" t="s">
        <v>24</v>
      </c>
      <c r="E1687" t="s">
        <v>25</v>
      </c>
      <c r="F1687">
        <v>21</v>
      </c>
      <c r="G1687" t="s">
        <v>131</v>
      </c>
      <c r="H1687" t="s">
        <v>26</v>
      </c>
      <c r="I1687" t="s">
        <v>39</v>
      </c>
      <c r="J1687">
        <v>1</v>
      </c>
      <c r="K1687" t="s">
        <v>40</v>
      </c>
      <c r="L1687" t="s">
        <v>54</v>
      </c>
      <c r="M1687" s="16">
        <v>168864</v>
      </c>
      <c r="N1687" t="s">
        <v>30</v>
      </c>
      <c r="O1687" t="s">
        <v>30</v>
      </c>
      <c r="P1687">
        <v>18</v>
      </c>
      <c r="Q1687">
        <v>8</v>
      </c>
      <c r="R1687">
        <v>2</v>
      </c>
      <c r="S1687" t="s">
        <v>81</v>
      </c>
      <c r="T1687">
        <v>2</v>
      </c>
      <c r="U1687">
        <v>31</v>
      </c>
      <c r="V1687">
        <v>0</v>
      </c>
      <c r="W1687">
        <v>9</v>
      </c>
    </row>
    <row r="1688" spans="1:23" x14ac:dyDescent="0.25">
      <c r="A1688">
        <v>1687</v>
      </c>
      <c r="B1688">
        <v>24</v>
      </c>
      <c r="C1688" t="s">
        <v>23</v>
      </c>
      <c r="D1688" t="s">
        <v>24</v>
      </c>
      <c r="E1688" t="s">
        <v>25</v>
      </c>
      <c r="F1688">
        <v>1</v>
      </c>
      <c r="G1688" t="s">
        <v>133</v>
      </c>
      <c r="H1688" t="s">
        <v>66</v>
      </c>
      <c r="I1688" t="s">
        <v>27</v>
      </c>
      <c r="J1688">
        <v>1</v>
      </c>
      <c r="K1688" t="s">
        <v>40</v>
      </c>
      <c r="L1688" t="s">
        <v>29</v>
      </c>
      <c r="M1688" s="16">
        <v>143435</v>
      </c>
      <c r="N1688" t="s">
        <v>30</v>
      </c>
      <c r="O1688" t="s">
        <v>30</v>
      </c>
      <c r="P1688">
        <v>15</v>
      </c>
      <c r="Q1688">
        <v>8</v>
      </c>
      <c r="R1688">
        <v>2</v>
      </c>
      <c r="S1688" t="s">
        <v>37</v>
      </c>
      <c r="T1688">
        <v>2</v>
      </c>
      <c r="U1688">
        <v>6</v>
      </c>
      <c r="V1688">
        <v>1</v>
      </c>
      <c r="W1688">
        <v>4</v>
      </c>
    </row>
    <row r="1689" spans="1:23" x14ac:dyDescent="0.25">
      <c r="A1689">
        <v>1688</v>
      </c>
      <c r="B1689">
        <v>26</v>
      </c>
      <c r="C1689" t="s">
        <v>23</v>
      </c>
      <c r="D1689" t="s">
        <v>24</v>
      </c>
      <c r="E1689" t="s">
        <v>33</v>
      </c>
      <c r="F1689">
        <v>19</v>
      </c>
      <c r="G1689" t="s">
        <v>134</v>
      </c>
      <c r="H1689" t="s">
        <v>70</v>
      </c>
      <c r="I1689" t="s">
        <v>27</v>
      </c>
      <c r="J1689">
        <v>4</v>
      </c>
      <c r="K1689" t="s">
        <v>40</v>
      </c>
      <c r="L1689" t="s">
        <v>29</v>
      </c>
      <c r="M1689" s="16">
        <v>504948</v>
      </c>
      <c r="N1689" t="s">
        <v>30</v>
      </c>
      <c r="O1689" t="s">
        <v>30</v>
      </c>
      <c r="P1689">
        <v>14</v>
      </c>
      <c r="Q1689">
        <v>8</v>
      </c>
      <c r="R1689">
        <v>1</v>
      </c>
      <c r="S1689" t="s">
        <v>37</v>
      </c>
      <c r="T1689">
        <v>6</v>
      </c>
      <c r="U1689">
        <v>5</v>
      </c>
      <c r="V1689">
        <v>1</v>
      </c>
      <c r="W1689">
        <v>4</v>
      </c>
    </row>
    <row r="1690" spans="1:23" x14ac:dyDescent="0.25">
      <c r="A1690">
        <v>1689</v>
      </c>
      <c r="B1690">
        <v>24</v>
      </c>
      <c r="C1690" t="s">
        <v>23</v>
      </c>
      <c r="D1690" t="s">
        <v>24</v>
      </c>
      <c r="E1690" t="s">
        <v>25</v>
      </c>
      <c r="F1690">
        <v>7</v>
      </c>
      <c r="G1690" t="s">
        <v>133</v>
      </c>
      <c r="H1690" t="s">
        <v>46</v>
      </c>
      <c r="I1690" t="s">
        <v>27</v>
      </c>
      <c r="J1690">
        <v>1</v>
      </c>
      <c r="K1690" t="s">
        <v>53</v>
      </c>
      <c r="L1690" t="s">
        <v>29</v>
      </c>
      <c r="M1690" s="16">
        <v>51868</v>
      </c>
      <c r="N1690" t="s">
        <v>30</v>
      </c>
      <c r="O1690" t="s">
        <v>30</v>
      </c>
      <c r="P1690">
        <v>12</v>
      </c>
      <c r="Q1690">
        <v>8</v>
      </c>
      <c r="R1690">
        <v>0</v>
      </c>
      <c r="S1690" t="s">
        <v>30</v>
      </c>
      <c r="T1690">
        <v>4</v>
      </c>
      <c r="U1690">
        <v>1</v>
      </c>
      <c r="V1690">
        <v>0</v>
      </c>
      <c r="W1690">
        <v>0</v>
      </c>
    </row>
    <row r="1691" spans="1:23" x14ac:dyDescent="0.25">
      <c r="A1691">
        <v>1690</v>
      </c>
      <c r="B1691">
        <v>50</v>
      </c>
      <c r="C1691" t="s">
        <v>23</v>
      </c>
      <c r="D1691" t="s">
        <v>32</v>
      </c>
      <c r="E1691" t="s">
        <v>25</v>
      </c>
      <c r="F1691">
        <v>2</v>
      </c>
      <c r="G1691" t="s">
        <v>132</v>
      </c>
      <c r="H1691" t="s">
        <v>66</v>
      </c>
      <c r="I1691" t="s">
        <v>39</v>
      </c>
      <c r="J1691">
        <v>1</v>
      </c>
      <c r="K1691" t="s">
        <v>40</v>
      </c>
      <c r="L1691" t="s">
        <v>29</v>
      </c>
      <c r="M1691" s="16">
        <v>124616</v>
      </c>
      <c r="N1691" t="s">
        <v>30</v>
      </c>
      <c r="O1691" t="s">
        <v>30</v>
      </c>
      <c r="P1691">
        <v>14</v>
      </c>
      <c r="Q1691">
        <v>8</v>
      </c>
      <c r="R1691">
        <v>3</v>
      </c>
      <c r="S1691" t="s">
        <v>83</v>
      </c>
      <c r="T1691">
        <v>2</v>
      </c>
      <c r="U1691">
        <v>32</v>
      </c>
      <c r="V1691">
        <v>10</v>
      </c>
      <c r="W1691">
        <v>7</v>
      </c>
    </row>
    <row r="1692" spans="1:23" x14ac:dyDescent="0.25">
      <c r="A1692">
        <v>1691</v>
      </c>
      <c r="B1692">
        <v>25</v>
      </c>
      <c r="C1692" t="s">
        <v>23</v>
      </c>
      <c r="D1692" t="s">
        <v>24</v>
      </c>
      <c r="E1692" t="s">
        <v>33</v>
      </c>
      <c r="F1692">
        <v>2</v>
      </c>
      <c r="G1692" t="s">
        <v>133</v>
      </c>
      <c r="H1692" t="s">
        <v>26</v>
      </c>
      <c r="I1692" t="s">
        <v>39</v>
      </c>
      <c r="J1692">
        <v>1</v>
      </c>
      <c r="K1692" t="s">
        <v>34</v>
      </c>
      <c r="L1692" t="s">
        <v>29</v>
      </c>
      <c r="M1692" s="16">
        <v>803858</v>
      </c>
      <c r="N1692" t="s">
        <v>30</v>
      </c>
      <c r="O1692" t="s">
        <v>30</v>
      </c>
      <c r="P1692">
        <v>16</v>
      </c>
      <c r="Q1692">
        <v>8</v>
      </c>
      <c r="R1692">
        <v>0</v>
      </c>
      <c r="S1692" t="s">
        <v>59</v>
      </c>
      <c r="T1692">
        <v>3</v>
      </c>
      <c r="U1692">
        <v>7</v>
      </c>
      <c r="V1692">
        <v>0</v>
      </c>
      <c r="W1692">
        <v>6</v>
      </c>
    </row>
    <row r="1693" spans="1:23" x14ac:dyDescent="0.25">
      <c r="A1693">
        <v>1692</v>
      </c>
      <c r="B1693">
        <v>24</v>
      </c>
      <c r="C1693" t="s">
        <v>31</v>
      </c>
      <c r="D1693" t="s">
        <v>32</v>
      </c>
      <c r="E1693" t="s">
        <v>33</v>
      </c>
      <c r="F1693">
        <v>2</v>
      </c>
      <c r="G1693" t="s">
        <v>133</v>
      </c>
      <c r="H1693" t="s">
        <v>46</v>
      </c>
      <c r="I1693" t="s">
        <v>39</v>
      </c>
      <c r="J1693">
        <v>2</v>
      </c>
      <c r="K1693" t="s">
        <v>34</v>
      </c>
      <c r="L1693" t="s">
        <v>29</v>
      </c>
      <c r="M1693" s="16">
        <v>164990</v>
      </c>
      <c r="N1693" t="s">
        <v>30</v>
      </c>
      <c r="O1693" t="s">
        <v>30</v>
      </c>
      <c r="P1693">
        <v>21</v>
      </c>
      <c r="Q1693">
        <v>8</v>
      </c>
      <c r="R1693">
        <v>0</v>
      </c>
      <c r="S1693" t="s">
        <v>37</v>
      </c>
      <c r="T1693">
        <v>3</v>
      </c>
      <c r="U1693">
        <v>6</v>
      </c>
      <c r="V1693">
        <v>1</v>
      </c>
      <c r="W1693">
        <v>2</v>
      </c>
    </row>
    <row r="1694" spans="1:23" x14ac:dyDescent="0.25">
      <c r="A1694">
        <v>1693</v>
      </c>
      <c r="B1694">
        <v>30</v>
      </c>
      <c r="C1694" t="s">
        <v>31</v>
      </c>
      <c r="D1694" t="s">
        <v>32</v>
      </c>
      <c r="E1694" t="s">
        <v>33</v>
      </c>
      <c r="F1694">
        <v>9</v>
      </c>
      <c r="G1694" t="s">
        <v>133</v>
      </c>
      <c r="H1694" t="s">
        <v>38</v>
      </c>
      <c r="I1694" t="s">
        <v>39</v>
      </c>
      <c r="J1694">
        <v>2</v>
      </c>
      <c r="K1694" t="s">
        <v>28</v>
      </c>
      <c r="L1694" t="s">
        <v>29</v>
      </c>
      <c r="M1694" s="16">
        <v>287333</v>
      </c>
      <c r="N1694" t="s">
        <v>30</v>
      </c>
      <c r="O1694" t="s">
        <v>30</v>
      </c>
      <c r="P1694">
        <v>14</v>
      </c>
      <c r="Q1694">
        <v>8</v>
      </c>
      <c r="R1694">
        <v>0</v>
      </c>
      <c r="S1694" t="s">
        <v>30</v>
      </c>
      <c r="T1694">
        <v>2</v>
      </c>
      <c r="U1694">
        <v>1</v>
      </c>
      <c r="V1694">
        <v>0</v>
      </c>
      <c r="W1694">
        <v>0</v>
      </c>
    </row>
    <row r="1695" spans="1:23" x14ac:dyDescent="0.25">
      <c r="A1695">
        <v>1694</v>
      </c>
      <c r="B1695">
        <v>34</v>
      </c>
      <c r="C1695" t="s">
        <v>23</v>
      </c>
      <c r="D1695" t="s">
        <v>24</v>
      </c>
      <c r="E1695" t="s">
        <v>25</v>
      </c>
      <c r="F1695">
        <v>6</v>
      </c>
      <c r="G1695" t="s">
        <v>132</v>
      </c>
      <c r="H1695" t="s">
        <v>26</v>
      </c>
      <c r="I1695" t="s">
        <v>39</v>
      </c>
      <c r="J1695">
        <v>4</v>
      </c>
      <c r="K1695" t="s">
        <v>49</v>
      </c>
      <c r="L1695" t="s">
        <v>29</v>
      </c>
      <c r="M1695" s="16">
        <v>431441</v>
      </c>
      <c r="N1695" t="s">
        <v>30</v>
      </c>
      <c r="O1695" t="s">
        <v>30</v>
      </c>
      <c r="P1695">
        <v>12</v>
      </c>
      <c r="Q1695">
        <v>8</v>
      </c>
      <c r="R1695">
        <v>1</v>
      </c>
      <c r="S1695" t="s">
        <v>37</v>
      </c>
      <c r="T1695">
        <v>4</v>
      </c>
      <c r="U1695">
        <v>6</v>
      </c>
      <c r="V1695">
        <v>1</v>
      </c>
      <c r="W1695">
        <v>3</v>
      </c>
    </row>
    <row r="1696" spans="1:23" x14ac:dyDescent="0.25">
      <c r="A1696">
        <v>1695</v>
      </c>
      <c r="B1696">
        <v>31</v>
      </c>
      <c r="C1696" t="s">
        <v>31</v>
      </c>
      <c r="D1696" t="s">
        <v>24</v>
      </c>
      <c r="E1696" t="s">
        <v>33</v>
      </c>
      <c r="F1696">
        <v>9</v>
      </c>
      <c r="G1696" t="s">
        <v>131</v>
      </c>
      <c r="H1696" t="s">
        <v>46</v>
      </c>
      <c r="I1696" t="s">
        <v>27</v>
      </c>
      <c r="J1696">
        <v>1</v>
      </c>
      <c r="K1696" t="s">
        <v>61</v>
      </c>
      <c r="L1696" t="s">
        <v>54</v>
      </c>
      <c r="M1696" s="16">
        <v>797669</v>
      </c>
      <c r="N1696" t="s">
        <v>51</v>
      </c>
      <c r="O1696" t="s">
        <v>30</v>
      </c>
      <c r="P1696">
        <v>12</v>
      </c>
      <c r="Q1696">
        <v>8</v>
      </c>
      <c r="R1696">
        <v>2</v>
      </c>
      <c r="S1696" t="s">
        <v>48</v>
      </c>
      <c r="T1696">
        <v>2</v>
      </c>
      <c r="U1696">
        <v>3</v>
      </c>
      <c r="V1696">
        <v>1</v>
      </c>
      <c r="W1696">
        <v>2</v>
      </c>
    </row>
    <row r="1697" spans="1:23" x14ac:dyDescent="0.25">
      <c r="A1697">
        <v>1696</v>
      </c>
      <c r="B1697">
        <v>35</v>
      </c>
      <c r="C1697" t="s">
        <v>23</v>
      </c>
      <c r="D1697" t="s">
        <v>24</v>
      </c>
      <c r="E1697" t="s">
        <v>33</v>
      </c>
      <c r="F1697">
        <v>2</v>
      </c>
      <c r="G1697" t="s">
        <v>133</v>
      </c>
      <c r="H1697" t="s">
        <v>26</v>
      </c>
      <c r="I1697" t="s">
        <v>27</v>
      </c>
      <c r="J1697">
        <v>5</v>
      </c>
      <c r="K1697" t="s">
        <v>40</v>
      </c>
      <c r="L1697" t="s">
        <v>35</v>
      </c>
      <c r="M1697" s="16">
        <v>105082</v>
      </c>
      <c r="N1697" t="s">
        <v>47</v>
      </c>
      <c r="O1697" t="s">
        <v>30</v>
      </c>
      <c r="P1697">
        <v>17</v>
      </c>
      <c r="Q1697">
        <v>8</v>
      </c>
      <c r="R1697">
        <v>3</v>
      </c>
      <c r="S1697" t="s">
        <v>48</v>
      </c>
      <c r="T1697">
        <v>3</v>
      </c>
      <c r="U1697">
        <v>3</v>
      </c>
      <c r="V1697">
        <v>0</v>
      </c>
      <c r="W1697">
        <v>2</v>
      </c>
    </row>
    <row r="1698" spans="1:23" x14ac:dyDescent="0.25">
      <c r="A1698">
        <v>1697</v>
      </c>
      <c r="B1698">
        <v>31</v>
      </c>
      <c r="C1698" t="s">
        <v>23</v>
      </c>
      <c r="D1698" t="s">
        <v>24</v>
      </c>
      <c r="E1698" t="s">
        <v>25</v>
      </c>
      <c r="F1698">
        <v>1</v>
      </c>
      <c r="G1698" t="s">
        <v>133</v>
      </c>
      <c r="H1698" t="s">
        <v>66</v>
      </c>
      <c r="I1698" t="s">
        <v>27</v>
      </c>
      <c r="J1698">
        <v>2</v>
      </c>
      <c r="K1698" t="s">
        <v>40</v>
      </c>
      <c r="L1698" t="s">
        <v>54</v>
      </c>
      <c r="M1698" s="16">
        <v>272177</v>
      </c>
      <c r="N1698" t="s">
        <v>47</v>
      </c>
      <c r="O1698" t="s">
        <v>30</v>
      </c>
      <c r="P1698">
        <v>17</v>
      </c>
      <c r="Q1698">
        <v>8</v>
      </c>
      <c r="R1698">
        <v>0</v>
      </c>
      <c r="S1698" t="s">
        <v>45</v>
      </c>
      <c r="T1698">
        <v>3</v>
      </c>
      <c r="U1698">
        <v>7</v>
      </c>
      <c r="V1698">
        <v>5</v>
      </c>
      <c r="W1698">
        <v>7</v>
      </c>
    </row>
    <row r="1699" spans="1:23" x14ac:dyDescent="0.25">
      <c r="A1699">
        <v>1698</v>
      </c>
      <c r="B1699">
        <v>27</v>
      </c>
      <c r="C1699" t="s">
        <v>23</v>
      </c>
      <c r="D1699" t="s">
        <v>24</v>
      </c>
      <c r="E1699" t="s">
        <v>25</v>
      </c>
      <c r="F1699">
        <v>22</v>
      </c>
      <c r="G1699" t="s">
        <v>134</v>
      </c>
      <c r="H1699" t="s">
        <v>46</v>
      </c>
      <c r="I1699" t="s">
        <v>39</v>
      </c>
      <c r="J1699">
        <v>1</v>
      </c>
      <c r="K1699" t="s">
        <v>61</v>
      </c>
      <c r="L1699" t="s">
        <v>54</v>
      </c>
      <c r="M1699" s="16">
        <v>92873</v>
      </c>
      <c r="N1699" t="s">
        <v>36</v>
      </c>
      <c r="O1699" t="s">
        <v>30</v>
      </c>
      <c r="P1699">
        <v>14</v>
      </c>
      <c r="Q1699">
        <v>8</v>
      </c>
      <c r="R1699">
        <v>1</v>
      </c>
      <c r="S1699" t="s">
        <v>37</v>
      </c>
      <c r="T1699">
        <v>4</v>
      </c>
      <c r="U1699">
        <v>5</v>
      </c>
      <c r="V1699">
        <v>0</v>
      </c>
      <c r="W1699">
        <v>3</v>
      </c>
    </row>
    <row r="1700" spans="1:23" x14ac:dyDescent="0.25">
      <c r="A1700">
        <v>1699</v>
      </c>
      <c r="B1700">
        <v>37</v>
      </c>
      <c r="C1700" t="s">
        <v>23</v>
      </c>
      <c r="D1700" t="s">
        <v>24</v>
      </c>
      <c r="E1700" t="s">
        <v>25</v>
      </c>
      <c r="F1700">
        <v>9</v>
      </c>
      <c r="G1700" t="s">
        <v>134</v>
      </c>
      <c r="H1700" t="s">
        <v>66</v>
      </c>
      <c r="I1700" t="s">
        <v>27</v>
      </c>
      <c r="J1700">
        <v>2</v>
      </c>
      <c r="K1700" t="s">
        <v>53</v>
      </c>
      <c r="L1700" t="s">
        <v>29</v>
      </c>
      <c r="M1700" s="16">
        <v>87821</v>
      </c>
      <c r="N1700" t="s">
        <v>47</v>
      </c>
      <c r="O1700" t="s">
        <v>30</v>
      </c>
      <c r="P1700">
        <v>14</v>
      </c>
      <c r="Q1700">
        <v>8</v>
      </c>
      <c r="R1700">
        <v>0</v>
      </c>
      <c r="S1700" t="s">
        <v>67</v>
      </c>
      <c r="T1700">
        <v>3</v>
      </c>
      <c r="U1700">
        <v>3</v>
      </c>
      <c r="V1700">
        <v>1</v>
      </c>
      <c r="W1700">
        <v>0</v>
      </c>
    </row>
    <row r="1701" spans="1:23" x14ac:dyDescent="0.25">
      <c r="A1701">
        <v>1700</v>
      </c>
      <c r="B1701">
        <v>20</v>
      </c>
      <c r="C1701" t="s">
        <v>23</v>
      </c>
      <c r="D1701" t="s">
        <v>24</v>
      </c>
      <c r="E1701" t="s">
        <v>33</v>
      </c>
      <c r="F1701">
        <v>17</v>
      </c>
      <c r="G1701" t="s">
        <v>134</v>
      </c>
      <c r="H1701" t="s">
        <v>46</v>
      </c>
      <c r="I1701" t="s">
        <v>27</v>
      </c>
      <c r="J1701">
        <v>1</v>
      </c>
      <c r="K1701" t="s">
        <v>61</v>
      </c>
      <c r="L1701" t="s">
        <v>35</v>
      </c>
      <c r="M1701" s="16">
        <v>96536</v>
      </c>
      <c r="N1701" t="s">
        <v>30</v>
      </c>
      <c r="O1701" t="s">
        <v>30</v>
      </c>
      <c r="P1701">
        <v>13</v>
      </c>
      <c r="Q1701">
        <v>8</v>
      </c>
      <c r="R1701">
        <v>2</v>
      </c>
      <c r="S1701" t="s">
        <v>30</v>
      </c>
      <c r="T1701">
        <v>3</v>
      </c>
      <c r="U1701">
        <v>1</v>
      </c>
      <c r="V1701">
        <v>0</v>
      </c>
      <c r="W1701">
        <v>0</v>
      </c>
    </row>
    <row r="1702" spans="1:23" x14ac:dyDescent="0.25">
      <c r="A1702">
        <v>1701</v>
      </c>
      <c r="B1702">
        <v>42</v>
      </c>
      <c r="C1702" t="s">
        <v>23</v>
      </c>
      <c r="D1702" t="s">
        <v>24</v>
      </c>
      <c r="E1702" t="s">
        <v>33</v>
      </c>
      <c r="F1702">
        <v>28</v>
      </c>
      <c r="G1702" t="s">
        <v>134</v>
      </c>
      <c r="H1702" t="s">
        <v>26</v>
      </c>
      <c r="I1702" t="s">
        <v>27</v>
      </c>
      <c r="J1702">
        <v>2</v>
      </c>
      <c r="K1702" t="s">
        <v>58</v>
      </c>
      <c r="L1702" t="s">
        <v>29</v>
      </c>
      <c r="M1702" s="16">
        <v>111355</v>
      </c>
      <c r="N1702" t="s">
        <v>30</v>
      </c>
      <c r="O1702" t="s">
        <v>30</v>
      </c>
      <c r="P1702">
        <v>15</v>
      </c>
      <c r="Q1702">
        <v>8</v>
      </c>
      <c r="R1702">
        <v>0</v>
      </c>
      <c r="S1702" t="s">
        <v>52</v>
      </c>
      <c r="T1702">
        <v>5</v>
      </c>
      <c r="U1702">
        <v>10</v>
      </c>
      <c r="V1702">
        <v>2</v>
      </c>
      <c r="W1702">
        <v>2</v>
      </c>
    </row>
    <row r="1703" spans="1:23" x14ac:dyDescent="0.25">
      <c r="A1703">
        <v>1702</v>
      </c>
      <c r="B1703">
        <v>43</v>
      </c>
      <c r="C1703" t="s">
        <v>23</v>
      </c>
      <c r="D1703" t="s">
        <v>24</v>
      </c>
      <c r="E1703" t="s">
        <v>33</v>
      </c>
      <c r="F1703">
        <v>10</v>
      </c>
      <c r="G1703" t="s">
        <v>135</v>
      </c>
      <c r="H1703" t="s">
        <v>70</v>
      </c>
      <c r="I1703" t="s">
        <v>27</v>
      </c>
      <c r="J1703">
        <v>2</v>
      </c>
      <c r="K1703" t="s">
        <v>40</v>
      </c>
      <c r="L1703" t="s">
        <v>54</v>
      </c>
      <c r="M1703" s="16">
        <v>112955</v>
      </c>
      <c r="N1703" t="s">
        <v>47</v>
      </c>
      <c r="O1703" t="s">
        <v>30</v>
      </c>
      <c r="P1703">
        <v>11</v>
      </c>
      <c r="Q1703">
        <v>8</v>
      </c>
      <c r="R1703">
        <v>0</v>
      </c>
      <c r="S1703" t="s">
        <v>55</v>
      </c>
      <c r="T1703">
        <v>3</v>
      </c>
      <c r="U1703">
        <v>1</v>
      </c>
      <c r="V1703">
        <v>0</v>
      </c>
      <c r="W1703">
        <v>0</v>
      </c>
    </row>
    <row r="1704" spans="1:23" x14ac:dyDescent="0.25">
      <c r="A1704">
        <v>1703</v>
      </c>
      <c r="B1704">
        <v>38</v>
      </c>
      <c r="C1704" t="s">
        <v>23</v>
      </c>
      <c r="D1704" t="s">
        <v>24</v>
      </c>
      <c r="E1704" t="s">
        <v>43</v>
      </c>
      <c r="F1704">
        <v>2</v>
      </c>
      <c r="G1704" t="s">
        <v>134</v>
      </c>
      <c r="H1704" t="s">
        <v>46</v>
      </c>
      <c r="I1704" t="s">
        <v>39</v>
      </c>
      <c r="J1704">
        <v>1</v>
      </c>
      <c r="K1704" t="s">
        <v>43</v>
      </c>
      <c r="L1704" t="s">
        <v>35</v>
      </c>
      <c r="M1704" s="16">
        <v>84790</v>
      </c>
      <c r="N1704" t="s">
        <v>44</v>
      </c>
      <c r="O1704" t="s">
        <v>30</v>
      </c>
      <c r="P1704">
        <v>17</v>
      </c>
      <c r="Q1704">
        <v>8</v>
      </c>
      <c r="R1704">
        <v>1</v>
      </c>
      <c r="S1704" t="s">
        <v>63</v>
      </c>
      <c r="T1704">
        <v>5</v>
      </c>
      <c r="U1704">
        <v>0</v>
      </c>
      <c r="V1704">
        <v>0</v>
      </c>
      <c r="W1704">
        <v>0</v>
      </c>
    </row>
    <row r="1705" spans="1:23" x14ac:dyDescent="0.25">
      <c r="A1705">
        <v>1704</v>
      </c>
      <c r="B1705">
        <v>43</v>
      </c>
      <c r="C1705" t="s">
        <v>23</v>
      </c>
      <c r="D1705" t="s">
        <v>32</v>
      </c>
      <c r="E1705" t="s">
        <v>25</v>
      </c>
      <c r="F1705">
        <v>4</v>
      </c>
      <c r="G1705" t="s">
        <v>133</v>
      </c>
      <c r="H1705" t="s">
        <v>46</v>
      </c>
      <c r="I1705" t="s">
        <v>27</v>
      </c>
      <c r="J1705">
        <v>2</v>
      </c>
      <c r="K1705" t="s">
        <v>28</v>
      </c>
      <c r="L1705" t="s">
        <v>54</v>
      </c>
      <c r="M1705" s="16">
        <v>143940</v>
      </c>
      <c r="N1705" t="s">
        <v>44</v>
      </c>
      <c r="O1705" t="s">
        <v>30</v>
      </c>
      <c r="P1705">
        <v>11</v>
      </c>
      <c r="Q1705">
        <v>8</v>
      </c>
      <c r="R1705">
        <v>1</v>
      </c>
      <c r="S1705" t="s">
        <v>52</v>
      </c>
      <c r="T1705">
        <v>5</v>
      </c>
      <c r="U1705">
        <v>8</v>
      </c>
      <c r="V1705">
        <v>4</v>
      </c>
      <c r="W1705">
        <v>7</v>
      </c>
    </row>
    <row r="1706" spans="1:23" x14ac:dyDescent="0.25">
      <c r="A1706">
        <v>1705</v>
      </c>
      <c r="B1706">
        <v>48</v>
      </c>
      <c r="C1706" t="s">
        <v>23</v>
      </c>
      <c r="D1706" t="s">
        <v>24</v>
      </c>
      <c r="E1706" t="s">
        <v>33</v>
      </c>
      <c r="F1706">
        <v>8</v>
      </c>
      <c r="G1706" t="s">
        <v>131</v>
      </c>
      <c r="H1706" t="s">
        <v>46</v>
      </c>
      <c r="I1706" t="s">
        <v>39</v>
      </c>
      <c r="J1706">
        <v>2</v>
      </c>
      <c r="K1706" t="s">
        <v>53</v>
      </c>
      <c r="L1706" t="s">
        <v>29</v>
      </c>
      <c r="M1706" s="16">
        <v>226330</v>
      </c>
      <c r="N1706" t="s">
        <v>59</v>
      </c>
      <c r="O1706" t="s">
        <v>30</v>
      </c>
      <c r="P1706">
        <v>13</v>
      </c>
      <c r="Q1706">
        <v>8</v>
      </c>
      <c r="R1706">
        <v>1</v>
      </c>
      <c r="S1706" t="s">
        <v>55</v>
      </c>
      <c r="T1706">
        <v>3</v>
      </c>
      <c r="U1706">
        <v>3</v>
      </c>
      <c r="V1706">
        <v>0</v>
      </c>
      <c r="W1706">
        <v>2</v>
      </c>
    </row>
    <row r="1707" spans="1:23" x14ac:dyDescent="0.25">
      <c r="A1707">
        <v>1706</v>
      </c>
      <c r="B1707">
        <v>44</v>
      </c>
      <c r="C1707" t="s">
        <v>23</v>
      </c>
      <c r="D1707" t="s">
        <v>24</v>
      </c>
      <c r="E1707" t="s">
        <v>25</v>
      </c>
      <c r="F1707">
        <v>29</v>
      </c>
      <c r="G1707" t="s">
        <v>134</v>
      </c>
      <c r="H1707" t="s">
        <v>66</v>
      </c>
      <c r="I1707" t="s">
        <v>39</v>
      </c>
      <c r="J1707">
        <v>2</v>
      </c>
      <c r="K1707" t="s">
        <v>40</v>
      </c>
      <c r="L1707" t="s">
        <v>35</v>
      </c>
      <c r="M1707" s="16">
        <v>82138</v>
      </c>
      <c r="N1707" t="s">
        <v>47</v>
      </c>
      <c r="O1707" t="s">
        <v>30</v>
      </c>
      <c r="P1707">
        <v>22</v>
      </c>
      <c r="Q1707">
        <v>8</v>
      </c>
      <c r="R1707">
        <v>3</v>
      </c>
      <c r="S1707" t="s">
        <v>52</v>
      </c>
      <c r="T1707">
        <v>4</v>
      </c>
      <c r="U1707">
        <v>2</v>
      </c>
      <c r="V1707">
        <v>0</v>
      </c>
      <c r="W1707">
        <v>2</v>
      </c>
    </row>
    <row r="1708" spans="1:23" x14ac:dyDescent="0.25">
      <c r="A1708">
        <v>1707</v>
      </c>
      <c r="B1708">
        <v>34</v>
      </c>
      <c r="C1708" t="s">
        <v>23</v>
      </c>
      <c r="D1708" t="s">
        <v>24</v>
      </c>
      <c r="E1708" t="s">
        <v>33</v>
      </c>
      <c r="F1708">
        <v>13</v>
      </c>
      <c r="G1708" t="s">
        <v>134</v>
      </c>
      <c r="H1708" t="s">
        <v>26</v>
      </c>
      <c r="I1708" t="s">
        <v>27</v>
      </c>
      <c r="J1708">
        <v>1</v>
      </c>
      <c r="K1708" t="s">
        <v>53</v>
      </c>
      <c r="L1708" t="s">
        <v>54</v>
      </c>
      <c r="M1708" s="16">
        <v>98557</v>
      </c>
      <c r="N1708" t="s">
        <v>30</v>
      </c>
      <c r="O1708" t="s">
        <v>30</v>
      </c>
      <c r="P1708">
        <v>20</v>
      </c>
      <c r="Q1708">
        <v>8</v>
      </c>
      <c r="R1708">
        <v>2</v>
      </c>
      <c r="S1708" t="s">
        <v>63</v>
      </c>
      <c r="T1708">
        <v>3</v>
      </c>
      <c r="U1708">
        <v>8</v>
      </c>
      <c r="V1708">
        <v>0</v>
      </c>
      <c r="W1708">
        <v>6</v>
      </c>
    </row>
    <row r="1709" spans="1:23" x14ac:dyDescent="0.25">
      <c r="A1709">
        <v>1708</v>
      </c>
      <c r="B1709">
        <v>27</v>
      </c>
      <c r="C1709" t="s">
        <v>31</v>
      </c>
      <c r="D1709" t="s">
        <v>24</v>
      </c>
      <c r="E1709" t="s">
        <v>25</v>
      </c>
      <c r="F1709">
        <v>27</v>
      </c>
      <c r="G1709" t="s">
        <v>133</v>
      </c>
      <c r="H1709" t="s">
        <v>26</v>
      </c>
      <c r="I1709" t="s">
        <v>39</v>
      </c>
      <c r="J1709">
        <v>2</v>
      </c>
      <c r="K1709" t="s">
        <v>34</v>
      </c>
      <c r="L1709" t="s">
        <v>54</v>
      </c>
      <c r="M1709" s="16">
        <v>96536</v>
      </c>
      <c r="N1709" t="s">
        <v>36</v>
      </c>
      <c r="O1709" t="s">
        <v>30</v>
      </c>
      <c r="P1709">
        <v>18</v>
      </c>
      <c r="Q1709">
        <v>8</v>
      </c>
      <c r="R1709">
        <v>0</v>
      </c>
      <c r="S1709" t="s">
        <v>41</v>
      </c>
      <c r="T1709">
        <v>0</v>
      </c>
      <c r="U1709">
        <v>4</v>
      </c>
      <c r="V1709">
        <v>0</v>
      </c>
      <c r="W1709">
        <v>2</v>
      </c>
    </row>
    <row r="1710" spans="1:23" x14ac:dyDescent="0.25">
      <c r="A1710">
        <v>1709</v>
      </c>
      <c r="B1710">
        <v>21</v>
      </c>
      <c r="C1710" t="s">
        <v>23</v>
      </c>
      <c r="D1710" t="s">
        <v>24</v>
      </c>
      <c r="E1710" t="s">
        <v>25</v>
      </c>
      <c r="F1710">
        <v>16</v>
      </c>
      <c r="G1710" t="s">
        <v>132</v>
      </c>
      <c r="H1710" t="s">
        <v>26</v>
      </c>
      <c r="I1710" t="s">
        <v>39</v>
      </c>
      <c r="J1710">
        <v>3</v>
      </c>
      <c r="K1710" t="s">
        <v>40</v>
      </c>
      <c r="L1710" t="s">
        <v>35</v>
      </c>
      <c r="M1710" s="16">
        <v>367365</v>
      </c>
      <c r="N1710" t="s">
        <v>30</v>
      </c>
      <c r="O1710" t="s">
        <v>30</v>
      </c>
      <c r="P1710">
        <v>11</v>
      </c>
      <c r="Q1710">
        <v>8</v>
      </c>
      <c r="R1710">
        <v>1</v>
      </c>
      <c r="S1710" t="s">
        <v>44</v>
      </c>
      <c r="T1710">
        <v>2</v>
      </c>
      <c r="U1710">
        <v>3</v>
      </c>
      <c r="V1710">
        <v>1</v>
      </c>
      <c r="W1710">
        <v>2</v>
      </c>
    </row>
    <row r="1711" spans="1:23" x14ac:dyDescent="0.25">
      <c r="A1711">
        <v>1710</v>
      </c>
      <c r="B1711">
        <v>44</v>
      </c>
      <c r="C1711" t="s">
        <v>23</v>
      </c>
      <c r="D1711" t="s">
        <v>24</v>
      </c>
      <c r="E1711" t="s">
        <v>33</v>
      </c>
      <c r="F1711">
        <v>2</v>
      </c>
      <c r="G1711" t="s">
        <v>132</v>
      </c>
      <c r="H1711" t="s">
        <v>26</v>
      </c>
      <c r="I1711" t="s">
        <v>39</v>
      </c>
      <c r="J1711">
        <v>1</v>
      </c>
      <c r="K1711" t="s">
        <v>53</v>
      </c>
      <c r="L1711" t="s">
        <v>29</v>
      </c>
      <c r="M1711" s="16">
        <v>168864</v>
      </c>
      <c r="N1711" t="s">
        <v>47</v>
      </c>
      <c r="O1711" t="s">
        <v>30</v>
      </c>
      <c r="P1711">
        <v>14</v>
      </c>
      <c r="Q1711">
        <v>8</v>
      </c>
      <c r="R1711">
        <v>1</v>
      </c>
      <c r="S1711" t="s">
        <v>77</v>
      </c>
      <c r="T1711">
        <v>2</v>
      </c>
      <c r="U1711">
        <v>2</v>
      </c>
      <c r="V1711">
        <v>0</v>
      </c>
      <c r="W1711">
        <v>1</v>
      </c>
    </row>
    <row r="1712" spans="1:23" x14ac:dyDescent="0.25">
      <c r="A1712">
        <v>1711</v>
      </c>
      <c r="B1712">
        <v>22</v>
      </c>
      <c r="C1712" t="s">
        <v>23</v>
      </c>
      <c r="D1712" t="s">
        <v>24</v>
      </c>
      <c r="E1712" t="s">
        <v>33</v>
      </c>
      <c r="F1712">
        <v>2</v>
      </c>
      <c r="G1712" t="s">
        <v>132</v>
      </c>
      <c r="H1712" t="s">
        <v>46</v>
      </c>
      <c r="I1712" t="s">
        <v>27</v>
      </c>
      <c r="J1712">
        <v>2</v>
      </c>
      <c r="K1712" t="s">
        <v>53</v>
      </c>
      <c r="L1712" t="s">
        <v>29</v>
      </c>
      <c r="M1712" s="16">
        <v>822845</v>
      </c>
      <c r="N1712" t="s">
        <v>36</v>
      </c>
      <c r="O1712" t="s">
        <v>30</v>
      </c>
      <c r="P1712">
        <v>14</v>
      </c>
      <c r="Q1712">
        <v>8</v>
      </c>
      <c r="R1712">
        <v>0</v>
      </c>
      <c r="S1712" t="s">
        <v>44</v>
      </c>
      <c r="T1712">
        <v>3</v>
      </c>
      <c r="U1712">
        <v>2</v>
      </c>
      <c r="V1712">
        <v>2</v>
      </c>
      <c r="W1712">
        <v>2</v>
      </c>
    </row>
    <row r="1713" spans="1:23" x14ac:dyDescent="0.25">
      <c r="A1713">
        <v>1712</v>
      </c>
      <c r="B1713">
        <v>33</v>
      </c>
      <c r="C1713" t="s">
        <v>23</v>
      </c>
      <c r="D1713" t="s">
        <v>24</v>
      </c>
      <c r="E1713" t="s">
        <v>25</v>
      </c>
      <c r="F1713">
        <v>13</v>
      </c>
      <c r="G1713" t="s">
        <v>134</v>
      </c>
      <c r="H1713" t="s">
        <v>66</v>
      </c>
      <c r="I1713" t="s">
        <v>27</v>
      </c>
      <c r="J1713">
        <v>2</v>
      </c>
      <c r="K1713" t="s">
        <v>58</v>
      </c>
      <c r="L1713" t="s">
        <v>54</v>
      </c>
      <c r="M1713" s="16">
        <v>192313</v>
      </c>
      <c r="N1713" t="s">
        <v>64</v>
      </c>
      <c r="O1713" t="s">
        <v>30</v>
      </c>
      <c r="P1713">
        <v>18</v>
      </c>
      <c r="Q1713">
        <v>8</v>
      </c>
      <c r="R1713">
        <v>1</v>
      </c>
      <c r="S1713" t="s">
        <v>37</v>
      </c>
      <c r="T1713">
        <v>2</v>
      </c>
      <c r="U1713">
        <v>5</v>
      </c>
      <c r="V1713">
        <v>1</v>
      </c>
      <c r="W1713">
        <v>2</v>
      </c>
    </row>
    <row r="1714" spans="1:23" x14ac:dyDescent="0.25">
      <c r="A1714">
        <v>1713</v>
      </c>
      <c r="B1714">
        <v>32</v>
      </c>
      <c r="C1714" t="s">
        <v>23</v>
      </c>
      <c r="D1714" t="s">
        <v>24</v>
      </c>
      <c r="E1714" t="s">
        <v>33</v>
      </c>
      <c r="F1714">
        <v>1</v>
      </c>
      <c r="G1714" t="s">
        <v>131</v>
      </c>
      <c r="H1714" t="s">
        <v>26</v>
      </c>
      <c r="I1714" t="s">
        <v>27</v>
      </c>
      <c r="J1714">
        <v>1</v>
      </c>
      <c r="K1714" t="s">
        <v>28</v>
      </c>
      <c r="L1714" t="s">
        <v>29</v>
      </c>
      <c r="M1714" s="16">
        <v>127227</v>
      </c>
      <c r="N1714" t="s">
        <v>30</v>
      </c>
      <c r="O1714" t="s">
        <v>30</v>
      </c>
      <c r="P1714">
        <v>16</v>
      </c>
      <c r="Q1714">
        <v>8</v>
      </c>
      <c r="R1714">
        <v>1</v>
      </c>
      <c r="S1714" t="s">
        <v>37</v>
      </c>
      <c r="T1714">
        <v>3</v>
      </c>
      <c r="U1714">
        <v>6</v>
      </c>
      <c r="V1714">
        <v>0</v>
      </c>
      <c r="W1714">
        <v>5</v>
      </c>
    </row>
    <row r="1715" spans="1:23" x14ac:dyDescent="0.25">
      <c r="A1715">
        <v>1714</v>
      </c>
      <c r="B1715">
        <v>30</v>
      </c>
      <c r="C1715" t="s">
        <v>23</v>
      </c>
      <c r="D1715" t="s">
        <v>32</v>
      </c>
      <c r="E1715" t="s">
        <v>33</v>
      </c>
      <c r="F1715">
        <v>4</v>
      </c>
      <c r="G1715" t="s">
        <v>135</v>
      </c>
      <c r="H1715" t="s">
        <v>70</v>
      </c>
      <c r="I1715" t="s">
        <v>39</v>
      </c>
      <c r="J1715">
        <v>3</v>
      </c>
      <c r="K1715" t="s">
        <v>62</v>
      </c>
      <c r="L1715" t="s">
        <v>54</v>
      </c>
      <c r="M1715" s="16">
        <v>243002</v>
      </c>
      <c r="N1715" t="s">
        <v>30</v>
      </c>
      <c r="O1715" t="s">
        <v>30</v>
      </c>
      <c r="P1715">
        <v>17</v>
      </c>
      <c r="Q1715">
        <v>8</v>
      </c>
      <c r="R1715">
        <v>0</v>
      </c>
      <c r="S1715" t="s">
        <v>30</v>
      </c>
      <c r="T1715">
        <v>3</v>
      </c>
      <c r="U1715">
        <v>1</v>
      </c>
      <c r="V1715">
        <v>0</v>
      </c>
      <c r="W1715">
        <v>0</v>
      </c>
    </row>
    <row r="1716" spans="1:23" x14ac:dyDescent="0.25">
      <c r="A1716">
        <v>1715</v>
      </c>
      <c r="B1716">
        <v>53</v>
      </c>
      <c r="C1716" t="s">
        <v>23</v>
      </c>
      <c r="D1716" t="s">
        <v>24</v>
      </c>
      <c r="E1716" t="s">
        <v>33</v>
      </c>
      <c r="F1716">
        <v>24</v>
      </c>
      <c r="G1716" t="s">
        <v>133</v>
      </c>
      <c r="H1716" t="s">
        <v>38</v>
      </c>
      <c r="I1716" t="s">
        <v>27</v>
      </c>
      <c r="J1716">
        <v>3</v>
      </c>
      <c r="K1716" t="s">
        <v>62</v>
      </c>
      <c r="L1716" t="s">
        <v>35</v>
      </c>
      <c r="M1716" s="16">
        <v>95525</v>
      </c>
      <c r="N1716" t="s">
        <v>59</v>
      </c>
      <c r="O1716" t="s">
        <v>30</v>
      </c>
      <c r="P1716">
        <v>11</v>
      </c>
      <c r="Q1716">
        <v>8</v>
      </c>
      <c r="R1716">
        <v>1</v>
      </c>
      <c r="S1716" t="s">
        <v>78</v>
      </c>
      <c r="T1716">
        <v>2</v>
      </c>
      <c r="U1716">
        <v>14</v>
      </c>
      <c r="V1716">
        <v>8</v>
      </c>
      <c r="W1716">
        <v>10</v>
      </c>
    </row>
    <row r="1717" spans="1:23" x14ac:dyDescent="0.25">
      <c r="A1717">
        <v>1716</v>
      </c>
      <c r="B1717">
        <v>34</v>
      </c>
      <c r="C1717" t="s">
        <v>23</v>
      </c>
      <c r="D1717" t="s">
        <v>24</v>
      </c>
      <c r="E1717" t="s">
        <v>33</v>
      </c>
      <c r="F1717">
        <v>1</v>
      </c>
      <c r="G1717" t="s">
        <v>135</v>
      </c>
      <c r="H1717" t="s">
        <v>46</v>
      </c>
      <c r="I1717" t="s">
        <v>39</v>
      </c>
      <c r="J1717">
        <v>1</v>
      </c>
      <c r="K1717" t="s">
        <v>34</v>
      </c>
      <c r="L1717" t="s">
        <v>29</v>
      </c>
      <c r="M1717" s="16">
        <v>226541</v>
      </c>
      <c r="N1717" t="s">
        <v>30</v>
      </c>
      <c r="O1717" t="s">
        <v>30</v>
      </c>
      <c r="P1717">
        <v>12</v>
      </c>
      <c r="Q1717">
        <v>8</v>
      </c>
      <c r="R1717">
        <v>0</v>
      </c>
      <c r="S1717" t="s">
        <v>52</v>
      </c>
      <c r="T1717">
        <v>0</v>
      </c>
      <c r="U1717">
        <v>10</v>
      </c>
      <c r="V1717">
        <v>8</v>
      </c>
      <c r="W1717">
        <v>8</v>
      </c>
    </row>
    <row r="1718" spans="1:23" x14ac:dyDescent="0.25">
      <c r="A1718">
        <v>1717</v>
      </c>
      <c r="B1718">
        <v>45</v>
      </c>
      <c r="C1718" t="s">
        <v>31</v>
      </c>
      <c r="D1718" t="s">
        <v>32</v>
      </c>
      <c r="E1718" t="s">
        <v>33</v>
      </c>
      <c r="F1718">
        <v>19</v>
      </c>
      <c r="G1718" t="s">
        <v>134</v>
      </c>
      <c r="H1718" t="s">
        <v>26</v>
      </c>
      <c r="I1718" t="s">
        <v>39</v>
      </c>
      <c r="J1718">
        <v>3</v>
      </c>
      <c r="K1718" t="s">
        <v>49</v>
      </c>
      <c r="L1718" t="s">
        <v>29</v>
      </c>
      <c r="M1718" s="16">
        <v>144867</v>
      </c>
      <c r="N1718" t="s">
        <v>51</v>
      </c>
      <c r="O1718" t="s">
        <v>30</v>
      </c>
      <c r="P1718">
        <v>13</v>
      </c>
      <c r="Q1718">
        <v>8</v>
      </c>
      <c r="R1718">
        <v>1</v>
      </c>
      <c r="S1718" t="s">
        <v>41</v>
      </c>
      <c r="T1718">
        <v>5</v>
      </c>
      <c r="U1718">
        <v>1</v>
      </c>
      <c r="V1718">
        <v>0</v>
      </c>
      <c r="W1718">
        <v>0</v>
      </c>
    </row>
    <row r="1719" spans="1:23" x14ac:dyDescent="0.25">
      <c r="A1719">
        <v>1718</v>
      </c>
      <c r="B1719">
        <v>26</v>
      </c>
      <c r="C1719" t="s">
        <v>23</v>
      </c>
      <c r="D1719" t="s">
        <v>24</v>
      </c>
      <c r="E1719" t="s">
        <v>33</v>
      </c>
      <c r="F1719">
        <v>7</v>
      </c>
      <c r="G1719" t="s">
        <v>132</v>
      </c>
      <c r="H1719" t="s">
        <v>26</v>
      </c>
      <c r="I1719" t="s">
        <v>39</v>
      </c>
      <c r="J1719">
        <v>1</v>
      </c>
      <c r="K1719" t="s">
        <v>58</v>
      </c>
      <c r="L1719" t="s">
        <v>29</v>
      </c>
      <c r="M1719" s="16">
        <v>229614</v>
      </c>
      <c r="N1719" t="s">
        <v>30</v>
      </c>
      <c r="O1719" t="s">
        <v>30</v>
      </c>
      <c r="P1719">
        <v>13</v>
      </c>
      <c r="Q1719">
        <v>8</v>
      </c>
      <c r="R1719">
        <v>1</v>
      </c>
      <c r="S1719" t="s">
        <v>44</v>
      </c>
      <c r="T1719">
        <v>5</v>
      </c>
      <c r="U1719">
        <v>3</v>
      </c>
      <c r="V1719">
        <v>0</v>
      </c>
      <c r="W1719">
        <v>2</v>
      </c>
    </row>
    <row r="1720" spans="1:23" x14ac:dyDescent="0.25">
      <c r="A1720">
        <v>1719</v>
      </c>
      <c r="B1720">
        <v>37</v>
      </c>
      <c r="C1720" t="s">
        <v>23</v>
      </c>
      <c r="D1720" t="s">
        <v>24</v>
      </c>
      <c r="E1720" t="s">
        <v>33</v>
      </c>
      <c r="F1720">
        <v>4</v>
      </c>
      <c r="G1720" t="s">
        <v>133</v>
      </c>
      <c r="H1720" t="s">
        <v>46</v>
      </c>
      <c r="I1720" t="s">
        <v>39</v>
      </c>
      <c r="J1720">
        <v>1</v>
      </c>
      <c r="K1720" t="s">
        <v>62</v>
      </c>
      <c r="L1720" t="s">
        <v>29</v>
      </c>
      <c r="M1720" s="16">
        <v>416117</v>
      </c>
      <c r="N1720" t="s">
        <v>30</v>
      </c>
      <c r="O1720" t="s">
        <v>30</v>
      </c>
      <c r="P1720">
        <v>14</v>
      </c>
      <c r="Q1720">
        <v>8</v>
      </c>
      <c r="R1720">
        <v>0</v>
      </c>
      <c r="S1720" t="s">
        <v>52</v>
      </c>
      <c r="T1720">
        <v>3</v>
      </c>
      <c r="U1720">
        <v>10</v>
      </c>
      <c r="V1720">
        <v>7</v>
      </c>
      <c r="W1720">
        <v>8</v>
      </c>
    </row>
    <row r="1721" spans="1:23" x14ac:dyDescent="0.25">
      <c r="A1721">
        <v>1720</v>
      </c>
      <c r="B1721">
        <v>29</v>
      </c>
      <c r="C1721" t="s">
        <v>23</v>
      </c>
      <c r="D1721" t="s">
        <v>24</v>
      </c>
      <c r="E1721" t="s">
        <v>33</v>
      </c>
      <c r="F1721">
        <v>2</v>
      </c>
      <c r="G1721" t="s">
        <v>133</v>
      </c>
      <c r="H1721" t="s">
        <v>26</v>
      </c>
      <c r="I1721" t="s">
        <v>27</v>
      </c>
      <c r="J1721">
        <v>1</v>
      </c>
      <c r="K1721" t="s">
        <v>28</v>
      </c>
      <c r="L1721" t="s">
        <v>29</v>
      </c>
      <c r="M1721" s="16">
        <v>175010</v>
      </c>
      <c r="N1721" t="s">
        <v>30</v>
      </c>
      <c r="O1721" t="s">
        <v>30</v>
      </c>
      <c r="P1721">
        <v>17</v>
      </c>
      <c r="Q1721">
        <v>8</v>
      </c>
      <c r="R1721">
        <v>3</v>
      </c>
      <c r="S1721" t="s">
        <v>37</v>
      </c>
      <c r="T1721">
        <v>2</v>
      </c>
      <c r="U1721">
        <v>6</v>
      </c>
      <c r="V1721">
        <v>1</v>
      </c>
      <c r="W1721">
        <v>2</v>
      </c>
    </row>
    <row r="1722" spans="1:23" x14ac:dyDescent="0.25">
      <c r="A1722">
        <v>1721</v>
      </c>
      <c r="B1722">
        <v>35</v>
      </c>
      <c r="C1722" t="s">
        <v>23</v>
      </c>
      <c r="D1722" t="s">
        <v>24</v>
      </c>
      <c r="E1722" t="s">
        <v>33</v>
      </c>
      <c r="F1722">
        <v>10</v>
      </c>
      <c r="G1722" t="s">
        <v>135</v>
      </c>
      <c r="H1722" t="s">
        <v>46</v>
      </c>
      <c r="I1722" t="s">
        <v>27</v>
      </c>
      <c r="J1722">
        <v>4</v>
      </c>
      <c r="K1722" t="s">
        <v>53</v>
      </c>
      <c r="L1722" t="s">
        <v>35</v>
      </c>
      <c r="M1722" s="16">
        <v>566582</v>
      </c>
      <c r="N1722" t="s">
        <v>30</v>
      </c>
      <c r="O1722" t="s">
        <v>30</v>
      </c>
      <c r="P1722">
        <v>11</v>
      </c>
      <c r="Q1722">
        <v>8</v>
      </c>
      <c r="R1722">
        <v>0</v>
      </c>
      <c r="S1722" t="s">
        <v>67</v>
      </c>
      <c r="T1722">
        <v>3</v>
      </c>
      <c r="U1722">
        <v>17</v>
      </c>
      <c r="V1722">
        <v>11</v>
      </c>
      <c r="W1722">
        <v>8</v>
      </c>
    </row>
    <row r="1723" spans="1:23" x14ac:dyDescent="0.25">
      <c r="A1723">
        <v>1722</v>
      </c>
      <c r="B1723">
        <v>33</v>
      </c>
      <c r="C1723" t="s">
        <v>23</v>
      </c>
      <c r="D1723" t="s">
        <v>32</v>
      </c>
      <c r="E1723" t="s">
        <v>33</v>
      </c>
      <c r="F1723">
        <v>8</v>
      </c>
      <c r="G1723" t="s">
        <v>133</v>
      </c>
      <c r="H1723" t="s">
        <v>70</v>
      </c>
      <c r="I1723" t="s">
        <v>39</v>
      </c>
      <c r="J1723">
        <v>2</v>
      </c>
      <c r="K1723" t="s">
        <v>53</v>
      </c>
      <c r="L1723" t="s">
        <v>54</v>
      </c>
      <c r="M1723" s="16">
        <v>381805</v>
      </c>
      <c r="N1723" t="s">
        <v>44</v>
      </c>
      <c r="O1723" t="s">
        <v>30</v>
      </c>
      <c r="P1723">
        <v>25</v>
      </c>
      <c r="Q1723">
        <v>8</v>
      </c>
      <c r="R1723">
        <v>1</v>
      </c>
      <c r="S1723" t="s">
        <v>60</v>
      </c>
      <c r="T1723">
        <v>3</v>
      </c>
      <c r="U1723">
        <v>13</v>
      </c>
      <c r="V1723">
        <v>4</v>
      </c>
      <c r="W1723">
        <v>7</v>
      </c>
    </row>
    <row r="1724" spans="1:23" x14ac:dyDescent="0.25">
      <c r="A1724">
        <v>1723</v>
      </c>
      <c r="B1724">
        <v>54</v>
      </c>
      <c r="C1724" t="s">
        <v>23</v>
      </c>
      <c r="D1724" t="s">
        <v>24</v>
      </c>
      <c r="E1724" t="s">
        <v>33</v>
      </c>
      <c r="F1724">
        <v>5</v>
      </c>
      <c r="G1724" t="s">
        <v>132</v>
      </c>
      <c r="H1724" t="s">
        <v>26</v>
      </c>
      <c r="I1724" t="s">
        <v>27</v>
      </c>
      <c r="J1724">
        <v>2</v>
      </c>
      <c r="K1724" t="s">
        <v>40</v>
      </c>
      <c r="L1724" t="s">
        <v>29</v>
      </c>
      <c r="M1724" s="16">
        <v>168990</v>
      </c>
      <c r="N1724" t="s">
        <v>51</v>
      </c>
      <c r="O1724" t="s">
        <v>30</v>
      </c>
      <c r="P1724">
        <v>19</v>
      </c>
      <c r="Q1724">
        <v>8</v>
      </c>
      <c r="R1724">
        <v>1</v>
      </c>
      <c r="S1724" t="s">
        <v>56</v>
      </c>
      <c r="T1724">
        <v>4</v>
      </c>
      <c r="U1724">
        <v>9</v>
      </c>
      <c r="V1724">
        <v>7</v>
      </c>
      <c r="W1724">
        <v>1</v>
      </c>
    </row>
    <row r="1725" spans="1:23" x14ac:dyDescent="0.25">
      <c r="A1725">
        <v>1724</v>
      </c>
      <c r="B1725">
        <v>36</v>
      </c>
      <c r="C1725" t="s">
        <v>23</v>
      </c>
      <c r="D1725" t="s">
        <v>24</v>
      </c>
      <c r="E1725" t="s">
        <v>33</v>
      </c>
      <c r="F1725">
        <v>8</v>
      </c>
      <c r="G1725" t="s">
        <v>133</v>
      </c>
      <c r="H1725" t="s">
        <v>26</v>
      </c>
      <c r="I1725" t="s">
        <v>39</v>
      </c>
      <c r="J1725">
        <v>2</v>
      </c>
      <c r="K1725" t="s">
        <v>34</v>
      </c>
      <c r="L1725" t="s">
        <v>54</v>
      </c>
      <c r="M1725" s="16">
        <v>249022</v>
      </c>
      <c r="N1725" t="s">
        <v>51</v>
      </c>
      <c r="O1725" t="s">
        <v>30</v>
      </c>
      <c r="P1725">
        <v>13</v>
      </c>
      <c r="Q1725">
        <v>8</v>
      </c>
      <c r="R1725">
        <v>1</v>
      </c>
      <c r="S1725" t="s">
        <v>45</v>
      </c>
      <c r="T1725">
        <v>3</v>
      </c>
      <c r="U1725">
        <v>3</v>
      </c>
      <c r="V1725">
        <v>0</v>
      </c>
      <c r="W1725">
        <v>2</v>
      </c>
    </row>
    <row r="1726" spans="1:23" x14ac:dyDescent="0.25">
      <c r="A1726">
        <v>1725</v>
      </c>
      <c r="B1726">
        <v>27</v>
      </c>
      <c r="C1726" t="s">
        <v>23</v>
      </c>
      <c r="D1726" t="s">
        <v>24</v>
      </c>
      <c r="E1726" t="s">
        <v>25</v>
      </c>
      <c r="F1726">
        <v>9</v>
      </c>
      <c r="G1726" t="s">
        <v>133</v>
      </c>
      <c r="H1726" t="s">
        <v>66</v>
      </c>
      <c r="I1726" t="s">
        <v>39</v>
      </c>
      <c r="J1726">
        <v>5</v>
      </c>
      <c r="K1726" t="s">
        <v>49</v>
      </c>
      <c r="L1726" t="s">
        <v>35</v>
      </c>
      <c r="M1726" s="16">
        <v>252306</v>
      </c>
      <c r="N1726" t="s">
        <v>36</v>
      </c>
      <c r="O1726" t="s">
        <v>30</v>
      </c>
      <c r="P1726">
        <v>14</v>
      </c>
      <c r="Q1726">
        <v>8</v>
      </c>
      <c r="R1726">
        <v>1</v>
      </c>
      <c r="S1726" t="s">
        <v>41</v>
      </c>
      <c r="T1726">
        <v>3</v>
      </c>
      <c r="U1726">
        <v>4</v>
      </c>
      <c r="V1726">
        <v>1</v>
      </c>
      <c r="W1726">
        <v>1</v>
      </c>
    </row>
    <row r="1727" spans="1:23" x14ac:dyDescent="0.25">
      <c r="A1727">
        <v>1726</v>
      </c>
      <c r="B1727">
        <v>20</v>
      </c>
      <c r="C1727" t="s">
        <v>31</v>
      </c>
      <c r="D1727" t="s">
        <v>24</v>
      </c>
      <c r="E1727" t="s">
        <v>33</v>
      </c>
      <c r="F1727">
        <v>1</v>
      </c>
      <c r="G1727" t="s">
        <v>133</v>
      </c>
      <c r="H1727" t="s">
        <v>26</v>
      </c>
      <c r="I1727" t="s">
        <v>39</v>
      </c>
      <c r="J1727">
        <v>5</v>
      </c>
      <c r="K1727" t="s">
        <v>61</v>
      </c>
      <c r="L1727" t="s">
        <v>35</v>
      </c>
      <c r="M1727" s="16">
        <v>259421</v>
      </c>
      <c r="N1727" t="s">
        <v>30</v>
      </c>
      <c r="O1727" t="s">
        <v>30</v>
      </c>
      <c r="P1727">
        <v>12</v>
      </c>
      <c r="Q1727">
        <v>8</v>
      </c>
      <c r="R1727">
        <v>3</v>
      </c>
      <c r="S1727" t="s">
        <v>30</v>
      </c>
      <c r="T1727">
        <v>2</v>
      </c>
      <c r="U1727">
        <v>1</v>
      </c>
      <c r="V1727">
        <v>1</v>
      </c>
      <c r="W1727">
        <v>1</v>
      </c>
    </row>
    <row r="1728" spans="1:23" x14ac:dyDescent="0.25">
      <c r="A1728">
        <v>1727</v>
      </c>
      <c r="B1728">
        <v>33</v>
      </c>
      <c r="C1728" t="s">
        <v>31</v>
      </c>
      <c r="D1728" t="s">
        <v>32</v>
      </c>
      <c r="E1728" t="s">
        <v>33</v>
      </c>
      <c r="F1728">
        <v>15</v>
      </c>
      <c r="G1728" t="s">
        <v>134</v>
      </c>
      <c r="H1728" t="s">
        <v>46</v>
      </c>
      <c r="I1728" t="s">
        <v>27</v>
      </c>
      <c r="J1728">
        <v>1</v>
      </c>
      <c r="K1728" t="s">
        <v>53</v>
      </c>
      <c r="L1728" t="s">
        <v>35</v>
      </c>
      <c r="M1728" s="16">
        <v>101293</v>
      </c>
      <c r="N1728" t="s">
        <v>30</v>
      </c>
      <c r="O1728" t="s">
        <v>30</v>
      </c>
      <c r="P1728">
        <v>11</v>
      </c>
      <c r="Q1728">
        <v>8</v>
      </c>
      <c r="R1728">
        <v>0</v>
      </c>
      <c r="S1728" t="s">
        <v>52</v>
      </c>
      <c r="T1728">
        <v>3</v>
      </c>
      <c r="U1728">
        <v>10</v>
      </c>
      <c r="V1728">
        <v>9</v>
      </c>
      <c r="W1728">
        <v>7</v>
      </c>
    </row>
    <row r="1729" spans="1:23" x14ac:dyDescent="0.25">
      <c r="A1729">
        <v>1728</v>
      </c>
      <c r="B1729">
        <v>35</v>
      </c>
      <c r="C1729" t="s">
        <v>23</v>
      </c>
      <c r="D1729" t="s">
        <v>42</v>
      </c>
      <c r="E1729" t="s">
        <v>33</v>
      </c>
      <c r="F1729">
        <v>2</v>
      </c>
      <c r="G1729" t="s">
        <v>131</v>
      </c>
      <c r="H1729" t="s">
        <v>46</v>
      </c>
      <c r="I1729" t="s">
        <v>39</v>
      </c>
      <c r="J1729">
        <v>1</v>
      </c>
      <c r="K1729" t="s">
        <v>34</v>
      </c>
      <c r="L1729" t="s">
        <v>29</v>
      </c>
      <c r="M1729" s="16">
        <v>788954</v>
      </c>
      <c r="N1729" t="s">
        <v>30</v>
      </c>
      <c r="O1729" t="s">
        <v>30</v>
      </c>
      <c r="P1729">
        <v>19</v>
      </c>
      <c r="Q1729">
        <v>8</v>
      </c>
      <c r="R1729">
        <v>1</v>
      </c>
      <c r="S1729" t="s">
        <v>30</v>
      </c>
      <c r="T1729">
        <v>2</v>
      </c>
      <c r="U1729">
        <v>1</v>
      </c>
      <c r="V1729">
        <v>0</v>
      </c>
      <c r="W1729">
        <v>0</v>
      </c>
    </row>
    <row r="1730" spans="1:23" x14ac:dyDescent="0.25">
      <c r="A1730">
        <v>1729</v>
      </c>
      <c r="B1730">
        <v>23</v>
      </c>
      <c r="C1730" t="s">
        <v>23</v>
      </c>
      <c r="D1730" t="s">
        <v>24</v>
      </c>
      <c r="E1730" t="s">
        <v>33</v>
      </c>
      <c r="F1730">
        <v>2</v>
      </c>
      <c r="G1730" t="s">
        <v>133</v>
      </c>
      <c r="H1730" t="s">
        <v>26</v>
      </c>
      <c r="I1730" t="s">
        <v>39</v>
      </c>
      <c r="J1730">
        <v>1</v>
      </c>
      <c r="K1730" t="s">
        <v>28</v>
      </c>
      <c r="L1730" t="s">
        <v>29</v>
      </c>
      <c r="M1730" s="16">
        <v>321518</v>
      </c>
      <c r="N1730" t="s">
        <v>51</v>
      </c>
      <c r="O1730" t="s">
        <v>30</v>
      </c>
      <c r="P1730">
        <v>11</v>
      </c>
      <c r="Q1730">
        <v>8</v>
      </c>
      <c r="R1730">
        <v>1</v>
      </c>
      <c r="S1730" t="s">
        <v>41</v>
      </c>
      <c r="T1730">
        <v>3</v>
      </c>
      <c r="U1730">
        <v>3</v>
      </c>
      <c r="V1730">
        <v>0</v>
      </c>
      <c r="W1730">
        <v>2</v>
      </c>
    </row>
    <row r="1731" spans="1:23" x14ac:dyDescent="0.25">
      <c r="A1731">
        <v>1730</v>
      </c>
      <c r="B1731">
        <v>25</v>
      </c>
      <c r="C1731" t="s">
        <v>23</v>
      </c>
      <c r="D1731" t="s">
        <v>24</v>
      </c>
      <c r="E1731" t="s">
        <v>33</v>
      </c>
      <c r="F1731">
        <v>11</v>
      </c>
      <c r="G1731" t="s">
        <v>133</v>
      </c>
      <c r="H1731" t="s">
        <v>46</v>
      </c>
      <c r="I1731" t="s">
        <v>39</v>
      </c>
      <c r="J1731">
        <v>2</v>
      </c>
      <c r="K1731" t="s">
        <v>58</v>
      </c>
      <c r="L1731" t="s">
        <v>29</v>
      </c>
      <c r="M1731" s="16">
        <v>425042</v>
      </c>
      <c r="N1731" t="s">
        <v>36</v>
      </c>
      <c r="O1731" t="s">
        <v>30</v>
      </c>
      <c r="P1731">
        <v>11</v>
      </c>
      <c r="Q1731">
        <v>8</v>
      </c>
      <c r="R1731">
        <v>1</v>
      </c>
      <c r="S1731" t="s">
        <v>47</v>
      </c>
      <c r="T1731">
        <v>3</v>
      </c>
      <c r="U1731">
        <v>3</v>
      </c>
      <c r="V1731">
        <v>1</v>
      </c>
      <c r="W1731">
        <v>2</v>
      </c>
    </row>
    <row r="1732" spans="1:23" x14ac:dyDescent="0.25">
      <c r="A1732">
        <v>1731</v>
      </c>
      <c r="B1732">
        <v>38</v>
      </c>
      <c r="C1732" t="s">
        <v>23</v>
      </c>
      <c r="D1732" t="s">
        <v>24</v>
      </c>
      <c r="E1732" t="s">
        <v>33</v>
      </c>
      <c r="F1732">
        <v>16</v>
      </c>
      <c r="G1732" t="s">
        <v>133</v>
      </c>
      <c r="H1732" t="s">
        <v>26</v>
      </c>
      <c r="I1732" t="s">
        <v>39</v>
      </c>
      <c r="J1732">
        <v>5</v>
      </c>
      <c r="K1732" t="s">
        <v>34</v>
      </c>
      <c r="L1732" t="s">
        <v>35</v>
      </c>
      <c r="M1732" s="16">
        <v>621228</v>
      </c>
      <c r="N1732" t="s">
        <v>36</v>
      </c>
      <c r="O1732" t="s">
        <v>30</v>
      </c>
      <c r="P1732">
        <v>20</v>
      </c>
      <c r="Q1732">
        <v>8</v>
      </c>
      <c r="R1732">
        <v>1</v>
      </c>
      <c r="S1732" t="s">
        <v>63</v>
      </c>
      <c r="T1732">
        <v>3</v>
      </c>
      <c r="U1732">
        <v>7</v>
      </c>
      <c r="V1732">
        <v>0</v>
      </c>
      <c r="W1732">
        <v>5</v>
      </c>
    </row>
    <row r="1733" spans="1:23" x14ac:dyDescent="0.25">
      <c r="A1733">
        <v>1732</v>
      </c>
      <c r="B1733">
        <v>29</v>
      </c>
      <c r="C1733" t="s">
        <v>23</v>
      </c>
      <c r="D1733" t="s">
        <v>32</v>
      </c>
      <c r="E1733" t="s">
        <v>25</v>
      </c>
      <c r="F1733">
        <v>2</v>
      </c>
      <c r="G1733" t="s">
        <v>134</v>
      </c>
      <c r="H1733" t="s">
        <v>26</v>
      </c>
      <c r="I1733" t="s">
        <v>39</v>
      </c>
      <c r="J1733">
        <v>4</v>
      </c>
      <c r="K1733" t="s">
        <v>28</v>
      </c>
      <c r="L1733" t="s">
        <v>54</v>
      </c>
      <c r="M1733" s="16">
        <v>273608</v>
      </c>
      <c r="N1733" t="s">
        <v>30</v>
      </c>
      <c r="O1733" t="s">
        <v>30</v>
      </c>
      <c r="P1733">
        <v>18</v>
      </c>
      <c r="Q1733">
        <v>8</v>
      </c>
      <c r="R1733">
        <v>3</v>
      </c>
      <c r="S1733" t="s">
        <v>52</v>
      </c>
      <c r="T1733">
        <v>3</v>
      </c>
      <c r="U1733">
        <v>10</v>
      </c>
      <c r="V1733">
        <v>2</v>
      </c>
      <c r="W1733">
        <v>8</v>
      </c>
    </row>
    <row r="1734" spans="1:23" x14ac:dyDescent="0.25">
      <c r="A1734">
        <v>1733</v>
      </c>
      <c r="B1734">
        <v>48</v>
      </c>
      <c r="C1734" t="s">
        <v>23</v>
      </c>
      <c r="D1734" t="s">
        <v>24</v>
      </c>
      <c r="E1734" t="s">
        <v>33</v>
      </c>
      <c r="F1734">
        <v>16</v>
      </c>
      <c r="G1734" t="s">
        <v>133</v>
      </c>
      <c r="H1734" t="s">
        <v>70</v>
      </c>
      <c r="I1734" t="s">
        <v>39</v>
      </c>
      <c r="J1734">
        <v>1</v>
      </c>
      <c r="K1734" t="s">
        <v>40</v>
      </c>
      <c r="L1734" t="s">
        <v>29</v>
      </c>
      <c r="M1734" s="16">
        <v>409381</v>
      </c>
      <c r="N1734" t="s">
        <v>44</v>
      </c>
      <c r="O1734" t="s">
        <v>30</v>
      </c>
      <c r="P1734">
        <v>13</v>
      </c>
      <c r="Q1734">
        <v>8</v>
      </c>
      <c r="R1734">
        <v>0</v>
      </c>
      <c r="S1734" t="s">
        <v>65</v>
      </c>
      <c r="T1734">
        <v>2</v>
      </c>
      <c r="U1734">
        <v>2</v>
      </c>
      <c r="V1734">
        <v>2</v>
      </c>
      <c r="W1734">
        <v>2</v>
      </c>
    </row>
    <row r="1735" spans="1:23" x14ac:dyDescent="0.25">
      <c r="A1735">
        <v>1734</v>
      </c>
      <c r="B1735">
        <v>27</v>
      </c>
      <c r="C1735" t="s">
        <v>23</v>
      </c>
      <c r="D1735" t="s">
        <v>32</v>
      </c>
      <c r="E1735" t="s">
        <v>25</v>
      </c>
      <c r="F1735">
        <v>4</v>
      </c>
      <c r="G1735" t="s">
        <v>133</v>
      </c>
      <c r="H1735" t="s">
        <v>70</v>
      </c>
      <c r="I1735" t="s">
        <v>39</v>
      </c>
      <c r="J1735">
        <v>5</v>
      </c>
      <c r="K1735" t="s">
        <v>53</v>
      </c>
      <c r="L1735" t="s">
        <v>54</v>
      </c>
      <c r="M1735" s="16">
        <v>92368</v>
      </c>
      <c r="N1735" t="s">
        <v>30</v>
      </c>
      <c r="O1735" t="s">
        <v>30</v>
      </c>
      <c r="P1735">
        <v>12</v>
      </c>
      <c r="Q1735">
        <v>8</v>
      </c>
      <c r="R1735">
        <v>0</v>
      </c>
      <c r="S1735" t="s">
        <v>37</v>
      </c>
      <c r="T1735">
        <v>5</v>
      </c>
      <c r="U1735">
        <v>6</v>
      </c>
      <c r="V1735">
        <v>0</v>
      </c>
      <c r="W1735">
        <v>4</v>
      </c>
    </row>
    <row r="1736" spans="1:23" x14ac:dyDescent="0.25">
      <c r="A1736">
        <v>1735</v>
      </c>
      <c r="B1736">
        <v>37</v>
      </c>
      <c r="C1736" t="s">
        <v>23</v>
      </c>
      <c r="D1736" t="s">
        <v>24</v>
      </c>
      <c r="E1736" t="s">
        <v>33</v>
      </c>
      <c r="F1736">
        <v>16</v>
      </c>
      <c r="G1736" t="s">
        <v>133</v>
      </c>
      <c r="H1736" t="s">
        <v>26</v>
      </c>
      <c r="I1736" t="s">
        <v>39</v>
      </c>
      <c r="J1736">
        <v>3</v>
      </c>
      <c r="K1736" t="s">
        <v>62</v>
      </c>
      <c r="L1736" t="s">
        <v>35</v>
      </c>
      <c r="M1736" s="16">
        <v>142635</v>
      </c>
      <c r="N1736" t="s">
        <v>44</v>
      </c>
      <c r="O1736" t="s">
        <v>30</v>
      </c>
      <c r="P1736">
        <v>11</v>
      </c>
      <c r="Q1736">
        <v>8</v>
      </c>
      <c r="R1736">
        <v>0</v>
      </c>
      <c r="S1736" t="s">
        <v>47</v>
      </c>
      <c r="T1736">
        <v>2</v>
      </c>
      <c r="U1736">
        <v>1</v>
      </c>
      <c r="V1736">
        <v>0</v>
      </c>
      <c r="W1736">
        <v>0</v>
      </c>
    </row>
    <row r="1737" spans="1:23" x14ac:dyDescent="0.25">
      <c r="A1737">
        <v>1736</v>
      </c>
      <c r="B1737">
        <v>50</v>
      </c>
      <c r="C1737" t="s">
        <v>23</v>
      </c>
      <c r="D1737" t="s">
        <v>24</v>
      </c>
      <c r="E1737" t="s">
        <v>25</v>
      </c>
      <c r="F1737">
        <v>5</v>
      </c>
      <c r="G1737" t="s">
        <v>133</v>
      </c>
      <c r="H1737" t="s">
        <v>46</v>
      </c>
      <c r="I1737" t="s">
        <v>39</v>
      </c>
      <c r="J1737">
        <v>1</v>
      </c>
      <c r="K1737" t="s">
        <v>53</v>
      </c>
      <c r="L1737" t="s">
        <v>29</v>
      </c>
      <c r="M1737" s="16">
        <v>230414</v>
      </c>
      <c r="N1737" t="s">
        <v>30</v>
      </c>
      <c r="O1737" t="s">
        <v>30</v>
      </c>
      <c r="P1737">
        <v>19</v>
      </c>
      <c r="Q1737">
        <v>8</v>
      </c>
      <c r="R1737">
        <v>1</v>
      </c>
      <c r="S1737" t="s">
        <v>75</v>
      </c>
      <c r="T1737">
        <v>2</v>
      </c>
      <c r="U1737">
        <v>20</v>
      </c>
      <c r="V1737">
        <v>3</v>
      </c>
      <c r="W1737">
        <v>8</v>
      </c>
    </row>
    <row r="1738" spans="1:23" x14ac:dyDescent="0.25">
      <c r="A1738">
        <v>1737</v>
      </c>
      <c r="B1738">
        <v>34</v>
      </c>
      <c r="C1738" t="s">
        <v>23</v>
      </c>
      <c r="D1738" t="s">
        <v>24</v>
      </c>
      <c r="E1738" t="s">
        <v>33</v>
      </c>
      <c r="F1738">
        <v>18</v>
      </c>
      <c r="G1738" t="s">
        <v>131</v>
      </c>
      <c r="H1738" t="s">
        <v>46</v>
      </c>
      <c r="I1738" t="s">
        <v>39</v>
      </c>
      <c r="J1738">
        <v>1</v>
      </c>
      <c r="K1738" t="s">
        <v>28</v>
      </c>
      <c r="L1738" t="s">
        <v>35</v>
      </c>
      <c r="M1738" s="16">
        <v>113797</v>
      </c>
      <c r="N1738" t="s">
        <v>30</v>
      </c>
      <c r="O1738" t="s">
        <v>30</v>
      </c>
      <c r="P1738">
        <v>21</v>
      </c>
      <c r="Q1738">
        <v>8</v>
      </c>
      <c r="R1738">
        <v>1</v>
      </c>
      <c r="S1738" t="s">
        <v>48</v>
      </c>
      <c r="T1738">
        <v>2</v>
      </c>
      <c r="U1738">
        <v>8</v>
      </c>
      <c r="V1738">
        <v>7</v>
      </c>
      <c r="W1738">
        <v>7</v>
      </c>
    </row>
    <row r="1739" spans="1:23" x14ac:dyDescent="0.25">
      <c r="A1739">
        <v>1738</v>
      </c>
      <c r="B1739">
        <v>24</v>
      </c>
      <c r="C1739" t="s">
        <v>31</v>
      </c>
      <c r="D1739" t="s">
        <v>24</v>
      </c>
      <c r="E1739" t="s">
        <v>33</v>
      </c>
      <c r="F1739">
        <v>17</v>
      </c>
      <c r="G1739" t="s">
        <v>132</v>
      </c>
      <c r="H1739" t="s">
        <v>26</v>
      </c>
      <c r="I1739" t="s">
        <v>27</v>
      </c>
      <c r="J1739">
        <v>1</v>
      </c>
      <c r="K1739" t="s">
        <v>28</v>
      </c>
      <c r="L1739" t="s">
        <v>35</v>
      </c>
      <c r="M1739" s="16">
        <v>105293</v>
      </c>
      <c r="N1739" t="s">
        <v>48</v>
      </c>
      <c r="O1739" t="s">
        <v>30</v>
      </c>
      <c r="P1739">
        <v>12</v>
      </c>
      <c r="Q1739">
        <v>8</v>
      </c>
      <c r="R1739">
        <v>0</v>
      </c>
      <c r="S1739" t="s">
        <v>47</v>
      </c>
      <c r="T1739">
        <v>3</v>
      </c>
      <c r="U1739">
        <v>2</v>
      </c>
      <c r="V1739">
        <v>2</v>
      </c>
      <c r="W1739">
        <v>0</v>
      </c>
    </row>
    <row r="1740" spans="1:23" x14ac:dyDescent="0.25">
      <c r="A1740">
        <v>1739</v>
      </c>
      <c r="B1740">
        <v>39</v>
      </c>
      <c r="C1740" t="s">
        <v>23</v>
      </c>
      <c r="D1740" t="s">
        <v>24</v>
      </c>
      <c r="E1740" t="s">
        <v>33</v>
      </c>
      <c r="F1740">
        <v>12</v>
      </c>
      <c r="G1740" t="s">
        <v>135</v>
      </c>
      <c r="H1740" t="s">
        <v>46</v>
      </c>
      <c r="I1740" t="s">
        <v>27</v>
      </c>
      <c r="J1740">
        <v>1</v>
      </c>
      <c r="K1740" t="s">
        <v>61</v>
      </c>
      <c r="L1740" t="s">
        <v>35</v>
      </c>
      <c r="M1740" s="16">
        <v>261862</v>
      </c>
      <c r="N1740" t="s">
        <v>30</v>
      </c>
      <c r="O1740" t="s">
        <v>30</v>
      </c>
      <c r="P1740">
        <v>14</v>
      </c>
      <c r="Q1740">
        <v>8</v>
      </c>
      <c r="R1740">
        <v>2</v>
      </c>
      <c r="S1740" t="s">
        <v>75</v>
      </c>
      <c r="T1740">
        <v>2</v>
      </c>
      <c r="U1740">
        <v>20</v>
      </c>
      <c r="V1740">
        <v>11</v>
      </c>
      <c r="W1740">
        <v>10</v>
      </c>
    </row>
    <row r="1741" spans="1:23" x14ac:dyDescent="0.25">
      <c r="A1741">
        <v>1740</v>
      </c>
      <c r="B1741">
        <v>32</v>
      </c>
      <c r="C1741" t="s">
        <v>23</v>
      </c>
      <c r="D1741" t="s">
        <v>24</v>
      </c>
      <c r="E1741" t="s">
        <v>33</v>
      </c>
      <c r="F1741">
        <v>2</v>
      </c>
      <c r="G1741" t="s">
        <v>133</v>
      </c>
      <c r="H1741" t="s">
        <v>26</v>
      </c>
      <c r="I1741" t="s">
        <v>39</v>
      </c>
      <c r="J1741">
        <v>5</v>
      </c>
      <c r="K1741" t="s">
        <v>34</v>
      </c>
      <c r="L1741" t="s">
        <v>35</v>
      </c>
      <c r="M1741" s="16">
        <v>127900</v>
      </c>
      <c r="N1741" t="s">
        <v>30</v>
      </c>
      <c r="O1741" t="s">
        <v>30</v>
      </c>
      <c r="P1741">
        <v>11</v>
      </c>
      <c r="Q1741">
        <v>8</v>
      </c>
      <c r="R1741">
        <v>0</v>
      </c>
      <c r="S1741" t="s">
        <v>52</v>
      </c>
      <c r="T1741">
        <v>5</v>
      </c>
      <c r="U1741">
        <v>10</v>
      </c>
      <c r="V1741">
        <v>0</v>
      </c>
      <c r="W1741">
        <v>8</v>
      </c>
    </row>
    <row r="1742" spans="1:23" x14ac:dyDescent="0.25">
      <c r="A1742">
        <v>1741</v>
      </c>
      <c r="B1742">
        <v>50</v>
      </c>
      <c r="C1742" t="s">
        <v>31</v>
      </c>
      <c r="D1742" t="s">
        <v>32</v>
      </c>
      <c r="E1742" t="s">
        <v>33</v>
      </c>
      <c r="F1742">
        <v>4</v>
      </c>
      <c r="G1742" t="s">
        <v>132</v>
      </c>
      <c r="H1742" t="s">
        <v>46</v>
      </c>
      <c r="I1742" t="s">
        <v>39</v>
      </c>
      <c r="J1742">
        <v>4</v>
      </c>
      <c r="K1742" t="s">
        <v>61</v>
      </c>
      <c r="L1742" t="s">
        <v>29</v>
      </c>
      <c r="M1742" s="16">
        <v>186251</v>
      </c>
      <c r="N1742" t="s">
        <v>44</v>
      </c>
      <c r="O1742" t="s">
        <v>30</v>
      </c>
      <c r="P1742">
        <v>14</v>
      </c>
      <c r="Q1742">
        <v>8</v>
      </c>
      <c r="R1742">
        <v>1</v>
      </c>
      <c r="S1742" t="s">
        <v>78</v>
      </c>
      <c r="T1742">
        <v>2</v>
      </c>
      <c r="U1742">
        <v>4</v>
      </c>
      <c r="V1742">
        <v>1</v>
      </c>
      <c r="W1742">
        <v>3</v>
      </c>
    </row>
    <row r="1743" spans="1:23" x14ac:dyDescent="0.25">
      <c r="A1743">
        <v>1742</v>
      </c>
      <c r="B1743">
        <v>38</v>
      </c>
      <c r="C1743" t="s">
        <v>23</v>
      </c>
      <c r="D1743" t="s">
        <v>24</v>
      </c>
      <c r="E1743" t="s">
        <v>33</v>
      </c>
      <c r="F1743">
        <v>9</v>
      </c>
      <c r="G1743" t="s">
        <v>134</v>
      </c>
      <c r="H1743" t="s">
        <v>26</v>
      </c>
      <c r="I1743" t="s">
        <v>39</v>
      </c>
      <c r="J1743">
        <v>1</v>
      </c>
      <c r="K1743" t="s">
        <v>40</v>
      </c>
      <c r="L1743" t="s">
        <v>35</v>
      </c>
      <c r="M1743" s="16">
        <v>181536</v>
      </c>
      <c r="N1743" t="s">
        <v>36</v>
      </c>
      <c r="O1743" t="s">
        <v>30</v>
      </c>
      <c r="P1743">
        <v>12</v>
      </c>
      <c r="Q1743">
        <v>8</v>
      </c>
      <c r="R1743">
        <v>1</v>
      </c>
      <c r="S1743" t="s">
        <v>52</v>
      </c>
      <c r="T1743">
        <v>2</v>
      </c>
      <c r="U1743">
        <v>9</v>
      </c>
      <c r="V1743">
        <v>1</v>
      </c>
      <c r="W1743">
        <v>8</v>
      </c>
    </row>
    <row r="1744" spans="1:23" x14ac:dyDescent="0.25">
      <c r="A1744">
        <v>1743</v>
      </c>
      <c r="B1744">
        <v>27</v>
      </c>
      <c r="C1744" t="s">
        <v>23</v>
      </c>
      <c r="D1744" t="s">
        <v>24</v>
      </c>
      <c r="E1744" t="s">
        <v>33</v>
      </c>
      <c r="F1744">
        <v>10</v>
      </c>
      <c r="G1744" t="s">
        <v>133</v>
      </c>
      <c r="H1744" t="s">
        <v>46</v>
      </c>
      <c r="I1744" t="s">
        <v>39</v>
      </c>
      <c r="J1744">
        <v>5</v>
      </c>
      <c r="K1744" t="s">
        <v>34</v>
      </c>
      <c r="L1744" t="s">
        <v>29</v>
      </c>
      <c r="M1744" s="16">
        <v>557615</v>
      </c>
      <c r="N1744" t="s">
        <v>30</v>
      </c>
      <c r="O1744" t="s">
        <v>30</v>
      </c>
      <c r="P1744">
        <v>23</v>
      </c>
      <c r="Q1744">
        <v>8</v>
      </c>
      <c r="R1744">
        <v>1</v>
      </c>
      <c r="S1744" t="s">
        <v>48</v>
      </c>
      <c r="T1744">
        <v>3</v>
      </c>
      <c r="U1744">
        <v>9</v>
      </c>
      <c r="V1744">
        <v>0</v>
      </c>
      <c r="W1744">
        <v>7</v>
      </c>
    </row>
    <row r="1745" spans="1:23" x14ac:dyDescent="0.25">
      <c r="A1745">
        <v>1744</v>
      </c>
      <c r="B1745">
        <v>32</v>
      </c>
      <c r="C1745" t="s">
        <v>23</v>
      </c>
      <c r="D1745" t="s">
        <v>24</v>
      </c>
      <c r="E1745" t="s">
        <v>25</v>
      </c>
      <c r="F1745">
        <v>1</v>
      </c>
      <c r="G1745" t="s">
        <v>133</v>
      </c>
      <c r="H1745" t="s">
        <v>46</v>
      </c>
      <c r="I1745" t="s">
        <v>39</v>
      </c>
      <c r="J1745">
        <v>2</v>
      </c>
      <c r="K1745" t="s">
        <v>40</v>
      </c>
      <c r="L1745" t="s">
        <v>35</v>
      </c>
      <c r="M1745" s="16">
        <v>575255</v>
      </c>
      <c r="N1745" t="s">
        <v>44</v>
      </c>
      <c r="O1745" t="s">
        <v>30</v>
      </c>
      <c r="P1745">
        <v>14</v>
      </c>
      <c r="Q1745">
        <v>8</v>
      </c>
      <c r="R1745">
        <v>0</v>
      </c>
      <c r="S1745" t="s">
        <v>52</v>
      </c>
      <c r="T1745">
        <v>6</v>
      </c>
      <c r="U1745">
        <v>7</v>
      </c>
      <c r="V1745">
        <v>7</v>
      </c>
      <c r="W1745">
        <v>7</v>
      </c>
    </row>
    <row r="1746" spans="1:23" x14ac:dyDescent="0.25">
      <c r="A1746">
        <v>1745</v>
      </c>
      <c r="B1746">
        <v>47</v>
      </c>
      <c r="C1746" t="s">
        <v>23</v>
      </c>
      <c r="D1746" t="s">
        <v>24</v>
      </c>
      <c r="E1746" t="s">
        <v>33</v>
      </c>
      <c r="F1746">
        <v>2</v>
      </c>
      <c r="G1746" t="s">
        <v>133</v>
      </c>
      <c r="H1746" t="s">
        <v>46</v>
      </c>
      <c r="I1746" t="s">
        <v>27</v>
      </c>
      <c r="J1746">
        <v>5</v>
      </c>
      <c r="K1746" t="s">
        <v>40</v>
      </c>
      <c r="L1746" t="s">
        <v>35</v>
      </c>
      <c r="M1746" s="16">
        <v>211385</v>
      </c>
      <c r="N1746" t="s">
        <v>51</v>
      </c>
      <c r="O1746" t="s">
        <v>30</v>
      </c>
      <c r="P1746">
        <v>17</v>
      </c>
      <c r="Q1746">
        <v>8</v>
      </c>
      <c r="R1746">
        <v>0</v>
      </c>
      <c r="S1746" t="s">
        <v>75</v>
      </c>
      <c r="T1746">
        <v>3</v>
      </c>
      <c r="U1746">
        <v>7</v>
      </c>
      <c r="V1746">
        <v>1</v>
      </c>
      <c r="W1746">
        <v>7</v>
      </c>
    </row>
    <row r="1747" spans="1:23" x14ac:dyDescent="0.25">
      <c r="A1747">
        <v>1746</v>
      </c>
      <c r="B1747">
        <v>40</v>
      </c>
      <c r="C1747" t="s">
        <v>23</v>
      </c>
      <c r="D1747" t="s">
        <v>32</v>
      </c>
      <c r="E1747" t="s">
        <v>33</v>
      </c>
      <c r="F1747">
        <v>3</v>
      </c>
      <c r="G1747" t="s">
        <v>134</v>
      </c>
      <c r="H1747" t="s">
        <v>46</v>
      </c>
      <c r="I1747" t="s">
        <v>27</v>
      </c>
      <c r="J1747">
        <v>3</v>
      </c>
      <c r="K1747" t="s">
        <v>43</v>
      </c>
      <c r="L1747" t="s">
        <v>29</v>
      </c>
      <c r="M1747" s="16">
        <v>215805</v>
      </c>
      <c r="N1747" t="s">
        <v>41</v>
      </c>
      <c r="O1747" t="s">
        <v>30</v>
      </c>
      <c r="P1747">
        <v>18</v>
      </c>
      <c r="Q1747">
        <v>8</v>
      </c>
      <c r="R1747">
        <v>0</v>
      </c>
      <c r="S1747" t="s">
        <v>75</v>
      </c>
      <c r="T1747">
        <v>2</v>
      </c>
      <c r="U1747">
        <v>18</v>
      </c>
      <c r="V1747">
        <v>1</v>
      </c>
      <c r="W1747">
        <v>12</v>
      </c>
    </row>
    <row r="1748" spans="1:23" x14ac:dyDescent="0.25">
      <c r="A1748">
        <v>1747</v>
      </c>
      <c r="B1748">
        <v>53</v>
      </c>
      <c r="C1748" t="s">
        <v>23</v>
      </c>
      <c r="D1748" t="s">
        <v>24</v>
      </c>
      <c r="E1748" t="s">
        <v>33</v>
      </c>
      <c r="F1748">
        <v>7</v>
      </c>
      <c r="G1748" t="s">
        <v>131</v>
      </c>
      <c r="H1748" t="s">
        <v>26</v>
      </c>
      <c r="I1748" t="s">
        <v>39</v>
      </c>
      <c r="J1748">
        <v>2</v>
      </c>
      <c r="K1748" t="s">
        <v>53</v>
      </c>
      <c r="L1748" t="s">
        <v>29</v>
      </c>
      <c r="M1748" s="16">
        <v>120364</v>
      </c>
      <c r="N1748" t="s">
        <v>44</v>
      </c>
      <c r="O1748" t="s">
        <v>30</v>
      </c>
      <c r="P1748">
        <v>18</v>
      </c>
      <c r="Q1748">
        <v>8</v>
      </c>
      <c r="R1748">
        <v>1</v>
      </c>
      <c r="S1748" t="s">
        <v>83</v>
      </c>
      <c r="T1748">
        <v>2</v>
      </c>
      <c r="U1748">
        <v>5</v>
      </c>
      <c r="V1748">
        <v>1</v>
      </c>
      <c r="W1748">
        <v>3</v>
      </c>
    </row>
    <row r="1749" spans="1:23" x14ac:dyDescent="0.25">
      <c r="A1749">
        <v>1748</v>
      </c>
      <c r="B1749">
        <v>41</v>
      </c>
      <c r="C1749" t="s">
        <v>23</v>
      </c>
      <c r="D1749" t="s">
        <v>24</v>
      </c>
      <c r="E1749" t="s">
        <v>25</v>
      </c>
      <c r="F1749">
        <v>6</v>
      </c>
      <c r="G1749" t="s">
        <v>133</v>
      </c>
      <c r="H1749" t="s">
        <v>46</v>
      </c>
      <c r="I1749" t="s">
        <v>39</v>
      </c>
      <c r="J1749">
        <v>1</v>
      </c>
      <c r="K1749" t="s">
        <v>40</v>
      </c>
      <c r="L1749" t="s">
        <v>54</v>
      </c>
      <c r="M1749" s="16">
        <v>431062</v>
      </c>
      <c r="N1749" t="s">
        <v>44</v>
      </c>
      <c r="O1749" t="s">
        <v>30</v>
      </c>
      <c r="P1749">
        <v>24</v>
      </c>
      <c r="Q1749">
        <v>8</v>
      </c>
      <c r="R1749">
        <v>3</v>
      </c>
      <c r="S1749" t="s">
        <v>71</v>
      </c>
      <c r="T1749">
        <v>3</v>
      </c>
      <c r="U1749">
        <v>21</v>
      </c>
      <c r="V1749">
        <v>12</v>
      </c>
      <c r="W1749">
        <v>6</v>
      </c>
    </row>
    <row r="1750" spans="1:23" x14ac:dyDescent="0.25">
      <c r="A1750">
        <v>1749</v>
      </c>
      <c r="B1750">
        <v>60</v>
      </c>
      <c r="C1750" t="s">
        <v>23</v>
      </c>
      <c r="D1750" t="s">
        <v>24</v>
      </c>
      <c r="E1750" t="s">
        <v>33</v>
      </c>
      <c r="F1750">
        <v>8</v>
      </c>
      <c r="G1750" t="s">
        <v>132</v>
      </c>
      <c r="H1750" t="s">
        <v>26</v>
      </c>
      <c r="I1750" t="s">
        <v>27</v>
      </c>
      <c r="J1750">
        <v>5</v>
      </c>
      <c r="K1750" t="s">
        <v>53</v>
      </c>
      <c r="L1750" t="s">
        <v>35</v>
      </c>
      <c r="M1750" s="16">
        <v>224351</v>
      </c>
      <c r="N1750" t="s">
        <v>63</v>
      </c>
      <c r="O1750" t="s">
        <v>30</v>
      </c>
      <c r="P1750">
        <v>20</v>
      </c>
      <c r="Q1750">
        <v>8</v>
      </c>
      <c r="R1750">
        <v>0</v>
      </c>
      <c r="S1750" t="s">
        <v>52</v>
      </c>
      <c r="T1750">
        <v>3</v>
      </c>
      <c r="U1750">
        <v>2</v>
      </c>
      <c r="V1750">
        <v>2</v>
      </c>
      <c r="W1750">
        <v>2</v>
      </c>
    </row>
    <row r="1751" spans="1:23" x14ac:dyDescent="0.25">
      <c r="A1751">
        <v>1750</v>
      </c>
      <c r="B1751">
        <v>27</v>
      </c>
      <c r="C1751" t="s">
        <v>23</v>
      </c>
      <c r="D1751" t="s">
        <v>32</v>
      </c>
      <c r="E1751" t="s">
        <v>33</v>
      </c>
      <c r="F1751">
        <v>29</v>
      </c>
      <c r="G1751" t="s">
        <v>131</v>
      </c>
      <c r="H1751" t="s">
        <v>26</v>
      </c>
      <c r="I1751" t="s">
        <v>39</v>
      </c>
      <c r="J1751">
        <v>2</v>
      </c>
      <c r="K1751" t="s">
        <v>58</v>
      </c>
      <c r="L1751" t="s">
        <v>54</v>
      </c>
      <c r="M1751" s="16">
        <v>182083</v>
      </c>
      <c r="N1751" t="s">
        <v>30</v>
      </c>
      <c r="O1751" t="s">
        <v>30</v>
      </c>
      <c r="P1751">
        <v>14</v>
      </c>
      <c r="Q1751">
        <v>8</v>
      </c>
      <c r="R1751">
        <v>0</v>
      </c>
      <c r="S1751" t="s">
        <v>48</v>
      </c>
      <c r="T1751">
        <v>2</v>
      </c>
      <c r="U1751">
        <v>9</v>
      </c>
      <c r="V1751">
        <v>1</v>
      </c>
      <c r="W1751">
        <v>7</v>
      </c>
    </row>
    <row r="1752" spans="1:23" x14ac:dyDescent="0.25">
      <c r="A1752">
        <v>1751</v>
      </c>
      <c r="B1752">
        <v>41</v>
      </c>
      <c r="C1752" t="s">
        <v>23</v>
      </c>
      <c r="D1752" t="s">
        <v>24</v>
      </c>
      <c r="E1752" t="s">
        <v>33</v>
      </c>
      <c r="F1752">
        <v>3</v>
      </c>
      <c r="G1752" t="s">
        <v>133</v>
      </c>
      <c r="H1752" t="s">
        <v>46</v>
      </c>
      <c r="I1752" t="s">
        <v>39</v>
      </c>
      <c r="J1752">
        <v>1</v>
      </c>
      <c r="K1752" t="s">
        <v>58</v>
      </c>
      <c r="L1752" t="s">
        <v>29</v>
      </c>
      <c r="M1752" s="16">
        <v>305646</v>
      </c>
      <c r="N1752" t="s">
        <v>30</v>
      </c>
      <c r="O1752" t="s">
        <v>30</v>
      </c>
      <c r="P1752">
        <v>16</v>
      </c>
      <c r="Q1752">
        <v>8</v>
      </c>
      <c r="R1752">
        <v>0</v>
      </c>
      <c r="S1752" t="s">
        <v>69</v>
      </c>
      <c r="T1752">
        <v>2</v>
      </c>
      <c r="U1752">
        <v>22</v>
      </c>
      <c r="V1752">
        <v>2</v>
      </c>
      <c r="W1752">
        <v>10</v>
      </c>
    </row>
    <row r="1753" spans="1:23" x14ac:dyDescent="0.25">
      <c r="A1753">
        <v>1752</v>
      </c>
      <c r="B1753">
        <v>50</v>
      </c>
      <c r="C1753" t="s">
        <v>23</v>
      </c>
      <c r="D1753" t="s">
        <v>24</v>
      </c>
      <c r="E1753" t="s">
        <v>25</v>
      </c>
      <c r="F1753">
        <v>9</v>
      </c>
      <c r="G1753" t="s">
        <v>133</v>
      </c>
      <c r="H1753" t="s">
        <v>26</v>
      </c>
      <c r="I1753" t="s">
        <v>39</v>
      </c>
      <c r="J1753">
        <v>2</v>
      </c>
      <c r="K1753" t="s">
        <v>34</v>
      </c>
      <c r="L1753" t="s">
        <v>29</v>
      </c>
      <c r="M1753" s="16">
        <v>97757</v>
      </c>
      <c r="N1753" t="s">
        <v>59</v>
      </c>
      <c r="O1753" t="s">
        <v>30</v>
      </c>
      <c r="P1753">
        <v>25</v>
      </c>
      <c r="Q1753">
        <v>8</v>
      </c>
      <c r="R1753">
        <v>1</v>
      </c>
      <c r="S1753" t="s">
        <v>47</v>
      </c>
      <c r="T1753">
        <v>0</v>
      </c>
      <c r="U1753">
        <v>2</v>
      </c>
      <c r="V1753">
        <v>2</v>
      </c>
      <c r="W1753">
        <v>2</v>
      </c>
    </row>
    <row r="1754" spans="1:23" x14ac:dyDescent="0.25">
      <c r="A1754">
        <v>1753</v>
      </c>
      <c r="B1754">
        <v>28</v>
      </c>
      <c r="C1754" t="s">
        <v>31</v>
      </c>
      <c r="D1754" t="s">
        <v>24</v>
      </c>
      <c r="E1754" t="s">
        <v>25</v>
      </c>
      <c r="F1754">
        <v>2</v>
      </c>
      <c r="G1754" t="s">
        <v>134</v>
      </c>
      <c r="H1754" t="s">
        <v>26</v>
      </c>
      <c r="I1754" t="s">
        <v>39</v>
      </c>
      <c r="J1754">
        <v>3</v>
      </c>
      <c r="K1754" t="s">
        <v>34</v>
      </c>
      <c r="L1754" t="s">
        <v>35</v>
      </c>
      <c r="M1754" s="16">
        <v>87358</v>
      </c>
      <c r="N1754" t="s">
        <v>59</v>
      </c>
      <c r="O1754" t="s">
        <v>30</v>
      </c>
      <c r="P1754">
        <v>18</v>
      </c>
      <c r="Q1754">
        <v>8</v>
      </c>
      <c r="R1754">
        <v>3</v>
      </c>
      <c r="S1754" t="s">
        <v>52</v>
      </c>
      <c r="T1754">
        <v>0</v>
      </c>
      <c r="U1754">
        <v>7</v>
      </c>
      <c r="V1754">
        <v>3</v>
      </c>
      <c r="W1754">
        <v>7</v>
      </c>
    </row>
    <row r="1755" spans="1:23" x14ac:dyDescent="0.25">
      <c r="A1755">
        <v>1754</v>
      </c>
      <c r="B1755">
        <v>36</v>
      </c>
      <c r="C1755" t="s">
        <v>23</v>
      </c>
      <c r="D1755" t="s">
        <v>42</v>
      </c>
      <c r="E1755" t="s">
        <v>33</v>
      </c>
      <c r="F1755">
        <v>10</v>
      </c>
      <c r="G1755" t="s">
        <v>134</v>
      </c>
      <c r="H1755" t="s">
        <v>70</v>
      </c>
      <c r="I1755" t="s">
        <v>27</v>
      </c>
      <c r="J1755">
        <v>2</v>
      </c>
      <c r="K1755" t="s">
        <v>34</v>
      </c>
      <c r="L1755" t="s">
        <v>29</v>
      </c>
      <c r="M1755" s="16">
        <v>174800</v>
      </c>
      <c r="N1755" t="s">
        <v>48</v>
      </c>
      <c r="O1755" t="s">
        <v>30</v>
      </c>
      <c r="P1755">
        <v>19</v>
      </c>
      <c r="Q1755">
        <v>8</v>
      </c>
      <c r="R1755">
        <v>1</v>
      </c>
      <c r="S1755" t="s">
        <v>52</v>
      </c>
      <c r="T1755">
        <v>3</v>
      </c>
      <c r="U1755">
        <v>8</v>
      </c>
      <c r="V1755">
        <v>0</v>
      </c>
      <c r="W1755">
        <v>5</v>
      </c>
    </row>
    <row r="1756" spans="1:23" x14ac:dyDescent="0.25">
      <c r="A1756">
        <v>1755</v>
      </c>
      <c r="B1756">
        <v>38</v>
      </c>
      <c r="C1756" t="s">
        <v>23</v>
      </c>
      <c r="D1756" t="s">
        <v>24</v>
      </c>
      <c r="E1756" t="s">
        <v>33</v>
      </c>
      <c r="F1756">
        <v>1</v>
      </c>
      <c r="G1756" t="s">
        <v>133</v>
      </c>
      <c r="H1756" t="s">
        <v>46</v>
      </c>
      <c r="I1756" t="s">
        <v>27</v>
      </c>
      <c r="J1756">
        <v>3</v>
      </c>
      <c r="K1756" t="s">
        <v>62</v>
      </c>
      <c r="L1756" t="s">
        <v>35</v>
      </c>
      <c r="M1756" s="16">
        <v>404960</v>
      </c>
      <c r="N1756" t="s">
        <v>47</v>
      </c>
      <c r="O1756" t="s">
        <v>30</v>
      </c>
      <c r="P1756">
        <v>13</v>
      </c>
      <c r="Q1756">
        <v>8</v>
      </c>
      <c r="R1756">
        <v>1</v>
      </c>
      <c r="S1756" t="s">
        <v>52</v>
      </c>
      <c r="T1756">
        <v>2</v>
      </c>
      <c r="U1756">
        <v>1</v>
      </c>
      <c r="V1756">
        <v>0</v>
      </c>
      <c r="W1756">
        <v>0</v>
      </c>
    </row>
    <row r="1757" spans="1:23" x14ac:dyDescent="0.25">
      <c r="A1757">
        <v>1756</v>
      </c>
      <c r="B1757">
        <v>44</v>
      </c>
      <c r="C1757" t="s">
        <v>23</v>
      </c>
      <c r="D1757" t="s">
        <v>42</v>
      </c>
      <c r="E1757" t="s">
        <v>33</v>
      </c>
      <c r="F1757">
        <v>8</v>
      </c>
      <c r="G1757" t="s">
        <v>132</v>
      </c>
      <c r="H1757" t="s">
        <v>26</v>
      </c>
      <c r="I1757" t="s">
        <v>39</v>
      </c>
      <c r="J1757">
        <v>1</v>
      </c>
      <c r="K1757" t="s">
        <v>34</v>
      </c>
      <c r="L1757" t="s">
        <v>35</v>
      </c>
      <c r="M1757" s="16">
        <v>568477</v>
      </c>
      <c r="N1757" t="s">
        <v>51</v>
      </c>
      <c r="O1757" t="s">
        <v>30</v>
      </c>
      <c r="P1757">
        <v>12</v>
      </c>
      <c r="Q1757">
        <v>8</v>
      </c>
      <c r="R1757">
        <v>0</v>
      </c>
      <c r="S1757" t="s">
        <v>48</v>
      </c>
      <c r="T1757">
        <v>6</v>
      </c>
      <c r="U1757">
        <v>5</v>
      </c>
      <c r="V1757">
        <v>1</v>
      </c>
      <c r="W1757">
        <v>4</v>
      </c>
    </row>
    <row r="1758" spans="1:23" x14ac:dyDescent="0.25">
      <c r="A1758">
        <v>1757</v>
      </c>
      <c r="B1758">
        <v>47</v>
      </c>
      <c r="C1758" t="s">
        <v>23</v>
      </c>
      <c r="D1758" t="s">
        <v>32</v>
      </c>
      <c r="E1758" t="s">
        <v>33</v>
      </c>
      <c r="F1758">
        <v>27</v>
      </c>
      <c r="G1758" t="s">
        <v>133</v>
      </c>
      <c r="H1758" t="s">
        <v>26</v>
      </c>
      <c r="I1758" t="s">
        <v>39</v>
      </c>
      <c r="J1758">
        <v>1</v>
      </c>
      <c r="K1758" t="s">
        <v>34</v>
      </c>
      <c r="L1758" t="s">
        <v>54</v>
      </c>
      <c r="M1758" s="16">
        <v>229067</v>
      </c>
      <c r="N1758" t="s">
        <v>48</v>
      </c>
      <c r="O1758" t="s">
        <v>30</v>
      </c>
      <c r="P1758">
        <v>22</v>
      </c>
      <c r="Q1758">
        <v>8</v>
      </c>
      <c r="R1758">
        <v>1</v>
      </c>
      <c r="S1758" t="s">
        <v>50</v>
      </c>
      <c r="T1758">
        <v>6</v>
      </c>
      <c r="U1758">
        <v>22</v>
      </c>
      <c r="V1758">
        <v>11</v>
      </c>
      <c r="W1758">
        <v>13</v>
      </c>
    </row>
    <row r="1759" spans="1:23" x14ac:dyDescent="0.25">
      <c r="A1759">
        <v>1758</v>
      </c>
      <c r="B1759">
        <v>30</v>
      </c>
      <c r="C1759" t="s">
        <v>23</v>
      </c>
      <c r="D1759" t="s">
        <v>24</v>
      </c>
      <c r="E1759" t="s">
        <v>33</v>
      </c>
      <c r="F1759">
        <v>8</v>
      </c>
      <c r="G1759" t="s">
        <v>133</v>
      </c>
      <c r="H1759" t="s">
        <v>26</v>
      </c>
      <c r="I1759" t="s">
        <v>39</v>
      </c>
      <c r="J1759">
        <v>2</v>
      </c>
      <c r="K1759" t="s">
        <v>40</v>
      </c>
      <c r="L1759" t="s">
        <v>54</v>
      </c>
      <c r="M1759" s="16">
        <v>219299</v>
      </c>
      <c r="N1759" t="s">
        <v>59</v>
      </c>
      <c r="O1759" t="s">
        <v>30</v>
      </c>
      <c r="P1759">
        <v>14</v>
      </c>
      <c r="Q1759">
        <v>8</v>
      </c>
      <c r="R1759">
        <v>1</v>
      </c>
      <c r="S1759" t="s">
        <v>52</v>
      </c>
      <c r="T1759">
        <v>3</v>
      </c>
      <c r="U1759">
        <v>8</v>
      </c>
      <c r="V1759">
        <v>7</v>
      </c>
      <c r="W1759">
        <v>7</v>
      </c>
    </row>
    <row r="1760" spans="1:23" x14ac:dyDescent="0.25">
      <c r="A1760">
        <v>1759</v>
      </c>
      <c r="B1760">
        <v>29</v>
      </c>
      <c r="C1760" t="s">
        <v>23</v>
      </c>
      <c r="D1760" t="s">
        <v>24</v>
      </c>
      <c r="E1760" t="s">
        <v>33</v>
      </c>
      <c r="F1760">
        <v>1</v>
      </c>
      <c r="G1760" t="s">
        <v>132</v>
      </c>
      <c r="H1760" t="s">
        <v>46</v>
      </c>
      <c r="I1760" t="s">
        <v>27</v>
      </c>
      <c r="J1760">
        <v>1</v>
      </c>
      <c r="K1760" t="s">
        <v>40</v>
      </c>
      <c r="L1760" t="s">
        <v>35</v>
      </c>
      <c r="M1760" s="16">
        <v>449334</v>
      </c>
      <c r="N1760" t="s">
        <v>30</v>
      </c>
      <c r="O1760" t="s">
        <v>30</v>
      </c>
      <c r="P1760">
        <v>13</v>
      </c>
      <c r="Q1760">
        <v>8</v>
      </c>
      <c r="R1760">
        <v>3</v>
      </c>
      <c r="S1760" t="s">
        <v>30</v>
      </c>
      <c r="T1760">
        <v>2</v>
      </c>
      <c r="U1760">
        <v>1</v>
      </c>
      <c r="V1760">
        <v>0</v>
      </c>
      <c r="W1760">
        <v>0</v>
      </c>
    </row>
    <row r="1761" spans="1:23" x14ac:dyDescent="0.25">
      <c r="A1761">
        <v>1760</v>
      </c>
      <c r="B1761">
        <v>42</v>
      </c>
      <c r="C1761" t="s">
        <v>31</v>
      </c>
      <c r="D1761" t="s">
        <v>32</v>
      </c>
      <c r="E1761" t="s">
        <v>33</v>
      </c>
      <c r="F1761">
        <v>10</v>
      </c>
      <c r="G1761" t="s">
        <v>131</v>
      </c>
      <c r="H1761" t="s">
        <v>26</v>
      </c>
      <c r="I1761" t="s">
        <v>27</v>
      </c>
      <c r="J1761">
        <v>1</v>
      </c>
      <c r="K1761" t="s">
        <v>40</v>
      </c>
      <c r="L1761" t="s">
        <v>54</v>
      </c>
      <c r="M1761" s="16">
        <v>210921</v>
      </c>
      <c r="N1761" t="s">
        <v>37</v>
      </c>
      <c r="O1761" t="s">
        <v>30</v>
      </c>
      <c r="P1761">
        <v>21</v>
      </c>
      <c r="Q1761">
        <v>8</v>
      </c>
      <c r="R1761">
        <v>3</v>
      </c>
      <c r="S1761" t="s">
        <v>59</v>
      </c>
      <c r="T1761">
        <v>3</v>
      </c>
      <c r="U1761">
        <v>2</v>
      </c>
      <c r="V1761">
        <v>2</v>
      </c>
      <c r="W1761">
        <v>2</v>
      </c>
    </row>
    <row r="1762" spans="1:23" x14ac:dyDescent="0.25">
      <c r="A1762">
        <v>1761</v>
      </c>
      <c r="B1762">
        <v>43</v>
      </c>
      <c r="C1762" t="s">
        <v>23</v>
      </c>
      <c r="D1762" t="s">
        <v>32</v>
      </c>
      <c r="E1762" t="s">
        <v>33</v>
      </c>
      <c r="F1762">
        <v>26</v>
      </c>
      <c r="G1762" t="s">
        <v>131</v>
      </c>
      <c r="H1762" t="s">
        <v>26</v>
      </c>
      <c r="I1762" t="s">
        <v>39</v>
      </c>
      <c r="J1762">
        <v>1</v>
      </c>
      <c r="K1762" t="s">
        <v>53</v>
      </c>
      <c r="L1762" t="s">
        <v>29</v>
      </c>
      <c r="M1762" s="16">
        <v>570413</v>
      </c>
      <c r="N1762" t="s">
        <v>44</v>
      </c>
      <c r="O1762" t="s">
        <v>30</v>
      </c>
      <c r="P1762">
        <v>11</v>
      </c>
      <c r="Q1762">
        <v>8</v>
      </c>
      <c r="R1762">
        <v>2</v>
      </c>
      <c r="S1762" t="s">
        <v>59</v>
      </c>
      <c r="T1762">
        <v>3</v>
      </c>
      <c r="U1762">
        <v>2</v>
      </c>
      <c r="V1762">
        <v>2</v>
      </c>
      <c r="W1762">
        <v>2</v>
      </c>
    </row>
    <row r="1763" spans="1:23" x14ac:dyDescent="0.25">
      <c r="A1763">
        <v>1762</v>
      </c>
      <c r="B1763">
        <v>34</v>
      </c>
      <c r="C1763" t="s">
        <v>23</v>
      </c>
      <c r="D1763" t="s">
        <v>24</v>
      </c>
      <c r="E1763" t="s">
        <v>33</v>
      </c>
      <c r="F1763">
        <v>2</v>
      </c>
      <c r="G1763" t="s">
        <v>135</v>
      </c>
      <c r="H1763" t="s">
        <v>70</v>
      </c>
      <c r="I1763" t="s">
        <v>39</v>
      </c>
      <c r="J1763">
        <v>2</v>
      </c>
      <c r="K1763" t="s">
        <v>28</v>
      </c>
      <c r="L1763" t="s">
        <v>35</v>
      </c>
      <c r="M1763" s="16">
        <v>210458</v>
      </c>
      <c r="N1763" t="s">
        <v>44</v>
      </c>
      <c r="O1763" t="s">
        <v>30</v>
      </c>
      <c r="P1763">
        <v>12</v>
      </c>
      <c r="Q1763">
        <v>8</v>
      </c>
      <c r="R1763">
        <v>2</v>
      </c>
      <c r="S1763" t="s">
        <v>52</v>
      </c>
      <c r="T1763">
        <v>2</v>
      </c>
      <c r="U1763">
        <v>5</v>
      </c>
      <c r="V1763">
        <v>4</v>
      </c>
      <c r="W1763">
        <v>3</v>
      </c>
    </row>
    <row r="1764" spans="1:23" x14ac:dyDescent="0.25">
      <c r="A1764">
        <v>1763</v>
      </c>
      <c r="B1764">
        <v>23</v>
      </c>
      <c r="C1764" t="s">
        <v>23</v>
      </c>
      <c r="D1764" t="s">
        <v>24</v>
      </c>
      <c r="E1764" t="s">
        <v>25</v>
      </c>
      <c r="F1764">
        <v>13</v>
      </c>
      <c r="G1764" t="s">
        <v>133</v>
      </c>
      <c r="H1764" t="s">
        <v>66</v>
      </c>
      <c r="I1764" t="s">
        <v>39</v>
      </c>
      <c r="J1764">
        <v>5</v>
      </c>
      <c r="K1764" t="s">
        <v>40</v>
      </c>
      <c r="L1764" t="s">
        <v>29</v>
      </c>
      <c r="M1764" s="16">
        <v>177705</v>
      </c>
      <c r="N1764" t="s">
        <v>30</v>
      </c>
      <c r="O1764" t="s">
        <v>30</v>
      </c>
      <c r="P1764">
        <v>11</v>
      </c>
      <c r="Q1764">
        <v>8</v>
      </c>
      <c r="R1764">
        <v>1</v>
      </c>
      <c r="S1764" t="s">
        <v>41</v>
      </c>
      <c r="T1764">
        <v>4</v>
      </c>
      <c r="U1764">
        <v>4</v>
      </c>
      <c r="V1764">
        <v>0</v>
      </c>
      <c r="W1764">
        <v>2</v>
      </c>
    </row>
    <row r="1765" spans="1:23" x14ac:dyDescent="0.25">
      <c r="A1765">
        <v>1764</v>
      </c>
      <c r="B1765">
        <v>39</v>
      </c>
      <c r="C1765" t="s">
        <v>23</v>
      </c>
      <c r="D1765" t="s">
        <v>24</v>
      </c>
      <c r="E1765" t="s">
        <v>25</v>
      </c>
      <c r="F1765">
        <v>2</v>
      </c>
      <c r="G1765" t="s">
        <v>134</v>
      </c>
      <c r="H1765" t="s">
        <v>66</v>
      </c>
      <c r="I1765" t="s">
        <v>27</v>
      </c>
      <c r="J1765">
        <v>4</v>
      </c>
      <c r="K1765" t="s">
        <v>28</v>
      </c>
      <c r="L1765" t="s">
        <v>29</v>
      </c>
      <c r="M1765" s="16">
        <v>584012</v>
      </c>
      <c r="N1765" t="s">
        <v>48</v>
      </c>
      <c r="O1765" t="s">
        <v>30</v>
      </c>
      <c r="P1765">
        <v>12</v>
      </c>
      <c r="Q1765">
        <v>8</v>
      </c>
      <c r="R1765">
        <v>3</v>
      </c>
      <c r="S1765" t="s">
        <v>65</v>
      </c>
      <c r="T1765">
        <v>3</v>
      </c>
      <c r="U1765">
        <v>8</v>
      </c>
      <c r="V1765">
        <v>3</v>
      </c>
      <c r="W1765">
        <v>6</v>
      </c>
    </row>
    <row r="1766" spans="1:23" x14ac:dyDescent="0.25">
      <c r="A1766">
        <v>1765</v>
      </c>
      <c r="B1766">
        <v>56</v>
      </c>
      <c r="C1766" t="s">
        <v>23</v>
      </c>
      <c r="D1766" t="s">
        <v>24</v>
      </c>
      <c r="E1766" t="s">
        <v>33</v>
      </c>
      <c r="F1766">
        <v>2</v>
      </c>
      <c r="G1766" t="s">
        <v>134</v>
      </c>
      <c r="H1766" t="s">
        <v>46</v>
      </c>
      <c r="I1766" t="s">
        <v>39</v>
      </c>
      <c r="J1766">
        <v>1</v>
      </c>
      <c r="K1766" t="s">
        <v>62</v>
      </c>
      <c r="L1766" t="s">
        <v>29</v>
      </c>
      <c r="M1766" s="16">
        <v>85969</v>
      </c>
      <c r="N1766" t="s">
        <v>59</v>
      </c>
      <c r="O1766" t="s">
        <v>30</v>
      </c>
      <c r="P1766">
        <v>12</v>
      </c>
      <c r="Q1766">
        <v>8</v>
      </c>
      <c r="R1766">
        <v>0</v>
      </c>
      <c r="S1766" t="s">
        <v>79</v>
      </c>
      <c r="T1766">
        <v>6</v>
      </c>
      <c r="U1766">
        <v>10</v>
      </c>
      <c r="V1766">
        <v>1</v>
      </c>
      <c r="W1766">
        <v>1</v>
      </c>
    </row>
    <row r="1767" spans="1:23" x14ac:dyDescent="0.25">
      <c r="A1767">
        <v>1766</v>
      </c>
      <c r="B1767">
        <v>40</v>
      </c>
      <c r="C1767" t="s">
        <v>23</v>
      </c>
      <c r="D1767" t="s">
        <v>24</v>
      </c>
      <c r="E1767" t="s">
        <v>25</v>
      </c>
      <c r="F1767">
        <v>9</v>
      </c>
      <c r="G1767" t="s">
        <v>133</v>
      </c>
      <c r="H1767" t="s">
        <v>66</v>
      </c>
      <c r="I1767" t="s">
        <v>39</v>
      </c>
      <c r="J1767">
        <v>2</v>
      </c>
      <c r="K1767" t="s">
        <v>34</v>
      </c>
      <c r="L1767" t="s">
        <v>35</v>
      </c>
      <c r="M1767" s="16">
        <v>87274</v>
      </c>
      <c r="N1767" t="s">
        <v>36</v>
      </c>
      <c r="O1767" t="s">
        <v>30</v>
      </c>
      <c r="P1767">
        <v>14</v>
      </c>
      <c r="Q1767">
        <v>8</v>
      </c>
      <c r="R1767">
        <v>0</v>
      </c>
      <c r="S1767" t="s">
        <v>41</v>
      </c>
      <c r="T1767">
        <v>3</v>
      </c>
      <c r="U1767">
        <v>4</v>
      </c>
      <c r="V1767">
        <v>2</v>
      </c>
      <c r="W1767">
        <v>3</v>
      </c>
    </row>
    <row r="1768" spans="1:23" x14ac:dyDescent="0.25">
      <c r="A1768">
        <v>1767</v>
      </c>
      <c r="B1768">
        <v>27</v>
      </c>
      <c r="C1768" t="s">
        <v>23</v>
      </c>
      <c r="D1768" t="s">
        <v>24</v>
      </c>
      <c r="E1768" t="s">
        <v>33</v>
      </c>
      <c r="F1768">
        <v>10</v>
      </c>
      <c r="G1768" t="s">
        <v>133</v>
      </c>
      <c r="H1768" t="s">
        <v>26</v>
      </c>
      <c r="I1768" t="s">
        <v>27</v>
      </c>
      <c r="J1768">
        <v>1</v>
      </c>
      <c r="K1768" t="s">
        <v>53</v>
      </c>
      <c r="L1768" t="s">
        <v>35</v>
      </c>
      <c r="M1768" s="16">
        <v>124448</v>
      </c>
      <c r="N1768" t="s">
        <v>63</v>
      </c>
      <c r="O1768" t="s">
        <v>30</v>
      </c>
      <c r="P1768">
        <v>13</v>
      </c>
      <c r="Q1768">
        <v>8</v>
      </c>
      <c r="R1768">
        <v>0</v>
      </c>
      <c r="S1768" t="s">
        <v>48</v>
      </c>
      <c r="T1768">
        <v>6</v>
      </c>
      <c r="U1768">
        <v>7</v>
      </c>
      <c r="V1768">
        <v>0</v>
      </c>
      <c r="W1768">
        <v>7</v>
      </c>
    </row>
    <row r="1769" spans="1:23" x14ac:dyDescent="0.25">
      <c r="A1769">
        <v>1768</v>
      </c>
      <c r="B1769">
        <v>29</v>
      </c>
      <c r="C1769" t="s">
        <v>23</v>
      </c>
      <c r="D1769" t="s">
        <v>24</v>
      </c>
      <c r="E1769" t="s">
        <v>25</v>
      </c>
      <c r="F1769">
        <v>20</v>
      </c>
      <c r="G1769" t="s">
        <v>133</v>
      </c>
      <c r="H1769" t="s">
        <v>66</v>
      </c>
      <c r="I1769" t="s">
        <v>27</v>
      </c>
      <c r="J1769">
        <v>2</v>
      </c>
      <c r="K1769" t="s">
        <v>62</v>
      </c>
      <c r="L1769" t="s">
        <v>54</v>
      </c>
      <c r="M1769" s="16">
        <v>123185</v>
      </c>
      <c r="N1769" t="s">
        <v>30</v>
      </c>
      <c r="O1769" t="s">
        <v>30</v>
      </c>
      <c r="P1769">
        <v>15</v>
      </c>
      <c r="Q1769">
        <v>8</v>
      </c>
      <c r="R1769">
        <v>1</v>
      </c>
      <c r="S1769" t="s">
        <v>51</v>
      </c>
      <c r="T1769">
        <v>3</v>
      </c>
      <c r="U1769">
        <v>2</v>
      </c>
      <c r="V1769">
        <v>2</v>
      </c>
      <c r="W1769">
        <v>2</v>
      </c>
    </row>
    <row r="1770" spans="1:23" x14ac:dyDescent="0.25">
      <c r="A1770">
        <v>1769</v>
      </c>
      <c r="B1770">
        <v>53</v>
      </c>
      <c r="C1770" t="s">
        <v>23</v>
      </c>
      <c r="D1770" t="s">
        <v>24</v>
      </c>
      <c r="E1770" t="s">
        <v>33</v>
      </c>
      <c r="F1770">
        <v>9</v>
      </c>
      <c r="G1770" t="s">
        <v>133</v>
      </c>
      <c r="H1770" t="s">
        <v>26</v>
      </c>
      <c r="I1770" t="s">
        <v>27</v>
      </c>
      <c r="J1770">
        <v>3</v>
      </c>
      <c r="K1770" t="s">
        <v>53</v>
      </c>
      <c r="L1770" t="s">
        <v>35</v>
      </c>
      <c r="M1770" s="16">
        <v>202459</v>
      </c>
      <c r="N1770" t="s">
        <v>51</v>
      </c>
      <c r="O1770" t="s">
        <v>30</v>
      </c>
      <c r="P1770">
        <v>18</v>
      </c>
      <c r="Q1770">
        <v>8</v>
      </c>
      <c r="R1770">
        <v>0</v>
      </c>
      <c r="S1770" t="s">
        <v>68</v>
      </c>
      <c r="T1770">
        <v>2</v>
      </c>
      <c r="U1770">
        <v>2</v>
      </c>
      <c r="V1770">
        <v>2</v>
      </c>
      <c r="W1770">
        <v>2</v>
      </c>
    </row>
    <row r="1771" spans="1:23" x14ac:dyDescent="0.25">
      <c r="A1771">
        <v>1770</v>
      </c>
      <c r="B1771">
        <v>35</v>
      </c>
      <c r="C1771" t="s">
        <v>23</v>
      </c>
      <c r="D1771" t="s">
        <v>42</v>
      </c>
      <c r="E1771" t="s">
        <v>33</v>
      </c>
      <c r="F1771">
        <v>5</v>
      </c>
      <c r="G1771" t="s">
        <v>131</v>
      </c>
      <c r="H1771" t="s">
        <v>46</v>
      </c>
      <c r="I1771" t="s">
        <v>39</v>
      </c>
      <c r="J1771">
        <v>1</v>
      </c>
      <c r="K1771" t="s">
        <v>28</v>
      </c>
      <c r="L1771" t="s">
        <v>54</v>
      </c>
      <c r="M1771" s="16">
        <v>217363</v>
      </c>
      <c r="N1771" t="s">
        <v>51</v>
      </c>
      <c r="O1771" t="s">
        <v>30</v>
      </c>
      <c r="P1771">
        <v>18</v>
      </c>
      <c r="Q1771">
        <v>8</v>
      </c>
      <c r="R1771">
        <v>2</v>
      </c>
      <c r="S1771" t="s">
        <v>56</v>
      </c>
      <c r="T1771">
        <v>4</v>
      </c>
      <c r="U1771">
        <v>1</v>
      </c>
      <c r="V1771">
        <v>0</v>
      </c>
      <c r="W1771">
        <v>0</v>
      </c>
    </row>
    <row r="1772" spans="1:23" x14ac:dyDescent="0.25">
      <c r="A1772">
        <v>1771</v>
      </c>
      <c r="B1772">
        <v>32</v>
      </c>
      <c r="C1772" t="s">
        <v>23</v>
      </c>
      <c r="D1772" t="s">
        <v>32</v>
      </c>
      <c r="E1772" t="s">
        <v>25</v>
      </c>
      <c r="F1772">
        <v>4</v>
      </c>
      <c r="G1772" t="s">
        <v>134</v>
      </c>
      <c r="H1772" t="s">
        <v>26</v>
      </c>
      <c r="I1772" t="s">
        <v>39</v>
      </c>
      <c r="J1772">
        <v>2</v>
      </c>
      <c r="K1772" t="s">
        <v>40</v>
      </c>
      <c r="L1772" t="s">
        <v>29</v>
      </c>
      <c r="M1772" s="16">
        <v>793333</v>
      </c>
      <c r="N1772" t="s">
        <v>30</v>
      </c>
      <c r="O1772" t="s">
        <v>30</v>
      </c>
      <c r="P1772">
        <v>19</v>
      </c>
      <c r="Q1772">
        <v>8</v>
      </c>
      <c r="R1772">
        <v>0</v>
      </c>
      <c r="S1772" t="s">
        <v>52</v>
      </c>
      <c r="T1772">
        <v>3</v>
      </c>
      <c r="U1772">
        <v>10</v>
      </c>
      <c r="V1772">
        <v>4</v>
      </c>
      <c r="W1772">
        <v>7</v>
      </c>
    </row>
    <row r="1773" spans="1:23" x14ac:dyDescent="0.25">
      <c r="A1773">
        <v>1772</v>
      </c>
      <c r="B1773">
        <v>38</v>
      </c>
      <c r="C1773" t="s">
        <v>23</v>
      </c>
      <c r="D1773" t="s">
        <v>24</v>
      </c>
      <c r="E1773" t="s">
        <v>25</v>
      </c>
      <c r="F1773">
        <v>10</v>
      </c>
      <c r="G1773" t="s">
        <v>133</v>
      </c>
      <c r="H1773" t="s">
        <v>46</v>
      </c>
      <c r="I1773" t="s">
        <v>39</v>
      </c>
      <c r="J1773">
        <v>4</v>
      </c>
      <c r="K1773" t="s">
        <v>53</v>
      </c>
      <c r="L1773" t="s">
        <v>29</v>
      </c>
      <c r="M1773" s="16">
        <v>765042</v>
      </c>
      <c r="N1773" t="s">
        <v>37</v>
      </c>
      <c r="O1773" t="s">
        <v>30</v>
      </c>
      <c r="P1773">
        <v>12</v>
      </c>
      <c r="Q1773">
        <v>8</v>
      </c>
      <c r="R1773">
        <v>2</v>
      </c>
      <c r="S1773" t="s">
        <v>37</v>
      </c>
      <c r="T1773">
        <v>5</v>
      </c>
      <c r="U1773">
        <v>1</v>
      </c>
      <c r="V1773">
        <v>0</v>
      </c>
      <c r="W1773">
        <v>1</v>
      </c>
    </row>
    <row r="1774" spans="1:23" x14ac:dyDescent="0.25">
      <c r="A1774">
        <v>1773</v>
      </c>
      <c r="B1774">
        <v>34</v>
      </c>
      <c r="C1774" t="s">
        <v>23</v>
      </c>
      <c r="D1774" t="s">
        <v>24</v>
      </c>
      <c r="E1774" t="s">
        <v>33</v>
      </c>
      <c r="F1774">
        <v>20</v>
      </c>
      <c r="G1774" t="s">
        <v>133</v>
      </c>
      <c r="H1774" t="s">
        <v>46</v>
      </c>
      <c r="I1774" t="s">
        <v>27</v>
      </c>
      <c r="J1774">
        <v>3</v>
      </c>
      <c r="K1774" t="s">
        <v>53</v>
      </c>
      <c r="L1774" t="s">
        <v>54</v>
      </c>
      <c r="M1774" s="16">
        <v>241823</v>
      </c>
      <c r="N1774" t="s">
        <v>44</v>
      </c>
      <c r="O1774" t="s">
        <v>30</v>
      </c>
      <c r="P1774">
        <v>19</v>
      </c>
      <c r="Q1774">
        <v>8</v>
      </c>
      <c r="R1774">
        <v>1</v>
      </c>
      <c r="S1774" t="s">
        <v>59</v>
      </c>
      <c r="T1774">
        <v>4</v>
      </c>
      <c r="U1774">
        <v>0</v>
      </c>
      <c r="V1774">
        <v>0</v>
      </c>
      <c r="W1774">
        <v>0</v>
      </c>
    </row>
    <row r="1775" spans="1:23" x14ac:dyDescent="0.25">
      <c r="A1775">
        <v>1774</v>
      </c>
      <c r="B1775">
        <v>52</v>
      </c>
      <c r="C1775" t="s">
        <v>23</v>
      </c>
      <c r="D1775" t="s">
        <v>24</v>
      </c>
      <c r="E1775" t="s">
        <v>25</v>
      </c>
      <c r="F1775">
        <v>21</v>
      </c>
      <c r="G1775" t="s">
        <v>135</v>
      </c>
      <c r="H1775" t="s">
        <v>70</v>
      </c>
      <c r="I1775" t="s">
        <v>39</v>
      </c>
      <c r="J1775">
        <v>3</v>
      </c>
      <c r="K1775" t="s">
        <v>62</v>
      </c>
      <c r="L1775" t="s">
        <v>29</v>
      </c>
      <c r="M1775" s="16">
        <v>121627</v>
      </c>
      <c r="N1775" t="s">
        <v>30</v>
      </c>
      <c r="O1775" t="s">
        <v>30</v>
      </c>
      <c r="P1775">
        <v>11</v>
      </c>
      <c r="Q1775">
        <v>8</v>
      </c>
      <c r="R1775">
        <v>1</v>
      </c>
      <c r="S1775" t="s">
        <v>84</v>
      </c>
      <c r="T1775">
        <v>2</v>
      </c>
      <c r="U1775">
        <v>34</v>
      </c>
      <c r="V1775">
        <v>1</v>
      </c>
      <c r="W1775">
        <v>16</v>
      </c>
    </row>
    <row r="1776" spans="1:23" x14ac:dyDescent="0.25">
      <c r="A1776">
        <v>1775</v>
      </c>
      <c r="B1776">
        <v>33</v>
      </c>
      <c r="C1776" t="s">
        <v>31</v>
      </c>
      <c r="D1776" t="s">
        <v>24</v>
      </c>
      <c r="E1776" t="s">
        <v>33</v>
      </c>
      <c r="F1776">
        <v>1</v>
      </c>
      <c r="G1776" t="s">
        <v>132</v>
      </c>
      <c r="H1776" t="s">
        <v>46</v>
      </c>
      <c r="I1776" t="s">
        <v>39</v>
      </c>
      <c r="J1776">
        <v>3</v>
      </c>
      <c r="K1776" t="s">
        <v>53</v>
      </c>
      <c r="L1776" t="s">
        <v>35</v>
      </c>
      <c r="M1776" s="16">
        <v>120870</v>
      </c>
      <c r="N1776" t="s">
        <v>30</v>
      </c>
      <c r="O1776" t="s">
        <v>30</v>
      </c>
      <c r="P1776">
        <v>17</v>
      </c>
      <c r="Q1776">
        <v>8</v>
      </c>
      <c r="R1776">
        <v>3</v>
      </c>
      <c r="S1776" t="s">
        <v>52</v>
      </c>
      <c r="T1776">
        <v>2</v>
      </c>
      <c r="U1776">
        <v>10</v>
      </c>
      <c r="V1776">
        <v>7</v>
      </c>
      <c r="W1776">
        <v>8</v>
      </c>
    </row>
    <row r="1777" spans="1:23" x14ac:dyDescent="0.25">
      <c r="A1777">
        <v>1776</v>
      </c>
      <c r="B1777">
        <v>25</v>
      </c>
      <c r="C1777" t="s">
        <v>23</v>
      </c>
      <c r="D1777" t="s">
        <v>24</v>
      </c>
      <c r="E1777" t="s">
        <v>33</v>
      </c>
      <c r="F1777">
        <v>8</v>
      </c>
      <c r="G1777" t="s">
        <v>133</v>
      </c>
      <c r="H1777" t="s">
        <v>26</v>
      </c>
      <c r="I1777" t="s">
        <v>39</v>
      </c>
      <c r="J1777">
        <v>2</v>
      </c>
      <c r="K1777" t="s">
        <v>34</v>
      </c>
      <c r="L1777" t="s">
        <v>35</v>
      </c>
      <c r="M1777" s="16">
        <v>315077</v>
      </c>
      <c r="N1777" t="s">
        <v>30</v>
      </c>
      <c r="O1777" t="s">
        <v>30</v>
      </c>
      <c r="P1777">
        <v>15</v>
      </c>
      <c r="Q1777">
        <v>8</v>
      </c>
      <c r="R1777">
        <v>0</v>
      </c>
      <c r="S1777" t="s">
        <v>37</v>
      </c>
      <c r="T1777">
        <v>3</v>
      </c>
      <c r="U1777">
        <v>6</v>
      </c>
      <c r="V1777">
        <v>1</v>
      </c>
      <c r="W1777">
        <v>4</v>
      </c>
    </row>
    <row r="1778" spans="1:23" x14ac:dyDescent="0.25">
      <c r="A1778">
        <v>1777</v>
      </c>
      <c r="B1778">
        <v>45</v>
      </c>
      <c r="C1778" t="s">
        <v>23</v>
      </c>
      <c r="D1778" t="s">
        <v>24</v>
      </c>
      <c r="E1778" t="s">
        <v>25</v>
      </c>
      <c r="F1778">
        <v>2</v>
      </c>
      <c r="G1778" t="s">
        <v>133</v>
      </c>
      <c r="H1778" t="s">
        <v>26</v>
      </c>
      <c r="I1778" t="s">
        <v>39</v>
      </c>
      <c r="J1778">
        <v>3</v>
      </c>
      <c r="K1778" t="s">
        <v>28</v>
      </c>
      <c r="L1778" t="s">
        <v>35</v>
      </c>
      <c r="M1778" s="16">
        <v>255716</v>
      </c>
      <c r="N1778" t="s">
        <v>36</v>
      </c>
      <c r="O1778" t="s">
        <v>30</v>
      </c>
      <c r="P1778">
        <v>14</v>
      </c>
      <c r="Q1778">
        <v>8</v>
      </c>
      <c r="R1778">
        <v>0</v>
      </c>
      <c r="S1778" t="s">
        <v>48</v>
      </c>
      <c r="T1778">
        <v>2</v>
      </c>
      <c r="U1778">
        <v>8</v>
      </c>
      <c r="V1778">
        <v>3</v>
      </c>
      <c r="W1778">
        <v>1</v>
      </c>
    </row>
    <row r="1779" spans="1:23" x14ac:dyDescent="0.25">
      <c r="A1779">
        <v>1778</v>
      </c>
      <c r="B1779">
        <v>23</v>
      </c>
      <c r="C1779" t="s">
        <v>23</v>
      </c>
      <c r="D1779" t="s">
        <v>24</v>
      </c>
      <c r="E1779" t="s">
        <v>33</v>
      </c>
      <c r="F1779">
        <v>23</v>
      </c>
      <c r="G1779" t="s">
        <v>131</v>
      </c>
      <c r="H1779" t="s">
        <v>26</v>
      </c>
      <c r="I1779" t="s">
        <v>27</v>
      </c>
      <c r="J1779">
        <v>2</v>
      </c>
      <c r="K1779" t="s">
        <v>34</v>
      </c>
      <c r="L1779" t="s">
        <v>35</v>
      </c>
      <c r="M1779" s="16">
        <v>729509</v>
      </c>
      <c r="N1779" t="s">
        <v>30</v>
      </c>
      <c r="O1779" t="s">
        <v>30</v>
      </c>
      <c r="P1779">
        <v>17</v>
      </c>
      <c r="Q1779">
        <v>8</v>
      </c>
      <c r="R1779">
        <v>1</v>
      </c>
      <c r="S1779" t="s">
        <v>51</v>
      </c>
      <c r="T1779">
        <v>2</v>
      </c>
      <c r="U1779">
        <v>2</v>
      </c>
      <c r="V1779">
        <v>0</v>
      </c>
      <c r="W1779">
        <v>2</v>
      </c>
    </row>
    <row r="1780" spans="1:23" x14ac:dyDescent="0.25">
      <c r="A1780">
        <v>1779</v>
      </c>
      <c r="B1780">
        <v>47</v>
      </c>
      <c r="C1780" t="s">
        <v>31</v>
      </c>
      <c r="D1780" t="s">
        <v>32</v>
      </c>
      <c r="E1780" t="s">
        <v>33</v>
      </c>
      <c r="F1780">
        <v>4</v>
      </c>
      <c r="G1780" t="s">
        <v>133</v>
      </c>
      <c r="H1780" t="s">
        <v>26</v>
      </c>
      <c r="I1780" t="s">
        <v>39</v>
      </c>
      <c r="J1780">
        <v>1</v>
      </c>
      <c r="K1780" t="s">
        <v>49</v>
      </c>
      <c r="L1780" t="s">
        <v>35</v>
      </c>
      <c r="M1780" s="16">
        <v>116786</v>
      </c>
      <c r="N1780" t="s">
        <v>47</v>
      </c>
      <c r="O1780" t="s">
        <v>30</v>
      </c>
      <c r="P1780">
        <v>13</v>
      </c>
      <c r="Q1780">
        <v>8</v>
      </c>
      <c r="R1780">
        <v>1</v>
      </c>
      <c r="S1780" t="s">
        <v>63</v>
      </c>
      <c r="T1780">
        <v>2</v>
      </c>
      <c r="U1780">
        <v>5</v>
      </c>
      <c r="V1780">
        <v>1</v>
      </c>
      <c r="W1780">
        <v>3</v>
      </c>
    </row>
    <row r="1781" spans="1:23" x14ac:dyDescent="0.25">
      <c r="A1781">
        <v>1780</v>
      </c>
      <c r="B1781">
        <v>34</v>
      </c>
      <c r="C1781" t="s">
        <v>23</v>
      </c>
      <c r="D1781" t="s">
        <v>24</v>
      </c>
      <c r="E1781" t="s">
        <v>33</v>
      </c>
      <c r="F1781">
        <v>12</v>
      </c>
      <c r="G1781" t="s">
        <v>133</v>
      </c>
      <c r="H1781" t="s">
        <v>70</v>
      </c>
      <c r="I1781" t="s">
        <v>39</v>
      </c>
      <c r="J1781">
        <v>1</v>
      </c>
      <c r="K1781" t="s">
        <v>34</v>
      </c>
      <c r="L1781" t="s">
        <v>35</v>
      </c>
      <c r="M1781" s="16">
        <v>189661</v>
      </c>
      <c r="N1781" t="s">
        <v>30</v>
      </c>
      <c r="O1781" t="s">
        <v>30</v>
      </c>
      <c r="P1781">
        <v>12</v>
      </c>
      <c r="Q1781">
        <v>8</v>
      </c>
      <c r="R1781">
        <v>0</v>
      </c>
      <c r="S1781" t="s">
        <v>37</v>
      </c>
      <c r="T1781">
        <v>3</v>
      </c>
      <c r="U1781">
        <v>6</v>
      </c>
      <c r="V1781">
        <v>1</v>
      </c>
      <c r="W1781">
        <v>4</v>
      </c>
    </row>
    <row r="1782" spans="1:23" x14ac:dyDescent="0.25">
      <c r="A1782">
        <v>1781</v>
      </c>
      <c r="B1782">
        <v>55</v>
      </c>
      <c r="C1782" t="s">
        <v>31</v>
      </c>
      <c r="D1782" t="s">
        <v>24</v>
      </c>
      <c r="E1782" t="s">
        <v>43</v>
      </c>
      <c r="F1782">
        <v>7</v>
      </c>
      <c r="G1782" t="s">
        <v>133</v>
      </c>
      <c r="H1782" t="s">
        <v>43</v>
      </c>
      <c r="I1782" t="s">
        <v>39</v>
      </c>
      <c r="J1782">
        <v>4</v>
      </c>
      <c r="K1782" t="s">
        <v>53</v>
      </c>
      <c r="L1782" t="s">
        <v>29</v>
      </c>
      <c r="M1782" s="16">
        <v>312719</v>
      </c>
      <c r="N1782" t="s">
        <v>41</v>
      </c>
      <c r="O1782" t="s">
        <v>30</v>
      </c>
      <c r="P1782">
        <v>12</v>
      </c>
      <c r="Q1782">
        <v>8</v>
      </c>
      <c r="R1782">
        <v>0</v>
      </c>
      <c r="S1782" t="s">
        <v>73</v>
      </c>
      <c r="T1782">
        <v>2</v>
      </c>
      <c r="U1782">
        <v>5</v>
      </c>
      <c r="V1782">
        <v>1</v>
      </c>
      <c r="W1782">
        <v>4</v>
      </c>
    </row>
    <row r="1783" spans="1:23" x14ac:dyDescent="0.25">
      <c r="A1783">
        <v>1782</v>
      </c>
      <c r="B1783">
        <v>36</v>
      </c>
      <c r="C1783" t="s">
        <v>23</v>
      </c>
      <c r="D1783" t="s">
        <v>42</v>
      </c>
      <c r="E1783" t="s">
        <v>33</v>
      </c>
      <c r="F1783">
        <v>7</v>
      </c>
      <c r="G1783" t="s">
        <v>132</v>
      </c>
      <c r="H1783" t="s">
        <v>26</v>
      </c>
      <c r="I1783" t="s">
        <v>39</v>
      </c>
      <c r="J1783">
        <v>5</v>
      </c>
      <c r="K1783" t="s">
        <v>40</v>
      </c>
      <c r="L1783" t="s">
        <v>35</v>
      </c>
      <c r="M1783" s="16">
        <v>489666</v>
      </c>
      <c r="N1783" t="s">
        <v>30</v>
      </c>
      <c r="O1783" t="s">
        <v>30</v>
      </c>
      <c r="P1783">
        <v>18</v>
      </c>
      <c r="Q1783">
        <v>8</v>
      </c>
      <c r="R1783">
        <v>1</v>
      </c>
      <c r="S1783" t="s">
        <v>52</v>
      </c>
      <c r="T1783">
        <v>2</v>
      </c>
      <c r="U1783">
        <v>10</v>
      </c>
      <c r="V1783">
        <v>0</v>
      </c>
      <c r="W1783">
        <v>9</v>
      </c>
    </row>
    <row r="1784" spans="1:23" x14ac:dyDescent="0.25">
      <c r="A1784">
        <v>1783</v>
      </c>
      <c r="B1784">
        <v>52</v>
      </c>
      <c r="C1784" t="s">
        <v>23</v>
      </c>
      <c r="D1784" t="s">
        <v>42</v>
      </c>
      <c r="E1784" t="s">
        <v>33</v>
      </c>
      <c r="F1784">
        <v>1</v>
      </c>
      <c r="G1784" t="s">
        <v>134</v>
      </c>
      <c r="H1784" t="s">
        <v>26</v>
      </c>
      <c r="I1784" t="s">
        <v>39</v>
      </c>
      <c r="J1784">
        <v>5</v>
      </c>
      <c r="K1784" t="s">
        <v>40</v>
      </c>
      <c r="L1784" t="s">
        <v>29</v>
      </c>
      <c r="M1784" s="16">
        <v>409970</v>
      </c>
      <c r="N1784" t="s">
        <v>36</v>
      </c>
      <c r="O1784" t="s">
        <v>30</v>
      </c>
      <c r="P1784">
        <v>18</v>
      </c>
      <c r="Q1784">
        <v>8</v>
      </c>
      <c r="R1784">
        <v>2</v>
      </c>
      <c r="S1784" t="s">
        <v>41</v>
      </c>
      <c r="T1784">
        <v>2</v>
      </c>
      <c r="U1784">
        <v>4</v>
      </c>
      <c r="V1784">
        <v>1</v>
      </c>
      <c r="W1784">
        <v>2</v>
      </c>
    </row>
    <row r="1785" spans="1:23" x14ac:dyDescent="0.25">
      <c r="A1785">
        <v>1784</v>
      </c>
      <c r="B1785">
        <v>26</v>
      </c>
      <c r="C1785" t="s">
        <v>23</v>
      </c>
      <c r="D1785" t="s">
        <v>32</v>
      </c>
      <c r="E1785" t="s">
        <v>33</v>
      </c>
      <c r="F1785">
        <v>2</v>
      </c>
      <c r="G1785" t="s">
        <v>132</v>
      </c>
      <c r="H1785" t="s">
        <v>26</v>
      </c>
      <c r="I1785" t="s">
        <v>39</v>
      </c>
      <c r="J1785">
        <v>1</v>
      </c>
      <c r="K1785" t="s">
        <v>58</v>
      </c>
      <c r="L1785" t="s">
        <v>54</v>
      </c>
      <c r="M1785" s="16">
        <v>119354</v>
      </c>
      <c r="N1785" t="s">
        <v>44</v>
      </c>
      <c r="O1785" t="s">
        <v>30</v>
      </c>
      <c r="P1785">
        <v>11</v>
      </c>
      <c r="Q1785">
        <v>8</v>
      </c>
      <c r="R1785">
        <v>1</v>
      </c>
      <c r="S1785" t="s">
        <v>41</v>
      </c>
      <c r="T1785">
        <v>2</v>
      </c>
      <c r="U1785">
        <v>2</v>
      </c>
      <c r="V1785">
        <v>2</v>
      </c>
      <c r="W1785">
        <v>0</v>
      </c>
    </row>
    <row r="1786" spans="1:23" x14ac:dyDescent="0.25">
      <c r="A1786">
        <v>1785</v>
      </c>
      <c r="B1786">
        <v>29</v>
      </c>
      <c r="C1786" t="s">
        <v>23</v>
      </c>
      <c r="D1786" t="s">
        <v>24</v>
      </c>
      <c r="E1786" t="s">
        <v>33</v>
      </c>
      <c r="F1786">
        <v>10</v>
      </c>
      <c r="G1786" t="s">
        <v>132</v>
      </c>
      <c r="H1786" t="s">
        <v>46</v>
      </c>
      <c r="I1786" t="s">
        <v>39</v>
      </c>
      <c r="J1786">
        <v>3</v>
      </c>
      <c r="K1786" t="s">
        <v>58</v>
      </c>
      <c r="L1786" t="s">
        <v>29</v>
      </c>
      <c r="M1786" s="16">
        <v>713974</v>
      </c>
      <c r="N1786" t="s">
        <v>47</v>
      </c>
      <c r="O1786" t="s">
        <v>30</v>
      </c>
      <c r="P1786">
        <v>14</v>
      </c>
      <c r="Q1786">
        <v>8</v>
      </c>
      <c r="R1786">
        <v>3</v>
      </c>
      <c r="S1786" t="s">
        <v>72</v>
      </c>
      <c r="T1786">
        <v>5</v>
      </c>
      <c r="U1786">
        <v>8</v>
      </c>
      <c r="V1786">
        <v>1</v>
      </c>
      <c r="W1786">
        <v>1</v>
      </c>
    </row>
    <row r="1787" spans="1:23" x14ac:dyDescent="0.25">
      <c r="A1787">
        <v>1786</v>
      </c>
      <c r="B1787">
        <v>26</v>
      </c>
      <c r="C1787" t="s">
        <v>31</v>
      </c>
      <c r="D1787" t="s">
        <v>24</v>
      </c>
      <c r="E1787" t="s">
        <v>33</v>
      </c>
      <c r="F1787">
        <v>15</v>
      </c>
      <c r="G1787" t="s">
        <v>132</v>
      </c>
      <c r="H1787" t="s">
        <v>26</v>
      </c>
      <c r="I1787" t="s">
        <v>39</v>
      </c>
      <c r="J1787">
        <v>2</v>
      </c>
      <c r="K1787" t="s">
        <v>53</v>
      </c>
      <c r="L1787" t="s">
        <v>35</v>
      </c>
      <c r="M1787" s="16">
        <v>110008</v>
      </c>
      <c r="N1787" t="s">
        <v>37</v>
      </c>
      <c r="O1787" t="s">
        <v>30</v>
      </c>
      <c r="P1787">
        <v>19</v>
      </c>
      <c r="Q1787">
        <v>8</v>
      </c>
      <c r="R1787">
        <v>1</v>
      </c>
      <c r="S1787" t="s">
        <v>37</v>
      </c>
      <c r="T1787">
        <v>2</v>
      </c>
      <c r="U1787">
        <v>4</v>
      </c>
      <c r="V1787">
        <v>1</v>
      </c>
      <c r="W1787">
        <v>2</v>
      </c>
    </row>
    <row r="1788" spans="1:23" x14ac:dyDescent="0.25">
      <c r="A1788">
        <v>1787</v>
      </c>
      <c r="B1788">
        <v>34</v>
      </c>
      <c r="C1788" t="s">
        <v>23</v>
      </c>
      <c r="D1788" t="s">
        <v>24</v>
      </c>
      <c r="E1788" t="s">
        <v>33</v>
      </c>
      <c r="F1788">
        <v>14</v>
      </c>
      <c r="G1788" t="s">
        <v>134</v>
      </c>
      <c r="H1788" t="s">
        <v>70</v>
      </c>
      <c r="I1788" t="s">
        <v>39</v>
      </c>
      <c r="J1788">
        <v>2</v>
      </c>
      <c r="K1788" t="s">
        <v>58</v>
      </c>
      <c r="L1788" t="s">
        <v>35</v>
      </c>
      <c r="M1788" s="16">
        <v>258747</v>
      </c>
      <c r="N1788" t="s">
        <v>51</v>
      </c>
      <c r="O1788" t="s">
        <v>30</v>
      </c>
      <c r="P1788">
        <v>12</v>
      </c>
      <c r="Q1788">
        <v>8</v>
      </c>
      <c r="R1788">
        <v>0</v>
      </c>
      <c r="S1788" t="s">
        <v>52</v>
      </c>
      <c r="T1788">
        <v>3</v>
      </c>
      <c r="U1788">
        <v>4</v>
      </c>
      <c r="V1788">
        <v>1</v>
      </c>
      <c r="W1788">
        <v>3</v>
      </c>
    </row>
    <row r="1789" spans="1:23" x14ac:dyDescent="0.25">
      <c r="A1789">
        <v>1788</v>
      </c>
      <c r="B1789">
        <v>54</v>
      </c>
      <c r="C1789" t="s">
        <v>23</v>
      </c>
      <c r="D1789" t="s">
        <v>24</v>
      </c>
      <c r="E1789" t="s">
        <v>33</v>
      </c>
      <c r="F1789">
        <v>18</v>
      </c>
      <c r="G1789" t="s">
        <v>134</v>
      </c>
      <c r="H1789" t="s">
        <v>46</v>
      </c>
      <c r="I1789" t="s">
        <v>27</v>
      </c>
      <c r="J1789">
        <v>2</v>
      </c>
      <c r="K1789" t="s">
        <v>53</v>
      </c>
      <c r="L1789" t="s">
        <v>54</v>
      </c>
      <c r="M1789" s="16">
        <v>208943</v>
      </c>
      <c r="N1789" t="s">
        <v>48</v>
      </c>
      <c r="O1789" t="s">
        <v>30</v>
      </c>
      <c r="P1789">
        <v>15</v>
      </c>
      <c r="Q1789">
        <v>8</v>
      </c>
      <c r="R1789">
        <v>1</v>
      </c>
      <c r="S1789" t="s">
        <v>48</v>
      </c>
      <c r="T1789">
        <v>2</v>
      </c>
      <c r="U1789">
        <v>5</v>
      </c>
      <c r="V1789">
        <v>1</v>
      </c>
      <c r="W1789">
        <v>4</v>
      </c>
    </row>
    <row r="1790" spans="1:23" x14ac:dyDescent="0.25">
      <c r="A1790">
        <v>1789</v>
      </c>
      <c r="B1790">
        <v>27</v>
      </c>
      <c r="C1790" t="s">
        <v>23</v>
      </c>
      <c r="D1790" t="s">
        <v>32</v>
      </c>
      <c r="E1790" t="s">
        <v>33</v>
      </c>
      <c r="F1790">
        <v>13</v>
      </c>
      <c r="G1790" t="s">
        <v>132</v>
      </c>
      <c r="H1790" t="s">
        <v>26</v>
      </c>
      <c r="I1790" t="s">
        <v>27</v>
      </c>
      <c r="J1790">
        <v>4</v>
      </c>
      <c r="K1790" t="s">
        <v>34</v>
      </c>
      <c r="L1790" t="s">
        <v>29</v>
      </c>
      <c r="M1790" s="16">
        <v>822508</v>
      </c>
      <c r="N1790" t="s">
        <v>36</v>
      </c>
      <c r="O1790" t="s">
        <v>30</v>
      </c>
      <c r="P1790">
        <v>12</v>
      </c>
      <c r="Q1790">
        <v>8</v>
      </c>
      <c r="R1790">
        <v>0</v>
      </c>
      <c r="S1790" t="s">
        <v>41</v>
      </c>
      <c r="T1790">
        <v>5</v>
      </c>
      <c r="U1790">
        <v>4</v>
      </c>
      <c r="V1790">
        <v>1</v>
      </c>
      <c r="W1790">
        <v>1</v>
      </c>
    </row>
    <row r="1791" spans="1:23" x14ac:dyDescent="0.25">
      <c r="A1791">
        <v>1790</v>
      </c>
      <c r="B1791">
        <v>37</v>
      </c>
      <c r="C1791" t="s">
        <v>23</v>
      </c>
      <c r="D1791" t="s">
        <v>24</v>
      </c>
      <c r="E1791" t="s">
        <v>25</v>
      </c>
      <c r="F1791">
        <v>2</v>
      </c>
      <c r="G1791" t="s">
        <v>134</v>
      </c>
      <c r="H1791" t="s">
        <v>70</v>
      </c>
      <c r="I1791" t="s">
        <v>39</v>
      </c>
      <c r="J1791">
        <v>2</v>
      </c>
      <c r="K1791" t="s">
        <v>58</v>
      </c>
      <c r="L1791" t="s">
        <v>54</v>
      </c>
      <c r="M1791" s="16">
        <v>259842</v>
      </c>
      <c r="N1791" t="s">
        <v>36</v>
      </c>
      <c r="O1791" t="s">
        <v>30</v>
      </c>
      <c r="P1791">
        <v>11</v>
      </c>
      <c r="Q1791">
        <v>8</v>
      </c>
      <c r="R1791">
        <v>0</v>
      </c>
      <c r="S1791" t="s">
        <v>37</v>
      </c>
      <c r="T1791">
        <v>1</v>
      </c>
      <c r="U1791">
        <v>5</v>
      </c>
      <c r="V1791">
        <v>4</v>
      </c>
      <c r="W1791">
        <v>3</v>
      </c>
    </row>
    <row r="1792" spans="1:23" x14ac:dyDescent="0.25">
      <c r="A1792">
        <v>1791</v>
      </c>
      <c r="B1792">
        <v>38</v>
      </c>
      <c r="C1792" t="s">
        <v>23</v>
      </c>
      <c r="D1792" t="s">
        <v>32</v>
      </c>
      <c r="E1792" t="s">
        <v>25</v>
      </c>
      <c r="F1792">
        <v>2</v>
      </c>
      <c r="G1792" t="s">
        <v>134</v>
      </c>
      <c r="H1792" t="s">
        <v>26</v>
      </c>
      <c r="I1792" t="s">
        <v>27</v>
      </c>
      <c r="J1792">
        <v>2</v>
      </c>
      <c r="K1792" t="s">
        <v>34</v>
      </c>
      <c r="L1792" t="s">
        <v>35</v>
      </c>
      <c r="M1792" s="16">
        <v>99693</v>
      </c>
      <c r="N1792" t="s">
        <v>37</v>
      </c>
      <c r="O1792" t="s">
        <v>30</v>
      </c>
      <c r="P1792">
        <v>11</v>
      </c>
      <c r="Q1792">
        <v>8</v>
      </c>
      <c r="R1792">
        <v>1</v>
      </c>
      <c r="S1792" t="s">
        <v>67</v>
      </c>
      <c r="T1792">
        <v>3</v>
      </c>
      <c r="U1792">
        <v>15</v>
      </c>
      <c r="V1792">
        <v>4</v>
      </c>
      <c r="W1792">
        <v>12</v>
      </c>
    </row>
    <row r="1793" spans="1:23" x14ac:dyDescent="0.25">
      <c r="A1793">
        <v>1792</v>
      </c>
      <c r="B1793">
        <v>34</v>
      </c>
      <c r="C1793" t="s">
        <v>23</v>
      </c>
      <c r="D1793" t="s">
        <v>24</v>
      </c>
      <c r="E1793" t="s">
        <v>25</v>
      </c>
      <c r="F1793">
        <v>2</v>
      </c>
      <c r="G1793" t="s">
        <v>133</v>
      </c>
      <c r="H1793" t="s">
        <v>66</v>
      </c>
      <c r="I1793" t="s">
        <v>39</v>
      </c>
      <c r="J1793">
        <v>1</v>
      </c>
      <c r="K1793" t="s">
        <v>61</v>
      </c>
      <c r="L1793" t="s">
        <v>35</v>
      </c>
      <c r="M1793" s="16">
        <v>434136</v>
      </c>
      <c r="N1793" t="s">
        <v>30</v>
      </c>
      <c r="O1793" t="s">
        <v>30</v>
      </c>
      <c r="P1793">
        <v>12</v>
      </c>
      <c r="Q1793">
        <v>8</v>
      </c>
      <c r="R1793">
        <v>0</v>
      </c>
      <c r="S1793" t="s">
        <v>37</v>
      </c>
      <c r="T1793">
        <v>2</v>
      </c>
      <c r="U1793">
        <v>6</v>
      </c>
      <c r="V1793">
        <v>1</v>
      </c>
      <c r="W1793">
        <v>3</v>
      </c>
    </row>
    <row r="1794" spans="1:23" x14ac:dyDescent="0.25">
      <c r="A1794">
        <v>1793</v>
      </c>
      <c r="B1794">
        <v>35</v>
      </c>
      <c r="C1794" t="s">
        <v>23</v>
      </c>
      <c r="D1794" t="s">
        <v>24</v>
      </c>
      <c r="E1794" t="s">
        <v>33</v>
      </c>
      <c r="F1794">
        <v>5</v>
      </c>
      <c r="G1794" t="s">
        <v>134</v>
      </c>
      <c r="H1794" t="s">
        <v>46</v>
      </c>
      <c r="I1794" t="s">
        <v>39</v>
      </c>
      <c r="J1794">
        <v>3</v>
      </c>
      <c r="K1794" t="s">
        <v>62</v>
      </c>
      <c r="L1794" t="s">
        <v>29</v>
      </c>
      <c r="M1794" s="16">
        <v>70518</v>
      </c>
      <c r="N1794" t="s">
        <v>30</v>
      </c>
      <c r="O1794" t="s">
        <v>30</v>
      </c>
      <c r="P1794">
        <v>16</v>
      </c>
      <c r="Q1794">
        <v>8</v>
      </c>
      <c r="R1794">
        <v>0</v>
      </c>
      <c r="S1794" t="s">
        <v>44</v>
      </c>
      <c r="T1794">
        <v>6</v>
      </c>
      <c r="U1794">
        <v>3</v>
      </c>
      <c r="V1794">
        <v>0</v>
      </c>
      <c r="W1794">
        <v>2</v>
      </c>
    </row>
    <row r="1795" spans="1:23" x14ac:dyDescent="0.25">
      <c r="A1795">
        <v>1794</v>
      </c>
      <c r="B1795">
        <v>30</v>
      </c>
      <c r="C1795" t="s">
        <v>23</v>
      </c>
      <c r="D1795" t="s">
        <v>24</v>
      </c>
      <c r="E1795" t="s">
        <v>33</v>
      </c>
      <c r="F1795">
        <v>20</v>
      </c>
      <c r="G1795" t="s">
        <v>133</v>
      </c>
      <c r="H1795" t="s">
        <v>46</v>
      </c>
      <c r="I1795" t="s">
        <v>39</v>
      </c>
      <c r="J1795">
        <v>1</v>
      </c>
      <c r="K1795" t="s">
        <v>53</v>
      </c>
      <c r="L1795" t="s">
        <v>29</v>
      </c>
      <c r="M1795" s="16">
        <v>106219</v>
      </c>
      <c r="N1795" t="s">
        <v>44</v>
      </c>
      <c r="O1795" t="s">
        <v>30</v>
      </c>
      <c r="P1795">
        <v>13</v>
      </c>
      <c r="Q1795">
        <v>8</v>
      </c>
      <c r="R1795">
        <v>1</v>
      </c>
      <c r="S1795" t="s">
        <v>59</v>
      </c>
      <c r="T1795">
        <v>2</v>
      </c>
      <c r="U1795">
        <v>2</v>
      </c>
      <c r="V1795">
        <v>0</v>
      </c>
      <c r="W1795">
        <v>2</v>
      </c>
    </row>
    <row r="1796" spans="1:23" x14ac:dyDescent="0.25">
      <c r="A1796">
        <v>1795</v>
      </c>
      <c r="B1796">
        <v>40</v>
      </c>
      <c r="C1796" t="s">
        <v>23</v>
      </c>
      <c r="D1796" t="s">
        <v>32</v>
      </c>
      <c r="E1796" t="s">
        <v>33</v>
      </c>
      <c r="F1796">
        <v>10</v>
      </c>
      <c r="G1796" t="s">
        <v>134</v>
      </c>
      <c r="H1796" t="s">
        <v>46</v>
      </c>
      <c r="I1796" t="s">
        <v>39</v>
      </c>
      <c r="J1796">
        <v>2</v>
      </c>
      <c r="K1796" t="s">
        <v>58</v>
      </c>
      <c r="L1796" t="s">
        <v>29</v>
      </c>
      <c r="M1796" s="16">
        <v>276471</v>
      </c>
      <c r="N1796" t="s">
        <v>30</v>
      </c>
      <c r="O1796" t="s">
        <v>30</v>
      </c>
      <c r="P1796">
        <v>13</v>
      </c>
      <c r="Q1796">
        <v>8</v>
      </c>
      <c r="R1796">
        <v>1</v>
      </c>
      <c r="S1796" t="s">
        <v>63</v>
      </c>
      <c r="T1796">
        <v>3</v>
      </c>
      <c r="U1796">
        <v>8</v>
      </c>
      <c r="V1796">
        <v>3</v>
      </c>
      <c r="W1796">
        <v>7</v>
      </c>
    </row>
    <row r="1797" spans="1:23" x14ac:dyDescent="0.25">
      <c r="A1797">
        <v>1796</v>
      </c>
      <c r="B1797">
        <v>34</v>
      </c>
      <c r="C1797" t="s">
        <v>23</v>
      </c>
      <c r="D1797" t="s">
        <v>24</v>
      </c>
      <c r="E1797" t="s">
        <v>33</v>
      </c>
      <c r="F1797">
        <v>10</v>
      </c>
      <c r="G1797" t="s">
        <v>133</v>
      </c>
      <c r="H1797" t="s">
        <v>26</v>
      </c>
      <c r="I1797" t="s">
        <v>39</v>
      </c>
      <c r="J1797">
        <v>3</v>
      </c>
      <c r="K1797" t="s">
        <v>28</v>
      </c>
      <c r="L1797" t="s">
        <v>29</v>
      </c>
      <c r="M1797" s="16">
        <v>199512</v>
      </c>
      <c r="N1797" t="s">
        <v>41</v>
      </c>
      <c r="O1797" t="s">
        <v>30</v>
      </c>
      <c r="P1797">
        <v>24</v>
      </c>
      <c r="Q1797">
        <v>8</v>
      </c>
      <c r="R1797">
        <v>2</v>
      </c>
      <c r="S1797" t="s">
        <v>37</v>
      </c>
      <c r="T1797">
        <v>2</v>
      </c>
      <c r="U1797">
        <v>3</v>
      </c>
      <c r="V1797">
        <v>1</v>
      </c>
      <c r="W1797">
        <v>2</v>
      </c>
    </row>
    <row r="1798" spans="1:23" x14ac:dyDescent="0.25">
      <c r="A1798">
        <v>1797</v>
      </c>
      <c r="B1798">
        <v>42</v>
      </c>
      <c r="C1798" t="s">
        <v>23</v>
      </c>
      <c r="D1798" t="s">
        <v>32</v>
      </c>
      <c r="E1798" t="s">
        <v>33</v>
      </c>
      <c r="F1798">
        <v>9</v>
      </c>
      <c r="G1798" t="s">
        <v>134</v>
      </c>
      <c r="H1798" t="s">
        <v>46</v>
      </c>
      <c r="I1798" t="s">
        <v>39</v>
      </c>
      <c r="J1798">
        <v>1</v>
      </c>
      <c r="K1798" t="s">
        <v>58</v>
      </c>
      <c r="L1798" t="s">
        <v>54</v>
      </c>
      <c r="M1798" s="16">
        <v>387657</v>
      </c>
      <c r="N1798" t="s">
        <v>30</v>
      </c>
      <c r="O1798" t="s">
        <v>30</v>
      </c>
      <c r="P1798">
        <v>15</v>
      </c>
      <c r="Q1798">
        <v>8</v>
      </c>
      <c r="R1798">
        <v>1</v>
      </c>
      <c r="S1798" t="s">
        <v>73</v>
      </c>
      <c r="T1798">
        <v>2</v>
      </c>
      <c r="U1798">
        <v>24</v>
      </c>
      <c r="V1798">
        <v>14</v>
      </c>
      <c r="W1798">
        <v>9</v>
      </c>
    </row>
    <row r="1799" spans="1:23" x14ac:dyDescent="0.25">
      <c r="A1799">
        <v>1798</v>
      </c>
      <c r="B1799">
        <v>23</v>
      </c>
      <c r="C1799" t="s">
        <v>31</v>
      </c>
      <c r="D1799" t="s">
        <v>24</v>
      </c>
      <c r="E1799" t="s">
        <v>25</v>
      </c>
      <c r="F1799">
        <v>2</v>
      </c>
      <c r="G1799" t="s">
        <v>133</v>
      </c>
      <c r="H1799" t="s">
        <v>46</v>
      </c>
      <c r="I1799" t="s">
        <v>27</v>
      </c>
      <c r="J1799">
        <v>4</v>
      </c>
      <c r="K1799" t="s">
        <v>58</v>
      </c>
      <c r="L1799" t="s">
        <v>29</v>
      </c>
      <c r="M1799" s="16">
        <v>191934</v>
      </c>
      <c r="N1799" t="s">
        <v>30</v>
      </c>
      <c r="O1799" t="s">
        <v>30</v>
      </c>
      <c r="P1799">
        <v>18</v>
      </c>
      <c r="Q1799">
        <v>8</v>
      </c>
      <c r="R1799">
        <v>1</v>
      </c>
      <c r="S1799" t="s">
        <v>30</v>
      </c>
      <c r="T1799">
        <v>2</v>
      </c>
      <c r="U1799">
        <v>0</v>
      </c>
      <c r="V1799">
        <v>0</v>
      </c>
      <c r="W1799">
        <v>0</v>
      </c>
    </row>
    <row r="1800" spans="1:23" x14ac:dyDescent="0.25">
      <c r="A1800">
        <v>1799</v>
      </c>
      <c r="B1800">
        <v>24</v>
      </c>
      <c r="C1800" t="s">
        <v>23</v>
      </c>
      <c r="D1800" t="s">
        <v>42</v>
      </c>
      <c r="E1800" t="s">
        <v>25</v>
      </c>
      <c r="F1800">
        <v>1</v>
      </c>
      <c r="G1800" t="s">
        <v>135</v>
      </c>
      <c r="H1800" t="s">
        <v>66</v>
      </c>
      <c r="I1800" t="s">
        <v>27</v>
      </c>
      <c r="J1800">
        <v>1</v>
      </c>
      <c r="K1800" t="s">
        <v>58</v>
      </c>
      <c r="L1800" t="s">
        <v>54</v>
      </c>
      <c r="M1800" s="16">
        <v>344757</v>
      </c>
      <c r="N1800" t="s">
        <v>30</v>
      </c>
      <c r="O1800" t="s">
        <v>30</v>
      </c>
      <c r="P1800">
        <v>14</v>
      </c>
      <c r="Q1800">
        <v>8</v>
      </c>
      <c r="R1800">
        <v>1</v>
      </c>
      <c r="S1800" t="s">
        <v>30</v>
      </c>
      <c r="T1800">
        <v>3</v>
      </c>
      <c r="U1800">
        <v>1</v>
      </c>
      <c r="V1800">
        <v>0</v>
      </c>
      <c r="W1800">
        <v>0</v>
      </c>
    </row>
    <row r="1801" spans="1:23" x14ac:dyDescent="0.25">
      <c r="A1801">
        <v>1800</v>
      </c>
      <c r="B1801">
        <v>52</v>
      </c>
      <c r="C1801" t="s">
        <v>23</v>
      </c>
      <c r="D1801" t="s">
        <v>24</v>
      </c>
      <c r="E1801" t="s">
        <v>33</v>
      </c>
      <c r="F1801">
        <v>29</v>
      </c>
      <c r="G1801" t="s">
        <v>133</v>
      </c>
      <c r="H1801" t="s">
        <v>26</v>
      </c>
      <c r="I1801" t="s">
        <v>39</v>
      </c>
      <c r="J1801">
        <v>2</v>
      </c>
      <c r="K1801" t="s">
        <v>58</v>
      </c>
      <c r="L1801" t="s">
        <v>29</v>
      </c>
      <c r="M1801" s="16">
        <v>123859</v>
      </c>
      <c r="N1801" t="s">
        <v>63</v>
      </c>
      <c r="O1801" t="s">
        <v>30</v>
      </c>
      <c r="P1801">
        <v>11</v>
      </c>
      <c r="Q1801">
        <v>8</v>
      </c>
      <c r="R1801">
        <v>1</v>
      </c>
      <c r="S1801" t="s">
        <v>48</v>
      </c>
      <c r="T1801">
        <v>1</v>
      </c>
      <c r="U1801">
        <v>5</v>
      </c>
      <c r="V1801">
        <v>1</v>
      </c>
      <c r="W1801">
        <v>4</v>
      </c>
    </row>
    <row r="1802" spans="1:23" x14ac:dyDescent="0.25">
      <c r="A1802">
        <v>1801</v>
      </c>
      <c r="B1802">
        <v>50</v>
      </c>
      <c r="C1802" t="s">
        <v>23</v>
      </c>
      <c r="D1802" t="s">
        <v>24</v>
      </c>
      <c r="E1802" t="s">
        <v>33</v>
      </c>
      <c r="F1802">
        <v>8</v>
      </c>
      <c r="G1802" t="s">
        <v>134</v>
      </c>
      <c r="H1802" t="s">
        <v>26</v>
      </c>
      <c r="I1802" t="s">
        <v>39</v>
      </c>
      <c r="J1802">
        <v>2</v>
      </c>
      <c r="K1802" t="s">
        <v>40</v>
      </c>
      <c r="L1802" t="s">
        <v>29</v>
      </c>
      <c r="M1802" s="16">
        <v>208017</v>
      </c>
      <c r="N1802" t="s">
        <v>41</v>
      </c>
      <c r="O1802" t="s">
        <v>30</v>
      </c>
      <c r="P1802">
        <v>11</v>
      </c>
      <c r="Q1802">
        <v>8</v>
      </c>
      <c r="R1802">
        <v>1</v>
      </c>
      <c r="S1802" t="s">
        <v>79</v>
      </c>
      <c r="T1802">
        <v>3</v>
      </c>
      <c r="U1802">
        <v>4</v>
      </c>
      <c r="V1802">
        <v>0</v>
      </c>
      <c r="W1802">
        <v>3</v>
      </c>
    </row>
    <row r="1803" spans="1:23" x14ac:dyDescent="0.25">
      <c r="A1803">
        <v>1802</v>
      </c>
      <c r="B1803">
        <v>29</v>
      </c>
      <c r="C1803" t="s">
        <v>31</v>
      </c>
      <c r="D1803" t="s">
        <v>24</v>
      </c>
      <c r="E1803" t="s">
        <v>25</v>
      </c>
      <c r="F1803">
        <v>2</v>
      </c>
      <c r="G1803" t="s">
        <v>134</v>
      </c>
      <c r="H1803" t="s">
        <v>66</v>
      </c>
      <c r="I1803" t="s">
        <v>27</v>
      </c>
      <c r="J1803">
        <v>4</v>
      </c>
      <c r="K1803" t="s">
        <v>34</v>
      </c>
      <c r="L1803" t="s">
        <v>29</v>
      </c>
      <c r="M1803" s="16">
        <v>448365</v>
      </c>
      <c r="N1803" t="s">
        <v>30</v>
      </c>
      <c r="O1803" t="s">
        <v>30</v>
      </c>
      <c r="P1803">
        <v>13</v>
      </c>
      <c r="Q1803">
        <v>8</v>
      </c>
      <c r="R1803">
        <v>2</v>
      </c>
      <c r="S1803" t="s">
        <v>30</v>
      </c>
      <c r="T1803">
        <v>2</v>
      </c>
      <c r="U1803">
        <v>1</v>
      </c>
      <c r="V1803">
        <v>0</v>
      </c>
      <c r="W1803">
        <v>0</v>
      </c>
    </row>
    <row r="1804" spans="1:23" x14ac:dyDescent="0.25">
      <c r="A1804">
        <v>1803</v>
      </c>
      <c r="B1804">
        <v>33</v>
      </c>
      <c r="C1804" t="s">
        <v>23</v>
      </c>
      <c r="D1804" t="s">
        <v>24</v>
      </c>
      <c r="E1804" t="s">
        <v>33</v>
      </c>
      <c r="F1804">
        <v>3</v>
      </c>
      <c r="G1804" t="s">
        <v>134</v>
      </c>
      <c r="H1804" t="s">
        <v>26</v>
      </c>
      <c r="I1804" t="s">
        <v>39</v>
      </c>
      <c r="J1804">
        <v>4</v>
      </c>
      <c r="K1804" t="s">
        <v>58</v>
      </c>
      <c r="L1804" t="s">
        <v>29</v>
      </c>
      <c r="M1804" s="16">
        <v>248475</v>
      </c>
      <c r="N1804" t="s">
        <v>36</v>
      </c>
      <c r="O1804" t="s">
        <v>30</v>
      </c>
      <c r="P1804">
        <v>12</v>
      </c>
      <c r="Q1804">
        <v>8</v>
      </c>
      <c r="R1804">
        <v>1</v>
      </c>
      <c r="S1804" t="s">
        <v>76</v>
      </c>
      <c r="T1804">
        <v>2</v>
      </c>
      <c r="U1804">
        <v>13</v>
      </c>
      <c r="V1804">
        <v>3</v>
      </c>
      <c r="W1804">
        <v>7</v>
      </c>
    </row>
    <row r="1805" spans="1:23" x14ac:dyDescent="0.25">
      <c r="A1805">
        <v>1804</v>
      </c>
      <c r="B1805">
        <v>33</v>
      </c>
      <c r="C1805" t="s">
        <v>31</v>
      </c>
      <c r="D1805" t="s">
        <v>24</v>
      </c>
      <c r="E1805" t="s">
        <v>33</v>
      </c>
      <c r="F1805">
        <v>23</v>
      </c>
      <c r="G1805" t="s">
        <v>135</v>
      </c>
      <c r="H1805" t="s">
        <v>26</v>
      </c>
      <c r="I1805" t="s">
        <v>39</v>
      </c>
      <c r="J1805">
        <v>1</v>
      </c>
      <c r="K1805" t="s">
        <v>43</v>
      </c>
      <c r="L1805" t="s">
        <v>35</v>
      </c>
      <c r="M1805" s="16">
        <v>363702</v>
      </c>
      <c r="N1805" t="s">
        <v>41</v>
      </c>
      <c r="O1805" t="s">
        <v>30</v>
      </c>
      <c r="P1805">
        <v>16</v>
      </c>
      <c r="Q1805">
        <v>8</v>
      </c>
      <c r="R1805">
        <v>2</v>
      </c>
      <c r="S1805" t="s">
        <v>37</v>
      </c>
      <c r="T1805">
        <v>3</v>
      </c>
      <c r="U1805">
        <v>3</v>
      </c>
      <c r="V1805">
        <v>0</v>
      </c>
      <c r="W1805">
        <v>2</v>
      </c>
    </row>
    <row r="1806" spans="1:23" x14ac:dyDescent="0.25">
      <c r="A1806">
        <v>1805</v>
      </c>
      <c r="B1806">
        <v>47</v>
      </c>
      <c r="C1806" t="s">
        <v>23</v>
      </c>
      <c r="D1806" t="s">
        <v>24</v>
      </c>
      <c r="E1806" t="s">
        <v>33</v>
      </c>
      <c r="F1806">
        <v>6</v>
      </c>
      <c r="G1806" t="s">
        <v>134</v>
      </c>
      <c r="H1806" t="s">
        <v>38</v>
      </c>
      <c r="I1806" t="s">
        <v>39</v>
      </c>
      <c r="J1806">
        <v>2</v>
      </c>
      <c r="K1806" t="s">
        <v>62</v>
      </c>
      <c r="L1806" t="s">
        <v>29</v>
      </c>
      <c r="M1806" s="16">
        <v>267209</v>
      </c>
      <c r="N1806" t="s">
        <v>30</v>
      </c>
      <c r="O1806" t="s">
        <v>30</v>
      </c>
      <c r="P1806">
        <v>14</v>
      </c>
      <c r="Q1806">
        <v>8</v>
      </c>
      <c r="R1806">
        <v>0</v>
      </c>
      <c r="S1806" t="s">
        <v>77</v>
      </c>
      <c r="T1806">
        <v>2</v>
      </c>
      <c r="U1806">
        <v>26</v>
      </c>
      <c r="V1806">
        <v>3</v>
      </c>
      <c r="W1806">
        <v>0</v>
      </c>
    </row>
    <row r="1807" spans="1:23" x14ac:dyDescent="0.25">
      <c r="A1807">
        <v>1806</v>
      </c>
      <c r="B1807">
        <v>36</v>
      </c>
      <c r="C1807" t="s">
        <v>23</v>
      </c>
      <c r="D1807" t="s">
        <v>24</v>
      </c>
      <c r="E1807" t="s">
        <v>25</v>
      </c>
      <c r="F1807">
        <v>6</v>
      </c>
      <c r="G1807" t="s">
        <v>133</v>
      </c>
      <c r="H1807" t="s">
        <v>46</v>
      </c>
      <c r="I1807" t="s">
        <v>27</v>
      </c>
      <c r="J1807">
        <v>2</v>
      </c>
      <c r="K1807" t="s">
        <v>40</v>
      </c>
      <c r="L1807" t="s">
        <v>29</v>
      </c>
      <c r="M1807" s="16">
        <v>176820</v>
      </c>
      <c r="N1807" t="s">
        <v>36</v>
      </c>
      <c r="O1807" t="s">
        <v>30</v>
      </c>
      <c r="P1807">
        <v>22</v>
      </c>
      <c r="Q1807">
        <v>8</v>
      </c>
      <c r="R1807">
        <v>0</v>
      </c>
      <c r="S1807" t="s">
        <v>52</v>
      </c>
      <c r="T1807">
        <v>3</v>
      </c>
      <c r="U1807">
        <v>9</v>
      </c>
      <c r="V1807">
        <v>0</v>
      </c>
      <c r="W1807">
        <v>5</v>
      </c>
    </row>
    <row r="1808" spans="1:23" x14ac:dyDescent="0.25">
      <c r="A1808">
        <v>1807</v>
      </c>
      <c r="B1808">
        <v>29</v>
      </c>
      <c r="C1808" t="s">
        <v>23</v>
      </c>
      <c r="D1808" t="s">
        <v>24</v>
      </c>
      <c r="E1808" t="s">
        <v>33</v>
      </c>
      <c r="F1808">
        <v>10</v>
      </c>
      <c r="G1808" t="s">
        <v>133</v>
      </c>
      <c r="H1808" t="s">
        <v>38</v>
      </c>
      <c r="I1808" t="s">
        <v>39</v>
      </c>
      <c r="J1808">
        <v>1</v>
      </c>
      <c r="K1808" t="s">
        <v>34</v>
      </c>
      <c r="L1808" t="s">
        <v>29</v>
      </c>
      <c r="M1808" s="16">
        <v>145330</v>
      </c>
      <c r="N1808" t="s">
        <v>30</v>
      </c>
      <c r="O1808" t="s">
        <v>30</v>
      </c>
      <c r="P1808">
        <v>11</v>
      </c>
      <c r="Q1808">
        <v>8</v>
      </c>
      <c r="R1808">
        <v>0</v>
      </c>
      <c r="S1808" t="s">
        <v>52</v>
      </c>
      <c r="T1808">
        <v>3</v>
      </c>
      <c r="U1808">
        <v>10</v>
      </c>
      <c r="V1808">
        <v>0</v>
      </c>
      <c r="W1808">
        <v>7</v>
      </c>
    </row>
    <row r="1809" spans="1:23" x14ac:dyDescent="0.25">
      <c r="A1809">
        <v>1808</v>
      </c>
      <c r="B1809">
        <v>58</v>
      </c>
      <c r="C1809" t="s">
        <v>31</v>
      </c>
      <c r="D1809" t="s">
        <v>24</v>
      </c>
      <c r="E1809" t="s">
        <v>33</v>
      </c>
      <c r="F1809">
        <v>24</v>
      </c>
      <c r="G1809" t="s">
        <v>133</v>
      </c>
      <c r="H1809" t="s">
        <v>38</v>
      </c>
      <c r="I1809" t="s">
        <v>27</v>
      </c>
      <c r="J1809">
        <v>2</v>
      </c>
      <c r="K1809" t="s">
        <v>34</v>
      </c>
      <c r="L1809" t="s">
        <v>35</v>
      </c>
      <c r="M1809" s="16">
        <v>181746</v>
      </c>
      <c r="N1809" t="s">
        <v>59</v>
      </c>
      <c r="O1809" t="s">
        <v>30</v>
      </c>
      <c r="P1809">
        <v>17</v>
      </c>
      <c r="Q1809">
        <v>8</v>
      </c>
      <c r="R1809">
        <v>0</v>
      </c>
      <c r="S1809" t="s">
        <v>85</v>
      </c>
      <c r="T1809">
        <v>2</v>
      </c>
      <c r="U1809">
        <v>31</v>
      </c>
      <c r="V1809">
        <v>13</v>
      </c>
      <c r="W1809">
        <v>8</v>
      </c>
    </row>
    <row r="1810" spans="1:23" x14ac:dyDescent="0.25">
      <c r="A1810">
        <v>1809</v>
      </c>
      <c r="B1810">
        <v>35</v>
      </c>
      <c r="C1810" t="s">
        <v>23</v>
      </c>
      <c r="D1810" t="s">
        <v>24</v>
      </c>
      <c r="E1810" t="s">
        <v>25</v>
      </c>
      <c r="F1810">
        <v>10</v>
      </c>
      <c r="G1810" t="s">
        <v>134</v>
      </c>
      <c r="H1810" t="s">
        <v>66</v>
      </c>
      <c r="I1810" t="s">
        <v>27</v>
      </c>
      <c r="J1810">
        <v>1</v>
      </c>
      <c r="K1810" t="s">
        <v>34</v>
      </c>
      <c r="L1810" t="s">
        <v>35</v>
      </c>
      <c r="M1810" s="16">
        <v>110808</v>
      </c>
      <c r="N1810" t="s">
        <v>44</v>
      </c>
      <c r="O1810" t="s">
        <v>30</v>
      </c>
      <c r="P1810">
        <v>13</v>
      </c>
      <c r="Q1810">
        <v>8</v>
      </c>
      <c r="R1810">
        <v>3</v>
      </c>
      <c r="S1810" t="s">
        <v>59</v>
      </c>
      <c r="T1810">
        <v>3</v>
      </c>
      <c r="U1810">
        <v>2</v>
      </c>
      <c r="V1810">
        <v>2</v>
      </c>
      <c r="W1810">
        <v>2</v>
      </c>
    </row>
    <row r="1811" spans="1:23" x14ac:dyDescent="0.25">
      <c r="A1811">
        <v>1810</v>
      </c>
      <c r="B1811">
        <v>42</v>
      </c>
      <c r="C1811" t="s">
        <v>23</v>
      </c>
      <c r="D1811" t="s">
        <v>24</v>
      </c>
      <c r="E1811" t="s">
        <v>25</v>
      </c>
      <c r="F1811">
        <v>15</v>
      </c>
      <c r="G1811" t="s">
        <v>131</v>
      </c>
      <c r="H1811" t="s">
        <v>66</v>
      </c>
      <c r="I1811" t="s">
        <v>39</v>
      </c>
      <c r="J1811">
        <v>2</v>
      </c>
      <c r="K1811" t="s">
        <v>53</v>
      </c>
      <c r="L1811" t="s">
        <v>29</v>
      </c>
      <c r="M1811" s="16">
        <v>196523</v>
      </c>
      <c r="N1811" t="s">
        <v>48</v>
      </c>
      <c r="O1811" t="s">
        <v>30</v>
      </c>
      <c r="P1811">
        <v>18</v>
      </c>
      <c r="Q1811">
        <v>8</v>
      </c>
      <c r="R1811">
        <v>2</v>
      </c>
      <c r="S1811" t="s">
        <v>63</v>
      </c>
      <c r="T1811">
        <v>2</v>
      </c>
      <c r="U1811">
        <v>4</v>
      </c>
      <c r="V1811">
        <v>0</v>
      </c>
      <c r="W1811">
        <v>2</v>
      </c>
    </row>
    <row r="1812" spans="1:23" x14ac:dyDescent="0.25">
      <c r="A1812">
        <v>1811</v>
      </c>
      <c r="B1812">
        <v>28</v>
      </c>
      <c r="C1812" t="s">
        <v>31</v>
      </c>
      <c r="D1812" t="s">
        <v>24</v>
      </c>
      <c r="E1812" t="s">
        <v>33</v>
      </c>
      <c r="F1812">
        <v>19</v>
      </c>
      <c r="G1812" t="s">
        <v>134</v>
      </c>
      <c r="H1812" t="s">
        <v>46</v>
      </c>
      <c r="I1812" t="s">
        <v>27</v>
      </c>
      <c r="J1812">
        <v>2</v>
      </c>
      <c r="K1812" t="s">
        <v>40</v>
      </c>
      <c r="L1812" t="s">
        <v>35</v>
      </c>
      <c r="M1812" s="16">
        <v>134889</v>
      </c>
      <c r="N1812" t="s">
        <v>37</v>
      </c>
      <c r="O1812" t="s">
        <v>30</v>
      </c>
      <c r="P1812">
        <v>16</v>
      </c>
      <c r="Q1812">
        <v>8</v>
      </c>
      <c r="R1812">
        <v>1</v>
      </c>
      <c r="S1812" t="s">
        <v>41</v>
      </c>
      <c r="T1812">
        <v>4</v>
      </c>
      <c r="U1812">
        <v>2</v>
      </c>
      <c r="V1812">
        <v>2</v>
      </c>
      <c r="W1812">
        <v>1</v>
      </c>
    </row>
    <row r="1813" spans="1:23" x14ac:dyDescent="0.25">
      <c r="A1813">
        <v>1812</v>
      </c>
      <c r="B1813">
        <v>36</v>
      </c>
      <c r="C1813" t="s">
        <v>23</v>
      </c>
      <c r="D1813" t="s">
        <v>24</v>
      </c>
      <c r="E1813" t="s">
        <v>33</v>
      </c>
      <c r="F1813">
        <v>2</v>
      </c>
      <c r="G1813" t="s">
        <v>133</v>
      </c>
      <c r="H1813" t="s">
        <v>26</v>
      </c>
      <c r="I1813" t="s">
        <v>39</v>
      </c>
      <c r="J1813">
        <v>2</v>
      </c>
      <c r="K1813" t="s">
        <v>28</v>
      </c>
      <c r="L1813" t="s">
        <v>29</v>
      </c>
      <c r="M1813" s="16">
        <v>114512</v>
      </c>
      <c r="N1813" t="s">
        <v>47</v>
      </c>
      <c r="O1813" t="s">
        <v>30</v>
      </c>
      <c r="P1813">
        <v>14</v>
      </c>
      <c r="Q1813">
        <v>8</v>
      </c>
      <c r="R1813">
        <v>1</v>
      </c>
      <c r="S1813" t="s">
        <v>63</v>
      </c>
      <c r="T1813">
        <v>3</v>
      </c>
      <c r="U1813">
        <v>5</v>
      </c>
      <c r="V1813">
        <v>0</v>
      </c>
      <c r="W1813">
        <v>4</v>
      </c>
    </row>
    <row r="1814" spans="1:23" x14ac:dyDescent="0.25">
      <c r="A1814">
        <v>1813</v>
      </c>
      <c r="B1814">
        <v>32</v>
      </c>
      <c r="C1814" t="s">
        <v>23</v>
      </c>
      <c r="D1814" t="s">
        <v>24</v>
      </c>
      <c r="E1814" t="s">
        <v>33</v>
      </c>
      <c r="F1814">
        <v>3</v>
      </c>
      <c r="G1814" t="s">
        <v>131</v>
      </c>
      <c r="H1814" t="s">
        <v>46</v>
      </c>
      <c r="I1814" t="s">
        <v>39</v>
      </c>
      <c r="J1814">
        <v>2</v>
      </c>
      <c r="K1814" t="s">
        <v>58</v>
      </c>
      <c r="L1814" t="s">
        <v>29</v>
      </c>
      <c r="M1814" s="16">
        <v>723321</v>
      </c>
      <c r="N1814" t="s">
        <v>30</v>
      </c>
      <c r="O1814" t="s">
        <v>30</v>
      </c>
      <c r="P1814">
        <v>14</v>
      </c>
      <c r="Q1814">
        <v>8</v>
      </c>
      <c r="R1814">
        <v>0</v>
      </c>
      <c r="S1814" t="s">
        <v>76</v>
      </c>
      <c r="T1814">
        <v>2</v>
      </c>
      <c r="U1814">
        <v>14</v>
      </c>
      <c r="V1814">
        <v>6</v>
      </c>
      <c r="W1814">
        <v>8</v>
      </c>
    </row>
    <row r="1815" spans="1:23" x14ac:dyDescent="0.25">
      <c r="A1815">
        <v>1814</v>
      </c>
      <c r="B1815">
        <v>40</v>
      </c>
      <c r="C1815" t="s">
        <v>23</v>
      </c>
      <c r="D1815" t="s">
        <v>32</v>
      </c>
      <c r="E1815" t="s">
        <v>25</v>
      </c>
      <c r="F1815">
        <v>9</v>
      </c>
      <c r="G1815" t="s">
        <v>133</v>
      </c>
      <c r="H1815" t="s">
        <v>66</v>
      </c>
      <c r="I1815" t="s">
        <v>39</v>
      </c>
      <c r="J1815">
        <v>3</v>
      </c>
      <c r="K1815" t="s">
        <v>58</v>
      </c>
      <c r="L1815" t="s">
        <v>35</v>
      </c>
      <c r="M1815" s="16">
        <v>94220</v>
      </c>
      <c r="N1815" t="s">
        <v>37</v>
      </c>
      <c r="O1815" t="s">
        <v>30</v>
      </c>
      <c r="P1815">
        <v>14</v>
      </c>
      <c r="Q1815">
        <v>8</v>
      </c>
      <c r="R1815">
        <v>0</v>
      </c>
      <c r="S1815" t="s">
        <v>52</v>
      </c>
      <c r="T1815">
        <v>3</v>
      </c>
      <c r="U1815">
        <v>1</v>
      </c>
      <c r="V1815">
        <v>0</v>
      </c>
      <c r="W1815">
        <v>0</v>
      </c>
    </row>
    <row r="1816" spans="1:23" x14ac:dyDescent="0.25">
      <c r="A1816">
        <v>1815</v>
      </c>
      <c r="B1816">
        <v>30</v>
      </c>
      <c r="C1816" t="s">
        <v>23</v>
      </c>
      <c r="D1816" t="s">
        <v>24</v>
      </c>
      <c r="E1816" t="s">
        <v>33</v>
      </c>
      <c r="F1816">
        <v>7</v>
      </c>
      <c r="G1816" t="s">
        <v>133</v>
      </c>
      <c r="H1816" t="s">
        <v>70</v>
      </c>
      <c r="I1816" t="s">
        <v>39</v>
      </c>
      <c r="J1816">
        <v>2</v>
      </c>
      <c r="K1816" t="s">
        <v>49</v>
      </c>
      <c r="L1816" t="s">
        <v>35</v>
      </c>
      <c r="M1816" s="16">
        <v>62435</v>
      </c>
      <c r="N1816" t="s">
        <v>41</v>
      </c>
      <c r="O1816" t="s">
        <v>30</v>
      </c>
      <c r="P1816">
        <v>13</v>
      </c>
      <c r="Q1816">
        <v>8</v>
      </c>
      <c r="R1816">
        <v>0</v>
      </c>
      <c r="S1816" t="s">
        <v>65</v>
      </c>
      <c r="T1816">
        <v>3</v>
      </c>
      <c r="U1816">
        <v>0</v>
      </c>
      <c r="V1816">
        <v>0</v>
      </c>
      <c r="W1816">
        <v>0</v>
      </c>
    </row>
    <row r="1817" spans="1:23" x14ac:dyDescent="0.25">
      <c r="A1817">
        <v>1816</v>
      </c>
      <c r="B1817">
        <v>45</v>
      </c>
      <c r="C1817" t="s">
        <v>23</v>
      </c>
      <c r="D1817" t="s">
        <v>24</v>
      </c>
      <c r="E1817" t="s">
        <v>33</v>
      </c>
      <c r="F1817">
        <v>10</v>
      </c>
      <c r="G1817" t="s">
        <v>134</v>
      </c>
      <c r="H1817" t="s">
        <v>26</v>
      </c>
      <c r="I1817" t="s">
        <v>39</v>
      </c>
      <c r="J1817">
        <v>1</v>
      </c>
      <c r="K1817" t="s">
        <v>49</v>
      </c>
      <c r="L1817" t="s">
        <v>35</v>
      </c>
      <c r="M1817" s="16">
        <v>235971</v>
      </c>
      <c r="N1817" t="s">
        <v>30</v>
      </c>
      <c r="O1817" t="s">
        <v>30</v>
      </c>
      <c r="P1817">
        <v>12</v>
      </c>
      <c r="Q1817">
        <v>8</v>
      </c>
      <c r="R1817">
        <v>2</v>
      </c>
      <c r="S1817" t="s">
        <v>30</v>
      </c>
      <c r="T1817">
        <v>2</v>
      </c>
      <c r="U1817">
        <v>1</v>
      </c>
      <c r="V1817">
        <v>0</v>
      </c>
      <c r="W1817">
        <v>0</v>
      </c>
    </row>
    <row r="1818" spans="1:23" x14ac:dyDescent="0.25">
      <c r="A1818">
        <v>1817</v>
      </c>
      <c r="B1818">
        <v>42</v>
      </c>
      <c r="C1818" t="s">
        <v>23</v>
      </c>
      <c r="D1818" t="s">
        <v>24</v>
      </c>
      <c r="E1818" t="s">
        <v>33</v>
      </c>
      <c r="F1818">
        <v>20</v>
      </c>
      <c r="G1818" t="s">
        <v>132</v>
      </c>
      <c r="H1818" t="s">
        <v>46</v>
      </c>
      <c r="I1818" t="s">
        <v>39</v>
      </c>
      <c r="J1818">
        <v>2</v>
      </c>
      <c r="K1818" t="s">
        <v>61</v>
      </c>
      <c r="L1818" t="s">
        <v>29</v>
      </c>
      <c r="M1818" s="16">
        <v>307120</v>
      </c>
      <c r="N1818" t="s">
        <v>30</v>
      </c>
      <c r="O1818" t="s">
        <v>30</v>
      </c>
      <c r="P1818">
        <v>15</v>
      </c>
      <c r="Q1818">
        <v>8</v>
      </c>
      <c r="R1818">
        <v>0</v>
      </c>
      <c r="S1818" t="s">
        <v>52</v>
      </c>
      <c r="T1818">
        <v>3</v>
      </c>
      <c r="U1818">
        <v>9</v>
      </c>
      <c r="V1818">
        <v>7</v>
      </c>
      <c r="W1818">
        <v>8</v>
      </c>
    </row>
    <row r="1819" spans="1:23" x14ac:dyDescent="0.25">
      <c r="A1819">
        <v>1818</v>
      </c>
      <c r="B1819">
        <v>38</v>
      </c>
      <c r="C1819" t="s">
        <v>23</v>
      </c>
      <c r="D1819" t="s">
        <v>32</v>
      </c>
      <c r="E1819" t="s">
        <v>25</v>
      </c>
      <c r="F1819">
        <v>4</v>
      </c>
      <c r="G1819" t="s">
        <v>133</v>
      </c>
      <c r="H1819" t="s">
        <v>46</v>
      </c>
      <c r="I1819" t="s">
        <v>39</v>
      </c>
      <c r="J1819">
        <v>2</v>
      </c>
      <c r="K1819" t="s">
        <v>34</v>
      </c>
      <c r="L1819" t="s">
        <v>54</v>
      </c>
      <c r="M1819" s="16">
        <v>97083</v>
      </c>
      <c r="N1819" t="s">
        <v>51</v>
      </c>
      <c r="O1819" t="s">
        <v>30</v>
      </c>
      <c r="P1819">
        <v>19</v>
      </c>
      <c r="Q1819">
        <v>8</v>
      </c>
      <c r="R1819">
        <v>1</v>
      </c>
      <c r="S1819" t="s">
        <v>45</v>
      </c>
      <c r="T1819">
        <v>5</v>
      </c>
      <c r="U1819">
        <v>4</v>
      </c>
      <c r="V1819">
        <v>1</v>
      </c>
      <c r="W1819">
        <v>2</v>
      </c>
    </row>
    <row r="1820" spans="1:23" x14ac:dyDescent="0.25">
      <c r="A1820">
        <v>1819</v>
      </c>
      <c r="B1820">
        <v>34</v>
      </c>
      <c r="C1820" t="s">
        <v>23</v>
      </c>
      <c r="D1820" t="s">
        <v>32</v>
      </c>
      <c r="E1820" t="s">
        <v>33</v>
      </c>
      <c r="F1820">
        <v>7</v>
      </c>
      <c r="G1820" t="s">
        <v>134</v>
      </c>
      <c r="H1820" t="s">
        <v>26</v>
      </c>
      <c r="I1820" t="s">
        <v>39</v>
      </c>
      <c r="J1820">
        <v>3</v>
      </c>
      <c r="K1820" t="s">
        <v>53</v>
      </c>
      <c r="L1820" t="s">
        <v>35</v>
      </c>
      <c r="M1820" s="16">
        <v>98851</v>
      </c>
      <c r="N1820" t="s">
        <v>30</v>
      </c>
      <c r="O1820" t="s">
        <v>30</v>
      </c>
      <c r="P1820">
        <v>14</v>
      </c>
      <c r="Q1820">
        <v>8</v>
      </c>
      <c r="R1820">
        <v>1</v>
      </c>
      <c r="S1820" t="s">
        <v>37</v>
      </c>
      <c r="T1820">
        <v>3</v>
      </c>
      <c r="U1820">
        <v>5</v>
      </c>
      <c r="V1820">
        <v>1</v>
      </c>
      <c r="W1820">
        <v>3</v>
      </c>
    </row>
    <row r="1821" spans="1:23" x14ac:dyDescent="0.25">
      <c r="A1821">
        <v>1820</v>
      </c>
      <c r="B1821">
        <v>49</v>
      </c>
      <c r="C1821" t="s">
        <v>31</v>
      </c>
      <c r="D1821" t="s">
        <v>24</v>
      </c>
      <c r="E1821" t="s">
        <v>25</v>
      </c>
      <c r="F1821">
        <v>7</v>
      </c>
      <c r="G1821" t="s">
        <v>132</v>
      </c>
      <c r="H1821" t="s">
        <v>26</v>
      </c>
      <c r="I1821" t="s">
        <v>27</v>
      </c>
      <c r="J1821">
        <v>2</v>
      </c>
      <c r="K1821" t="s">
        <v>28</v>
      </c>
      <c r="L1821" t="s">
        <v>29</v>
      </c>
      <c r="M1821" s="16">
        <v>378816</v>
      </c>
      <c r="N1821" t="s">
        <v>30</v>
      </c>
      <c r="O1821" t="s">
        <v>30</v>
      </c>
      <c r="P1821">
        <v>14</v>
      </c>
      <c r="Q1821">
        <v>8</v>
      </c>
      <c r="R1821">
        <v>2</v>
      </c>
      <c r="S1821" t="s">
        <v>48</v>
      </c>
      <c r="T1821">
        <v>2</v>
      </c>
      <c r="U1821">
        <v>9</v>
      </c>
      <c r="V1821">
        <v>7</v>
      </c>
      <c r="W1821">
        <v>7</v>
      </c>
    </row>
    <row r="1822" spans="1:23" x14ac:dyDescent="0.25">
      <c r="A1822">
        <v>1821</v>
      </c>
      <c r="B1822">
        <v>55</v>
      </c>
      <c r="C1822" t="s">
        <v>31</v>
      </c>
      <c r="D1822" t="s">
        <v>24</v>
      </c>
      <c r="E1822" t="s">
        <v>43</v>
      </c>
      <c r="F1822">
        <v>16</v>
      </c>
      <c r="G1822" t="s">
        <v>133</v>
      </c>
      <c r="H1822" t="s">
        <v>70</v>
      </c>
      <c r="I1822" t="s">
        <v>39</v>
      </c>
      <c r="J1822">
        <v>4</v>
      </c>
      <c r="K1822" t="s">
        <v>58</v>
      </c>
      <c r="L1822" t="s">
        <v>35</v>
      </c>
      <c r="M1822" s="16">
        <v>181830</v>
      </c>
      <c r="N1822" t="s">
        <v>47</v>
      </c>
      <c r="O1822" t="s">
        <v>30</v>
      </c>
      <c r="P1822">
        <v>11</v>
      </c>
      <c r="Q1822">
        <v>8</v>
      </c>
      <c r="R1822">
        <v>0</v>
      </c>
      <c r="S1822" t="s">
        <v>65</v>
      </c>
      <c r="T1822">
        <v>3</v>
      </c>
      <c r="U1822">
        <v>9</v>
      </c>
      <c r="V1822">
        <v>7</v>
      </c>
      <c r="W1822">
        <v>3</v>
      </c>
    </row>
    <row r="1823" spans="1:23" x14ac:dyDescent="0.25">
      <c r="A1823">
        <v>1822</v>
      </c>
      <c r="B1823">
        <v>43</v>
      </c>
      <c r="C1823" t="s">
        <v>23</v>
      </c>
      <c r="D1823" t="s">
        <v>24</v>
      </c>
      <c r="E1823" t="s">
        <v>33</v>
      </c>
      <c r="F1823">
        <v>25</v>
      </c>
      <c r="G1823" t="s">
        <v>132</v>
      </c>
      <c r="H1823" t="s">
        <v>46</v>
      </c>
      <c r="I1823" t="s">
        <v>39</v>
      </c>
      <c r="J1823">
        <v>2</v>
      </c>
      <c r="K1823" t="s">
        <v>28</v>
      </c>
      <c r="L1823" t="s">
        <v>29</v>
      </c>
      <c r="M1823" s="16">
        <v>258158</v>
      </c>
      <c r="N1823" t="s">
        <v>37</v>
      </c>
      <c r="O1823" t="s">
        <v>30</v>
      </c>
      <c r="P1823">
        <v>13</v>
      </c>
      <c r="Q1823">
        <v>8</v>
      </c>
      <c r="R1823">
        <v>0</v>
      </c>
      <c r="S1823" t="s">
        <v>69</v>
      </c>
      <c r="T1823">
        <v>3</v>
      </c>
      <c r="U1823">
        <v>4</v>
      </c>
      <c r="V1823">
        <v>1</v>
      </c>
      <c r="W1823">
        <v>0</v>
      </c>
    </row>
    <row r="1824" spans="1:23" x14ac:dyDescent="0.25">
      <c r="A1824">
        <v>1823</v>
      </c>
      <c r="B1824">
        <v>27</v>
      </c>
      <c r="C1824" t="s">
        <v>23</v>
      </c>
      <c r="D1824" t="s">
        <v>24</v>
      </c>
      <c r="E1824" t="s">
        <v>25</v>
      </c>
      <c r="F1824">
        <v>2</v>
      </c>
      <c r="G1824" t="s">
        <v>134</v>
      </c>
      <c r="H1824" t="s">
        <v>46</v>
      </c>
      <c r="I1824" t="s">
        <v>39</v>
      </c>
      <c r="J1824">
        <v>2</v>
      </c>
      <c r="K1824" t="s">
        <v>62</v>
      </c>
      <c r="L1824" t="s">
        <v>54</v>
      </c>
      <c r="M1824" s="16">
        <v>140867</v>
      </c>
      <c r="N1824" t="s">
        <v>30</v>
      </c>
      <c r="O1824" t="s">
        <v>30</v>
      </c>
      <c r="P1824">
        <v>21</v>
      </c>
      <c r="Q1824">
        <v>8</v>
      </c>
      <c r="R1824">
        <v>1</v>
      </c>
      <c r="S1824" t="s">
        <v>48</v>
      </c>
      <c r="T1824">
        <v>2</v>
      </c>
      <c r="U1824">
        <v>9</v>
      </c>
      <c r="V1824">
        <v>0</v>
      </c>
      <c r="W1824">
        <v>8</v>
      </c>
    </row>
    <row r="1825" spans="1:23" x14ac:dyDescent="0.25">
      <c r="A1825">
        <v>1824</v>
      </c>
      <c r="B1825">
        <v>35</v>
      </c>
      <c r="C1825" t="s">
        <v>23</v>
      </c>
      <c r="D1825" t="s">
        <v>24</v>
      </c>
      <c r="E1825" t="s">
        <v>33</v>
      </c>
      <c r="F1825">
        <v>1</v>
      </c>
      <c r="G1825" t="s">
        <v>133</v>
      </c>
      <c r="H1825" t="s">
        <v>46</v>
      </c>
      <c r="I1825" t="s">
        <v>39</v>
      </c>
      <c r="J1825">
        <v>1</v>
      </c>
      <c r="K1825" t="s">
        <v>49</v>
      </c>
      <c r="L1825" t="s">
        <v>35</v>
      </c>
      <c r="M1825" s="16">
        <v>456996</v>
      </c>
      <c r="N1825" t="s">
        <v>44</v>
      </c>
      <c r="O1825" t="s">
        <v>30</v>
      </c>
      <c r="P1825">
        <v>13</v>
      </c>
      <c r="Q1825">
        <v>8</v>
      </c>
      <c r="R1825">
        <v>1</v>
      </c>
      <c r="S1825" t="s">
        <v>67</v>
      </c>
      <c r="T1825">
        <v>2</v>
      </c>
      <c r="U1825">
        <v>8</v>
      </c>
      <c r="V1825">
        <v>1</v>
      </c>
      <c r="W1825">
        <v>6</v>
      </c>
    </row>
    <row r="1826" spans="1:23" x14ac:dyDescent="0.25">
      <c r="A1826">
        <v>1825</v>
      </c>
      <c r="B1826">
        <v>28</v>
      </c>
      <c r="C1826" t="s">
        <v>23</v>
      </c>
      <c r="D1826" t="s">
        <v>24</v>
      </c>
      <c r="E1826" t="s">
        <v>25</v>
      </c>
      <c r="F1826">
        <v>1</v>
      </c>
      <c r="G1826" t="s">
        <v>132</v>
      </c>
      <c r="H1826" t="s">
        <v>70</v>
      </c>
      <c r="I1826" t="s">
        <v>27</v>
      </c>
      <c r="J1826">
        <v>1</v>
      </c>
      <c r="K1826" t="s">
        <v>40</v>
      </c>
      <c r="L1826" t="s">
        <v>29</v>
      </c>
      <c r="M1826" s="16">
        <v>93926</v>
      </c>
      <c r="N1826" t="s">
        <v>30</v>
      </c>
      <c r="O1826" t="s">
        <v>30</v>
      </c>
      <c r="P1826">
        <v>12</v>
      </c>
      <c r="Q1826">
        <v>8</v>
      </c>
      <c r="R1826">
        <v>0</v>
      </c>
      <c r="S1826" t="s">
        <v>63</v>
      </c>
      <c r="T1826">
        <v>3</v>
      </c>
      <c r="U1826">
        <v>8</v>
      </c>
      <c r="V1826">
        <v>7</v>
      </c>
      <c r="W1826">
        <v>5</v>
      </c>
    </row>
    <row r="1827" spans="1:23" x14ac:dyDescent="0.25">
      <c r="A1827">
        <v>1826</v>
      </c>
      <c r="B1827">
        <v>34</v>
      </c>
      <c r="C1827" t="s">
        <v>23</v>
      </c>
      <c r="D1827" t="s">
        <v>24</v>
      </c>
      <c r="E1827" t="s">
        <v>25</v>
      </c>
      <c r="F1827">
        <v>2</v>
      </c>
      <c r="G1827" t="s">
        <v>135</v>
      </c>
      <c r="H1827" t="s">
        <v>26</v>
      </c>
      <c r="I1827" t="s">
        <v>39</v>
      </c>
      <c r="J1827">
        <v>4</v>
      </c>
      <c r="K1827" t="s">
        <v>34</v>
      </c>
      <c r="L1827" t="s">
        <v>29</v>
      </c>
      <c r="M1827" s="16">
        <v>97799</v>
      </c>
      <c r="N1827" t="s">
        <v>36</v>
      </c>
      <c r="O1827" t="s">
        <v>30</v>
      </c>
      <c r="P1827">
        <v>17</v>
      </c>
      <c r="Q1827">
        <v>8</v>
      </c>
      <c r="R1827">
        <v>0</v>
      </c>
      <c r="S1827" t="s">
        <v>47</v>
      </c>
      <c r="T1827">
        <v>2</v>
      </c>
      <c r="U1827">
        <v>3</v>
      </c>
      <c r="V1827">
        <v>0</v>
      </c>
      <c r="W1827">
        <v>2</v>
      </c>
    </row>
    <row r="1828" spans="1:23" x14ac:dyDescent="0.25">
      <c r="A1828">
        <v>1827</v>
      </c>
      <c r="B1828">
        <v>26</v>
      </c>
      <c r="C1828" t="s">
        <v>31</v>
      </c>
      <c r="D1828" t="s">
        <v>32</v>
      </c>
      <c r="E1828" t="s">
        <v>33</v>
      </c>
      <c r="F1828">
        <v>22</v>
      </c>
      <c r="G1828" t="s">
        <v>134</v>
      </c>
      <c r="H1828" t="s">
        <v>38</v>
      </c>
      <c r="I1828" t="s">
        <v>27</v>
      </c>
      <c r="J1828">
        <v>1</v>
      </c>
      <c r="K1828" t="s">
        <v>40</v>
      </c>
      <c r="L1828" t="s">
        <v>29</v>
      </c>
      <c r="M1828" s="16">
        <v>85211</v>
      </c>
      <c r="N1828" t="s">
        <v>30</v>
      </c>
      <c r="O1828" t="s">
        <v>30</v>
      </c>
      <c r="P1828">
        <v>23</v>
      </c>
      <c r="Q1828">
        <v>8</v>
      </c>
      <c r="R1828">
        <v>0</v>
      </c>
      <c r="S1828" t="s">
        <v>63</v>
      </c>
      <c r="T1828">
        <v>2</v>
      </c>
      <c r="U1828">
        <v>8</v>
      </c>
      <c r="V1828">
        <v>1</v>
      </c>
      <c r="W1828">
        <v>7</v>
      </c>
    </row>
    <row r="1829" spans="1:23" x14ac:dyDescent="0.25">
      <c r="A1829">
        <v>1828</v>
      </c>
      <c r="B1829">
        <v>27</v>
      </c>
      <c r="C1829" t="s">
        <v>23</v>
      </c>
      <c r="D1829" t="s">
        <v>42</v>
      </c>
      <c r="E1829" t="s">
        <v>25</v>
      </c>
      <c r="F1829">
        <v>1</v>
      </c>
      <c r="G1829" t="s">
        <v>133</v>
      </c>
      <c r="H1829" t="s">
        <v>70</v>
      </c>
      <c r="I1829" t="s">
        <v>27</v>
      </c>
      <c r="J1829">
        <v>1</v>
      </c>
      <c r="K1829" t="s">
        <v>40</v>
      </c>
      <c r="L1829" t="s">
        <v>29</v>
      </c>
      <c r="M1829" s="16">
        <v>114218</v>
      </c>
      <c r="N1829" t="s">
        <v>30</v>
      </c>
      <c r="O1829" t="s">
        <v>30</v>
      </c>
      <c r="P1829">
        <v>11</v>
      </c>
      <c r="Q1829">
        <v>8</v>
      </c>
      <c r="R1829">
        <v>0</v>
      </c>
      <c r="S1829" t="s">
        <v>36</v>
      </c>
      <c r="T1829">
        <v>2</v>
      </c>
      <c r="U1829">
        <v>0</v>
      </c>
      <c r="V1829">
        <v>0</v>
      </c>
      <c r="W1829">
        <v>0</v>
      </c>
    </row>
    <row r="1830" spans="1:23" x14ac:dyDescent="0.25">
      <c r="A1830">
        <v>1829</v>
      </c>
      <c r="B1830">
        <v>51</v>
      </c>
      <c r="C1830" t="s">
        <v>23</v>
      </c>
      <c r="D1830" t="s">
        <v>24</v>
      </c>
      <c r="E1830" t="s">
        <v>25</v>
      </c>
      <c r="F1830">
        <v>16</v>
      </c>
      <c r="G1830" t="s">
        <v>133</v>
      </c>
      <c r="H1830" t="s">
        <v>46</v>
      </c>
      <c r="I1830" t="s">
        <v>39</v>
      </c>
      <c r="J1830">
        <v>3</v>
      </c>
      <c r="K1830" t="s">
        <v>34</v>
      </c>
      <c r="L1830" t="s">
        <v>29</v>
      </c>
      <c r="M1830" s="16">
        <v>397382</v>
      </c>
      <c r="N1830" t="s">
        <v>51</v>
      </c>
      <c r="O1830" t="s">
        <v>30</v>
      </c>
      <c r="P1830">
        <v>15</v>
      </c>
      <c r="Q1830">
        <v>8</v>
      </c>
      <c r="R1830">
        <v>3</v>
      </c>
      <c r="S1830" t="s">
        <v>86</v>
      </c>
      <c r="T1830">
        <v>0</v>
      </c>
      <c r="U1830">
        <v>20</v>
      </c>
      <c r="V1830">
        <v>4</v>
      </c>
      <c r="W1830">
        <v>17</v>
      </c>
    </row>
    <row r="1831" spans="1:23" x14ac:dyDescent="0.25">
      <c r="A1831">
        <v>1830</v>
      </c>
      <c r="B1831">
        <v>44</v>
      </c>
      <c r="C1831" t="s">
        <v>23</v>
      </c>
      <c r="D1831" t="s">
        <v>24</v>
      </c>
      <c r="E1831" t="s">
        <v>25</v>
      </c>
      <c r="F1831">
        <v>24</v>
      </c>
      <c r="G1831" t="s">
        <v>135</v>
      </c>
      <c r="H1831" t="s">
        <v>46</v>
      </c>
      <c r="I1831" t="s">
        <v>27</v>
      </c>
      <c r="J1831">
        <v>1</v>
      </c>
      <c r="K1831" t="s">
        <v>40</v>
      </c>
      <c r="L1831" t="s">
        <v>35</v>
      </c>
      <c r="M1831" s="16">
        <v>108029</v>
      </c>
      <c r="N1831" t="s">
        <v>48</v>
      </c>
      <c r="O1831" t="s">
        <v>30</v>
      </c>
      <c r="P1831">
        <v>11</v>
      </c>
      <c r="Q1831">
        <v>8</v>
      </c>
      <c r="R1831">
        <v>1</v>
      </c>
      <c r="S1831" t="s">
        <v>52</v>
      </c>
      <c r="T1831">
        <v>3</v>
      </c>
      <c r="U1831">
        <v>5</v>
      </c>
      <c r="V1831">
        <v>2</v>
      </c>
      <c r="W1831">
        <v>3</v>
      </c>
    </row>
    <row r="1832" spans="1:23" x14ac:dyDescent="0.25">
      <c r="A1832">
        <v>1831</v>
      </c>
      <c r="B1832">
        <v>25</v>
      </c>
      <c r="C1832" t="s">
        <v>23</v>
      </c>
      <c r="D1832" t="s">
        <v>24</v>
      </c>
      <c r="E1832" t="s">
        <v>33</v>
      </c>
      <c r="F1832">
        <v>17</v>
      </c>
      <c r="G1832" t="s">
        <v>133</v>
      </c>
      <c r="H1832" t="s">
        <v>46</v>
      </c>
      <c r="I1832" t="s">
        <v>39</v>
      </c>
      <c r="J1832">
        <v>1</v>
      </c>
      <c r="K1832" t="s">
        <v>53</v>
      </c>
      <c r="L1832" t="s">
        <v>35</v>
      </c>
      <c r="M1832" s="16">
        <v>838885</v>
      </c>
      <c r="N1832" t="s">
        <v>59</v>
      </c>
      <c r="O1832" t="s">
        <v>30</v>
      </c>
      <c r="P1832">
        <v>11</v>
      </c>
      <c r="Q1832">
        <v>8</v>
      </c>
      <c r="R1832">
        <v>3</v>
      </c>
      <c r="S1832" t="s">
        <v>37</v>
      </c>
      <c r="T1832">
        <v>5</v>
      </c>
      <c r="U1832">
        <v>4</v>
      </c>
      <c r="V1832">
        <v>0</v>
      </c>
      <c r="W1832">
        <v>1</v>
      </c>
    </row>
    <row r="1833" spans="1:23" x14ac:dyDescent="0.25">
      <c r="A1833">
        <v>1832</v>
      </c>
      <c r="B1833">
        <v>33</v>
      </c>
      <c r="C1833" t="s">
        <v>23</v>
      </c>
      <c r="D1833" t="s">
        <v>24</v>
      </c>
      <c r="E1833" t="s">
        <v>33</v>
      </c>
      <c r="F1833">
        <v>8</v>
      </c>
      <c r="G1833" t="s">
        <v>134</v>
      </c>
      <c r="H1833" t="s">
        <v>26</v>
      </c>
      <c r="I1833" t="s">
        <v>39</v>
      </c>
      <c r="J1833">
        <v>3</v>
      </c>
      <c r="K1833" t="s">
        <v>53</v>
      </c>
      <c r="L1833" t="s">
        <v>54</v>
      </c>
      <c r="M1833" s="16">
        <v>103188</v>
      </c>
      <c r="N1833" t="s">
        <v>30</v>
      </c>
      <c r="O1833" t="s">
        <v>30</v>
      </c>
      <c r="P1833">
        <v>13</v>
      </c>
      <c r="Q1833">
        <v>8</v>
      </c>
      <c r="R1833">
        <v>1</v>
      </c>
      <c r="S1833" t="s">
        <v>48</v>
      </c>
      <c r="T1833">
        <v>3</v>
      </c>
      <c r="U1833">
        <v>9</v>
      </c>
      <c r="V1833">
        <v>0</v>
      </c>
      <c r="W1833">
        <v>8</v>
      </c>
    </row>
    <row r="1834" spans="1:23" x14ac:dyDescent="0.25">
      <c r="A1834">
        <v>1833</v>
      </c>
      <c r="B1834">
        <v>35</v>
      </c>
      <c r="C1834" t="s">
        <v>23</v>
      </c>
      <c r="D1834" t="s">
        <v>24</v>
      </c>
      <c r="E1834" t="s">
        <v>25</v>
      </c>
      <c r="F1834">
        <v>6</v>
      </c>
      <c r="G1834" t="s">
        <v>134</v>
      </c>
      <c r="H1834" t="s">
        <v>46</v>
      </c>
      <c r="I1834" t="s">
        <v>27</v>
      </c>
      <c r="J1834">
        <v>2</v>
      </c>
      <c r="K1834" t="s">
        <v>62</v>
      </c>
      <c r="L1834" t="s">
        <v>35</v>
      </c>
      <c r="M1834" s="16">
        <v>396540</v>
      </c>
      <c r="N1834" t="s">
        <v>30</v>
      </c>
      <c r="O1834" t="s">
        <v>30</v>
      </c>
      <c r="P1834">
        <v>24</v>
      </c>
      <c r="Q1834">
        <v>8</v>
      </c>
      <c r="R1834">
        <v>1</v>
      </c>
      <c r="S1834" t="s">
        <v>37</v>
      </c>
      <c r="T1834">
        <v>5</v>
      </c>
      <c r="U1834">
        <v>6</v>
      </c>
      <c r="V1834">
        <v>1</v>
      </c>
      <c r="W1834">
        <v>1</v>
      </c>
    </row>
    <row r="1835" spans="1:23" x14ac:dyDescent="0.25">
      <c r="A1835">
        <v>1834</v>
      </c>
      <c r="B1835">
        <v>36</v>
      </c>
      <c r="C1835" t="s">
        <v>23</v>
      </c>
      <c r="D1835" t="s">
        <v>24</v>
      </c>
      <c r="E1835" t="s">
        <v>25</v>
      </c>
      <c r="F1835">
        <v>10</v>
      </c>
      <c r="G1835" t="s">
        <v>134</v>
      </c>
      <c r="H1835" t="s">
        <v>66</v>
      </c>
      <c r="I1835" t="s">
        <v>39</v>
      </c>
      <c r="J1835">
        <v>3</v>
      </c>
      <c r="K1835" t="s">
        <v>62</v>
      </c>
      <c r="L1835" t="s">
        <v>29</v>
      </c>
      <c r="M1835" s="16">
        <v>365681</v>
      </c>
      <c r="N1835" t="s">
        <v>30</v>
      </c>
      <c r="O1835" t="s">
        <v>30</v>
      </c>
      <c r="P1835">
        <v>13</v>
      </c>
      <c r="Q1835">
        <v>8</v>
      </c>
      <c r="R1835">
        <v>0</v>
      </c>
      <c r="S1835" t="s">
        <v>78</v>
      </c>
      <c r="T1835">
        <v>2</v>
      </c>
      <c r="U1835">
        <v>18</v>
      </c>
      <c r="V1835">
        <v>4</v>
      </c>
      <c r="W1835">
        <v>11</v>
      </c>
    </row>
    <row r="1836" spans="1:23" x14ac:dyDescent="0.25">
      <c r="A1836">
        <v>1835</v>
      </c>
      <c r="B1836">
        <v>32</v>
      </c>
      <c r="C1836" t="s">
        <v>23</v>
      </c>
      <c r="D1836" t="s">
        <v>24</v>
      </c>
      <c r="E1836" t="s">
        <v>33</v>
      </c>
      <c r="F1836">
        <v>3</v>
      </c>
      <c r="G1836" t="s">
        <v>134</v>
      </c>
      <c r="H1836" t="s">
        <v>46</v>
      </c>
      <c r="I1836" t="s">
        <v>27</v>
      </c>
      <c r="J1836">
        <v>4</v>
      </c>
      <c r="K1836" t="s">
        <v>40</v>
      </c>
      <c r="L1836" t="s">
        <v>54</v>
      </c>
      <c r="M1836" s="16">
        <v>127900</v>
      </c>
      <c r="N1836" t="s">
        <v>51</v>
      </c>
      <c r="O1836" t="s">
        <v>30</v>
      </c>
      <c r="P1836">
        <v>20</v>
      </c>
      <c r="Q1836">
        <v>8</v>
      </c>
      <c r="R1836">
        <v>0</v>
      </c>
      <c r="S1836" t="s">
        <v>63</v>
      </c>
      <c r="T1836">
        <v>3</v>
      </c>
      <c r="U1836">
        <v>5</v>
      </c>
      <c r="V1836">
        <v>0</v>
      </c>
      <c r="W1836">
        <v>3</v>
      </c>
    </row>
    <row r="1837" spans="1:23" x14ac:dyDescent="0.25">
      <c r="A1837">
        <v>1836</v>
      </c>
      <c r="B1837">
        <v>30</v>
      </c>
      <c r="C1837" t="s">
        <v>23</v>
      </c>
      <c r="D1837" t="s">
        <v>32</v>
      </c>
      <c r="E1837" t="s">
        <v>33</v>
      </c>
      <c r="F1837">
        <v>4</v>
      </c>
      <c r="G1837" t="s">
        <v>135</v>
      </c>
      <c r="H1837" t="s">
        <v>46</v>
      </c>
      <c r="I1837" t="s">
        <v>39</v>
      </c>
      <c r="J1837">
        <v>5</v>
      </c>
      <c r="K1837" t="s">
        <v>61</v>
      </c>
      <c r="L1837" t="s">
        <v>54</v>
      </c>
      <c r="M1837" s="16">
        <v>128742</v>
      </c>
      <c r="N1837" t="s">
        <v>48</v>
      </c>
      <c r="O1837" t="s">
        <v>30</v>
      </c>
      <c r="P1837">
        <v>14</v>
      </c>
      <c r="Q1837">
        <v>8</v>
      </c>
      <c r="R1837">
        <v>1</v>
      </c>
      <c r="S1837" t="s">
        <v>52</v>
      </c>
      <c r="T1837">
        <v>2</v>
      </c>
      <c r="U1837">
        <v>5</v>
      </c>
      <c r="V1837">
        <v>0</v>
      </c>
      <c r="W1837">
        <v>3</v>
      </c>
    </row>
    <row r="1838" spans="1:23" x14ac:dyDescent="0.25">
      <c r="A1838">
        <v>1837</v>
      </c>
      <c r="B1838">
        <v>53</v>
      </c>
      <c r="C1838" t="s">
        <v>23</v>
      </c>
      <c r="D1838" t="s">
        <v>24</v>
      </c>
      <c r="E1838" t="s">
        <v>25</v>
      </c>
      <c r="F1838">
        <v>6</v>
      </c>
      <c r="G1838" t="s">
        <v>133</v>
      </c>
      <c r="H1838" t="s">
        <v>66</v>
      </c>
      <c r="I1838" t="s">
        <v>39</v>
      </c>
      <c r="J1838">
        <v>4</v>
      </c>
      <c r="K1838" t="s">
        <v>40</v>
      </c>
      <c r="L1838" t="s">
        <v>29</v>
      </c>
      <c r="M1838" s="16">
        <v>97883</v>
      </c>
      <c r="N1838" t="s">
        <v>59</v>
      </c>
      <c r="O1838" t="s">
        <v>30</v>
      </c>
      <c r="P1838">
        <v>18</v>
      </c>
      <c r="Q1838">
        <v>8</v>
      </c>
      <c r="R1838">
        <v>1</v>
      </c>
      <c r="S1838" t="s">
        <v>87</v>
      </c>
      <c r="T1838">
        <v>1</v>
      </c>
      <c r="U1838">
        <v>5</v>
      </c>
      <c r="V1838">
        <v>0</v>
      </c>
      <c r="W1838">
        <v>4</v>
      </c>
    </row>
    <row r="1839" spans="1:23" x14ac:dyDescent="0.25">
      <c r="A1839">
        <v>1838</v>
      </c>
      <c r="B1839">
        <v>45</v>
      </c>
      <c r="C1839" t="s">
        <v>23</v>
      </c>
      <c r="D1839" t="s">
        <v>24</v>
      </c>
      <c r="E1839" t="s">
        <v>33</v>
      </c>
      <c r="F1839">
        <v>1</v>
      </c>
      <c r="G1839" t="s">
        <v>135</v>
      </c>
      <c r="H1839" t="s">
        <v>70</v>
      </c>
      <c r="I1839" t="s">
        <v>39</v>
      </c>
      <c r="J1839">
        <v>2</v>
      </c>
      <c r="K1839" t="s">
        <v>28</v>
      </c>
      <c r="L1839" t="s">
        <v>54</v>
      </c>
      <c r="M1839" s="16">
        <v>87905</v>
      </c>
      <c r="N1839" t="s">
        <v>47</v>
      </c>
      <c r="O1839" t="s">
        <v>30</v>
      </c>
      <c r="P1839">
        <v>15</v>
      </c>
      <c r="Q1839">
        <v>8</v>
      </c>
      <c r="R1839">
        <v>3</v>
      </c>
      <c r="S1839" t="s">
        <v>78</v>
      </c>
      <c r="T1839">
        <v>2</v>
      </c>
      <c r="U1839">
        <v>5</v>
      </c>
      <c r="V1839">
        <v>0</v>
      </c>
      <c r="W1839">
        <v>2</v>
      </c>
    </row>
    <row r="1840" spans="1:23" x14ac:dyDescent="0.25">
      <c r="A1840">
        <v>1839</v>
      </c>
      <c r="B1840">
        <v>32</v>
      </c>
      <c r="C1840" t="s">
        <v>23</v>
      </c>
      <c r="D1840" t="s">
        <v>24</v>
      </c>
      <c r="E1840" t="s">
        <v>25</v>
      </c>
      <c r="F1840">
        <v>10</v>
      </c>
      <c r="G1840" t="s">
        <v>133</v>
      </c>
      <c r="H1840" t="s">
        <v>66</v>
      </c>
      <c r="I1840" t="s">
        <v>27</v>
      </c>
      <c r="J1840">
        <v>1</v>
      </c>
      <c r="K1840" t="s">
        <v>43</v>
      </c>
      <c r="L1840" t="s">
        <v>29</v>
      </c>
      <c r="M1840" s="16">
        <v>129332</v>
      </c>
      <c r="N1840" t="s">
        <v>41</v>
      </c>
      <c r="O1840" t="s">
        <v>30</v>
      </c>
      <c r="P1840">
        <v>12</v>
      </c>
      <c r="Q1840">
        <v>8</v>
      </c>
      <c r="R1840">
        <v>0</v>
      </c>
      <c r="S1840" t="s">
        <v>48</v>
      </c>
      <c r="T1840">
        <v>4</v>
      </c>
      <c r="U1840">
        <v>5</v>
      </c>
      <c r="V1840">
        <v>1</v>
      </c>
      <c r="W1840">
        <v>3</v>
      </c>
    </row>
    <row r="1841" spans="1:23" x14ac:dyDescent="0.25">
      <c r="A1841">
        <v>1840</v>
      </c>
      <c r="B1841">
        <v>52</v>
      </c>
      <c r="C1841" t="s">
        <v>23</v>
      </c>
      <c r="D1841" t="s">
        <v>32</v>
      </c>
      <c r="E1841" t="s">
        <v>33</v>
      </c>
      <c r="F1841">
        <v>1</v>
      </c>
      <c r="G1841" t="s">
        <v>131</v>
      </c>
      <c r="H1841" t="s">
        <v>26</v>
      </c>
      <c r="I1841" t="s">
        <v>39</v>
      </c>
      <c r="J1841">
        <v>2</v>
      </c>
      <c r="K1841" t="s">
        <v>53</v>
      </c>
      <c r="L1841" t="s">
        <v>29</v>
      </c>
      <c r="M1841" s="16">
        <v>210753</v>
      </c>
      <c r="N1841" t="s">
        <v>44</v>
      </c>
      <c r="O1841" t="s">
        <v>30</v>
      </c>
      <c r="P1841">
        <v>16</v>
      </c>
      <c r="Q1841">
        <v>8</v>
      </c>
      <c r="R1841">
        <v>1</v>
      </c>
      <c r="S1841" t="s">
        <v>81</v>
      </c>
      <c r="T1841">
        <v>2</v>
      </c>
      <c r="U1841">
        <v>9</v>
      </c>
      <c r="V1841">
        <v>0</v>
      </c>
      <c r="W1841">
        <v>0</v>
      </c>
    </row>
    <row r="1842" spans="1:23" x14ac:dyDescent="0.25">
      <c r="A1842">
        <v>1841</v>
      </c>
      <c r="B1842">
        <v>37</v>
      </c>
      <c r="C1842" t="s">
        <v>23</v>
      </c>
      <c r="D1842" t="s">
        <v>24</v>
      </c>
      <c r="E1842" t="s">
        <v>25</v>
      </c>
      <c r="F1842">
        <v>24</v>
      </c>
      <c r="G1842" t="s">
        <v>132</v>
      </c>
      <c r="H1842" t="s">
        <v>26</v>
      </c>
      <c r="I1842" t="s">
        <v>27</v>
      </c>
      <c r="J1842">
        <v>4</v>
      </c>
      <c r="K1842" t="s">
        <v>53</v>
      </c>
      <c r="L1842" t="s">
        <v>54</v>
      </c>
      <c r="M1842" s="16">
        <v>179220</v>
      </c>
      <c r="N1842" t="s">
        <v>47</v>
      </c>
      <c r="O1842" t="s">
        <v>30</v>
      </c>
      <c r="P1842">
        <v>15</v>
      </c>
      <c r="Q1842">
        <v>8</v>
      </c>
      <c r="R1842">
        <v>0</v>
      </c>
      <c r="S1842" t="s">
        <v>48</v>
      </c>
      <c r="T1842">
        <v>2</v>
      </c>
      <c r="U1842">
        <v>1</v>
      </c>
      <c r="V1842">
        <v>0</v>
      </c>
      <c r="W1842">
        <v>0</v>
      </c>
    </row>
    <row r="1843" spans="1:23" x14ac:dyDescent="0.25">
      <c r="A1843">
        <v>1842</v>
      </c>
      <c r="B1843">
        <v>28</v>
      </c>
      <c r="C1843" t="s">
        <v>23</v>
      </c>
      <c r="D1843" t="s">
        <v>24</v>
      </c>
      <c r="E1843" t="s">
        <v>33</v>
      </c>
      <c r="F1843">
        <v>21</v>
      </c>
      <c r="G1843" t="s">
        <v>134</v>
      </c>
      <c r="H1843" t="s">
        <v>26</v>
      </c>
      <c r="I1843" t="s">
        <v>27</v>
      </c>
      <c r="J1843">
        <v>1</v>
      </c>
      <c r="K1843" t="s">
        <v>28</v>
      </c>
      <c r="L1843" t="s">
        <v>54</v>
      </c>
      <c r="M1843" s="16">
        <v>105250</v>
      </c>
      <c r="N1843" t="s">
        <v>30</v>
      </c>
      <c r="O1843" t="s">
        <v>30</v>
      </c>
      <c r="P1843">
        <v>16</v>
      </c>
      <c r="Q1843">
        <v>8</v>
      </c>
      <c r="R1843">
        <v>2</v>
      </c>
      <c r="S1843" t="s">
        <v>37</v>
      </c>
      <c r="T1843">
        <v>3</v>
      </c>
      <c r="U1843">
        <v>5</v>
      </c>
      <c r="V1843">
        <v>0</v>
      </c>
      <c r="W1843">
        <v>4</v>
      </c>
    </row>
    <row r="1844" spans="1:23" x14ac:dyDescent="0.25">
      <c r="A1844">
        <v>1843</v>
      </c>
      <c r="B1844">
        <v>22</v>
      </c>
      <c r="C1844" t="s">
        <v>23</v>
      </c>
      <c r="D1844" t="s">
        <v>24</v>
      </c>
      <c r="E1844" t="s">
        <v>33</v>
      </c>
      <c r="F1844">
        <v>2</v>
      </c>
      <c r="G1844" t="s">
        <v>132</v>
      </c>
      <c r="H1844" t="s">
        <v>26</v>
      </c>
      <c r="I1844" t="s">
        <v>39</v>
      </c>
      <c r="J1844">
        <v>1</v>
      </c>
      <c r="K1844" t="s">
        <v>61</v>
      </c>
      <c r="L1844" t="s">
        <v>29</v>
      </c>
      <c r="M1844" s="16">
        <v>46395</v>
      </c>
      <c r="N1844" t="s">
        <v>37</v>
      </c>
      <c r="O1844" t="s">
        <v>30</v>
      </c>
      <c r="P1844">
        <v>19</v>
      </c>
      <c r="Q1844">
        <v>8</v>
      </c>
      <c r="R1844">
        <v>0</v>
      </c>
      <c r="S1844" t="s">
        <v>47</v>
      </c>
      <c r="T1844">
        <v>3</v>
      </c>
      <c r="U1844">
        <v>2</v>
      </c>
      <c r="V1844">
        <v>2</v>
      </c>
      <c r="W1844">
        <v>2</v>
      </c>
    </row>
    <row r="1845" spans="1:23" x14ac:dyDescent="0.25">
      <c r="A1845">
        <v>1844</v>
      </c>
      <c r="B1845">
        <v>44</v>
      </c>
      <c r="C1845" t="s">
        <v>23</v>
      </c>
      <c r="D1845" t="s">
        <v>24</v>
      </c>
      <c r="E1845" t="s">
        <v>33</v>
      </c>
      <c r="F1845">
        <v>22</v>
      </c>
      <c r="G1845" t="s">
        <v>133</v>
      </c>
      <c r="H1845" t="s">
        <v>46</v>
      </c>
      <c r="I1845" t="s">
        <v>27</v>
      </c>
      <c r="J1845">
        <v>1</v>
      </c>
      <c r="K1845" t="s">
        <v>53</v>
      </c>
      <c r="L1845" t="s">
        <v>29</v>
      </c>
      <c r="M1845" s="16">
        <v>440072</v>
      </c>
      <c r="N1845" t="s">
        <v>51</v>
      </c>
      <c r="O1845" t="s">
        <v>30</v>
      </c>
      <c r="P1845">
        <v>11</v>
      </c>
      <c r="Q1845">
        <v>8</v>
      </c>
      <c r="R1845">
        <v>1</v>
      </c>
      <c r="S1845" t="s">
        <v>52</v>
      </c>
      <c r="T1845">
        <v>2</v>
      </c>
      <c r="U1845">
        <v>3</v>
      </c>
      <c r="V1845">
        <v>0</v>
      </c>
      <c r="W1845">
        <v>2</v>
      </c>
    </row>
    <row r="1846" spans="1:23" x14ac:dyDescent="0.25">
      <c r="A1846">
        <v>1845</v>
      </c>
      <c r="B1846">
        <v>42</v>
      </c>
      <c r="C1846" t="s">
        <v>23</v>
      </c>
      <c r="D1846" t="s">
        <v>32</v>
      </c>
      <c r="E1846" t="s">
        <v>25</v>
      </c>
      <c r="F1846">
        <v>13</v>
      </c>
      <c r="G1846" t="s">
        <v>134</v>
      </c>
      <c r="H1846" t="s">
        <v>26</v>
      </c>
      <c r="I1846" t="s">
        <v>27</v>
      </c>
      <c r="J1846">
        <v>2</v>
      </c>
      <c r="K1846" t="s">
        <v>53</v>
      </c>
      <c r="L1846" t="s">
        <v>35</v>
      </c>
      <c r="M1846" s="16">
        <v>96325</v>
      </c>
      <c r="N1846" t="s">
        <v>41</v>
      </c>
      <c r="O1846" t="s">
        <v>30</v>
      </c>
      <c r="P1846">
        <v>16</v>
      </c>
      <c r="Q1846">
        <v>8</v>
      </c>
      <c r="R1846">
        <v>1</v>
      </c>
      <c r="S1846" t="s">
        <v>63</v>
      </c>
      <c r="T1846">
        <v>4</v>
      </c>
      <c r="U1846">
        <v>2</v>
      </c>
      <c r="V1846">
        <v>2</v>
      </c>
      <c r="W1846">
        <v>2</v>
      </c>
    </row>
    <row r="1847" spans="1:23" x14ac:dyDescent="0.25">
      <c r="A1847">
        <v>1846</v>
      </c>
      <c r="B1847">
        <v>36</v>
      </c>
      <c r="C1847" t="s">
        <v>23</v>
      </c>
      <c r="D1847" t="s">
        <v>24</v>
      </c>
      <c r="E1847" t="s">
        <v>33</v>
      </c>
      <c r="F1847">
        <v>14</v>
      </c>
      <c r="G1847" t="s">
        <v>133</v>
      </c>
      <c r="H1847" t="s">
        <v>38</v>
      </c>
      <c r="I1847" t="s">
        <v>39</v>
      </c>
      <c r="J1847">
        <v>2</v>
      </c>
      <c r="K1847" t="s">
        <v>34</v>
      </c>
      <c r="L1847" t="s">
        <v>29</v>
      </c>
      <c r="M1847" s="16">
        <v>165411</v>
      </c>
      <c r="N1847" t="s">
        <v>36</v>
      </c>
      <c r="O1847" t="s">
        <v>30</v>
      </c>
      <c r="P1847">
        <v>24</v>
      </c>
      <c r="Q1847">
        <v>8</v>
      </c>
      <c r="R1847">
        <v>0</v>
      </c>
      <c r="S1847" t="s">
        <v>37</v>
      </c>
      <c r="T1847">
        <v>6</v>
      </c>
      <c r="U1847">
        <v>5</v>
      </c>
      <c r="V1847">
        <v>0</v>
      </c>
      <c r="W1847">
        <v>3</v>
      </c>
    </row>
    <row r="1848" spans="1:23" x14ac:dyDescent="0.25">
      <c r="A1848">
        <v>1847</v>
      </c>
      <c r="B1848">
        <v>25</v>
      </c>
      <c r="C1848" t="s">
        <v>23</v>
      </c>
      <c r="D1848" t="s">
        <v>24</v>
      </c>
      <c r="E1848" t="s">
        <v>25</v>
      </c>
      <c r="F1848">
        <v>11</v>
      </c>
      <c r="G1848" t="s">
        <v>133</v>
      </c>
      <c r="H1848" t="s">
        <v>26</v>
      </c>
      <c r="I1848" t="s">
        <v>27</v>
      </c>
      <c r="J1848">
        <v>1</v>
      </c>
      <c r="K1848" t="s">
        <v>53</v>
      </c>
      <c r="L1848" t="s">
        <v>29</v>
      </c>
      <c r="M1848" s="16">
        <v>97294</v>
      </c>
      <c r="N1848" t="s">
        <v>30</v>
      </c>
      <c r="O1848" t="s">
        <v>30</v>
      </c>
      <c r="P1848">
        <v>11</v>
      </c>
      <c r="Q1848">
        <v>8</v>
      </c>
      <c r="R1848">
        <v>1</v>
      </c>
      <c r="S1848" t="s">
        <v>41</v>
      </c>
      <c r="T1848">
        <v>2</v>
      </c>
      <c r="U1848">
        <v>5</v>
      </c>
      <c r="V1848">
        <v>0</v>
      </c>
      <c r="W1848">
        <v>3</v>
      </c>
    </row>
    <row r="1849" spans="1:23" x14ac:dyDescent="0.25">
      <c r="A1849">
        <v>1848</v>
      </c>
      <c r="B1849">
        <v>35</v>
      </c>
      <c r="C1849" t="s">
        <v>23</v>
      </c>
      <c r="D1849" t="s">
        <v>24</v>
      </c>
      <c r="E1849" t="s">
        <v>33</v>
      </c>
      <c r="F1849">
        <v>9</v>
      </c>
      <c r="G1849" t="s">
        <v>132</v>
      </c>
      <c r="H1849" t="s">
        <v>26</v>
      </c>
      <c r="I1849" t="s">
        <v>27</v>
      </c>
      <c r="J1849">
        <v>1</v>
      </c>
      <c r="K1849" t="s">
        <v>28</v>
      </c>
      <c r="L1849" t="s">
        <v>29</v>
      </c>
      <c r="M1849" s="16">
        <v>132194</v>
      </c>
      <c r="N1849" t="s">
        <v>30</v>
      </c>
      <c r="O1849" t="s">
        <v>30</v>
      </c>
      <c r="P1849">
        <v>13</v>
      </c>
      <c r="Q1849">
        <v>8</v>
      </c>
      <c r="R1849">
        <v>1</v>
      </c>
      <c r="S1849" t="s">
        <v>67</v>
      </c>
      <c r="T1849">
        <v>2</v>
      </c>
      <c r="U1849">
        <v>17</v>
      </c>
      <c r="V1849">
        <v>5</v>
      </c>
      <c r="W1849">
        <v>15</v>
      </c>
    </row>
    <row r="1850" spans="1:23" x14ac:dyDescent="0.25">
      <c r="A1850">
        <v>1849</v>
      </c>
      <c r="B1850">
        <v>35</v>
      </c>
      <c r="C1850" t="s">
        <v>31</v>
      </c>
      <c r="D1850" t="s">
        <v>32</v>
      </c>
      <c r="E1850" t="s">
        <v>25</v>
      </c>
      <c r="F1850">
        <v>8</v>
      </c>
      <c r="G1850" t="s">
        <v>132</v>
      </c>
      <c r="H1850" t="s">
        <v>66</v>
      </c>
      <c r="I1850" t="s">
        <v>27</v>
      </c>
      <c r="J1850">
        <v>1</v>
      </c>
      <c r="K1850" t="s">
        <v>53</v>
      </c>
      <c r="L1850" t="s">
        <v>54</v>
      </c>
      <c r="M1850" s="16">
        <v>155349</v>
      </c>
      <c r="N1850" t="s">
        <v>30</v>
      </c>
      <c r="O1850" t="s">
        <v>30</v>
      </c>
      <c r="P1850">
        <v>13</v>
      </c>
      <c r="Q1850">
        <v>8</v>
      </c>
      <c r="R1850">
        <v>1</v>
      </c>
      <c r="S1850" t="s">
        <v>52</v>
      </c>
      <c r="T1850">
        <v>2</v>
      </c>
      <c r="U1850">
        <v>10</v>
      </c>
      <c r="V1850">
        <v>7</v>
      </c>
      <c r="W1850">
        <v>8</v>
      </c>
    </row>
    <row r="1851" spans="1:23" x14ac:dyDescent="0.25">
      <c r="A1851">
        <v>1850</v>
      </c>
      <c r="B1851">
        <v>32</v>
      </c>
      <c r="C1851" t="s">
        <v>23</v>
      </c>
      <c r="D1851" t="s">
        <v>42</v>
      </c>
      <c r="E1851" t="s">
        <v>33</v>
      </c>
      <c r="F1851">
        <v>21</v>
      </c>
      <c r="G1851" t="s">
        <v>133</v>
      </c>
      <c r="H1851" t="s">
        <v>26</v>
      </c>
      <c r="I1851" t="s">
        <v>39</v>
      </c>
      <c r="J1851">
        <v>1</v>
      </c>
      <c r="K1851" t="s">
        <v>40</v>
      </c>
      <c r="L1851" t="s">
        <v>54</v>
      </c>
      <c r="M1851" s="16">
        <v>187345</v>
      </c>
      <c r="N1851" t="s">
        <v>36</v>
      </c>
      <c r="O1851" t="s">
        <v>30</v>
      </c>
      <c r="P1851">
        <v>13</v>
      </c>
      <c r="Q1851">
        <v>8</v>
      </c>
      <c r="R1851">
        <v>0</v>
      </c>
      <c r="S1851" t="s">
        <v>47</v>
      </c>
      <c r="T1851">
        <v>3</v>
      </c>
      <c r="U1851">
        <v>3</v>
      </c>
      <c r="V1851">
        <v>0</v>
      </c>
      <c r="W1851">
        <v>2</v>
      </c>
    </row>
    <row r="1852" spans="1:23" x14ac:dyDescent="0.25">
      <c r="A1852">
        <v>1851</v>
      </c>
      <c r="B1852">
        <v>25</v>
      </c>
      <c r="C1852" t="s">
        <v>23</v>
      </c>
      <c r="D1852" t="s">
        <v>24</v>
      </c>
      <c r="E1852" t="s">
        <v>25</v>
      </c>
      <c r="F1852">
        <v>5</v>
      </c>
      <c r="G1852" t="s">
        <v>133</v>
      </c>
      <c r="H1852" t="s">
        <v>66</v>
      </c>
      <c r="I1852" t="s">
        <v>27</v>
      </c>
      <c r="J1852">
        <v>4</v>
      </c>
      <c r="K1852" t="s">
        <v>34</v>
      </c>
      <c r="L1852" t="s">
        <v>29</v>
      </c>
      <c r="M1852" s="16">
        <v>116028</v>
      </c>
      <c r="N1852" t="s">
        <v>30</v>
      </c>
      <c r="O1852" t="s">
        <v>30</v>
      </c>
      <c r="P1852">
        <v>12</v>
      </c>
      <c r="Q1852">
        <v>8</v>
      </c>
      <c r="R1852">
        <v>2</v>
      </c>
      <c r="S1852" t="s">
        <v>41</v>
      </c>
      <c r="T1852">
        <v>2</v>
      </c>
      <c r="U1852">
        <v>5</v>
      </c>
      <c r="V1852">
        <v>0</v>
      </c>
      <c r="W1852">
        <v>3</v>
      </c>
    </row>
    <row r="1853" spans="1:23" x14ac:dyDescent="0.25">
      <c r="A1853">
        <v>1852</v>
      </c>
      <c r="B1853">
        <v>49</v>
      </c>
      <c r="C1853" t="s">
        <v>23</v>
      </c>
      <c r="D1853" t="s">
        <v>24</v>
      </c>
      <c r="E1853" t="s">
        <v>25</v>
      </c>
      <c r="F1853">
        <v>9</v>
      </c>
      <c r="G1853" t="s">
        <v>133</v>
      </c>
      <c r="H1853" t="s">
        <v>70</v>
      </c>
      <c r="I1853" t="s">
        <v>27</v>
      </c>
      <c r="J1853">
        <v>2</v>
      </c>
      <c r="K1853" t="s">
        <v>61</v>
      </c>
      <c r="L1853" t="s">
        <v>29</v>
      </c>
      <c r="M1853" s="16">
        <v>801290</v>
      </c>
      <c r="N1853" t="s">
        <v>51</v>
      </c>
      <c r="O1853" t="s">
        <v>30</v>
      </c>
      <c r="P1853">
        <v>18</v>
      </c>
      <c r="Q1853">
        <v>8</v>
      </c>
      <c r="R1853">
        <v>1</v>
      </c>
      <c r="S1853" t="s">
        <v>59</v>
      </c>
      <c r="T1853">
        <v>5</v>
      </c>
      <c r="U1853">
        <v>4</v>
      </c>
      <c r="V1853">
        <v>0</v>
      </c>
      <c r="W1853">
        <v>2</v>
      </c>
    </row>
    <row r="1854" spans="1:23" x14ac:dyDescent="0.25">
      <c r="A1854">
        <v>1853</v>
      </c>
      <c r="B1854">
        <v>24</v>
      </c>
      <c r="C1854" t="s">
        <v>23</v>
      </c>
      <c r="D1854" t="s">
        <v>42</v>
      </c>
      <c r="E1854" t="s">
        <v>33</v>
      </c>
      <c r="F1854">
        <v>2</v>
      </c>
      <c r="G1854" t="s">
        <v>135</v>
      </c>
      <c r="H1854" t="s">
        <v>70</v>
      </c>
      <c r="I1854" t="s">
        <v>39</v>
      </c>
      <c r="J1854">
        <v>2</v>
      </c>
      <c r="K1854" t="s">
        <v>28</v>
      </c>
      <c r="L1854" t="s">
        <v>29</v>
      </c>
      <c r="M1854" s="16">
        <v>788197</v>
      </c>
      <c r="N1854" t="s">
        <v>36</v>
      </c>
      <c r="O1854" t="s">
        <v>30</v>
      </c>
      <c r="P1854">
        <v>22</v>
      </c>
      <c r="Q1854">
        <v>8</v>
      </c>
      <c r="R1854">
        <v>1</v>
      </c>
      <c r="S1854" t="s">
        <v>37</v>
      </c>
      <c r="T1854">
        <v>3</v>
      </c>
      <c r="U1854">
        <v>5</v>
      </c>
      <c r="V1854">
        <v>3</v>
      </c>
      <c r="W1854">
        <v>4</v>
      </c>
    </row>
    <row r="1855" spans="1:23" x14ac:dyDescent="0.25">
      <c r="A1855">
        <v>1854</v>
      </c>
      <c r="B1855">
        <v>32</v>
      </c>
      <c r="C1855" t="s">
        <v>23</v>
      </c>
      <c r="D1855" t="s">
        <v>32</v>
      </c>
      <c r="E1855" t="s">
        <v>33</v>
      </c>
      <c r="F1855">
        <v>12</v>
      </c>
      <c r="G1855" t="s">
        <v>135</v>
      </c>
      <c r="H1855" t="s">
        <v>46</v>
      </c>
      <c r="I1855" t="s">
        <v>39</v>
      </c>
      <c r="J1855">
        <v>1</v>
      </c>
      <c r="K1855" t="s">
        <v>34</v>
      </c>
      <c r="L1855" t="s">
        <v>29</v>
      </c>
      <c r="M1855" s="16">
        <v>401929</v>
      </c>
      <c r="N1855" t="s">
        <v>30</v>
      </c>
      <c r="O1855" t="s">
        <v>30</v>
      </c>
      <c r="P1855">
        <v>13</v>
      </c>
      <c r="Q1855">
        <v>8</v>
      </c>
      <c r="R1855">
        <v>1</v>
      </c>
      <c r="S1855" t="s">
        <v>52</v>
      </c>
      <c r="T1855">
        <v>3</v>
      </c>
      <c r="U1855">
        <v>10</v>
      </c>
      <c r="V1855">
        <v>5</v>
      </c>
      <c r="W1855">
        <v>3</v>
      </c>
    </row>
    <row r="1856" spans="1:23" x14ac:dyDescent="0.25">
      <c r="A1856">
        <v>1855</v>
      </c>
      <c r="B1856">
        <v>38</v>
      </c>
      <c r="C1856" t="s">
        <v>23</v>
      </c>
      <c r="D1856" t="s">
        <v>24</v>
      </c>
      <c r="E1856" t="s">
        <v>25</v>
      </c>
      <c r="F1856">
        <v>22</v>
      </c>
      <c r="G1856" t="s">
        <v>132</v>
      </c>
      <c r="H1856" t="s">
        <v>46</v>
      </c>
      <c r="I1856" t="s">
        <v>39</v>
      </c>
      <c r="J1856">
        <v>1</v>
      </c>
      <c r="K1856" t="s">
        <v>40</v>
      </c>
      <c r="L1856" t="s">
        <v>29</v>
      </c>
      <c r="M1856" s="16">
        <v>578202</v>
      </c>
      <c r="N1856" t="s">
        <v>36</v>
      </c>
      <c r="O1856" t="s">
        <v>30</v>
      </c>
      <c r="P1856">
        <v>13</v>
      </c>
      <c r="Q1856">
        <v>8</v>
      </c>
      <c r="R1856">
        <v>0</v>
      </c>
      <c r="S1856" t="s">
        <v>44</v>
      </c>
      <c r="T1856">
        <v>3</v>
      </c>
      <c r="U1856">
        <v>2</v>
      </c>
      <c r="V1856">
        <v>1</v>
      </c>
      <c r="W1856">
        <v>2</v>
      </c>
    </row>
    <row r="1857" spans="1:23" x14ac:dyDescent="0.25">
      <c r="A1857">
        <v>1856</v>
      </c>
      <c r="B1857">
        <v>42</v>
      </c>
      <c r="C1857" t="s">
        <v>23</v>
      </c>
      <c r="D1857" t="s">
        <v>24</v>
      </c>
      <c r="E1857" t="s">
        <v>33</v>
      </c>
      <c r="F1857">
        <v>18</v>
      </c>
      <c r="G1857" t="s">
        <v>131</v>
      </c>
      <c r="H1857" t="s">
        <v>70</v>
      </c>
      <c r="I1857" t="s">
        <v>27</v>
      </c>
      <c r="J1857">
        <v>2</v>
      </c>
      <c r="K1857" t="s">
        <v>34</v>
      </c>
      <c r="L1857" t="s">
        <v>29</v>
      </c>
      <c r="M1857" s="16">
        <v>841958</v>
      </c>
      <c r="N1857" t="s">
        <v>51</v>
      </c>
      <c r="O1857" t="s">
        <v>30</v>
      </c>
      <c r="P1857">
        <v>23</v>
      </c>
      <c r="Q1857">
        <v>8</v>
      </c>
      <c r="R1857">
        <v>1</v>
      </c>
      <c r="S1857" t="s">
        <v>67</v>
      </c>
      <c r="T1857">
        <v>6</v>
      </c>
      <c r="U1857">
        <v>5</v>
      </c>
      <c r="V1857">
        <v>1</v>
      </c>
      <c r="W1857">
        <v>3</v>
      </c>
    </row>
    <row r="1858" spans="1:23" x14ac:dyDescent="0.25">
      <c r="A1858">
        <v>1857</v>
      </c>
      <c r="B1858">
        <v>31</v>
      </c>
      <c r="C1858" t="s">
        <v>23</v>
      </c>
      <c r="D1858" t="s">
        <v>24</v>
      </c>
      <c r="E1858" t="s">
        <v>33</v>
      </c>
      <c r="F1858">
        <v>16</v>
      </c>
      <c r="G1858" t="s">
        <v>133</v>
      </c>
      <c r="H1858" t="s">
        <v>26</v>
      </c>
      <c r="I1858" t="s">
        <v>27</v>
      </c>
      <c r="J1858">
        <v>3</v>
      </c>
      <c r="K1858" t="s">
        <v>40</v>
      </c>
      <c r="L1858" t="s">
        <v>29</v>
      </c>
      <c r="M1858" s="16">
        <v>95946</v>
      </c>
      <c r="N1858" t="s">
        <v>44</v>
      </c>
      <c r="O1858" t="s">
        <v>30</v>
      </c>
      <c r="P1858">
        <v>12</v>
      </c>
      <c r="Q1858">
        <v>8</v>
      </c>
      <c r="R1858">
        <v>1</v>
      </c>
      <c r="S1858" t="s">
        <v>63</v>
      </c>
      <c r="T1858">
        <v>3</v>
      </c>
      <c r="U1858">
        <v>6</v>
      </c>
      <c r="V1858">
        <v>0</v>
      </c>
      <c r="W1858">
        <v>2</v>
      </c>
    </row>
    <row r="1859" spans="1:23" x14ac:dyDescent="0.25">
      <c r="A1859">
        <v>1858</v>
      </c>
      <c r="B1859">
        <v>29</v>
      </c>
      <c r="C1859" t="s">
        <v>31</v>
      </c>
      <c r="D1859" t="s">
        <v>24</v>
      </c>
      <c r="E1859" t="s">
        <v>25</v>
      </c>
      <c r="F1859">
        <v>3</v>
      </c>
      <c r="G1859" t="s">
        <v>133</v>
      </c>
      <c r="H1859" t="s">
        <v>66</v>
      </c>
      <c r="I1859" t="s">
        <v>39</v>
      </c>
      <c r="J1859">
        <v>3</v>
      </c>
      <c r="K1859" t="s">
        <v>53</v>
      </c>
      <c r="L1859" t="s">
        <v>54</v>
      </c>
      <c r="M1859" s="16">
        <v>249064</v>
      </c>
      <c r="N1859" t="s">
        <v>37</v>
      </c>
      <c r="O1859" t="s">
        <v>30</v>
      </c>
      <c r="P1859">
        <v>12</v>
      </c>
      <c r="Q1859">
        <v>8</v>
      </c>
      <c r="R1859">
        <v>0</v>
      </c>
      <c r="S1859" t="s">
        <v>41</v>
      </c>
      <c r="T1859">
        <v>2</v>
      </c>
      <c r="U1859">
        <v>3</v>
      </c>
      <c r="V1859">
        <v>0</v>
      </c>
      <c r="W1859">
        <v>2</v>
      </c>
    </row>
    <row r="1860" spans="1:23" x14ac:dyDescent="0.25">
      <c r="A1860">
        <v>1859</v>
      </c>
      <c r="B1860">
        <v>53</v>
      </c>
      <c r="C1860" t="s">
        <v>23</v>
      </c>
      <c r="D1860" t="s">
        <v>24</v>
      </c>
      <c r="E1860" t="s">
        <v>33</v>
      </c>
      <c r="F1860">
        <v>9</v>
      </c>
      <c r="G1860" t="s">
        <v>133</v>
      </c>
      <c r="H1860" t="s">
        <v>26</v>
      </c>
      <c r="I1860" t="s">
        <v>39</v>
      </c>
      <c r="J1860">
        <v>1</v>
      </c>
      <c r="K1860" t="s">
        <v>61</v>
      </c>
      <c r="L1860" t="s">
        <v>29</v>
      </c>
      <c r="M1860" s="16">
        <v>87947</v>
      </c>
      <c r="N1860" t="s">
        <v>41</v>
      </c>
      <c r="O1860" t="s">
        <v>30</v>
      </c>
      <c r="P1860">
        <v>16</v>
      </c>
      <c r="Q1860">
        <v>8</v>
      </c>
      <c r="R1860">
        <v>0</v>
      </c>
      <c r="S1860" t="s">
        <v>50</v>
      </c>
      <c r="T1860">
        <v>2</v>
      </c>
      <c r="U1860">
        <v>2</v>
      </c>
      <c r="V1860">
        <v>2</v>
      </c>
      <c r="W1860">
        <v>2</v>
      </c>
    </row>
    <row r="1861" spans="1:23" x14ac:dyDescent="0.25">
      <c r="A1861">
        <v>1860</v>
      </c>
      <c r="B1861">
        <v>35</v>
      </c>
      <c r="C1861" t="s">
        <v>23</v>
      </c>
      <c r="D1861" t="s">
        <v>24</v>
      </c>
      <c r="E1861" t="s">
        <v>33</v>
      </c>
      <c r="F1861">
        <v>1</v>
      </c>
      <c r="G1861" t="s">
        <v>133</v>
      </c>
      <c r="H1861" t="s">
        <v>26</v>
      </c>
      <c r="I1861" t="s">
        <v>39</v>
      </c>
      <c r="J1861">
        <v>3</v>
      </c>
      <c r="K1861" t="s">
        <v>28</v>
      </c>
      <c r="L1861" t="s">
        <v>29</v>
      </c>
      <c r="M1861" s="16">
        <v>706944</v>
      </c>
      <c r="N1861" t="s">
        <v>44</v>
      </c>
      <c r="O1861" t="s">
        <v>30</v>
      </c>
      <c r="P1861">
        <v>12</v>
      </c>
      <c r="Q1861">
        <v>8</v>
      </c>
      <c r="R1861">
        <v>1</v>
      </c>
      <c r="S1861" t="s">
        <v>56</v>
      </c>
      <c r="T1861">
        <v>3</v>
      </c>
      <c r="U1861">
        <v>13</v>
      </c>
      <c r="V1861">
        <v>4</v>
      </c>
      <c r="W1861">
        <v>8</v>
      </c>
    </row>
    <row r="1862" spans="1:23" x14ac:dyDescent="0.25">
      <c r="A1862">
        <v>1861</v>
      </c>
      <c r="B1862">
        <v>37</v>
      </c>
      <c r="C1862" t="s">
        <v>23</v>
      </c>
      <c r="D1862" t="s">
        <v>32</v>
      </c>
      <c r="E1862" t="s">
        <v>33</v>
      </c>
      <c r="F1862">
        <v>13</v>
      </c>
      <c r="G1862" t="s">
        <v>134</v>
      </c>
      <c r="H1862" t="s">
        <v>26</v>
      </c>
      <c r="I1862" t="s">
        <v>27</v>
      </c>
      <c r="J1862">
        <v>3</v>
      </c>
      <c r="K1862" t="s">
        <v>43</v>
      </c>
      <c r="L1862" t="s">
        <v>29</v>
      </c>
      <c r="M1862" s="16">
        <v>150045</v>
      </c>
      <c r="N1862" t="s">
        <v>41</v>
      </c>
      <c r="O1862" t="s">
        <v>30</v>
      </c>
      <c r="P1862">
        <v>11</v>
      </c>
      <c r="Q1862">
        <v>8</v>
      </c>
      <c r="R1862">
        <v>0</v>
      </c>
      <c r="S1862" t="s">
        <v>52</v>
      </c>
      <c r="T1862">
        <v>1</v>
      </c>
      <c r="U1862">
        <v>5</v>
      </c>
      <c r="V1862">
        <v>0</v>
      </c>
      <c r="W1862">
        <v>0</v>
      </c>
    </row>
    <row r="1863" spans="1:23" x14ac:dyDescent="0.25">
      <c r="A1863">
        <v>1862</v>
      </c>
      <c r="B1863">
        <v>53</v>
      </c>
      <c r="C1863" t="s">
        <v>23</v>
      </c>
      <c r="D1863" t="s">
        <v>24</v>
      </c>
      <c r="E1863" t="s">
        <v>33</v>
      </c>
      <c r="F1863">
        <v>1</v>
      </c>
      <c r="G1863" t="s">
        <v>131</v>
      </c>
      <c r="H1863" t="s">
        <v>46</v>
      </c>
      <c r="I1863" t="s">
        <v>39</v>
      </c>
      <c r="J1863">
        <v>1</v>
      </c>
      <c r="K1863" t="s">
        <v>40</v>
      </c>
      <c r="L1863" t="s">
        <v>35</v>
      </c>
      <c r="M1863" s="16">
        <v>186293</v>
      </c>
      <c r="N1863" t="s">
        <v>37</v>
      </c>
      <c r="O1863" t="s">
        <v>30</v>
      </c>
      <c r="P1863">
        <v>22</v>
      </c>
      <c r="Q1863">
        <v>8</v>
      </c>
      <c r="R1863">
        <v>1</v>
      </c>
      <c r="S1863" t="s">
        <v>82</v>
      </c>
      <c r="T1863">
        <v>2</v>
      </c>
      <c r="U1863">
        <v>12</v>
      </c>
      <c r="V1863">
        <v>3</v>
      </c>
      <c r="W1863">
        <v>8</v>
      </c>
    </row>
    <row r="1864" spans="1:23" x14ac:dyDescent="0.25">
      <c r="A1864">
        <v>1863</v>
      </c>
      <c r="B1864">
        <v>43</v>
      </c>
      <c r="C1864" t="s">
        <v>23</v>
      </c>
      <c r="D1864" t="s">
        <v>32</v>
      </c>
      <c r="E1864" t="s">
        <v>33</v>
      </c>
      <c r="F1864">
        <v>1</v>
      </c>
      <c r="G1864" t="s">
        <v>133</v>
      </c>
      <c r="H1864" t="s">
        <v>46</v>
      </c>
      <c r="I1864" t="s">
        <v>39</v>
      </c>
      <c r="J1864">
        <v>1</v>
      </c>
      <c r="K1864" t="s">
        <v>53</v>
      </c>
      <c r="L1864" t="s">
        <v>29</v>
      </c>
      <c r="M1864" s="16">
        <v>221657</v>
      </c>
      <c r="N1864" t="s">
        <v>47</v>
      </c>
      <c r="O1864" t="s">
        <v>30</v>
      </c>
      <c r="P1864">
        <v>11</v>
      </c>
      <c r="Q1864">
        <v>8</v>
      </c>
      <c r="R1864">
        <v>1</v>
      </c>
      <c r="S1864" t="s">
        <v>65</v>
      </c>
      <c r="T1864">
        <v>4</v>
      </c>
      <c r="U1864">
        <v>5</v>
      </c>
      <c r="V1864">
        <v>2</v>
      </c>
      <c r="W1864">
        <v>2</v>
      </c>
    </row>
    <row r="1865" spans="1:23" x14ac:dyDescent="0.25">
      <c r="A1865">
        <v>1864</v>
      </c>
      <c r="B1865">
        <v>47</v>
      </c>
      <c r="C1865" t="s">
        <v>23</v>
      </c>
      <c r="D1865" t="s">
        <v>24</v>
      </c>
      <c r="E1865" t="s">
        <v>25</v>
      </c>
      <c r="F1865">
        <v>15</v>
      </c>
      <c r="G1865" t="s">
        <v>134</v>
      </c>
      <c r="H1865" t="s">
        <v>66</v>
      </c>
      <c r="I1865" t="s">
        <v>27</v>
      </c>
      <c r="J1865">
        <v>3</v>
      </c>
      <c r="K1865" t="s">
        <v>49</v>
      </c>
      <c r="L1865" t="s">
        <v>29</v>
      </c>
      <c r="M1865" s="16">
        <v>275882</v>
      </c>
      <c r="N1865" t="s">
        <v>36</v>
      </c>
      <c r="O1865" t="s">
        <v>30</v>
      </c>
      <c r="P1865">
        <v>15</v>
      </c>
      <c r="Q1865">
        <v>8</v>
      </c>
      <c r="R1865">
        <v>0</v>
      </c>
      <c r="S1865" t="s">
        <v>63</v>
      </c>
      <c r="T1865">
        <v>2</v>
      </c>
      <c r="U1865">
        <v>7</v>
      </c>
      <c r="V1865">
        <v>7</v>
      </c>
      <c r="W1865">
        <v>7</v>
      </c>
    </row>
    <row r="1866" spans="1:23" x14ac:dyDescent="0.25">
      <c r="A1866">
        <v>1865</v>
      </c>
      <c r="B1866">
        <v>37</v>
      </c>
      <c r="C1866" t="s">
        <v>23</v>
      </c>
      <c r="D1866" t="s">
        <v>42</v>
      </c>
      <c r="E1866" t="s">
        <v>33</v>
      </c>
      <c r="F1866">
        <v>1</v>
      </c>
      <c r="G1866" t="s">
        <v>135</v>
      </c>
      <c r="H1866" t="s">
        <v>46</v>
      </c>
      <c r="I1866" t="s">
        <v>27</v>
      </c>
      <c r="J1866">
        <v>2</v>
      </c>
      <c r="K1866" t="s">
        <v>34</v>
      </c>
      <c r="L1866" t="s">
        <v>35</v>
      </c>
      <c r="M1866" s="16">
        <v>263589</v>
      </c>
      <c r="N1866" t="s">
        <v>30</v>
      </c>
      <c r="O1866" t="s">
        <v>30</v>
      </c>
      <c r="P1866">
        <v>12</v>
      </c>
      <c r="Q1866">
        <v>8</v>
      </c>
      <c r="R1866">
        <v>0</v>
      </c>
      <c r="S1866" t="s">
        <v>52</v>
      </c>
      <c r="T1866">
        <v>1</v>
      </c>
      <c r="U1866">
        <v>10</v>
      </c>
      <c r="V1866">
        <v>0</v>
      </c>
      <c r="W1866">
        <v>9</v>
      </c>
    </row>
    <row r="1867" spans="1:23" x14ac:dyDescent="0.25">
      <c r="A1867">
        <v>1866</v>
      </c>
      <c r="B1867">
        <v>50</v>
      </c>
      <c r="C1867" t="s">
        <v>23</v>
      </c>
      <c r="D1867" t="s">
        <v>42</v>
      </c>
      <c r="E1867" t="s">
        <v>33</v>
      </c>
      <c r="F1867">
        <v>17</v>
      </c>
      <c r="G1867" t="s">
        <v>133</v>
      </c>
      <c r="H1867" t="s">
        <v>46</v>
      </c>
      <c r="I1867" t="s">
        <v>27</v>
      </c>
      <c r="J1867">
        <v>1</v>
      </c>
      <c r="K1867" t="s">
        <v>53</v>
      </c>
      <c r="L1867" t="s">
        <v>54</v>
      </c>
      <c r="M1867" s="16">
        <v>180946</v>
      </c>
      <c r="N1867" t="s">
        <v>30</v>
      </c>
      <c r="O1867" t="s">
        <v>30</v>
      </c>
      <c r="P1867">
        <v>20</v>
      </c>
      <c r="Q1867">
        <v>8</v>
      </c>
      <c r="R1867">
        <v>1</v>
      </c>
      <c r="S1867" t="s">
        <v>81</v>
      </c>
      <c r="T1867">
        <v>6</v>
      </c>
      <c r="U1867">
        <v>31</v>
      </c>
      <c r="V1867">
        <v>14</v>
      </c>
      <c r="W1867">
        <v>7</v>
      </c>
    </row>
    <row r="1868" spans="1:23" x14ac:dyDescent="0.25">
      <c r="A1868">
        <v>1867</v>
      </c>
      <c r="B1868">
        <v>39</v>
      </c>
      <c r="C1868" t="s">
        <v>23</v>
      </c>
      <c r="D1868" t="s">
        <v>24</v>
      </c>
      <c r="E1868" t="s">
        <v>33</v>
      </c>
      <c r="F1868">
        <v>1</v>
      </c>
      <c r="G1868" t="s">
        <v>133</v>
      </c>
      <c r="H1868" t="s">
        <v>38</v>
      </c>
      <c r="I1868" t="s">
        <v>27</v>
      </c>
      <c r="J1868">
        <v>3</v>
      </c>
      <c r="K1868" t="s">
        <v>43</v>
      </c>
      <c r="L1868" t="s">
        <v>29</v>
      </c>
      <c r="M1868" s="16">
        <v>286449</v>
      </c>
      <c r="N1868" t="s">
        <v>63</v>
      </c>
      <c r="O1868" t="s">
        <v>30</v>
      </c>
      <c r="P1868">
        <v>14</v>
      </c>
      <c r="Q1868">
        <v>8</v>
      </c>
      <c r="R1868">
        <v>1</v>
      </c>
      <c r="S1868" t="s">
        <v>45</v>
      </c>
      <c r="T1868">
        <v>3</v>
      </c>
      <c r="U1868">
        <v>5</v>
      </c>
      <c r="V1868">
        <v>0</v>
      </c>
      <c r="W1868">
        <v>4</v>
      </c>
    </row>
    <row r="1869" spans="1:23" x14ac:dyDescent="0.25">
      <c r="A1869">
        <v>1868</v>
      </c>
      <c r="B1869">
        <v>33</v>
      </c>
      <c r="C1869" t="s">
        <v>23</v>
      </c>
      <c r="D1869" t="s">
        <v>24</v>
      </c>
      <c r="E1869" t="s">
        <v>25</v>
      </c>
      <c r="F1869">
        <v>7</v>
      </c>
      <c r="G1869" t="s">
        <v>133</v>
      </c>
      <c r="H1869" t="s">
        <v>26</v>
      </c>
      <c r="I1869" t="s">
        <v>39</v>
      </c>
      <c r="J1869">
        <v>2</v>
      </c>
      <c r="K1869" t="s">
        <v>58</v>
      </c>
      <c r="L1869" t="s">
        <v>54</v>
      </c>
      <c r="M1869" s="16">
        <v>160612</v>
      </c>
      <c r="N1869" t="s">
        <v>44</v>
      </c>
      <c r="O1869" t="s">
        <v>30</v>
      </c>
      <c r="P1869">
        <v>11</v>
      </c>
      <c r="Q1869">
        <v>8</v>
      </c>
      <c r="R1869">
        <v>1</v>
      </c>
      <c r="S1869" t="s">
        <v>59</v>
      </c>
      <c r="T1869">
        <v>3</v>
      </c>
      <c r="U1869">
        <v>4</v>
      </c>
      <c r="V1869">
        <v>0</v>
      </c>
      <c r="W1869">
        <v>3</v>
      </c>
    </row>
    <row r="1870" spans="1:23" x14ac:dyDescent="0.25">
      <c r="A1870">
        <v>1869</v>
      </c>
      <c r="B1870">
        <v>32</v>
      </c>
      <c r="C1870" t="s">
        <v>31</v>
      </c>
      <c r="D1870" t="s">
        <v>24</v>
      </c>
      <c r="E1870" t="s">
        <v>33</v>
      </c>
      <c r="F1870">
        <v>9</v>
      </c>
      <c r="G1870" t="s">
        <v>131</v>
      </c>
      <c r="H1870" t="s">
        <v>46</v>
      </c>
      <c r="I1870" t="s">
        <v>27</v>
      </c>
      <c r="J1870">
        <v>1</v>
      </c>
      <c r="K1870" t="s">
        <v>53</v>
      </c>
      <c r="L1870" t="s">
        <v>35</v>
      </c>
      <c r="M1870" s="16">
        <v>115397</v>
      </c>
      <c r="N1870" t="s">
        <v>30</v>
      </c>
      <c r="O1870" t="s">
        <v>30</v>
      </c>
      <c r="P1870">
        <v>15</v>
      </c>
      <c r="Q1870">
        <v>8</v>
      </c>
      <c r="R1870">
        <v>1</v>
      </c>
      <c r="S1870" t="s">
        <v>30</v>
      </c>
      <c r="T1870">
        <v>5</v>
      </c>
      <c r="U1870">
        <v>1</v>
      </c>
      <c r="V1870">
        <v>0</v>
      </c>
      <c r="W1870">
        <v>1</v>
      </c>
    </row>
    <row r="1871" spans="1:23" x14ac:dyDescent="0.25">
      <c r="A1871">
        <v>1870</v>
      </c>
      <c r="B1871">
        <v>29</v>
      </c>
      <c r="C1871" t="s">
        <v>23</v>
      </c>
      <c r="D1871" t="s">
        <v>24</v>
      </c>
      <c r="E1871" t="s">
        <v>33</v>
      </c>
      <c r="F1871">
        <v>5</v>
      </c>
      <c r="G1871" t="s">
        <v>134</v>
      </c>
      <c r="H1871" t="s">
        <v>26</v>
      </c>
      <c r="I1871" t="s">
        <v>27</v>
      </c>
      <c r="J1871">
        <v>4</v>
      </c>
      <c r="K1871" t="s">
        <v>28</v>
      </c>
      <c r="L1871" t="s">
        <v>54</v>
      </c>
      <c r="M1871" s="16">
        <v>280934</v>
      </c>
      <c r="N1871" t="s">
        <v>37</v>
      </c>
      <c r="O1871" t="s">
        <v>30</v>
      </c>
      <c r="P1871">
        <v>12</v>
      </c>
      <c r="Q1871">
        <v>8</v>
      </c>
      <c r="R1871">
        <v>1</v>
      </c>
      <c r="S1871" t="s">
        <v>63</v>
      </c>
      <c r="T1871">
        <v>2</v>
      </c>
      <c r="U1871">
        <v>4</v>
      </c>
      <c r="V1871">
        <v>0</v>
      </c>
      <c r="W1871">
        <v>3</v>
      </c>
    </row>
    <row r="1872" spans="1:23" x14ac:dyDescent="0.25">
      <c r="A1872">
        <v>1871</v>
      </c>
      <c r="B1872">
        <v>44</v>
      </c>
      <c r="C1872" t="s">
        <v>23</v>
      </c>
      <c r="D1872" t="s">
        <v>24</v>
      </c>
      <c r="E1872" t="s">
        <v>33</v>
      </c>
      <c r="F1872">
        <v>26</v>
      </c>
      <c r="G1872" t="s">
        <v>132</v>
      </c>
      <c r="H1872" t="s">
        <v>26</v>
      </c>
      <c r="I1872" t="s">
        <v>39</v>
      </c>
      <c r="J1872">
        <v>2</v>
      </c>
      <c r="K1872" t="s">
        <v>58</v>
      </c>
      <c r="L1872" t="s">
        <v>29</v>
      </c>
      <c r="M1872" s="16">
        <v>321602</v>
      </c>
      <c r="N1872" t="s">
        <v>30</v>
      </c>
      <c r="O1872" t="s">
        <v>30</v>
      </c>
      <c r="P1872">
        <v>14</v>
      </c>
      <c r="Q1872">
        <v>8</v>
      </c>
      <c r="R1872">
        <v>0</v>
      </c>
      <c r="S1872" t="s">
        <v>63</v>
      </c>
      <c r="T1872">
        <v>6</v>
      </c>
      <c r="U1872">
        <v>8</v>
      </c>
      <c r="V1872">
        <v>7</v>
      </c>
      <c r="W1872">
        <v>1</v>
      </c>
    </row>
    <row r="1873" spans="1:23" x14ac:dyDescent="0.25">
      <c r="A1873">
        <v>1872</v>
      </c>
      <c r="B1873">
        <v>28</v>
      </c>
      <c r="C1873" t="s">
        <v>23</v>
      </c>
      <c r="D1873" t="s">
        <v>24</v>
      </c>
      <c r="E1873" t="s">
        <v>25</v>
      </c>
      <c r="F1873">
        <v>24</v>
      </c>
      <c r="G1873" t="s">
        <v>135</v>
      </c>
      <c r="H1873" t="s">
        <v>26</v>
      </c>
      <c r="I1873" t="s">
        <v>27</v>
      </c>
      <c r="J1873">
        <v>1</v>
      </c>
      <c r="K1873" t="s">
        <v>34</v>
      </c>
      <c r="L1873" t="s">
        <v>35</v>
      </c>
      <c r="M1873" s="16">
        <v>98009</v>
      </c>
      <c r="N1873" t="s">
        <v>30</v>
      </c>
      <c r="O1873" t="s">
        <v>30</v>
      </c>
      <c r="P1873">
        <v>11</v>
      </c>
      <c r="Q1873">
        <v>8</v>
      </c>
      <c r="R1873">
        <v>2</v>
      </c>
      <c r="S1873" t="s">
        <v>47</v>
      </c>
      <c r="T1873">
        <v>3</v>
      </c>
      <c r="U1873">
        <v>4</v>
      </c>
      <c r="V1873">
        <v>0</v>
      </c>
      <c r="W1873">
        <v>2</v>
      </c>
    </row>
    <row r="1874" spans="1:23" x14ac:dyDescent="0.25">
      <c r="A1874">
        <v>1873</v>
      </c>
      <c r="B1874">
        <v>58</v>
      </c>
      <c r="C1874" t="s">
        <v>31</v>
      </c>
      <c r="D1874" t="s">
        <v>32</v>
      </c>
      <c r="E1874" t="s">
        <v>25</v>
      </c>
      <c r="F1874">
        <v>9</v>
      </c>
      <c r="G1874" t="s">
        <v>132</v>
      </c>
      <c r="H1874" t="s">
        <v>70</v>
      </c>
      <c r="I1874" t="s">
        <v>39</v>
      </c>
      <c r="J1874">
        <v>1</v>
      </c>
      <c r="K1874" t="s">
        <v>40</v>
      </c>
      <c r="L1874" t="s">
        <v>54</v>
      </c>
      <c r="M1874" s="16">
        <v>90642</v>
      </c>
      <c r="N1874" t="s">
        <v>48</v>
      </c>
      <c r="O1874" t="s">
        <v>30</v>
      </c>
      <c r="P1874">
        <v>11</v>
      </c>
      <c r="Q1874">
        <v>8</v>
      </c>
      <c r="R1874">
        <v>0</v>
      </c>
      <c r="S1874" t="s">
        <v>44</v>
      </c>
      <c r="T1874">
        <v>3</v>
      </c>
      <c r="U1874">
        <v>1</v>
      </c>
      <c r="V1874">
        <v>0</v>
      </c>
      <c r="W1874">
        <v>0</v>
      </c>
    </row>
    <row r="1875" spans="1:23" x14ac:dyDescent="0.25">
      <c r="A1875">
        <v>1874</v>
      </c>
      <c r="B1875">
        <v>43</v>
      </c>
      <c r="C1875" t="s">
        <v>23</v>
      </c>
      <c r="D1875" t="s">
        <v>24</v>
      </c>
      <c r="E1875" t="s">
        <v>25</v>
      </c>
      <c r="F1875">
        <v>7</v>
      </c>
      <c r="G1875" t="s">
        <v>134</v>
      </c>
      <c r="H1875" t="s">
        <v>66</v>
      </c>
      <c r="I1875" t="s">
        <v>39</v>
      </c>
      <c r="J1875">
        <v>2</v>
      </c>
      <c r="K1875" t="s">
        <v>40</v>
      </c>
      <c r="L1875" t="s">
        <v>54</v>
      </c>
      <c r="M1875" s="16">
        <v>205280</v>
      </c>
      <c r="N1875" t="s">
        <v>47</v>
      </c>
      <c r="O1875" t="s">
        <v>30</v>
      </c>
      <c r="P1875">
        <v>16</v>
      </c>
      <c r="Q1875">
        <v>8</v>
      </c>
      <c r="R1875">
        <v>2</v>
      </c>
      <c r="S1875" t="s">
        <v>47</v>
      </c>
      <c r="T1875">
        <v>4</v>
      </c>
      <c r="U1875">
        <v>1</v>
      </c>
      <c r="V1875">
        <v>0</v>
      </c>
      <c r="W1875">
        <v>0</v>
      </c>
    </row>
    <row r="1876" spans="1:23" x14ac:dyDescent="0.25">
      <c r="A1876">
        <v>1875</v>
      </c>
      <c r="B1876">
        <v>20</v>
      </c>
      <c r="C1876" t="s">
        <v>31</v>
      </c>
      <c r="D1876" t="s">
        <v>24</v>
      </c>
      <c r="E1876" t="s">
        <v>33</v>
      </c>
      <c r="F1876">
        <v>11</v>
      </c>
      <c r="G1876" t="s">
        <v>133</v>
      </c>
      <c r="H1876" t="s">
        <v>46</v>
      </c>
      <c r="I1876" t="s">
        <v>39</v>
      </c>
      <c r="J1876">
        <v>2</v>
      </c>
      <c r="K1876" t="s">
        <v>40</v>
      </c>
      <c r="L1876" t="s">
        <v>35</v>
      </c>
      <c r="M1876" s="16">
        <v>395572</v>
      </c>
      <c r="N1876" t="s">
        <v>30</v>
      </c>
      <c r="O1876" t="s">
        <v>30</v>
      </c>
      <c r="P1876">
        <v>12</v>
      </c>
      <c r="Q1876">
        <v>8</v>
      </c>
      <c r="R1876">
        <v>0</v>
      </c>
      <c r="S1876" t="s">
        <v>51</v>
      </c>
      <c r="T1876">
        <v>6</v>
      </c>
      <c r="U1876">
        <v>2</v>
      </c>
      <c r="V1876">
        <v>0</v>
      </c>
      <c r="W1876">
        <v>2</v>
      </c>
    </row>
    <row r="1877" spans="1:23" x14ac:dyDescent="0.25">
      <c r="A1877">
        <v>1876</v>
      </c>
      <c r="B1877">
        <v>21</v>
      </c>
      <c r="C1877" t="s">
        <v>31</v>
      </c>
      <c r="D1877" t="s">
        <v>24</v>
      </c>
      <c r="E1877" t="s">
        <v>33</v>
      </c>
      <c r="F1877">
        <v>1</v>
      </c>
      <c r="G1877" t="s">
        <v>133</v>
      </c>
      <c r="H1877" t="s">
        <v>46</v>
      </c>
      <c r="I1877" t="s">
        <v>39</v>
      </c>
      <c r="J1877">
        <v>2</v>
      </c>
      <c r="K1877" t="s">
        <v>40</v>
      </c>
      <c r="L1877" t="s">
        <v>35</v>
      </c>
      <c r="M1877" s="16">
        <v>437840</v>
      </c>
      <c r="N1877" t="s">
        <v>30</v>
      </c>
      <c r="O1877" t="s">
        <v>30</v>
      </c>
      <c r="P1877">
        <v>13</v>
      </c>
      <c r="Q1877">
        <v>8</v>
      </c>
      <c r="R1877">
        <v>1</v>
      </c>
      <c r="S1877" t="s">
        <v>30</v>
      </c>
      <c r="T1877">
        <v>2</v>
      </c>
      <c r="U1877">
        <v>1</v>
      </c>
      <c r="V1877">
        <v>0</v>
      </c>
      <c r="W1877">
        <v>0</v>
      </c>
    </row>
    <row r="1878" spans="1:23" x14ac:dyDescent="0.25">
      <c r="A1878">
        <v>1877</v>
      </c>
      <c r="B1878">
        <v>36</v>
      </c>
      <c r="C1878" t="s">
        <v>23</v>
      </c>
      <c r="D1878" t="s">
        <v>24</v>
      </c>
      <c r="E1878" t="s">
        <v>33</v>
      </c>
      <c r="F1878">
        <v>26</v>
      </c>
      <c r="G1878" t="s">
        <v>134</v>
      </c>
      <c r="H1878" t="s">
        <v>46</v>
      </c>
      <c r="I1878" t="s">
        <v>39</v>
      </c>
      <c r="J1878">
        <v>1</v>
      </c>
      <c r="K1878" t="s">
        <v>53</v>
      </c>
      <c r="L1878" t="s">
        <v>29</v>
      </c>
      <c r="M1878" s="16">
        <v>356756</v>
      </c>
      <c r="N1878" t="s">
        <v>36</v>
      </c>
      <c r="O1878" t="s">
        <v>30</v>
      </c>
      <c r="P1878">
        <v>14</v>
      </c>
      <c r="Q1878">
        <v>8</v>
      </c>
      <c r="R1878">
        <v>0</v>
      </c>
      <c r="S1878" t="s">
        <v>67</v>
      </c>
      <c r="T1878">
        <v>3</v>
      </c>
      <c r="U1878">
        <v>16</v>
      </c>
      <c r="V1878">
        <v>4</v>
      </c>
      <c r="W1878">
        <v>11</v>
      </c>
    </row>
    <row r="1879" spans="1:23" x14ac:dyDescent="0.25">
      <c r="A1879">
        <v>1878</v>
      </c>
      <c r="B1879">
        <v>47</v>
      </c>
      <c r="C1879" t="s">
        <v>23</v>
      </c>
      <c r="D1879" t="s">
        <v>24</v>
      </c>
      <c r="E1879" t="s">
        <v>33</v>
      </c>
      <c r="F1879">
        <v>2</v>
      </c>
      <c r="G1879" t="s">
        <v>133</v>
      </c>
      <c r="H1879" t="s">
        <v>26</v>
      </c>
      <c r="I1879" t="s">
        <v>39</v>
      </c>
      <c r="J1879">
        <v>2</v>
      </c>
      <c r="K1879" t="s">
        <v>58</v>
      </c>
      <c r="L1879" t="s">
        <v>35</v>
      </c>
      <c r="M1879" s="16">
        <v>420201</v>
      </c>
      <c r="N1879" t="s">
        <v>30</v>
      </c>
      <c r="O1879" t="s">
        <v>30</v>
      </c>
      <c r="P1879">
        <v>21</v>
      </c>
      <c r="Q1879">
        <v>8</v>
      </c>
      <c r="R1879">
        <v>1</v>
      </c>
      <c r="S1879" t="s">
        <v>44</v>
      </c>
      <c r="T1879">
        <v>3</v>
      </c>
      <c r="U1879">
        <v>3</v>
      </c>
      <c r="V1879">
        <v>1</v>
      </c>
      <c r="W1879">
        <v>2</v>
      </c>
    </row>
    <row r="1880" spans="1:23" x14ac:dyDescent="0.25">
      <c r="A1880">
        <v>1879</v>
      </c>
      <c r="B1880">
        <v>22</v>
      </c>
      <c r="C1880" t="s">
        <v>31</v>
      </c>
      <c r="D1880" t="s">
        <v>24</v>
      </c>
      <c r="E1880" t="s">
        <v>33</v>
      </c>
      <c r="F1880">
        <v>15</v>
      </c>
      <c r="G1880" t="s">
        <v>134</v>
      </c>
      <c r="H1880" t="s">
        <v>26</v>
      </c>
      <c r="I1880" t="s">
        <v>27</v>
      </c>
      <c r="J1880">
        <v>1</v>
      </c>
      <c r="K1880" t="s">
        <v>53</v>
      </c>
      <c r="L1880" t="s">
        <v>29</v>
      </c>
      <c r="M1880" s="16">
        <v>525829</v>
      </c>
      <c r="N1880" t="s">
        <v>36</v>
      </c>
      <c r="O1880" t="s">
        <v>30</v>
      </c>
      <c r="P1880">
        <v>13</v>
      </c>
      <c r="Q1880">
        <v>8</v>
      </c>
      <c r="R1880">
        <v>0</v>
      </c>
      <c r="S1880" t="s">
        <v>47</v>
      </c>
      <c r="T1880">
        <v>3</v>
      </c>
      <c r="U1880">
        <v>3</v>
      </c>
      <c r="V1880">
        <v>0</v>
      </c>
      <c r="W1880">
        <v>2</v>
      </c>
    </row>
    <row r="1881" spans="1:23" x14ac:dyDescent="0.25">
      <c r="A1881">
        <v>1880</v>
      </c>
      <c r="B1881">
        <v>41</v>
      </c>
      <c r="C1881" t="s">
        <v>31</v>
      </c>
      <c r="D1881" t="s">
        <v>24</v>
      </c>
      <c r="E1881" t="s">
        <v>33</v>
      </c>
      <c r="F1881">
        <v>23</v>
      </c>
      <c r="G1881" t="s">
        <v>133</v>
      </c>
      <c r="H1881" t="s">
        <v>26</v>
      </c>
      <c r="I1881" t="s">
        <v>27</v>
      </c>
      <c r="J1881">
        <v>2</v>
      </c>
      <c r="K1881" t="s">
        <v>40</v>
      </c>
      <c r="L1881" t="s">
        <v>54</v>
      </c>
      <c r="M1881" s="16">
        <v>111860</v>
      </c>
      <c r="N1881" t="s">
        <v>47</v>
      </c>
      <c r="O1881" t="s">
        <v>30</v>
      </c>
      <c r="P1881">
        <v>11</v>
      </c>
      <c r="Q1881">
        <v>8</v>
      </c>
      <c r="R1881">
        <v>0</v>
      </c>
      <c r="S1881" t="s">
        <v>52</v>
      </c>
      <c r="T1881">
        <v>3</v>
      </c>
      <c r="U1881">
        <v>7</v>
      </c>
      <c r="V1881">
        <v>1</v>
      </c>
      <c r="W1881">
        <v>0</v>
      </c>
    </row>
    <row r="1882" spans="1:23" x14ac:dyDescent="0.25">
      <c r="A1882">
        <v>1881</v>
      </c>
      <c r="B1882">
        <v>28</v>
      </c>
      <c r="C1882" t="s">
        <v>23</v>
      </c>
      <c r="D1882" t="s">
        <v>24</v>
      </c>
      <c r="E1882" t="s">
        <v>33</v>
      </c>
      <c r="F1882">
        <v>10</v>
      </c>
      <c r="G1882" t="s">
        <v>133</v>
      </c>
      <c r="H1882" t="s">
        <v>26</v>
      </c>
      <c r="I1882" t="s">
        <v>27</v>
      </c>
      <c r="J1882">
        <v>3</v>
      </c>
      <c r="K1882" t="s">
        <v>62</v>
      </c>
      <c r="L1882" t="s">
        <v>54</v>
      </c>
      <c r="M1882" s="16">
        <v>572182</v>
      </c>
      <c r="N1882" t="s">
        <v>41</v>
      </c>
      <c r="O1882" t="s">
        <v>30</v>
      </c>
      <c r="P1882">
        <v>20</v>
      </c>
      <c r="Q1882">
        <v>8</v>
      </c>
      <c r="R1882">
        <v>1</v>
      </c>
      <c r="S1882" t="s">
        <v>37</v>
      </c>
      <c r="T1882">
        <v>2</v>
      </c>
      <c r="U1882">
        <v>2</v>
      </c>
      <c r="V1882">
        <v>2</v>
      </c>
      <c r="W1882">
        <v>2</v>
      </c>
    </row>
    <row r="1883" spans="1:23" x14ac:dyDescent="0.25">
      <c r="A1883">
        <v>1882</v>
      </c>
      <c r="B1883">
        <v>39</v>
      </c>
      <c r="C1883" t="s">
        <v>31</v>
      </c>
      <c r="D1883" t="s">
        <v>24</v>
      </c>
      <c r="E1883" t="s">
        <v>33</v>
      </c>
      <c r="F1883">
        <v>10</v>
      </c>
      <c r="G1883" t="s">
        <v>134</v>
      </c>
      <c r="H1883" t="s">
        <v>26</v>
      </c>
      <c r="I1883" t="s">
        <v>27</v>
      </c>
      <c r="J1883">
        <v>4</v>
      </c>
      <c r="K1883" t="s">
        <v>43</v>
      </c>
      <c r="L1883" t="s">
        <v>29</v>
      </c>
      <c r="M1883" s="16">
        <v>281902</v>
      </c>
      <c r="N1883" t="s">
        <v>59</v>
      </c>
      <c r="O1883" t="s">
        <v>30</v>
      </c>
      <c r="P1883">
        <v>11</v>
      </c>
      <c r="Q1883">
        <v>8</v>
      </c>
      <c r="R1883">
        <v>0</v>
      </c>
      <c r="S1883" t="s">
        <v>63</v>
      </c>
      <c r="T1883">
        <v>3</v>
      </c>
      <c r="U1883">
        <v>2</v>
      </c>
      <c r="V1883">
        <v>2</v>
      </c>
      <c r="W1883">
        <v>2</v>
      </c>
    </row>
    <row r="1884" spans="1:23" x14ac:dyDescent="0.25">
      <c r="A1884">
        <v>1883</v>
      </c>
      <c r="B1884">
        <v>27</v>
      </c>
      <c r="C1884" t="s">
        <v>23</v>
      </c>
      <c r="D1884" t="s">
        <v>24</v>
      </c>
      <c r="E1884" t="s">
        <v>33</v>
      </c>
      <c r="F1884">
        <v>1</v>
      </c>
      <c r="G1884" t="s">
        <v>133</v>
      </c>
      <c r="H1884" t="s">
        <v>46</v>
      </c>
      <c r="I1884" t="s">
        <v>39</v>
      </c>
      <c r="J1884">
        <v>1</v>
      </c>
      <c r="K1884" t="s">
        <v>34</v>
      </c>
      <c r="L1884" t="s">
        <v>35</v>
      </c>
      <c r="M1884" s="16">
        <v>86642</v>
      </c>
      <c r="N1884" t="s">
        <v>30</v>
      </c>
      <c r="O1884" t="s">
        <v>30</v>
      </c>
      <c r="P1884">
        <v>14</v>
      </c>
      <c r="Q1884">
        <v>8</v>
      </c>
      <c r="R1884">
        <v>1</v>
      </c>
      <c r="S1884" t="s">
        <v>30</v>
      </c>
      <c r="T1884">
        <v>5</v>
      </c>
      <c r="U1884">
        <v>1</v>
      </c>
      <c r="V1884">
        <v>0</v>
      </c>
      <c r="W1884">
        <v>0</v>
      </c>
    </row>
    <row r="1885" spans="1:23" x14ac:dyDescent="0.25">
      <c r="A1885">
        <v>1884</v>
      </c>
      <c r="B1885">
        <v>34</v>
      </c>
      <c r="C1885" t="s">
        <v>23</v>
      </c>
      <c r="D1885" t="s">
        <v>24</v>
      </c>
      <c r="E1885" t="s">
        <v>33</v>
      </c>
      <c r="F1885">
        <v>12</v>
      </c>
      <c r="G1885" t="s">
        <v>132</v>
      </c>
      <c r="H1885" t="s">
        <v>70</v>
      </c>
      <c r="I1885" t="s">
        <v>39</v>
      </c>
      <c r="J1885">
        <v>2</v>
      </c>
      <c r="K1885" t="s">
        <v>43</v>
      </c>
      <c r="L1885" t="s">
        <v>54</v>
      </c>
      <c r="M1885" s="16">
        <v>373217</v>
      </c>
      <c r="N1885" t="s">
        <v>30</v>
      </c>
      <c r="O1885" t="s">
        <v>30</v>
      </c>
      <c r="P1885">
        <v>11</v>
      </c>
      <c r="Q1885">
        <v>8</v>
      </c>
      <c r="R1885">
        <v>1</v>
      </c>
      <c r="S1885" t="s">
        <v>30</v>
      </c>
      <c r="T1885">
        <v>0</v>
      </c>
      <c r="U1885">
        <v>1</v>
      </c>
      <c r="V1885">
        <v>1</v>
      </c>
      <c r="W1885">
        <v>0</v>
      </c>
    </row>
    <row r="1886" spans="1:23" x14ac:dyDescent="0.25">
      <c r="A1886">
        <v>1885</v>
      </c>
      <c r="B1886">
        <v>42</v>
      </c>
      <c r="C1886" t="s">
        <v>23</v>
      </c>
      <c r="D1886" t="s">
        <v>24</v>
      </c>
      <c r="E1886" t="s">
        <v>25</v>
      </c>
      <c r="F1886">
        <v>11</v>
      </c>
      <c r="G1886" t="s">
        <v>131</v>
      </c>
      <c r="H1886" t="s">
        <v>70</v>
      </c>
      <c r="I1886" t="s">
        <v>39</v>
      </c>
      <c r="J1886">
        <v>2</v>
      </c>
      <c r="K1886" t="s">
        <v>43</v>
      </c>
      <c r="L1886" t="s">
        <v>35</v>
      </c>
      <c r="M1886" s="16">
        <v>250074</v>
      </c>
      <c r="N1886" t="s">
        <v>59</v>
      </c>
      <c r="O1886" t="s">
        <v>30</v>
      </c>
      <c r="P1886">
        <v>16</v>
      </c>
      <c r="Q1886">
        <v>8</v>
      </c>
      <c r="R1886">
        <v>0</v>
      </c>
      <c r="S1886" t="s">
        <v>52</v>
      </c>
      <c r="T1886">
        <v>2</v>
      </c>
      <c r="U1886">
        <v>5</v>
      </c>
      <c r="V1886">
        <v>0</v>
      </c>
      <c r="W1886">
        <v>3</v>
      </c>
    </row>
    <row r="1887" spans="1:23" x14ac:dyDescent="0.25">
      <c r="A1887">
        <v>1886</v>
      </c>
      <c r="B1887">
        <v>33</v>
      </c>
      <c r="C1887" t="s">
        <v>23</v>
      </c>
      <c r="D1887" t="s">
        <v>24</v>
      </c>
      <c r="E1887" t="s">
        <v>25</v>
      </c>
      <c r="F1887">
        <v>2</v>
      </c>
      <c r="G1887" t="s">
        <v>133</v>
      </c>
      <c r="H1887" t="s">
        <v>66</v>
      </c>
      <c r="I1887" t="s">
        <v>27</v>
      </c>
      <c r="J1887">
        <v>1</v>
      </c>
      <c r="K1887" t="s">
        <v>40</v>
      </c>
      <c r="L1887" t="s">
        <v>35</v>
      </c>
      <c r="M1887" s="16">
        <v>248980</v>
      </c>
      <c r="N1887" t="s">
        <v>44</v>
      </c>
      <c r="O1887" t="s">
        <v>30</v>
      </c>
      <c r="P1887">
        <v>16</v>
      </c>
      <c r="Q1887">
        <v>8</v>
      </c>
      <c r="R1887">
        <v>1</v>
      </c>
      <c r="S1887" t="s">
        <v>37</v>
      </c>
      <c r="T1887">
        <v>4</v>
      </c>
      <c r="U1887">
        <v>3</v>
      </c>
      <c r="V1887">
        <v>0</v>
      </c>
      <c r="W1887">
        <v>2</v>
      </c>
    </row>
    <row r="1888" spans="1:23" x14ac:dyDescent="0.25">
      <c r="A1888">
        <v>1887</v>
      </c>
      <c r="B1888">
        <v>58</v>
      </c>
      <c r="C1888" t="s">
        <v>23</v>
      </c>
      <c r="D1888" t="s">
        <v>24</v>
      </c>
      <c r="E1888" t="s">
        <v>33</v>
      </c>
      <c r="F1888">
        <v>2</v>
      </c>
      <c r="G1888" t="s">
        <v>134</v>
      </c>
      <c r="H1888" t="s">
        <v>26</v>
      </c>
      <c r="I1888" t="s">
        <v>39</v>
      </c>
      <c r="J1888">
        <v>1</v>
      </c>
      <c r="K1888" t="s">
        <v>34</v>
      </c>
      <c r="L1888" t="s">
        <v>54</v>
      </c>
      <c r="M1888" s="16">
        <v>110387</v>
      </c>
      <c r="N1888" t="s">
        <v>51</v>
      </c>
      <c r="O1888" t="s">
        <v>30</v>
      </c>
      <c r="P1888">
        <v>23</v>
      </c>
      <c r="Q1888">
        <v>8</v>
      </c>
      <c r="R1888">
        <v>0</v>
      </c>
      <c r="S1888" t="s">
        <v>73</v>
      </c>
      <c r="T1888">
        <v>3</v>
      </c>
      <c r="U1888">
        <v>6</v>
      </c>
      <c r="V1888">
        <v>0</v>
      </c>
      <c r="W1888">
        <v>4</v>
      </c>
    </row>
    <row r="1889" spans="1:23" x14ac:dyDescent="0.25">
      <c r="A1889">
        <v>1888</v>
      </c>
      <c r="B1889">
        <v>31</v>
      </c>
      <c r="C1889" t="s">
        <v>23</v>
      </c>
      <c r="D1889" t="s">
        <v>24</v>
      </c>
      <c r="E1889" t="s">
        <v>25</v>
      </c>
      <c r="F1889">
        <v>1</v>
      </c>
      <c r="G1889" t="s">
        <v>133</v>
      </c>
      <c r="H1889" t="s">
        <v>26</v>
      </c>
      <c r="I1889" t="s">
        <v>27</v>
      </c>
      <c r="J1889">
        <v>1</v>
      </c>
      <c r="K1889" t="s">
        <v>61</v>
      </c>
      <c r="L1889" t="s">
        <v>29</v>
      </c>
      <c r="M1889" s="16">
        <v>512989</v>
      </c>
      <c r="N1889" t="s">
        <v>44</v>
      </c>
      <c r="O1889" t="s">
        <v>30</v>
      </c>
      <c r="P1889">
        <v>14</v>
      </c>
      <c r="Q1889">
        <v>8</v>
      </c>
      <c r="R1889">
        <v>0</v>
      </c>
      <c r="S1889" t="s">
        <v>45</v>
      </c>
      <c r="T1889">
        <v>2</v>
      </c>
      <c r="U1889">
        <v>7</v>
      </c>
      <c r="V1889">
        <v>5</v>
      </c>
      <c r="W1889">
        <v>2</v>
      </c>
    </row>
    <row r="1890" spans="1:23" x14ac:dyDescent="0.25">
      <c r="A1890">
        <v>1889</v>
      </c>
      <c r="B1890">
        <v>35</v>
      </c>
      <c r="C1890" t="s">
        <v>23</v>
      </c>
      <c r="D1890" t="s">
        <v>24</v>
      </c>
      <c r="E1890" t="s">
        <v>33</v>
      </c>
      <c r="F1890">
        <v>2</v>
      </c>
      <c r="G1890" t="s">
        <v>131</v>
      </c>
      <c r="H1890" t="s">
        <v>26</v>
      </c>
      <c r="I1890" t="s">
        <v>39</v>
      </c>
      <c r="J1890">
        <v>3</v>
      </c>
      <c r="K1890" t="s">
        <v>28</v>
      </c>
      <c r="L1890" t="s">
        <v>29</v>
      </c>
      <c r="M1890" s="16">
        <v>446639</v>
      </c>
      <c r="N1890" t="s">
        <v>30</v>
      </c>
      <c r="O1890" t="s">
        <v>30</v>
      </c>
      <c r="P1890">
        <v>22</v>
      </c>
      <c r="Q1890">
        <v>8</v>
      </c>
      <c r="R1890">
        <v>0</v>
      </c>
      <c r="S1890" t="s">
        <v>52</v>
      </c>
      <c r="T1890">
        <v>3</v>
      </c>
      <c r="U1890">
        <v>10</v>
      </c>
      <c r="V1890">
        <v>0</v>
      </c>
      <c r="W1890">
        <v>7</v>
      </c>
    </row>
    <row r="1891" spans="1:23" x14ac:dyDescent="0.25">
      <c r="A1891">
        <v>1890</v>
      </c>
      <c r="B1891">
        <v>49</v>
      </c>
      <c r="C1891" t="s">
        <v>23</v>
      </c>
      <c r="D1891" t="s">
        <v>24</v>
      </c>
      <c r="E1891" t="s">
        <v>33</v>
      </c>
      <c r="F1891">
        <v>25</v>
      </c>
      <c r="G1891" t="s">
        <v>132</v>
      </c>
      <c r="H1891" t="s">
        <v>26</v>
      </c>
      <c r="I1891" t="s">
        <v>27</v>
      </c>
      <c r="J1891">
        <v>2</v>
      </c>
      <c r="K1891" t="s">
        <v>40</v>
      </c>
      <c r="L1891" t="s">
        <v>29</v>
      </c>
      <c r="M1891" s="16">
        <v>182925</v>
      </c>
      <c r="N1891" t="s">
        <v>47</v>
      </c>
      <c r="O1891" t="s">
        <v>30</v>
      </c>
      <c r="P1891">
        <v>15</v>
      </c>
      <c r="Q1891">
        <v>8</v>
      </c>
      <c r="R1891">
        <v>0</v>
      </c>
      <c r="S1891" t="s">
        <v>86</v>
      </c>
      <c r="T1891">
        <v>3</v>
      </c>
      <c r="U1891">
        <v>26</v>
      </c>
      <c r="V1891">
        <v>1</v>
      </c>
      <c r="W1891">
        <v>7</v>
      </c>
    </row>
    <row r="1892" spans="1:23" x14ac:dyDescent="0.25">
      <c r="A1892">
        <v>1891</v>
      </c>
      <c r="B1892">
        <v>48</v>
      </c>
      <c r="C1892" t="s">
        <v>23</v>
      </c>
      <c r="D1892" t="s">
        <v>24</v>
      </c>
      <c r="E1892" t="s">
        <v>33</v>
      </c>
      <c r="F1892">
        <v>1</v>
      </c>
      <c r="G1892" t="s">
        <v>134</v>
      </c>
      <c r="H1892" t="s">
        <v>46</v>
      </c>
      <c r="I1892" t="s">
        <v>39</v>
      </c>
      <c r="J1892">
        <v>1</v>
      </c>
      <c r="K1892" t="s">
        <v>34</v>
      </c>
      <c r="L1892" t="s">
        <v>29</v>
      </c>
      <c r="M1892" s="16">
        <v>91652</v>
      </c>
      <c r="N1892" t="s">
        <v>47</v>
      </c>
      <c r="O1892" t="s">
        <v>30</v>
      </c>
      <c r="P1892">
        <v>18</v>
      </c>
      <c r="Q1892">
        <v>8</v>
      </c>
      <c r="R1892">
        <v>0</v>
      </c>
      <c r="S1892" t="s">
        <v>45</v>
      </c>
      <c r="T1892">
        <v>4</v>
      </c>
      <c r="U1892">
        <v>0</v>
      </c>
      <c r="V1892">
        <v>0</v>
      </c>
      <c r="W1892">
        <v>0</v>
      </c>
    </row>
    <row r="1893" spans="1:23" x14ac:dyDescent="0.25">
      <c r="A1893">
        <v>1892</v>
      </c>
      <c r="B1893">
        <v>31</v>
      </c>
      <c r="C1893" t="s">
        <v>23</v>
      </c>
      <c r="D1893" t="s">
        <v>42</v>
      </c>
      <c r="E1893" t="s">
        <v>33</v>
      </c>
      <c r="F1893">
        <v>1</v>
      </c>
      <c r="G1893" t="s">
        <v>132</v>
      </c>
      <c r="H1893" t="s">
        <v>70</v>
      </c>
      <c r="I1893" t="s">
        <v>27</v>
      </c>
      <c r="J1893">
        <v>2</v>
      </c>
      <c r="K1893" t="s">
        <v>40</v>
      </c>
      <c r="L1893" t="s">
        <v>29</v>
      </c>
      <c r="M1893" s="16">
        <v>117586</v>
      </c>
      <c r="N1893" t="s">
        <v>30</v>
      </c>
      <c r="O1893" t="s">
        <v>30</v>
      </c>
      <c r="P1893">
        <v>16</v>
      </c>
      <c r="Q1893">
        <v>8</v>
      </c>
      <c r="R1893">
        <v>0</v>
      </c>
      <c r="S1893" t="s">
        <v>48</v>
      </c>
      <c r="T1893">
        <v>4</v>
      </c>
      <c r="U1893">
        <v>9</v>
      </c>
      <c r="V1893">
        <v>0</v>
      </c>
      <c r="W1893">
        <v>0</v>
      </c>
    </row>
    <row r="1894" spans="1:23" x14ac:dyDescent="0.25">
      <c r="A1894">
        <v>1893</v>
      </c>
      <c r="B1894">
        <v>36</v>
      </c>
      <c r="C1894" t="s">
        <v>23</v>
      </c>
      <c r="D1894" t="s">
        <v>24</v>
      </c>
      <c r="E1894" t="s">
        <v>43</v>
      </c>
      <c r="F1894">
        <v>2</v>
      </c>
      <c r="G1894" t="s">
        <v>134</v>
      </c>
      <c r="H1894" t="s">
        <v>70</v>
      </c>
      <c r="I1894" t="s">
        <v>39</v>
      </c>
      <c r="J1894">
        <v>1</v>
      </c>
      <c r="K1894" t="s">
        <v>40</v>
      </c>
      <c r="L1894" t="s">
        <v>35</v>
      </c>
      <c r="M1894" s="16">
        <v>333348</v>
      </c>
      <c r="N1894" t="s">
        <v>51</v>
      </c>
      <c r="O1894" t="s">
        <v>30</v>
      </c>
      <c r="P1894">
        <v>12</v>
      </c>
      <c r="Q1894">
        <v>8</v>
      </c>
      <c r="R1894">
        <v>2</v>
      </c>
      <c r="S1894" t="s">
        <v>63</v>
      </c>
      <c r="T1894">
        <v>3</v>
      </c>
      <c r="U1894">
        <v>6</v>
      </c>
      <c r="V1894">
        <v>0</v>
      </c>
      <c r="W1894">
        <v>1</v>
      </c>
    </row>
    <row r="1895" spans="1:23" x14ac:dyDescent="0.25">
      <c r="A1895">
        <v>1894</v>
      </c>
      <c r="B1895">
        <v>38</v>
      </c>
      <c r="C1895" t="s">
        <v>23</v>
      </c>
      <c r="D1895" t="s">
        <v>24</v>
      </c>
      <c r="E1895" t="s">
        <v>25</v>
      </c>
      <c r="F1895">
        <v>6</v>
      </c>
      <c r="G1895" t="s">
        <v>133</v>
      </c>
      <c r="H1895" t="s">
        <v>38</v>
      </c>
      <c r="I1895" t="s">
        <v>39</v>
      </c>
      <c r="J1895">
        <v>2</v>
      </c>
      <c r="K1895" t="s">
        <v>40</v>
      </c>
      <c r="L1895" t="s">
        <v>29</v>
      </c>
      <c r="M1895" s="16">
        <v>370017</v>
      </c>
      <c r="N1895" t="s">
        <v>30</v>
      </c>
      <c r="O1895" t="s">
        <v>30</v>
      </c>
      <c r="P1895">
        <v>11</v>
      </c>
      <c r="Q1895">
        <v>8</v>
      </c>
      <c r="R1895">
        <v>3</v>
      </c>
      <c r="S1895" t="s">
        <v>60</v>
      </c>
      <c r="T1895">
        <v>4</v>
      </c>
      <c r="U1895">
        <v>15</v>
      </c>
      <c r="V1895">
        <v>5</v>
      </c>
      <c r="W1895">
        <v>11</v>
      </c>
    </row>
    <row r="1896" spans="1:23" x14ac:dyDescent="0.25">
      <c r="A1896">
        <v>1895</v>
      </c>
      <c r="B1896">
        <v>32</v>
      </c>
      <c r="C1896" t="s">
        <v>23</v>
      </c>
      <c r="D1896" t="s">
        <v>42</v>
      </c>
      <c r="E1896" t="s">
        <v>25</v>
      </c>
      <c r="F1896">
        <v>18</v>
      </c>
      <c r="G1896" t="s">
        <v>133</v>
      </c>
      <c r="H1896" t="s">
        <v>66</v>
      </c>
      <c r="I1896" t="s">
        <v>39</v>
      </c>
      <c r="J1896">
        <v>1</v>
      </c>
      <c r="K1896" t="s">
        <v>53</v>
      </c>
      <c r="L1896" t="s">
        <v>29</v>
      </c>
      <c r="M1896" s="16">
        <v>100577</v>
      </c>
      <c r="N1896" t="s">
        <v>37</v>
      </c>
      <c r="O1896" t="s">
        <v>30</v>
      </c>
      <c r="P1896">
        <v>12</v>
      </c>
      <c r="Q1896">
        <v>8</v>
      </c>
      <c r="R1896">
        <v>1</v>
      </c>
      <c r="S1896" t="s">
        <v>41</v>
      </c>
      <c r="T1896">
        <v>4</v>
      </c>
      <c r="U1896">
        <v>3</v>
      </c>
      <c r="V1896">
        <v>0</v>
      </c>
      <c r="W1896">
        <v>2</v>
      </c>
    </row>
    <row r="1897" spans="1:23" x14ac:dyDescent="0.25">
      <c r="A1897">
        <v>1896</v>
      </c>
      <c r="B1897">
        <v>25</v>
      </c>
      <c r="C1897" t="s">
        <v>31</v>
      </c>
      <c r="D1897" t="s">
        <v>24</v>
      </c>
      <c r="E1897" t="s">
        <v>33</v>
      </c>
      <c r="F1897">
        <v>1</v>
      </c>
      <c r="G1897" t="s">
        <v>132</v>
      </c>
      <c r="H1897" t="s">
        <v>26</v>
      </c>
      <c r="I1897" t="s">
        <v>39</v>
      </c>
      <c r="J1897">
        <v>1</v>
      </c>
      <c r="K1897" t="s">
        <v>40</v>
      </c>
      <c r="L1897" t="s">
        <v>29</v>
      </c>
      <c r="M1897" s="16">
        <v>135226</v>
      </c>
      <c r="N1897" t="s">
        <v>30</v>
      </c>
      <c r="O1897" t="s">
        <v>30</v>
      </c>
      <c r="P1897">
        <v>15</v>
      </c>
      <c r="Q1897">
        <v>8</v>
      </c>
      <c r="R1897">
        <v>1</v>
      </c>
      <c r="S1897" t="s">
        <v>30</v>
      </c>
      <c r="T1897">
        <v>3</v>
      </c>
      <c r="U1897">
        <v>1</v>
      </c>
      <c r="V1897">
        <v>0</v>
      </c>
      <c r="W1897">
        <v>0</v>
      </c>
    </row>
    <row r="1898" spans="1:23" x14ac:dyDescent="0.25">
      <c r="A1898">
        <v>1897</v>
      </c>
      <c r="B1898">
        <v>40</v>
      </c>
      <c r="C1898" t="s">
        <v>23</v>
      </c>
      <c r="D1898" t="s">
        <v>24</v>
      </c>
      <c r="E1898" t="s">
        <v>33</v>
      </c>
      <c r="F1898">
        <v>1</v>
      </c>
      <c r="G1898" t="s">
        <v>134</v>
      </c>
      <c r="H1898" t="s">
        <v>46</v>
      </c>
      <c r="I1898" t="s">
        <v>39</v>
      </c>
      <c r="J1898">
        <v>2</v>
      </c>
      <c r="K1898" t="s">
        <v>34</v>
      </c>
      <c r="L1898" t="s">
        <v>54</v>
      </c>
      <c r="M1898" s="16">
        <v>809668</v>
      </c>
      <c r="N1898" t="s">
        <v>51</v>
      </c>
      <c r="O1898" t="s">
        <v>30</v>
      </c>
      <c r="P1898">
        <v>14</v>
      </c>
      <c r="Q1898">
        <v>8</v>
      </c>
      <c r="R1898">
        <v>1</v>
      </c>
      <c r="S1898" t="s">
        <v>72</v>
      </c>
      <c r="T1898">
        <v>3</v>
      </c>
      <c r="U1898">
        <v>1</v>
      </c>
      <c r="V1898">
        <v>0</v>
      </c>
      <c r="W1898">
        <v>0</v>
      </c>
    </row>
    <row r="1899" spans="1:23" x14ac:dyDescent="0.25">
      <c r="A1899">
        <v>1898</v>
      </c>
      <c r="B1899">
        <v>26</v>
      </c>
      <c r="C1899" t="s">
        <v>23</v>
      </c>
      <c r="D1899" t="s">
        <v>32</v>
      </c>
      <c r="E1899" t="s">
        <v>25</v>
      </c>
      <c r="F1899">
        <v>11</v>
      </c>
      <c r="G1899" t="s">
        <v>133</v>
      </c>
      <c r="H1899" t="s">
        <v>66</v>
      </c>
      <c r="I1899" t="s">
        <v>39</v>
      </c>
      <c r="J1899">
        <v>2</v>
      </c>
      <c r="K1899" t="s">
        <v>28</v>
      </c>
      <c r="L1899" t="s">
        <v>35</v>
      </c>
      <c r="M1899" s="16">
        <v>95441</v>
      </c>
      <c r="N1899" t="s">
        <v>30</v>
      </c>
      <c r="O1899" t="s">
        <v>30</v>
      </c>
      <c r="P1899">
        <v>19</v>
      </c>
      <c r="Q1899">
        <v>8</v>
      </c>
      <c r="R1899">
        <v>3</v>
      </c>
      <c r="S1899" t="s">
        <v>59</v>
      </c>
      <c r="T1899">
        <v>2</v>
      </c>
      <c r="U1899">
        <v>7</v>
      </c>
      <c r="V1899">
        <v>0</v>
      </c>
      <c r="W1899">
        <v>7</v>
      </c>
    </row>
    <row r="1900" spans="1:23" x14ac:dyDescent="0.25">
      <c r="A1900">
        <v>1899</v>
      </c>
      <c r="B1900">
        <v>41</v>
      </c>
      <c r="C1900" t="s">
        <v>23</v>
      </c>
      <c r="D1900" t="s">
        <v>24</v>
      </c>
      <c r="E1900" t="s">
        <v>33</v>
      </c>
      <c r="F1900">
        <v>1</v>
      </c>
      <c r="G1900" t="s">
        <v>134</v>
      </c>
      <c r="H1900" t="s">
        <v>46</v>
      </c>
      <c r="I1900" t="s">
        <v>39</v>
      </c>
      <c r="J1900">
        <v>1</v>
      </c>
      <c r="K1900" t="s">
        <v>34</v>
      </c>
      <c r="L1900" t="s">
        <v>35</v>
      </c>
      <c r="M1900" s="16">
        <v>821666</v>
      </c>
      <c r="N1900" t="s">
        <v>51</v>
      </c>
      <c r="O1900" t="s">
        <v>30</v>
      </c>
      <c r="P1900">
        <v>13</v>
      </c>
      <c r="Q1900">
        <v>8</v>
      </c>
      <c r="R1900">
        <v>0</v>
      </c>
      <c r="S1900" t="s">
        <v>75</v>
      </c>
      <c r="T1900">
        <v>5</v>
      </c>
      <c r="U1900">
        <v>18</v>
      </c>
      <c r="V1900">
        <v>2</v>
      </c>
      <c r="W1900">
        <v>17</v>
      </c>
    </row>
    <row r="1901" spans="1:23" x14ac:dyDescent="0.25">
      <c r="A1901">
        <v>1900</v>
      </c>
      <c r="B1901">
        <v>36</v>
      </c>
      <c r="C1901" t="s">
        <v>23</v>
      </c>
      <c r="D1901" t="s">
        <v>24</v>
      </c>
      <c r="E1901" t="s">
        <v>33</v>
      </c>
      <c r="F1901">
        <v>9</v>
      </c>
      <c r="G1901" t="s">
        <v>133</v>
      </c>
      <c r="H1901" t="s">
        <v>26</v>
      </c>
      <c r="I1901" t="s">
        <v>27</v>
      </c>
      <c r="J1901">
        <v>2</v>
      </c>
      <c r="K1901" t="s">
        <v>28</v>
      </c>
      <c r="L1901" t="s">
        <v>35</v>
      </c>
      <c r="M1901" s="16">
        <v>102556</v>
      </c>
      <c r="N1901" t="s">
        <v>47</v>
      </c>
      <c r="O1901" t="s">
        <v>30</v>
      </c>
      <c r="P1901">
        <v>13</v>
      </c>
      <c r="Q1901">
        <v>8</v>
      </c>
      <c r="R1901">
        <v>0</v>
      </c>
      <c r="S1901" t="s">
        <v>56</v>
      </c>
      <c r="T1901">
        <v>3</v>
      </c>
      <c r="U1901">
        <v>11</v>
      </c>
      <c r="V1901">
        <v>3</v>
      </c>
      <c r="W1901">
        <v>9</v>
      </c>
    </row>
    <row r="1902" spans="1:23" x14ac:dyDescent="0.25">
      <c r="A1902">
        <v>1901</v>
      </c>
      <c r="B1902">
        <v>19</v>
      </c>
      <c r="C1902" t="s">
        <v>31</v>
      </c>
      <c r="D1902" t="s">
        <v>24</v>
      </c>
      <c r="E1902" t="s">
        <v>33</v>
      </c>
      <c r="F1902">
        <v>15</v>
      </c>
      <c r="G1902" t="s">
        <v>133</v>
      </c>
      <c r="H1902" t="s">
        <v>26</v>
      </c>
      <c r="I1902" t="s">
        <v>39</v>
      </c>
      <c r="J1902">
        <v>2</v>
      </c>
      <c r="K1902" t="s">
        <v>34</v>
      </c>
      <c r="L1902" t="s">
        <v>35</v>
      </c>
      <c r="M1902" s="16">
        <v>676295</v>
      </c>
      <c r="N1902" t="s">
        <v>30</v>
      </c>
      <c r="O1902" t="s">
        <v>30</v>
      </c>
      <c r="P1902">
        <v>15</v>
      </c>
      <c r="Q1902">
        <v>8</v>
      </c>
      <c r="R1902">
        <v>1</v>
      </c>
      <c r="S1902" t="s">
        <v>30</v>
      </c>
      <c r="T1902">
        <v>3</v>
      </c>
      <c r="U1902">
        <v>1</v>
      </c>
      <c r="V1902">
        <v>0</v>
      </c>
      <c r="W1902">
        <v>0</v>
      </c>
    </row>
    <row r="1903" spans="1:23" x14ac:dyDescent="0.25">
      <c r="A1903">
        <v>1902</v>
      </c>
      <c r="B1903">
        <v>20</v>
      </c>
      <c r="C1903" t="s">
        <v>31</v>
      </c>
      <c r="D1903" t="s">
        <v>24</v>
      </c>
      <c r="E1903" t="s">
        <v>33</v>
      </c>
      <c r="F1903">
        <v>29</v>
      </c>
      <c r="G1903" t="s">
        <v>133</v>
      </c>
      <c r="H1903" t="s">
        <v>26</v>
      </c>
      <c r="I1903" t="s">
        <v>27</v>
      </c>
      <c r="J1903">
        <v>3</v>
      </c>
      <c r="K1903" t="s">
        <v>53</v>
      </c>
      <c r="L1903" t="s">
        <v>35</v>
      </c>
      <c r="M1903" s="16">
        <v>113965</v>
      </c>
      <c r="N1903" t="s">
        <v>30</v>
      </c>
      <c r="O1903" t="s">
        <v>30</v>
      </c>
      <c r="P1903">
        <v>11</v>
      </c>
      <c r="Q1903">
        <v>8</v>
      </c>
      <c r="R1903">
        <v>0</v>
      </c>
      <c r="S1903" t="s">
        <v>30</v>
      </c>
      <c r="T1903">
        <v>2</v>
      </c>
      <c r="U1903">
        <v>1</v>
      </c>
      <c r="V1903">
        <v>0</v>
      </c>
      <c r="W1903">
        <v>0</v>
      </c>
    </row>
    <row r="1904" spans="1:23" x14ac:dyDescent="0.25">
      <c r="A1904">
        <v>1903</v>
      </c>
      <c r="B1904">
        <v>31</v>
      </c>
      <c r="C1904" t="s">
        <v>23</v>
      </c>
      <c r="D1904" t="s">
        <v>24</v>
      </c>
      <c r="E1904" t="s">
        <v>33</v>
      </c>
      <c r="F1904">
        <v>1</v>
      </c>
      <c r="G1904" t="s">
        <v>134</v>
      </c>
      <c r="H1904" t="s">
        <v>26</v>
      </c>
      <c r="I1904" t="s">
        <v>39</v>
      </c>
      <c r="J1904">
        <v>4</v>
      </c>
      <c r="K1904" t="s">
        <v>49</v>
      </c>
      <c r="L1904" t="s">
        <v>29</v>
      </c>
      <c r="M1904" s="16">
        <v>802763</v>
      </c>
      <c r="N1904" t="s">
        <v>36</v>
      </c>
      <c r="O1904" t="s">
        <v>30</v>
      </c>
      <c r="P1904">
        <v>12</v>
      </c>
      <c r="Q1904">
        <v>8</v>
      </c>
      <c r="R1904">
        <v>0</v>
      </c>
      <c r="S1904" t="s">
        <v>52</v>
      </c>
      <c r="T1904">
        <v>1</v>
      </c>
      <c r="U1904">
        <v>9</v>
      </c>
      <c r="V1904">
        <v>8</v>
      </c>
      <c r="W1904">
        <v>5</v>
      </c>
    </row>
    <row r="1905" spans="1:23" x14ac:dyDescent="0.25">
      <c r="A1905">
        <v>1904</v>
      </c>
      <c r="B1905">
        <v>40</v>
      </c>
      <c r="C1905" t="s">
        <v>23</v>
      </c>
      <c r="D1905" t="s">
        <v>32</v>
      </c>
      <c r="E1905" t="s">
        <v>25</v>
      </c>
      <c r="F1905">
        <v>1</v>
      </c>
      <c r="G1905" t="s">
        <v>133</v>
      </c>
      <c r="H1905" t="s">
        <v>66</v>
      </c>
      <c r="I1905" t="s">
        <v>39</v>
      </c>
      <c r="J1905">
        <v>1</v>
      </c>
      <c r="K1905" t="s">
        <v>34</v>
      </c>
      <c r="L1905" t="s">
        <v>54</v>
      </c>
      <c r="M1905" s="16">
        <v>165496</v>
      </c>
      <c r="N1905" t="s">
        <v>63</v>
      </c>
      <c r="O1905" t="s">
        <v>30</v>
      </c>
      <c r="P1905">
        <v>19</v>
      </c>
      <c r="Q1905">
        <v>8</v>
      </c>
      <c r="R1905">
        <v>0</v>
      </c>
      <c r="S1905" t="s">
        <v>44</v>
      </c>
      <c r="T1905">
        <v>2</v>
      </c>
      <c r="U1905">
        <v>1</v>
      </c>
      <c r="V1905">
        <v>0</v>
      </c>
      <c r="W1905">
        <v>0</v>
      </c>
    </row>
    <row r="1906" spans="1:23" x14ac:dyDescent="0.25">
      <c r="A1906">
        <v>1905</v>
      </c>
      <c r="B1906">
        <v>32</v>
      </c>
      <c r="C1906" t="s">
        <v>23</v>
      </c>
      <c r="D1906" t="s">
        <v>24</v>
      </c>
      <c r="E1906" t="s">
        <v>33</v>
      </c>
      <c r="F1906">
        <v>24</v>
      </c>
      <c r="G1906" t="s">
        <v>133</v>
      </c>
      <c r="H1906" t="s">
        <v>26</v>
      </c>
      <c r="I1906" t="s">
        <v>39</v>
      </c>
      <c r="J1906">
        <v>4</v>
      </c>
      <c r="K1906" t="s">
        <v>53</v>
      </c>
      <c r="L1906" t="s">
        <v>29</v>
      </c>
      <c r="M1906" s="16">
        <v>157033</v>
      </c>
      <c r="N1906" t="s">
        <v>30</v>
      </c>
      <c r="O1906" t="s">
        <v>30</v>
      </c>
      <c r="P1906">
        <v>25</v>
      </c>
      <c r="Q1906">
        <v>8</v>
      </c>
      <c r="R1906">
        <v>1</v>
      </c>
      <c r="S1906" t="s">
        <v>63</v>
      </c>
      <c r="T1906">
        <v>4</v>
      </c>
      <c r="U1906">
        <v>8</v>
      </c>
      <c r="V1906">
        <v>6</v>
      </c>
      <c r="W1906">
        <v>3</v>
      </c>
    </row>
    <row r="1907" spans="1:23" x14ac:dyDescent="0.25">
      <c r="A1907">
        <v>1906</v>
      </c>
      <c r="B1907">
        <v>36</v>
      </c>
      <c r="C1907" t="s">
        <v>31</v>
      </c>
      <c r="D1907" t="s">
        <v>24</v>
      </c>
      <c r="E1907" t="s">
        <v>33</v>
      </c>
      <c r="F1907">
        <v>10</v>
      </c>
      <c r="G1907" t="s">
        <v>133</v>
      </c>
      <c r="H1907" t="s">
        <v>46</v>
      </c>
      <c r="I1907" t="s">
        <v>39</v>
      </c>
      <c r="J1907">
        <v>3</v>
      </c>
      <c r="K1907" t="s">
        <v>40</v>
      </c>
      <c r="L1907" t="s">
        <v>29</v>
      </c>
      <c r="M1907" s="16">
        <v>93968</v>
      </c>
      <c r="N1907" t="s">
        <v>30</v>
      </c>
      <c r="O1907" t="s">
        <v>30</v>
      </c>
      <c r="P1907">
        <v>12</v>
      </c>
      <c r="Q1907">
        <v>8</v>
      </c>
      <c r="R1907">
        <v>1</v>
      </c>
      <c r="S1907" t="s">
        <v>56</v>
      </c>
      <c r="T1907">
        <v>2</v>
      </c>
      <c r="U1907">
        <v>16</v>
      </c>
      <c r="V1907">
        <v>3</v>
      </c>
      <c r="W1907">
        <v>7</v>
      </c>
    </row>
    <row r="1908" spans="1:23" x14ac:dyDescent="0.25">
      <c r="A1908">
        <v>1907</v>
      </c>
      <c r="B1908">
        <v>33</v>
      </c>
      <c r="C1908" t="s">
        <v>23</v>
      </c>
      <c r="D1908" t="s">
        <v>24</v>
      </c>
      <c r="E1908" t="s">
        <v>33</v>
      </c>
      <c r="F1908">
        <v>1</v>
      </c>
      <c r="G1908" t="s">
        <v>134</v>
      </c>
      <c r="H1908" t="s">
        <v>46</v>
      </c>
      <c r="I1908" t="s">
        <v>27</v>
      </c>
      <c r="J1908">
        <v>4</v>
      </c>
      <c r="K1908" t="s">
        <v>58</v>
      </c>
      <c r="L1908" t="s">
        <v>35</v>
      </c>
      <c r="M1908" s="16">
        <v>187977</v>
      </c>
      <c r="N1908" t="s">
        <v>36</v>
      </c>
      <c r="O1908" t="s">
        <v>30</v>
      </c>
      <c r="P1908">
        <v>13</v>
      </c>
      <c r="Q1908">
        <v>8</v>
      </c>
      <c r="R1908">
        <v>0</v>
      </c>
      <c r="S1908" t="s">
        <v>37</v>
      </c>
      <c r="T1908">
        <v>3</v>
      </c>
      <c r="U1908">
        <v>5</v>
      </c>
      <c r="V1908">
        <v>1</v>
      </c>
      <c r="W1908">
        <v>4</v>
      </c>
    </row>
    <row r="1909" spans="1:23" x14ac:dyDescent="0.25">
      <c r="A1909">
        <v>1908</v>
      </c>
      <c r="B1909">
        <v>37</v>
      </c>
      <c r="C1909" t="s">
        <v>31</v>
      </c>
      <c r="D1909" t="s">
        <v>24</v>
      </c>
      <c r="E1909" t="s">
        <v>25</v>
      </c>
      <c r="F1909">
        <v>10</v>
      </c>
      <c r="G1909" t="s">
        <v>134</v>
      </c>
      <c r="H1909" t="s">
        <v>66</v>
      </c>
      <c r="I1909" t="s">
        <v>27</v>
      </c>
      <c r="J1909">
        <v>3</v>
      </c>
      <c r="K1909" t="s">
        <v>43</v>
      </c>
      <c r="L1909" t="s">
        <v>29</v>
      </c>
      <c r="M1909" s="16">
        <v>129332</v>
      </c>
      <c r="N1909" t="s">
        <v>41</v>
      </c>
      <c r="O1909" t="s">
        <v>30</v>
      </c>
      <c r="P1909">
        <v>14</v>
      </c>
      <c r="Q1909">
        <v>8</v>
      </c>
      <c r="R1909">
        <v>0</v>
      </c>
      <c r="S1909" t="s">
        <v>67</v>
      </c>
      <c r="T1909">
        <v>3</v>
      </c>
      <c r="U1909">
        <v>14</v>
      </c>
      <c r="V1909">
        <v>11</v>
      </c>
      <c r="W1909">
        <v>7</v>
      </c>
    </row>
    <row r="1910" spans="1:23" x14ac:dyDescent="0.25">
      <c r="A1910">
        <v>1909</v>
      </c>
      <c r="B1910">
        <v>45</v>
      </c>
      <c r="C1910" t="s">
        <v>23</v>
      </c>
      <c r="D1910" t="s">
        <v>42</v>
      </c>
      <c r="E1910" t="s">
        <v>33</v>
      </c>
      <c r="F1910">
        <v>8</v>
      </c>
      <c r="G1910" t="s">
        <v>131</v>
      </c>
      <c r="H1910" t="s">
        <v>26</v>
      </c>
      <c r="I1910" t="s">
        <v>39</v>
      </c>
      <c r="J1910">
        <v>2</v>
      </c>
      <c r="K1910" t="s">
        <v>40</v>
      </c>
      <c r="L1910" t="s">
        <v>29</v>
      </c>
      <c r="M1910" s="16">
        <v>139730</v>
      </c>
      <c r="N1910" t="s">
        <v>30</v>
      </c>
      <c r="O1910" t="s">
        <v>30</v>
      </c>
      <c r="P1910">
        <v>12</v>
      </c>
      <c r="Q1910">
        <v>8</v>
      </c>
      <c r="R1910">
        <v>1</v>
      </c>
      <c r="S1910" t="s">
        <v>48</v>
      </c>
      <c r="T1910">
        <v>3</v>
      </c>
      <c r="U1910">
        <v>9</v>
      </c>
      <c r="V1910">
        <v>0</v>
      </c>
      <c r="W1910">
        <v>8</v>
      </c>
    </row>
    <row r="1911" spans="1:23" x14ac:dyDescent="0.25">
      <c r="A1911">
        <v>1910</v>
      </c>
      <c r="B1911">
        <v>29</v>
      </c>
      <c r="C1911" t="s">
        <v>23</v>
      </c>
      <c r="D1911" t="s">
        <v>32</v>
      </c>
      <c r="E1911" t="s">
        <v>33</v>
      </c>
      <c r="F1911">
        <v>29</v>
      </c>
      <c r="G1911" t="s">
        <v>131</v>
      </c>
      <c r="H1911" t="s">
        <v>26</v>
      </c>
      <c r="I1911" t="s">
        <v>39</v>
      </c>
      <c r="J1911">
        <v>1</v>
      </c>
      <c r="K1911" t="s">
        <v>61</v>
      </c>
      <c r="L1911" t="s">
        <v>29</v>
      </c>
      <c r="M1911" s="16">
        <v>808405</v>
      </c>
      <c r="N1911" t="s">
        <v>30</v>
      </c>
      <c r="O1911" t="s">
        <v>30</v>
      </c>
      <c r="P1911">
        <v>12</v>
      </c>
      <c r="Q1911">
        <v>8</v>
      </c>
      <c r="R1911">
        <v>0</v>
      </c>
      <c r="S1911" t="s">
        <v>44</v>
      </c>
      <c r="T1911">
        <v>5</v>
      </c>
      <c r="U1911">
        <v>3</v>
      </c>
      <c r="V1911">
        <v>0</v>
      </c>
      <c r="W1911">
        <v>2</v>
      </c>
    </row>
    <row r="1912" spans="1:23" x14ac:dyDescent="0.25">
      <c r="A1912">
        <v>1911</v>
      </c>
      <c r="B1912">
        <v>35</v>
      </c>
      <c r="C1912" t="s">
        <v>23</v>
      </c>
      <c r="D1912" t="s">
        <v>24</v>
      </c>
      <c r="E1912" t="s">
        <v>43</v>
      </c>
      <c r="F1912">
        <v>1</v>
      </c>
      <c r="G1912" t="s">
        <v>133</v>
      </c>
      <c r="H1912" t="s">
        <v>43</v>
      </c>
      <c r="I1912" t="s">
        <v>39</v>
      </c>
      <c r="J1912">
        <v>3</v>
      </c>
      <c r="K1912" t="s">
        <v>53</v>
      </c>
      <c r="L1912" t="s">
        <v>29</v>
      </c>
      <c r="M1912" s="16">
        <v>575718</v>
      </c>
      <c r="N1912" t="s">
        <v>30</v>
      </c>
      <c r="O1912" t="s">
        <v>30</v>
      </c>
      <c r="P1912">
        <v>15</v>
      </c>
      <c r="Q1912">
        <v>8</v>
      </c>
      <c r="R1912">
        <v>3</v>
      </c>
      <c r="S1912" t="s">
        <v>41</v>
      </c>
      <c r="T1912">
        <v>5</v>
      </c>
      <c r="U1912">
        <v>5</v>
      </c>
      <c r="V1912">
        <v>1</v>
      </c>
      <c r="W1912">
        <v>0</v>
      </c>
    </row>
    <row r="1913" spans="1:23" x14ac:dyDescent="0.25">
      <c r="A1913">
        <v>1912</v>
      </c>
      <c r="B1913">
        <v>52</v>
      </c>
      <c r="C1913" t="s">
        <v>23</v>
      </c>
      <c r="D1913" t="s">
        <v>24</v>
      </c>
      <c r="E1913" t="s">
        <v>33</v>
      </c>
      <c r="F1913">
        <v>5</v>
      </c>
      <c r="G1913" t="s">
        <v>134</v>
      </c>
      <c r="H1913" t="s">
        <v>38</v>
      </c>
      <c r="I1913" t="s">
        <v>39</v>
      </c>
      <c r="J1913">
        <v>1</v>
      </c>
      <c r="K1913" t="s">
        <v>53</v>
      </c>
      <c r="L1913" t="s">
        <v>29</v>
      </c>
      <c r="M1913" s="16">
        <v>122554</v>
      </c>
      <c r="N1913" t="s">
        <v>51</v>
      </c>
      <c r="O1913" t="s">
        <v>30</v>
      </c>
      <c r="P1913">
        <v>17</v>
      </c>
      <c r="Q1913">
        <v>8</v>
      </c>
      <c r="R1913">
        <v>2</v>
      </c>
      <c r="S1913" t="s">
        <v>77</v>
      </c>
      <c r="T1913">
        <v>3</v>
      </c>
      <c r="U1913">
        <v>9</v>
      </c>
      <c r="V1913">
        <v>7</v>
      </c>
      <c r="W1913">
        <v>8</v>
      </c>
    </row>
    <row r="1914" spans="1:23" x14ac:dyDescent="0.25">
      <c r="A1914">
        <v>1913</v>
      </c>
      <c r="B1914">
        <v>58</v>
      </c>
      <c r="C1914" t="s">
        <v>31</v>
      </c>
      <c r="D1914" t="s">
        <v>24</v>
      </c>
      <c r="E1914" t="s">
        <v>25</v>
      </c>
      <c r="F1914">
        <v>9</v>
      </c>
      <c r="G1914" t="s">
        <v>132</v>
      </c>
      <c r="H1914" t="s">
        <v>46</v>
      </c>
      <c r="I1914" t="s">
        <v>27</v>
      </c>
      <c r="J1914">
        <v>4</v>
      </c>
      <c r="K1914" t="s">
        <v>40</v>
      </c>
      <c r="L1914" t="s">
        <v>35</v>
      </c>
      <c r="M1914" s="16">
        <v>250790</v>
      </c>
      <c r="N1914" t="s">
        <v>47</v>
      </c>
      <c r="O1914" t="s">
        <v>30</v>
      </c>
      <c r="P1914">
        <v>14</v>
      </c>
      <c r="Q1914">
        <v>8</v>
      </c>
      <c r="R1914">
        <v>1</v>
      </c>
      <c r="S1914" t="s">
        <v>59</v>
      </c>
      <c r="T1914">
        <v>2</v>
      </c>
      <c r="U1914">
        <v>1</v>
      </c>
      <c r="V1914">
        <v>0</v>
      </c>
      <c r="W1914">
        <v>0</v>
      </c>
    </row>
    <row r="1915" spans="1:23" x14ac:dyDescent="0.25">
      <c r="A1915">
        <v>1914</v>
      </c>
      <c r="B1915">
        <v>53</v>
      </c>
      <c r="C1915" t="s">
        <v>23</v>
      </c>
      <c r="D1915" t="s">
        <v>24</v>
      </c>
      <c r="E1915" t="s">
        <v>33</v>
      </c>
      <c r="F1915">
        <v>9</v>
      </c>
      <c r="G1915" t="s">
        <v>133</v>
      </c>
      <c r="H1915" t="s">
        <v>70</v>
      </c>
      <c r="I1915" t="s">
        <v>39</v>
      </c>
      <c r="J1915">
        <v>1</v>
      </c>
      <c r="K1915" t="s">
        <v>62</v>
      </c>
      <c r="L1915" t="s">
        <v>54</v>
      </c>
      <c r="M1915" s="16">
        <v>165032</v>
      </c>
      <c r="N1915" t="s">
        <v>37</v>
      </c>
      <c r="O1915" t="s">
        <v>30</v>
      </c>
      <c r="P1915">
        <v>16</v>
      </c>
      <c r="Q1915">
        <v>8</v>
      </c>
      <c r="R1915">
        <v>1</v>
      </c>
      <c r="S1915" t="s">
        <v>69</v>
      </c>
      <c r="T1915">
        <v>3</v>
      </c>
      <c r="U1915">
        <v>17</v>
      </c>
      <c r="V1915">
        <v>15</v>
      </c>
      <c r="W1915">
        <v>2</v>
      </c>
    </row>
    <row r="1916" spans="1:23" x14ac:dyDescent="0.25">
      <c r="A1916">
        <v>1915</v>
      </c>
      <c r="B1916">
        <v>30</v>
      </c>
      <c r="C1916" t="s">
        <v>23</v>
      </c>
      <c r="D1916" t="s">
        <v>24</v>
      </c>
      <c r="E1916" t="s">
        <v>25</v>
      </c>
      <c r="F1916">
        <v>3</v>
      </c>
      <c r="G1916" t="s">
        <v>134</v>
      </c>
      <c r="H1916" t="s">
        <v>66</v>
      </c>
      <c r="I1916" t="s">
        <v>39</v>
      </c>
      <c r="J1916">
        <v>1</v>
      </c>
      <c r="K1916" t="s">
        <v>40</v>
      </c>
      <c r="L1916" t="s">
        <v>54</v>
      </c>
      <c r="M1916" s="16">
        <v>270872</v>
      </c>
      <c r="N1916" t="s">
        <v>41</v>
      </c>
      <c r="O1916" t="s">
        <v>30</v>
      </c>
      <c r="P1916">
        <v>14</v>
      </c>
      <c r="Q1916">
        <v>8</v>
      </c>
      <c r="R1916">
        <v>1</v>
      </c>
      <c r="S1916" t="s">
        <v>52</v>
      </c>
      <c r="T1916">
        <v>3</v>
      </c>
      <c r="U1916">
        <v>8</v>
      </c>
      <c r="V1916">
        <v>7</v>
      </c>
      <c r="W1916">
        <v>7</v>
      </c>
    </row>
    <row r="1917" spans="1:23" x14ac:dyDescent="0.25">
      <c r="A1917">
        <v>1916</v>
      </c>
      <c r="B1917">
        <v>38</v>
      </c>
      <c r="C1917" t="s">
        <v>23</v>
      </c>
      <c r="D1917" t="s">
        <v>42</v>
      </c>
      <c r="E1917" t="s">
        <v>25</v>
      </c>
      <c r="F1917">
        <v>4</v>
      </c>
      <c r="G1917" t="s">
        <v>133</v>
      </c>
      <c r="H1917" t="s">
        <v>26</v>
      </c>
      <c r="I1917" t="s">
        <v>39</v>
      </c>
      <c r="J1917">
        <v>2</v>
      </c>
      <c r="K1917" t="s">
        <v>49</v>
      </c>
      <c r="L1917" t="s">
        <v>35</v>
      </c>
      <c r="M1917" s="16">
        <v>423021</v>
      </c>
      <c r="N1917" t="s">
        <v>30</v>
      </c>
      <c r="O1917" t="s">
        <v>30</v>
      </c>
      <c r="P1917">
        <v>23</v>
      </c>
      <c r="Q1917">
        <v>8</v>
      </c>
      <c r="R1917">
        <v>1</v>
      </c>
      <c r="S1917" t="s">
        <v>37</v>
      </c>
      <c r="T1917">
        <v>2</v>
      </c>
      <c r="U1917">
        <v>5</v>
      </c>
      <c r="V1917">
        <v>1</v>
      </c>
      <c r="W1917">
        <v>3</v>
      </c>
    </row>
    <row r="1918" spans="1:23" x14ac:dyDescent="0.25">
      <c r="A1918">
        <v>1917</v>
      </c>
      <c r="B1918">
        <v>35</v>
      </c>
      <c r="C1918" t="s">
        <v>23</v>
      </c>
      <c r="D1918" t="s">
        <v>24</v>
      </c>
      <c r="E1918" t="s">
        <v>25</v>
      </c>
      <c r="F1918">
        <v>1</v>
      </c>
      <c r="G1918" t="s">
        <v>132</v>
      </c>
      <c r="H1918" t="s">
        <v>26</v>
      </c>
      <c r="I1918" t="s">
        <v>27</v>
      </c>
      <c r="J1918">
        <v>2</v>
      </c>
      <c r="K1918" t="s">
        <v>28</v>
      </c>
      <c r="L1918" t="s">
        <v>54</v>
      </c>
      <c r="M1918" s="16">
        <v>460490</v>
      </c>
      <c r="N1918" t="s">
        <v>37</v>
      </c>
      <c r="O1918" t="s">
        <v>30</v>
      </c>
      <c r="P1918">
        <v>14</v>
      </c>
      <c r="Q1918">
        <v>8</v>
      </c>
      <c r="R1918">
        <v>2</v>
      </c>
      <c r="S1918" t="s">
        <v>65</v>
      </c>
      <c r="T1918">
        <v>2</v>
      </c>
      <c r="U1918">
        <v>10</v>
      </c>
      <c r="V1918">
        <v>0</v>
      </c>
      <c r="W1918">
        <v>8</v>
      </c>
    </row>
    <row r="1919" spans="1:23" x14ac:dyDescent="0.25">
      <c r="A1919">
        <v>1918</v>
      </c>
      <c r="B1919">
        <v>39</v>
      </c>
      <c r="C1919" t="s">
        <v>23</v>
      </c>
      <c r="D1919" t="s">
        <v>24</v>
      </c>
      <c r="E1919" t="s">
        <v>25</v>
      </c>
      <c r="F1919">
        <v>1</v>
      </c>
      <c r="G1919" t="s">
        <v>131</v>
      </c>
      <c r="H1919" t="s">
        <v>66</v>
      </c>
      <c r="I1919" t="s">
        <v>39</v>
      </c>
      <c r="J1919">
        <v>2</v>
      </c>
      <c r="K1919" t="s">
        <v>34</v>
      </c>
      <c r="L1919" t="s">
        <v>35</v>
      </c>
      <c r="M1919" s="16">
        <v>98514</v>
      </c>
      <c r="N1919" t="s">
        <v>36</v>
      </c>
      <c r="O1919" t="s">
        <v>30</v>
      </c>
      <c r="P1919">
        <v>11</v>
      </c>
      <c r="Q1919">
        <v>8</v>
      </c>
      <c r="R1919">
        <v>1</v>
      </c>
      <c r="S1919" t="s">
        <v>48</v>
      </c>
      <c r="T1919">
        <v>2</v>
      </c>
      <c r="U1919">
        <v>8</v>
      </c>
      <c r="V1919">
        <v>0</v>
      </c>
      <c r="W1919">
        <v>7</v>
      </c>
    </row>
    <row r="1920" spans="1:23" x14ac:dyDescent="0.25">
      <c r="A1920">
        <v>1919</v>
      </c>
      <c r="B1920">
        <v>40</v>
      </c>
      <c r="C1920" t="s">
        <v>31</v>
      </c>
      <c r="D1920" t="s">
        <v>42</v>
      </c>
      <c r="E1920" t="s">
        <v>33</v>
      </c>
      <c r="F1920">
        <v>2</v>
      </c>
      <c r="G1920" t="s">
        <v>134</v>
      </c>
      <c r="H1920" t="s">
        <v>26</v>
      </c>
      <c r="I1920" t="s">
        <v>39</v>
      </c>
      <c r="J1920">
        <v>1</v>
      </c>
      <c r="K1920" t="s">
        <v>43</v>
      </c>
      <c r="L1920" t="s">
        <v>35</v>
      </c>
      <c r="M1920" s="16">
        <v>275545</v>
      </c>
      <c r="N1920" t="s">
        <v>47</v>
      </c>
      <c r="O1920" t="s">
        <v>30</v>
      </c>
      <c r="P1920">
        <v>15</v>
      </c>
      <c r="Q1920">
        <v>8</v>
      </c>
      <c r="R1920">
        <v>0</v>
      </c>
      <c r="S1920" t="s">
        <v>69</v>
      </c>
      <c r="T1920">
        <v>2</v>
      </c>
      <c r="U1920">
        <v>1</v>
      </c>
      <c r="V1920">
        <v>0</v>
      </c>
      <c r="W1920">
        <v>0</v>
      </c>
    </row>
    <row r="1921" spans="1:23" x14ac:dyDescent="0.25">
      <c r="A1921">
        <v>1920</v>
      </c>
      <c r="B1921">
        <v>47</v>
      </c>
      <c r="C1921" t="s">
        <v>23</v>
      </c>
      <c r="D1921" t="s">
        <v>32</v>
      </c>
      <c r="E1921" t="s">
        <v>33</v>
      </c>
      <c r="F1921">
        <v>7</v>
      </c>
      <c r="G1921" t="s">
        <v>134</v>
      </c>
      <c r="H1921" t="s">
        <v>26</v>
      </c>
      <c r="I1921" t="s">
        <v>39</v>
      </c>
      <c r="J1921">
        <v>3</v>
      </c>
      <c r="K1921" t="s">
        <v>40</v>
      </c>
      <c r="L1921" t="s">
        <v>54</v>
      </c>
      <c r="M1921" s="16">
        <v>291796</v>
      </c>
      <c r="N1921" t="s">
        <v>30</v>
      </c>
      <c r="O1921" t="s">
        <v>30</v>
      </c>
      <c r="P1921">
        <v>11</v>
      </c>
      <c r="Q1921">
        <v>8</v>
      </c>
      <c r="R1921">
        <v>0</v>
      </c>
      <c r="S1921" t="s">
        <v>75</v>
      </c>
      <c r="T1921">
        <v>3</v>
      </c>
      <c r="U1921">
        <v>19</v>
      </c>
      <c r="V1921">
        <v>2</v>
      </c>
      <c r="W1921">
        <v>7</v>
      </c>
    </row>
    <row r="1922" spans="1:23" x14ac:dyDescent="0.25">
      <c r="A1922">
        <v>1921</v>
      </c>
      <c r="B1922">
        <v>36</v>
      </c>
      <c r="C1922" t="s">
        <v>23</v>
      </c>
      <c r="D1922" t="s">
        <v>42</v>
      </c>
      <c r="E1922" t="s">
        <v>25</v>
      </c>
      <c r="F1922">
        <v>28</v>
      </c>
      <c r="G1922" t="s">
        <v>131</v>
      </c>
      <c r="H1922" t="s">
        <v>26</v>
      </c>
      <c r="I1922" t="s">
        <v>39</v>
      </c>
      <c r="J1922">
        <v>2</v>
      </c>
      <c r="K1922" t="s">
        <v>34</v>
      </c>
      <c r="L1922" t="s">
        <v>54</v>
      </c>
      <c r="M1922" s="16">
        <v>206206</v>
      </c>
      <c r="N1922" t="s">
        <v>47</v>
      </c>
      <c r="O1922" t="s">
        <v>30</v>
      </c>
      <c r="P1922">
        <v>13</v>
      </c>
      <c r="Q1922">
        <v>8</v>
      </c>
      <c r="R1922">
        <v>1</v>
      </c>
      <c r="S1922" t="s">
        <v>65</v>
      </c>
      <c r="T1922">
        <v>3</v>
      </c>
      <c r="U1922">
        <v>7</v>
      </c>
      <c r="V1922">
        <v>0</v>
      </c>
      <c r="W1922">
        <v>7</v>
      </c>
    </row>
    <row r="1923" spans="1:23" x14ac:dyDescent="0.25">
      <c r="A1923">
        <v>1922</v>
      </c>
      <c r="B1923">
        <v>31</v>
      </c>
      <c r="C1923" t="s">
        <v>31</v>
      </c>
      <c r="D1923" t="s">
        <v>42</v>
      </c>
      <c r="E1923" t="s">
        <v>33</v>
      </c>
      <c r="F1923">
        <v>28</v>
      </c>
      <c r="G1923" t="s">
        <v>134</v>
      </c>
      <c r="H1923" t="s">
        <v>46</v>
      </c>
      <c r="I1923" t="s">
        <v>39</v>
      </c>
      <c r="J1923">
        <v>2</v>
      </c>
      <c r="K1923" t="s">
        <v>34</v>
      </c>
      <c r="L1923" t="s">
        <v>35</v>
      </c>
      <c r="M1923" s="16">
        <v>109166</v>
      </c>
      <c r="N1923" t="s">
        <v>36</v>
      </c>
      <c r="O1923" t="s">
        <v>30</v>
      </c>
      <c r="P1923">
        <v>21</v>
      </c>
      <c r="Q1923">
        <v>8</v>
      </c>
      <c r="R1923">
        <v>0</v>
      </c>
      <c r="S1923" t="s">
        <v>47</v>
      </c>
      <c r="T1923">
        <v>2</v>
      </c>
      <c r="U1923">
        <v>3</v>
      </c>
      <c r="V1923">
        <v>1</v>
      </c>
      <c r="W1923">
        <v>2</v>
      </c>
    </row>
    <row r="1924" spans="1:23" x14ac:dyDescent="0.25">
      <c r="A1924">
        <v>1923</v>
      </c>
      <c r="B1924">
        <v>33</v>
      </c>
      <c r="C1924" t="s">
        <v>23</v>
      </c>
      <c r="D1924" t="s">
        <v>42</v>
      </c>
      <c r="E1924" t="s">
        <v>25</v>
      </c>
      <c r="F1924">
        <v>15</v>
      </c>
      <c r="G1924" t="s">
        <v>133</v>
      </c>
      <c r="H1924" t="s">
        <v>38</v>
      </c>
      <c r="I1924" t="s">
        <v>39</v>
      </c>
      <c r="J1924">
        <v>4</v>
      </c>
      <c r="K1924" t="s">
        <v>49</v>
      </c>
      <c r="L1924" t="s">
        <v>35</v>
      </c>
      <c r="M1924" s="16">
        <v>818256</v>
      </c>
      <c r="N1924" t="s">
        <v>30</v>
      </c>
      <c r="O1924" t="s">
        <v>30</v>
      </c>
      <c r="P1924">
        <v>19</v>
      </c>
      <c r="Q1924">
        <v>8</v>
      </c>
      <c r="R1924">
        <v>2</v>
      </c>
      <c r="S1924" t="s">
        <v>52</v>
      </c>
      <c r="T1924">
        <v>4</v>
      </c>
      <c r="U1924">
        <v>10</v>
      </c>
      <c r="V1924">
        <v>6</v>
      </c>
      <c r="W1924">
        <v>0</v>
      </c>
    </row>
    <row r="1925" spans="1:23" x14ac:dyDescent="0.25">
      <c r="A1925">
        <v>1924</v>
      </c>
      <c r="B1925">
        <v>29</v>
      </c>
      <c r="C1925" t="s">
        <v>31</v>
      </c>
      <c r="D1925" t="s">
        <v>24</v>
      </c>
      <c r="E1925" t="s">
        <v>43</v>
      </c>
      <c r="F1925">
        <v>3</v>
      </c>
      <c r="G1925" t="s">
        <v>135</v>
      </c>
      <c r="H1925" t="s">
        <v>26</v>
      </c>
      <c r="I1925" t="s">
        <v>39</v>
      </c>
      <c r="J1925">
        <v>1</v>
      </c>
      <c r="K1925" t="s">
        <v>40</v>
      </c>
      <c r="L1925" t="s">
        <v>35</v>
      </c>
      <c r="M1925" s="16">
        <v>114639</v>
      </c>
      <c r="N1925" t="s">
        <v>37</v>
      </c>
      <c r="O1925" t="s">
        <v>30</v>
      </c>
      <c r="P1925">
        <v>11</v>
      </c>
      <c r="Q1925">
        <v>8</v>
      </c>
      <c r="R1925">
        <v>1</v>
      </c>
      <c r="S1925" t="s">
        <v>44</v>
      </c>
      <c r="T1925">
        <v>2</v>
      </c>
      <c r="U1925">
        <v>0</v>
      </c>
      <c r="V1925">
        <v>0</v>
      </c>
      <c r="W1925">
        <v>0</v>
      </c>
    </row>
    <row r="1926" spans="1:23" x14ac:dyDescent="0.25">
      <c r="A1926">
        <v>1925</v>
      </c>
      <c r="B1926">
        <v>33</v>
      </c>
      <c r="C1926" t="s">
        <v>23</v>
      </c>
      <c r="D1926" t="s">
        <v>24</v>
      </c>
      <c r="E1926" t="s">
        <v>33</v>
      </c>
      <c r="F1926">
        <v>2</v>
      </c>
      <c r="G1926" t="s">
        <v>132</v>
      </c>
      <c r="H1926" t="s">
        <v>70</v>
      </c>
      <c r="I1926" t="s">
        <v>39</v>
      </c>
      <c r="J1926">
        <v>2</v>
      </c>
      <c r="K1926" t="s">
        <v>53</v>
      </c>
      <c r="L1926" t="s">
        <v>35</v>
      </c>
      <c r="M1926" s="16">
        <v>146466</v>
      </c>
      <c r="N1926" t="s">
        <v>44</v>
      </c>
      <c r="O1926" t="s">
        <v>30</v>
      </c>
      <c r="P1926">
        <v>12</v>
      </c>
      <c r="Q1926">
        <v>8</v>
      </c>
      <c r="R1926">
        <v>0</v>
      </c>
      <c r="S1926" t="s">
        <v>41</v>
      </c>
      <c r="T1926">
        <v>3</v>
      </c>
      <c r="U1926">
        <v>3</v>
      </c>
      <c r="V1926">
        <v>0</v>
      </c>
      <c r="W1926">
        <v>2</v>
      </c>
    </row>
    <row r="1927" spans="1:23" x14ac:dyDescent="0.25">
      <c r="A1927">
        <v>1926</v>
      </c>
      <c r="B1927">
        <v>45</v>
      </c>
      <c r="C1927" t="s">
        <v>23</v>
      </c>
      <c r="D1927" t="s">
        <v>24</v>
      </c>
      <c r="E1927" t="s">
        <v>33</v>
      </c>
      <c r="F1927">
        <v>26</v>
      </c>
      <c r="G1927" t="s">
        <v>131</v>
      </c>
      <c r="H1927" t="s">
        <v>46</v>
      </c>
      <c r="I1927" t="s">
        <v>27</v>
      </c>
      <c r="J1927">
        <v>3</v>
      </c>
      <c r="K1927" t="s">
        <v>28</v>
      </c>
      <c r="L1927" t="s">
        <v>54</v>
      </c>
      <c r="M1927" s="16">
        <v>117628</v>
      </c>
      <c r="N1927" t="s">
        <v>44</v>
      </c>
      <c r="O1927" t="s">
        <v>30</v>
      </c>
      <c r="P1927">
        <v>19</v>
      </c>
      <c r="Q1927">
        <v>8</v>
      </c>
      <c r="R1927">
        <v>1</v>
      </c>
      <c r="S1927" t="s">
        <v>63</v>
      </c>
      <c r="T1927">
        <v>2</v>
      </c>
      <c r="U1927">
        <v>5</v>
      </c>
      <c r="V1927">
        <v>0</v>
      </c>
      <c r="W1927">
        <v>2</v>
      </c>
    </row>
    <row r="1928" spans="1:23" x14ac:dyDescent="0.25">
      <c r="A1928">
        <v>1927</v>
      </c>
      <c r="B1928">
        <v>50</v>
      </c>
      <c r="C1928" t="s">
        <v>23</v>
      </c>
      <c r="D1928" t="s">
        <v>24</v>
      </c>
      <c r="E1928" t="s">
        <v>25</v>
      </c>
      <c r="F1928">
        <v>10</v>
      </c>
      <c r="G1928" t="s">
        <v>131</v>
      </c>
      <c r="H1928" t="s">
        <v>26</v>
      </c>
      <c r="I1928" t="s">
        <v>27</v>
      </c>
      <c r="J1928">
        <v>1</v>
      </c>
      <c r="K1928" t="s">
        <v>58</v>
      </c>
      <c r="L1928" t="s">
        <v>54</v>
      </c>
      <c r="M1928" s="16">
        <v>220983</v>
      </c>
      <c r="N1928" t="s">
        <v>48</v>
      </c>
      <c r="O1928" t="s">
        <v>30</v>
      </c>
      <c r="P1928">
        <v>21</v>
      </c>
      <c r="Q1928">
        <v>8</v>
      </c>
      <c r="R1928">
        <v>2</v>
      </c>
      <c r="S1928" t="s">
        <v>83</v>
      </c>
      <c r="T1928">
        <v>2</v>
      </c>
      <c r="U1928">
        <v>5</v>
      </c>
      <c r="V1928">
        <v>1</v>
      </c>
      <c r="W1928">
        <v>3</v>
      </c>
    </row>
    <row r="1929" spans="1:23" x14ac:dyDescent="0.25">
      <c r="A1929">
        <v>1928</v>
      </c>
      <c r="B1929">
        <v>33</v>
      </c>
      <c r="C1929" t="s">
        <v>23</v>
      </c>
      <c r="D1929" t="s">
        <v>32</v>
      </c>
      <c r="E1929" t="s">
        <v>25</v>
      </c>
      <c r="F1929">
        <v>1</v>
      </c>
      <c r="G1929" t="s">
        <v>133</v>
      </c>
      <c r="H1929" t="s">
        <v>66</v>
      </c>
      <c r="I1929" t="s">
        <v>39</v>
      </c>
      <c r="J1929">
        <v>2</v>
      </c>
      <c r="K1929" t="s">
        <v>43</v>
      </c>
      <c r="L1929" t="s">
        <v>29</v>
      </c>
      <c r="M1929" s="16">
        <v>91610</v>
      </c>
      <c r="N1929" t="s">
        <v>30</v>
      </c>
      <c r="O1929" t="s">
        <v>30</v>
      </c>
      <c r="P1929">
        <v>14</v>
      </c>
      <c r="Q1929">
        <v>8</v>
      </c>
      <c r="R1929">
        <v>1</v>
      </c>
      <c r="S1929" t="s">
        <v>37</v>
      </c>
      <c r="T1929">
        <v>2</v>
      </c>
      <c r="U1929">
        <v>6</v>
      </c>
      <c r="V1929">
        <v>1</v>
      </c>
      <c r="W1929">
        <v>2</v>
      </c>
    </row>
    <row r="1930" spans="1:23" x14ac:dyDescent="0.25">
      <c r="A1930">
        <v>1929</v>
      </c>
      <c r="B1930">
        <v>41</v>
      </c>
      <c r="C1930" t="s">
        <v>23</v>
      </c>
      <c r="D1930" t="s">
        <v>32</v>
      </c>
      <c r="E1930" t="s">
        <v>25</v>
      </c>
      <c r="F1930">
        <v>11</v>
      </c>
      <c r="G1930" t="s">
        <v>133</v>
      </c>
      <c r="H1930" t="s">
        <v>38</v>
      </c>
      <c r="I1930" t="s">
        <v>39</v>
      </c>
      <c r="J1930">
        <v>1</v>
      </c>
      <c r="K1930" t="s">
        <v>53</v>
      </c>
      <c r="L1930" t="s">
        <v>54</v>
      </c>
      <c r="M1930" s="16">
        <v>710312</v>
      </c>
      <c r="N1930" t="s">
        <v>51</v>
      </c>
      <c r="O1930" t="s">
        <v>30</v>
      </c>
      <c r="P1930">
        <v>15</v>
      </c>
      <c r="Q1930">
        <v>8</v>
      </c>
      <c r="R1930">
        <v>1</v>
      </c>
      <c r="S1930" t="s">
        <v>55</v>
      </c>
      <c r="T1930">
        <v>2</v>
      </c>
      <c r="U1930">
        <v>18</v>
      </c>
      <c r="V1930">
        <v>0</v>
      </c>
      <c r="W1930">
        <v>11</v>
      </c>
    </row>
    <row r="1931" spans="1:23" x14ac:dyDescent="0.25">
      <c r="A1931">
        <v>1930</v>
      </c>
      <c r="B1931">
        <v>27</v>
      </c>
      <c r="C1931" t="s">
        <v>23</v>
      </c>
      <c r="D1931" t="s">
        <v>24</v>
      </c>
      <c r="E1931" t="s">
        <v>33</v>
      </c>
      <c r="F1931">
        <v>20</v>
      </c>
      <c r="G1931" t="s">
        <v>134</v>
      </c>
      <c r="H1931" t="s">
        <v>38</v>
      </c>
      <c r="I1931" t="s">
        <v>39</v>
      </c>
      <c r="J1931">
        <v>2</v>
      </c>
      <c r="K1931" t="s">
        <v>58</v>
      </c>
      <c r="L1931" t="s">
        <v>29</v>
      </c>
      <c r="M1931" s="16">
        <v>146719</v>
      </c>
      <c r="N1931" t="s">
        <v>48</v>
      </c>
      <c r="O1931" t="s">
        <v>30</v>
      </c>
      <c r="P1931">
        <v>17</v>
      </c>
      <c r="Q1931">
        <v>8</v>
      </c>
      <c r="R1931">
        <v>2</v>
      </c>
      <c r="S1931" t="s">
        <v>47</v>
      </c>
      <c r="T1931">
        <v>2</v>
      </c>
      <c r="U1931">
        <v>2</v>
      </c>
      <c r="V1931">
        <v>2</v>
      </c>
      <c r="W1931">
        <v>2</v>
      </c>
    </row>
    <row r="1932" spans="1:23" x14ac:dyDescent="0.25">
      <c r="A1932">
        <v>1931</v>
      </c>
      <c r="B1932">
        <v>45</v>
      </c>
      <c r="C1932" t="s">
        <v>23</v>
      </c>
      <c r="D1932" t="s">
        <v>42</v>
      </c>
      <c r="E1932" t="s">
        <v>25</v>
      </c>
      <c r="F1932">
        <v>2</v>
      </c>
      <c r="G1932" t="s">
        <v>133</v>
      </c>
      <c r="H1932" t="s">
        <v>46</v>
      </c>
      <c r="I1932" t="s">
        <v>27</v>
      </c>
      <c r="J1932">
        <v>1</v>
      </c>
      <c r="K1932" t="s">
        <v>40</v>
      </c>
      <c r="L1932" t="s">
        <v>29</v>
      </c>
      <c r="M1932" s="16">
        <v>279713</v>
      </c>
      <c r="N1932" t="s">
        <v>30</v>
      </c>
      <c r="O1932" t="s">
        <v>30</v>
      </c>
      <c r="P1932">
        <v>12</v>
      </c>
      <c r="Q1932">
        <v>8</v>
      </c>
      <c r="R1932">
        <v>0</v>
      </c>
      <c r="S1932" t="s">
        <v>48</v>
      </c>
      <c r="T1932">
        <v>3</v>
      </c>
      <c r="U1932">
        <v>9</v>
      </c>
      <c r="V1932">
        <v>0</v>
      </c>
      <c r="W1932">
        <v>8</v>
      </c>
    </row>
    <row r="1933" spans="1:23" x14ac:dyDescent="0.25">
      <c r="A1933">
        <v>1932</v>
      </c>
      <c r="B1933">
        <v>47</v>
      </c>
      <c r="C1933" t="s">
        <v>23</v>
      </c>
      <c r="D1933" t="s">
        <v>24</v>
      </c>
      <c r="E1933" t="s">
        <v>25</v>
      </c>
      <c r="F1933">
        <v>18</v>
      </c>
      <c r="G1933" t="s">
        <v>134</v>
      </c>
      <c r="H1933" t="s">
        <v>46</v>
      </c>
      <c r="I1933" t="s">
        <v>27</v>
      </c>
      <c r="J1933">
        <v>2</v>
      </c>
      <c r="K1933" t="s">
        <v>34</v>
      </c>
      <c r="L1933" t="s">
        <v>35</v>
      </c>
      <c r="M1933" s="16">
        <v>235003</v>
      </c>
      <c r="N1933" t="s">
        <v>30</v>
      </c>
      <c r="O1933" t="s">
        <v>30</v>
      </c>
      <c r="P1933">
        <v>16</v>
      </c>
      <c r="Q1933">
        <v>8</v>
      </c>
      <c r="R1933">
        <v>0</v>
      </c>
      <c r="S1933" t="s">
        <v>48</v>
      </c>
      <c r="T1933">
        <v>3</v>
      </c>
      <c r="U1933">
        <v>9</v>
      </c>
      <c r="V1933">
        <v>0</v>
      </c>
      <c r="W1933">
        <v>7</v>
      </c>
    </row>
    <row r="1934" spans="1:23" x14ac:dyDescent="0.25">
      <c r="A1934">
        <v>1933</v>
      </c>
      <c r="B1934">
        <v>30</v>
      </c>
      <c r="C1934" t="s">
        <v>31</v>
      </c>
      <c r="D1934" t="s">
        <v>24</v>
      </c>
      <c r="E1934" t="s">
        <v>25</v>
      </c>
      <c r="F1934">
        <v>2</v>
      </c>
      <c r="G1934" t="s">
        <v>133</v>
      </c>
      <c r="H1934" t="s">
        <v>26</v>
      </c>
      <c r="I1934" t="s">
        <v>39</v>
      </c>
      <c r="J1934">
        <v>2</v>
      </c>
      <c r="K1934" t="s">
        <v>28</v>
      </c>
      <c r="L1934" t="s">
        <v>29</v>
      </c>
      <c r="M1934" s="16">
        <v>168400</v>
      </c>
      <c r="N1934" t="s">
        <v>47</v>
      </c>
      <c r="O1934" t="s">
        <v>30</v>
      </c>
      <c r="P1934">
        <v>12</v>
      </c>
      <c r="Q1934">
        <v>8</v>
      </c>
      <c r="R1934">
        <v>0</v>
      </c>
      <c r="S1934" t="s">
        <v>59</v>
      </c>
      <c r="T1934">
        <v>5</v>
      </c>
      <c r="U1934">
        <v>5</v>
      </c>
      <c r="V1934">
        <v>0</v>
      </c>
      <c r="W1934">
        <v>1</v>
      </c>
    </row>
    <row r="1935" spans="1:23" x14ac:dyDescent="0.25">
      <c r="A1935">
        <v>1934</v>
      </c>
      <c r="B1935">
        <v>50</v>
      </c>
      <c r="C1935" t="s">
        <v>23</v>
      </c>
      <c r="D1935" t="s">
        <v>24</v>
      </c>
      <c r="E1935" t="s">
        <v>33</v>
      </c>
      <c r="F1935">
        <v>1</v>
      </c>
      <c r="G1935" t="s">
        <v>133</v>
      </c>
      <c r="H1935" t="s">
        <v>70</v>
      </c>
      <c r="I1935" t="s">
        <v>27</v>
      </c>
      <c r="J1935">
        <v>2</v>
      </c>
      <c r="K1935" t="s">
        <v>40</v>
      </c>
      <c r="L1935" t="s">
        <v>29</v>
      </c>
      <c r="M1935" s="16">
        <v>568182</v>
      </c>
      <c r="N1935" t="s">
        <v>44</v>
      </c>
      <c r="O1935" t="s">
        <v>30</v>
      </c>
      <c r="P1935">
        <v>18</v>
      </c>
      <c r="Q1935">
        <v>8</v>
      </c>
      <c r="R1935">
        <v>1</v>
      </c>
      <c r="S1935" t="s">
        <v>69</v>
      </c>
      <c r="T1935">
        <v>3</v>
      </c>
      <c r="U1935">
        <v>12</v>
      </c>
      <c r="V1935">
        <v>1</v>
      </c>
      <c r="W1935">
        <v>5</v>
      </c>
    </row>
    <row r="1936" spans="1:23" x14ac:dyDescent="0.25">
      <c r="A1936">
        <v>1935</v>
      </c>
      <c r="B1936">
        <v>38</v>
      </c>
      <c r="C1936" t="s">
        <v>23</v>
      </c>
      <c r="D1936" t="s">
        <v>32</v>
      </c>
      <c r="E1936" t="s">
        <v>33</v>
      </c>
      <c r="F1936">
        <v>13</v>
      </c>
      <c r="G1936" t="s">
        <v>133</v>
      </c>
      <c r="H1936" t="s">
        <v>70</v>
      </c>
      <c r="I1936" t="s">
        <v>39</v>
      </c>
      <c r="J1936">
        <v>1</v>
      </c>
      <c r="K1936" t="s">
        <v>58</v>
      </c>
      <c r="L1936" t="s">
        <v>29</v>
      </c>
      <c r="M1936" s="16">
        <v>135141</v>
      </c>
      <c r="N1936" t="s">
        <v>36</v>
      </c>
      <c r="O1936" t="s">
        <v>30</v>
      </c>
      <c r="P1936">
        <v>17</v>
      </c>
      <c r="Q1936">
        <v>8</v>
      </c>
      <c r="R1936">
        <v>2</v>
      </c>
      <c r="S1936" t="s">
        <v>44</v>
      </c>
      <c r="T1936">
        <v>5</v>
      </c>
      <c r="U1936">
        <v>2</v>
      </c>
      <c r="V1936">
        <v>0</v>
      </c>
      <c r="W1936">
        <v>2</v>
      </c>
    </row>
    <row r="1937" spans="1:23" x14ac:dyDescent="0.25">
      <c r="A1937">
        <v>1936</v>
      </c>
      <c r="B1937">
        <v>46</v>
      </c>
      <c r="C1937" t="s">
        <v>23</v>
      </c>
      <c r="D1937" t="s">
        <v>24</v>
      </c>
      <c r="E1937" t="s">
        <v>33</v>
      </c>
      <c r="F1937">
        <v>28</v>
      </c>
      <c r="G1937" t="s">
        <v>133</v>
      </c>
      <c r="H1937" t="s">
        <v>46</v>
      </c>
      <c r="I1937" t="s">
        <v>27</v>
      </c>
      <c r="J1937">
        <v>3</v>
      </c>
      <c r="K1937" t="s">
        <v>43</v>
      </c>
      <c r="L1937" t="s">
        <v>54</v>
      </c>
      <c r="M1937" s="16">
        <v>801795</v>
      </c>
      <c r="N1937" t="s">
        <v>37</v>
      </c>
      <c r="O1937" t="s">
        <v>30</v>
      </c>
      <c r="P1937">
        <v>11</v>
      </c>
      <c r="Q1937">
        <v>8</v>
      </c>
      <c r="R1937">
        <v>3</v>
      </c>
      <c r="S1937" t="s">
        <v>45</v>
      </c>
      <c r="T1937">
        <v>2</v>
      </c>
      <c r="U1937">
        <v>8</v>
      </c>
      <c r="V1937">
        <v>0</v>
      </c>
      <c r="W1937">
        <v>7</v>
      </c>
    </row>
    <row r="1938" spans="1:23" x14ac:dyDescent="0.25">
      <c r="A1938">
        <v>1937</v>
      </c>
      <c r="B1938">
        <v>24</v>
      </c>
      <c r="C1938" t="s">
        <v>23</v>
      </c>
      <c r="D1938" t="s">
        <v>24</v>
      </c>
      <c r="E1938" t="s">
        <v>25</v>
      </c>
      <c r="F1938">
        <v>28</v>
      </c>
      <c r="G1938" t="s">
        <v>133</v>
      </c>
      <c r="H1938" t="s">
        <v>26</v>
      </c>
      <c r="I1938" t="s">
        <v>27</v>
      </c>
      <c r="J1938">
        <v>1</v>
      </c>
      <c r="K1938" t="s">
        <v>28</v>
      </c>
      <c r="L1938" t="s">
        <v>54</v>
      </c>
      <c r="M1938" s="16">
        <v>498843</v>
      </c>
      <c r="N1938" t="s">
        <v>30</v>
      </c>
      <c r="O1938" t="s">
        <v>30</v>
      </c>
      <c r="P1938">
        <v>16</v>
      </c>
      <c r="Q1938">
        <v>8</v>
      </c>
      <c r="R1938">
        <v>1</v>
      </c>
      <c r="S1938" t="s">
        <v>41</v>
      </c>
      <c r="T1938">
        <v>3</v>
      </c>
      <c r="U1938">
        <v>4</v>
      </c>
      <c r="V1938">
        <v>3</v>
      </c>
      <c r="W1938">
        <v>2</v>
      </c>
    </row>
    <row r="1939" spans="1:23" x14ac:dyDescent="0.25">
      <c r="A1939">
        <v>1938</v>
      </c>
      <c r="B1939">
        <v>35</v>
      </c>
      <c r="C1939" t="s">
        <v>31</v>
      </c>
      <c r="D1939" t="s">
        <v>24</v>
      </c>
      <c r="E1939" t="s">
        <v>25</v>
      </c>
      <c r="F1939">
        <v>24</v>
      </c>
      <c r="G1939" t="s">
        <v>133</v>
      </c>
      <c r="H1939" t="s">
        <v>46</v>
      </c>
      <c r="I1939" t="s">
        <v>39</v>
      </c>
      <c r="J1939">
        <v>3</v>
      </c>
      <c r="K1939" t="s">
        <v>28</v>
      </c>
      <c r="L1939" t="s">
        <v>54</v>
      </c>
      <c r="M1939" s="16">
        <v>87147</v>
      </c>
      <c r="N1939" t="s">
        <v>30</v>
      </c>
      <c r="O1939" t="s">
        <v>30</v>
      </c>
      <c r="P1939">
        <v>13</v>
      </c>
      <c r="Q1939">
        <v>8</v>
      </c>
      <c r="R1939">
        <v>3</v>
      </c>
      <c r="S1939" t="s">
        <v>41</v>
      </c>
      <c r="T1939">
        <v>1</v>
      </c>
      <c r="U1939">
        <v>4</v>
      </c>
      <c r="V1939">
        <v>0</v>
      </c>
      <c r="W1939">
        <v>2</v>
      </c>
    </row>
    <row r="1940" spans="1:23" x14ac:dyDescent="0.25">
      <c r="A1940">
        <v>1939</v>
      </c>
      <c r="B1940">
        <v>31</v>
      </c>
      <c r="C1940" t="s">
        <v>23</v>
      </c>
      <c r="D1940" t="s">
        <v>32</v>
      </c>
      <c r="E1940" t="s">
        <v>33</v>
      </c>
      <c r="F1940">
        <v>5</v>
      </c>
      <c r="G1940" t="s">
        <v>132</v>
      </c>
      <c r="H1940" t="s">
        <v>70</v>
      </c>
      <c r="I1940" t="s">
        <v>39</v>
      </c>
      <c r="J1940">
        <v>2</v>
      </c>
      <c r="K1940" t="s">
        <v>40</v>
      </c>
      <c r="L1940" t="s">
        <v>29</v>
      </c>
      <c r="M1940" s="16">
        <v>273735</v>
      </c>
      <c r="N1940" t="s">
        <v>30</v>
      </c>
      <c r="O1940" t="s">
        <v>30</v>
      </c>
      <c r="P1940">
        <v>12</v>
      </c>
      <c r="Q1940">
        <v>8</v>
      </c>
      <c r="R1940">
        <v>0</v>
      </c>
      <c r="S1940" t="s">
        <v>47</v>
      </c>
      <c r="T1940">
        <v>3</v>
      </c>
      <c r="U1940">
        <v>4</v>
      </c>
      <c r="V1940">
        <v>0</v>
      </c>
      <c r="W1940">
        <v>3</v>
      </c>
    </row>
    <row r="1941" spans="1:23" x14ac:dyDescent="0.25">
      <c r="A1941">
        <v>1940</v>
      </c>
      <c r="B1941">
        <v>18</v>
      </c>
      <c r="C1941" t="s">
        <v>23</v>
      </c>
      <c r="D1941" t="s">
        <v>42</v>
      </c>
      <c r="E1941" t="s">
        <v>25</v>
      </c>
      <c r="F1941">
        <v>5</v>
      </c>
      <c r="G1941" t="s">
        <v>134</v>
      </c>
      <c r="H1941" t="s">
        <v>38</v>
      </c>
      <c r="I1941" t="s">
        <v>39</v>
      </c>
      <c r="J1941">
        <v>2</v>
      </c>
      <c r="K1941" t="s">
        <v>62</v>
      </c>
      <c r="L1941" t="s">
        <v>35</v>
      </c>
      <c r="M1941" s="16">
        <v>135983</v>
      </c>
      <c r="N1941" t="s">
        <v>30</v>
      </c>
      <c r="O1941" t="s">
        <v>30</v>
      </c>
      <c r="P1941">
        <v>12</v>
      </c>
      <c r="Q1941">
        <v>8</v>
      </c>
      <c r="R1941">
        <v>1</v>
      </c>
      <c r="S1941" t="s">
        <v>36</v>
      </c>
      <c r="T1941">
        <v>3</v>
      </c>
      <c r="U1941">
        <v>0</v>
      </c>
      <c r="V1941">
        <v>0</v>
      </c>
      <c r="W1941">
        <v>0</v>
      </c>
    </row>
    <row r="1942" spans="1:23" x14ac:dyDescent="0.25">
      <c r="A1942">
        <v>1941</v>
      </c>
      <c r="B1942">
        <v>54</v>
      </c>
      <c r="C1942" t="s">
        <v>23</v>
      </c>
      <c r="D1942" t="s">
        <v>24</v>
      </c>
      <c r="E1942" t="s">
        <v>25</v>
      </c>
      <c r="F1942">
        <v>23</v>
      </c>
      <c r="G1942" t="s">
        <v>133</v>
      </c>
      <c r="H1942" t="s">
        <v>46</v>
      </c>
      <c r="I1942" t="s">
        <v>27</v>
      </c>
      <c r="J1942">
        <v>1</v>
      </c>
      <c r="K1942" t="s">
        <v>53</v>
      </c>
      <c r="L1942" t="s">
        <v>29</v>
      </c>
      <c r="M1942" s="16">
        <v>572687</v>
      </c>
      <c r="N1942" t="s">
        <v>63</v>
      </c>
      <c r="O1942" t="s">
        <v>30</v>
      </c>
      <c r="P1942">
        <v>13</v>
      </c>
      <c r="Q1942">
        <v>8</v>
      </c>
      <c r="R1942">
        <v>1</v>
      </c>
      <c r="S1942" t="s">
        <v>69</v>
      </c>
      <c r="T1942">
        <v>2</v>
      </c>
      <c r="U1942">
        <v>10</v>
      </c>
      <c r="V1942">
        <v>0</v>
      </c>
      <c r="W1942">
        <v>8</v>
      </c>
    </row>
    <row r="1943" spans="1:23" x14ac:dyDescent="0.25">
      <c r="A1943">
        <v>1942</v>
      </c>
      <c r="B1943">
        <v>35</v>
      </c>
      <c r="C1943" t="s">
        <v>23</v>
      </c>
      <c r="D1943" t="s">
        <v>24</v>
      </c>
      <c r="E1943" t="s">
        <v>33</v>
      </c>
      <c r="F1943">
        <v>6</v>
      </c>
      <c r="G1943" t="s">
        <v>134</v>
      </c>
      <c r="H1943" t="s">
        <v>46</v>
      </c>
      <c r="I1943" t="s">
        <v>27</v>
      </c>
      <c r="J1943">
        <v>1</v>
      </c>
      <c r="K1943" t="s">
        <v>58</v>
      </c>
      <c r="L1943" t="s">
        <v>54</v>
      </c>
      <c r="M1943" s="16">
        <v>505032</v>
      </c>
      <c r="N1943" t="s">
        <v>30</v>
      </c>
      <c r="O1943" t="s">
        <v>30</v>
      </c>
      <c r="P1943">
        <v>19</v>
      </c>
      <c r="Q1943">
        <v>8</v>
      </c>
      <c r="R1943">
        <v>2</v>
      </c>
      <c r="S1943" t="s">
        <v>56</v>
      </c>
      <c r="T1943">
        <v>3</v>
      </c>
      <c r="U1943">
        <v>16</v>
      </c>
      <c r="V1943">
        <v>10</v>
      </c>
      <c r="W1943">
        <v>1</v>
      </c>
    </row>
    <row r="1944" spans="1:23" x14ac:dyDescent="0.25">
      <c r="A1944">
        <v>1943</v>
      </c>
      <c r="B1944">
        <v>30</v>
      </c>
      <c r="C1944" t="s">
        <v>23</v>
      </c>
      <c r="D1944" t="s">
        <v>24</v>
      </c>
      <c r="E1944" t="s">
        <v>33</v>
      </c>
      <c r="F1944">
        <v>4</v>
      </c>
      <c r="G1944" t="s">
        <v>133</v>
      </c>
      <c r="H1944" t="s">
        <v>26</v>
      </c>
      <c r="I1944" t="s">
        <v>27</v>
      </c>
      <c r="J1944">
        <v>5</v>
      </c>
      <c r="K1944" t="s">
        <v>28</v>
      </c>
      <c r="L1944" t="s">
        <v>29</v>
      </c>
      <c r="M1944" s="16">
        <v>235971</v>
      </c>
      <c r="N1944" t="s">
        <v>36</v>
      </c>
      <c r="O1944" t="s">
        <v>30</v>
      </c>
      <c r="P1944">
        <v>12</v>
      </c>
      <c r="Q1944">
        <v>8</v>
      </c>
      <c r="R1944">
        <v>1</v>
      </c>
      <c r="S1944" t="s">
        <v>48</v>
      </c>
      <c r="T1944">
        <v>0</v>
      </c>
      <c r="U1944">
        <v>8</v>
      </c>
      <c r="V1944">
        <v>1</v>
      </c>
      <c r="W1944">
        <v>7</v>
      </c>
    </row>
    <row r="1945" spans="1:23" x14ac:dyDescent="0.25">
      <c r="A1945">
        <v>1944</v>
      </c>
      <c r="B1945">
        <v>20</v>
      </c>
      <c r="C1945" t="s">
        <v>31</v>
      </c>
      <c r="D1945" t="s">
        <v>24</v>
      </c>
      <c r="E1945" t="s">
        <v>33</v>
      </c>
      <c r="F1945">
        <v>2</v>
      </c>
      <c r="G1945" t="s">
        <v>132</v>
      </c>
      <c r="H1945" t="s">
        <v>26</v>
      </c>
      <c r="I1945" t="s">
        <v>27</v>
      </c>
      <c r="J1945">
        <v>2</v>
      </c>
      <c r="K1945" t="s">
        <v>34</v>
      </c>
      <c r="L1945" t="s">
        <v>35</v>
      </c>
      <c r="M1945" s="16">
        <v>269314</v>
      </c>
      <c r="N1945" t="s">
        <v>30</v>
      </c>
      <c r="O1945" t="s">
        <v>30</v>
      </c>
      <c r="P1945">
        <v>17</v>
      </c>
      <c r="Q1945">
        <v>8</v>
      </c>
      <c r="R1945">
        <v>1</v>
      </c>
      <c r="S1945" t="s">
        <v>30</v>
      </c>
      <c r="T1945">
        <v>3</v>
      </c>
      <c r="U1945">
        <v>1</v>
      </c>
      <c r="V1945">
        <v>0</v>
      </c>
      <c r="W1945">
        <v>0</v>
      </c>
    </row>
    <row r="1946" spans="1:23" x14ac:dyDescent="0.25">
      <c r="A1946">
        <v>1945</v>
      </c>
      <c r="B1946">
        <v>30</v>
      </c>
      <c r="C1946" t="s">
        <v>31</v>
      </c>
      <c r="D1946" t="s">
        <v>32</v>
      </c>
      <c r="E1946" t="s">
        <v>33</v>
      </c>
      <c r="F1946">
        <v>8</v>
      </c>
      <c r="G1946" t="s">
        <v>134</v>
      </c>
      <c r="H1946" t="s">
        <v>46</v>
      </c>
      <c r="I1946" t="s">
        <v>39</v>
      </c>
      <c r="J1946">
        <v>1</v>
      </c>
      <c r="K1946" t="s">
        <v>40</v>
      </c>
      <c r="L1946" t="s">
        <v>35</v>
      </c>
      <c r="M1946" s="16">
        <v>805963</v>
      </c>
      <c r="N1946" t="s">
        <v>36</v>
      </c>
      <c r="O1946" t="s">
        <v>30</v>
      </c>
      <c r="P1946">
        <v>11</v>
      </c>
      <c r="Q1946">
        <v>8</v>
      </c>
      <c r="R1946">
        <v>0</v>
      </c>
      <c r="S1946" t="s">
        <v>47</v>
      </c>
      <c r="T1946">
        <v>3</v>
      </c>
      <c r="U1946">
        <v>3</v>
      </c>
      <c r="V1946">
        <v>1</v>
      </c>
      <c r="W1946">
        <v>2</v>
      </c>
    </row>
    <row r="1947" spans="1:23" x14ac:dyDescent="0.25">
      <c r="A1947">
        <v>1946</v>
      </c>
      <c r="B1947">
        <v>26</v>
      </c>
      <c r="C1947" t="s">
        <v>23</v>
      </c>
      <c r="D1947" t="s">
        <v>24</v>
      </c>
      <c r="E1947" t="s">
        <v>25</v>
      </c>
      <c r="F1947">
        <v>1</v>
      </c>
      <c r="G1947" t="s">
        <v>133</v>
      </c>
      <c r="H1947" t="s">
        <v>66</v>
      </c>
      <c r="I1947" t="s">
        <v>27</v>
      </c>
      <c r="J1947">
        <v>2</v>
      </c>
      <c r="K1947" t="s">
        <v>34</v>
      </c>
      <c r="L1947" t="s">
        <v>29</v>
      </c>
      <c r="M1947" s="16">
        <v>740287</v>
      </c>
      <c r="N1947" t="s">
        <v>30</v>
      </c>
      <c r="O1947" t="s">
        <v>30</v>
      </c>
      <c r="P1947">
        <v>20</v>
      </c>
      <c r="Q1947">
        <v>8</v>
      </c>
      <c r="R1947">
        <v>0</v>
      </c>
      <c r="S1947" t="s">
        <v>63</v>
      </c>
      <c r="T1947">
        <v>2</v>
      </c>
      <c r="U1947">
        <v>8</v>
      </c>
      <c r="V1947">
        <v>1</v>
      </c>
      <c r="W1947">
        <v>3</v>
      </c>
    </row>
    <row r="1948" spans="1:23" x14ac:dyDescent="0.25">
      <c r="A1948">
        <v>1947</v>
      </c>
      <c r="B1948">
        <v>22</v>
      </c>
      <c r="C1948" t="s">
        <v>23</v>
      </c>
      <c r="D1948" t="s">
        <v>24</v>
      </c>
      <c r="E1948" t="s">
        <v>33</v>
      </c>
      <c r="F1948">
        <v>8</v>
      </c>
      <c r="G1948" t="s">
        <v>133</v>
      </c>
      <c r="H1948" t="s">
        <v>38</v>
      </c>
      <c r="I1948" t="s">
        <v>39</v>
      </c>
      <c r="J1948">
        <v>2</v>
      </c>
      <c r="K1948" t="s">
        <v>61</v>
      </c>
      <c r="L1948" t="s">
        <v>29</v>
      </c>
      <c r="M1948" s="16">
        <v>206585</v>
      </c>
      <c r="N1948" t="s">
        <v>30</v>
      </c>
      <c r="O1948" t="s">
        <v>30</v>
      </c>
      <c r="P1948">
        <v>21</v>
      </c>
      <c r="Q1948">
        <v>8</v>
      </c>
      <c r="R1948">
        <v>1</v>
      </c>
      <c r="S1948" t="s">
        <v>47</v>
      </c>
      <c r="T1948">
        <v>2</v>
      </c>
      <c r="U1948">
        <v>4</v>
      </c>
      <c r="V1948">
        <v>1</v>
      </c>
      <c r="W1948">
        <v>1</v>
      </c>
    </row>
    <row r="1949" spans="1:23" x14ac:dyDescent="0.25">
      <c r="A1949">
        <v>1948</v>
      </c>
      <c r="B1949">
        <v>48</v>
      </c>
      <c r="C1949" t="s">
        <v>23</v>
      </c>
      <c r="D1949" t="s">
        <v>24</v>
      </c>
      <c r="E1949" t="s">
        <v>43</v>
      </c>
      <c r="F1949">
        <v>2</v>
      </c>
      <c r="G1949" t="s">
        <v>134</v>
      </c>
      <c r="H1949" t="s">
        <v>46</v>
      </c>
      <c r="I1949" t="s">
        <v>39</v>
      </c>
      <c r="J1949">
        <v>2</v>
      </c>
      <c r="K1949" t="s">
        <v>40</v>
      </c>
      <c r="L1949" t="s">
        <v>35</v>
      </c>
      <c r="M1949" s="16">
        <v>191724</v>
      </c>
      <c r="N1949" t="s">
        <v>51</v>
      </c>
      <c r="O1949" t="s">
        <v>30</v>
      </c>
      <c r="P1949">
        <v>11</v>
      </c>
      <c r="Q1949">
        <v>8</v>
      </c>
      <c r="R1949">
        <v>2</v>
      </c>
      <c r="S1949" t="s">
        <v>68</v>
      </c>
      <c r="T1949">
        <v>3</v>
      </c>
      <c r="U1949">
        <v>2</v>
      </c>
      <c r="V1949">
        <v>2</v>
      </c>
      <c r="W1949">
        <v>2</v>
      </c>
    </row>
    <row r="1950" spans="1:23" x14ac:dyDescent="0.25">
      <c r="A1950">
        <v>1949</v>
      </c>
      <c r="B1950">
        <v>48</v>
      </c>
      <c r="C1950" t="s">
        <v>23</v>
      </c>
      <c r="D1950" t="s">
        <v>24</v>
      </c>
      <c r="E1950" t="s">
        <v>25</v>
      </c>
      <c r="F1950">
        <v>3</v>
      </c>
      <c r="G1950" t="s">
        <v>133</v>
      </c>
      <c r="H1950" t="s">
        <v>46</v>
      </c>
      <c r="I1950" t="s">
        <v>39</v>
      </c>
      <c r="J1950">
        <v>1</v>
      </c>
      <c r="K1950" t="s">
        <v>49</v>
      </c>
      <c r="L1950" t="s">
        <v>35</v>
      </c>
      <c r="M1950" s="16">
        <v>227972</v>
      </c>
      <c r="N1950" t="s">
        <v>59</v>
      </c>
      <c r="O1950" t="s">
        <v>30</v>
      </c>
      <c r="P1950">
        <v>11</v>
      </c>
      <c r="Q1950">
        <v>8</v>
      </c>
      <c r="R1950">
        <v>1</v>
      </c>
      <c r="S1950" t="s">
        <v>88</v>
      </c>
      <c r="T1950">
        <v>1</v>
      </c>
      <c r="U1950">
        <v>15</v>
      </c>
      <c r="V1950">
        <v>4</v>
      </c>
      <c r="W1950">
        <v>8</v>
      </c>
    </row>
    <row r="1951" spans="1:23" x14ac:dyDescent="0.25">
      <c r="A1951">
        <v>1950</v>
      </c>
      <c r="B1951">
        <v>41</v>
      </c>
      <c r="C1951" t="s">
        <v>23</v>
      </c>
      <c r="D1951" t="s">
        <v>24</v>
      </c>
      <c r="E1951" t="s">
        <v>33</v>
      </c>
      <c r="F1951">
        <v>2</v>
      </c>
      <c r="G1951" t="s">
        <v>133</v>
      </c>
      <c r="H1951" t="s">
        <v>26</v>
      </c>
      <c r="I1951" t="s">
        <v>39</v>
      </c>
      <c r="J1951">
        <v>2</v>
      </c>
      <c r="K1951" t="s">
        <v>34</v>
      </c>
      <c r="L1951" t="s">
        <v>35</v>
      </c>
      <c r="M1951" s="16">
        <v>199597</v>
      </c>
      <c r="N1951" t="s">
        <v>37</v>
      </c>
      <c r="O1951" t="s">
        <v>30</v>
      </c>
      <c r="P1951">
        <v>16</v>
      </c>
      <c r="Q1951">
        <v>8</v>
      </c>
      <c r="R1951">
        <v>0</v>
      </c>
      <c r="S1951" t="s">
        <v>63</v>
      </c>
      <c r="T1951">
        <v>3</v>
      </c>
      <c r="U1951">
        <v>2</v>
      </c>
      <c r="V1951">
        <v>2</v>
      </c>
      <c r="W1951">
        <v>1</v>
      </c>
    </row>
    <row r="1952" spans="1:23" x14ac:dyDescent="0.25">
      <c r="A1952">
        <v>1951</v>
      </c>
      <c r="B1952">
        <v>39</v>
      </c>
      <c r="C1952" t="s">
        <v>23</v>
      </c>
      <c r="D1952" t="s">
        <v>24</v>
      </c>
      <c r="E1952" t="s">
        <v>25</v>
      </c>
      <c r="F1952">
        <v>2</v>
      </c>
      <c r="G1952" t="s">
        <v>133</v>
      </c>
      <c r="H1952" t="s">
        <v>26</v>
      </c>
      <c r="I1952" t="s">
        <v>39</v>
      </c>
      <c r="J1952">
        <v>3</v>
      </c>
      <c r="K1952" t="s">
        <v>43</v>
      </c>
      <c r="L1952" t="s">
        <v>29</v>
      </c>
      <c r="M1952" s="16">
        <v>89042</v>
      </c>
      <c r="N1952" t="s">
        <v>30</v>
      </c>
      <c r="O1952" t="s">
        <v>30</v>
      </c>
      <c r="P1952">
        <v>18</v>
      </c>
      <c r="Q1952">
        <v>8</v>
      </c>
      <c r="R1952">
        <v>0</v>
      </c>
      <c r="S1952" t="s">
        <v>55</v>
      </c>
      <c r="T1952">
        <v>3</v>
      </c>
      <c r="U1952">
        <v>21</v>
      </c>
      <c r="V1952">
        <v>11</v>
      </c>
      <c r="W1952">
        <v>8</v>
      </c>
    </row>
    <row r="1953" spans="1:23" x14ac:dyDescent="0.25">
      <c r="A1953">
        <v>1952</v>
      </c>
      <c r="B1953">
        <v>27</v>
      </c>
      <c r="C1953" t="s">
        <v>23</v>
      </c>
      <c r="D1953" t="s">
        <v>24</v>
      </c>
      <c r="E1953" t="s">
        <v>33</v>
      </c>
      <c r="F1953">
        <v>3</v>
      </c>
      <c r="G1953" t="s">
        <v>133</v>
      </c>
      <c r="H1953" t="s">
        <v>26</v>
      </c>
      <c r="I1953" t="s">
        <v>39</v>
      </c>
      <c r="J1953">
        <v>2</v>
      </c>
      <c r="K1953" t="s">
        <v>43</v>
      </c>
      <c r="L1953" t="s">
        <v>29</v>
      </c>
      <c r="M1953" s="16">
        <v>133079</v>
      </c>
      <c r="N1953" t="s">
        <v>36</v>
      </c>
      <c r="O1953" t="s">
        <v>30</v>
      </c>
      <c r="P1953">
        <v>13</v>
      </c>
      <c r="Q1953">
        <v>8</v>
      </c>
      <c r="R1953">
        <v>2</v>
      </c>
      <c r="S1953" t="s">
        <v>47</v>
      </c>
      <c r="T1953">
        <v>0</v>
      </c>
      <c r="U1953">
        <v>3</v>
      </c>
      <c r="V1953">
        <v>2</v>
      </c>
      <c r="W1953">
        <v>2</v>
      </c>
    </row>
    <row r="1954" spans="1:23" x14ac:dyDescent="0.25">
      <c r="A1954">
        <v>1953</v>
      </c>
      <c r="B1954">
        <v>35</v>
      </c>
      <c r="C1954" t="s">
        <v>23</v>
      </c>
      <c r="D1954" t="s">
        <v>24</v>
      </c>
      <c r="E1954" t="s">
        <v>25</v>
      </c>
      <c r="F1954">
        <v>24</v>
      </c>
      <c r="G1954" t="s">
        <v>133</v>
      </c>
      <c r="H1954" t="s">
        <v>46</v>
      </c>
      <c r="I1954" t="s">
        <v>39</v>
      </c>
      <c r="J1954">
        <v>5</v>
      </c>
      <c r="K1954" t="s">
        <v>40</v>
      </c>
      <c r="L1954" t="s">
        <v>54</v>
      </c>
      <c r="M1954" s="16">
        <v>241865</v>
      </c>
      <c r="N1954" t="s">
        <v>30</v>
      </c>
      <c r="O1954" t="s">
        <v>30</v>
      </c>
      <c r="P1954">
        <v>17</v>
      </c>
      <c r="Q1954">
        <v>8</v>
      </c>
      <c r="R1954">
        <v>3</v>
      </c>
      <c r="S1954" t="s">
        <v>44</v>
      </c>
      <c r="T1954">
        <v>4</v>
      </c>
      <c r="U1954">
        <v>3</v>
      </c>
      <c r="V1954">
        <v>1</v>
      </c>
      <c r="W1954">
        <v>2</v>
      </c>
    </row>
    <row r="1955" spans="1:23" x14ac:dyDescent="0.25">
      <c r="A1955">
        <v>1954</v>
      </c>
      <c r="B1955">
        <v>42</v>
      </c>
      <c r="C1955" t="s">
        <v>23</v>
      </c>
      <c r="D1955" t="s">
        <v>24</v>
      </c>
      <c r="E1955" t="s">
        <v>33</v>
      </c>
      <c r="F1955">
        <v>23</v>
      </c>
      <c r="G1955" t="s">
        <v>134</v>
      </c>
      <c r="H1955" t="s">
        <v>38</v>
      </c>
      <c r="I1955" t="s">
        <v>39</v>
      </c>
      <c r="J1955">
        <v>1</v>
      </c>
      <c r="K1955" t="s">
        <v>34</v>
      </c>
      <c r="L1955" t="s">
        <v>29</v>
      </c>
      <c r="M1955" s="16">
        <v>99904</v>
      </c>
      <c r="N1955" t="s">
        <v>37</v>
      </c>
      <c r="O1955" t="s">
        <v>30</v>
      </c>
      <c r="P1955">
        <v>14</v>
      </c>
      <c r="Q1955">
        <v>8</v>
      </c>
      <c r="R1955">
        <v>1</v>
      </c>
      <c r="S1955" t="s">
        <v>55</v>
      </c>
      <c r="T1955">
        <v>3</v>
      </c>
      <c r="U1955">
        <v>1</v>
      </c>
      <c r="V1955">
        <v>0</v>
      </c>
      <c r="W1955">
        <v>0</v>
      </c>
    </row>
    <row r="1956" spans="1:23" x14ac:dyDescent="0.25">
      <c r="A1956">
        <v>1955</v>
      </c>
      <c r="B1956">
        <v>50</v>
      </c>
      <c r="C1956" t="s">
        <v>23</v>
      </c>
      <c r="D1956" t="s">
        <v>24</v>
      </c>
      <c r="E1956" t="s">
        <v>25</v>
      </c>
      <c r="F1956">
        <v>27</v>
      </c>
      <c r="G1956" t="s">
        <v>133</v>
      </c>
      <c r="H1956" t="s">
        <v>46</v>
      </c>
      <c r="I1956" t="s">
        <v>39</v>
      </c>
      <c r="J1956">
        <v>2</v>
      </c>
      <c r="K1956" t="s">
        <v>40</v>
      </c>
      <c r="L1956" t="s">
        <v>29</v>
      </c>
      <c r="M1956" s="16">
        <v>139351</v>
      </c>
      <c r="N1956" t="s">
        <v>47</v>
      </c>
      <c r="O1956" t="s">
        <v>30</v>
      </c>
      <c r="P1956">
        <v>22</v>
      </c>
      <c r="Q1956">
        <v>8</v>
      </c>
      <c r="R1956">
        <v>1</v>
      </c>
      <c r="S1956" t="s">
        <v>63</v>
      </c>
      <c r="T1956">
        <v>3</v>
      </c>
      <c r="U1956">
        <v>1</v>
      </c>
      <c r="V1956">
        <v>0</v>
      </c>
      <c r="W1956">
        <v>0</v>
      </c>
    </row>
    <row r="1957" spans="1:23" x14ac:dyDescent="0.25">
      <c r="A1957">
        <v>1956</v>
      </c>
      <c r="B1957">
        <v>59</v>
      </c>
      <c r="C1957" t="s">
        <v>23</v>
      </c>
      <c r="D1957" t="s">
        <v>24</v>
      </c>
      <c r="E1957" t="s">
        <v>33</v>
      </c>
      <c r="F1957">
        <v>16</v>
      </c>
      <c r="G1957" t="s">
        <v>134</v>
      </c>
      <c r="H1957" t="s">
        <v>46</v>
      </c>
      <c r="I1957" t="s">
        <v>27</v>
      </c>
      <c r="J1957">
        <v>5</v>
      </c>
      <c r="K1957" t="s">
        <v>53</v>
      </c>
      <c r="L1957" t="s">
        <v>35</v>
      </c>
      <c r="M1957" s="16">
        <v>785797</v>
      </c>
      <c r="N1957" t="s">
        <v>44</v>
      </c>
      <c r="O1957" t="s">
        <v>30</v>
      </c>
      <c r="P1957">
        <v>12</v>
      </c>
      <c r="Q1957">
        <v>8</v>
      </c>
      <c r="R1957">
        <v>0</v>
      </c>
      <c r="S1957" t="s">
        <v>79</v>
      </c>
      <c r="T1957">
        <v>3</v>
      </c>
      <c r="U1957">
        <v>5</v>
      </c>
      <c r="V1957">
        <v>4</v>
      </c>
      <c r="W1957">
        <v>3</v>
      </c>
    </row>
    <row r="1958" spans="1:23" x14ac:dyDescent="0.25">
      <c r="A1958">
        <v>1957</v>
      </c>
      <c r="B1958">
        <v>37</v>
      </c>
      <c r="C1958" t="s">
        <v>31</v>
      </c>
      <c r="D1958" t="s">
        <v>24</v>
      </c>
      <c r="E1958" t="s">
        <v>25</v>
      </c>
      <c r="F1958">
        <v>15</v>
      </c>
      <c r="G1958" t="s">
        <v>133</v>
      </c>
      <c r="H1958" t="s">
        <v>66</v>
      </c>
      <c r="I1958" t="s">
        <v>39</v>
      </c>
      <c r="J1958">
        <v>2</v>
      </c>
      <c r="K1958" t="s">
        <v>53</v>
      </c>
      <c r="L1958" t="s">
        <v>29</v>
      </c>
      <c r="M1958" s="16">
        <v>188819</v>
      </c>
      <c r="N1958" t="s">
        <v>41</v>
      </c>
      <c r="O1958" t="s">
        <v>30</v>
      </c>
      <c r="P1958">
        <v>11</v>
      </c>
      <c r="Q1958">
        <v>8</v>
      </c>
      <c r="R1958">
        <v>1</v>
      </c>
      <c r="S1958" t="s">
        <v>60</v>
      </c>
      <c r="T1958">
        <v>2</v>
      </c>
      <c r="U1958">
        <v>1</v>
      </c>
      <c r="V1958">
        <v>0</v>
      </c>
      <c r="W1958">
        <v>0</v>
      </c>
    </row>
    <row r="1959" spans="1:23" x14ac:dyDescent="0.25">
      <c r="A1959">
        <v>1958</v>
      </c>
      <c r="B1959">
        <v>55</v>
      </c>
      <c r="C1959" t="s">
        <v>23</v>
      </c>
      <c r="D1959" t="s">
        <v>32</v>
      </c>
      <c r="E1959" t="s">
        <v>33</v>
      </c>
      <c r="F1959">
        <v>26</v>
      </c>
      <c r="G1959" t="s">
        <v>132</v>
      </c>
      <c r="H1959" t="s">
        <v>26</v>
      </c>
      <c r="I1959" t="s">
        <v>27</v>
      </c>
      <c r="J1959">
        <v>2</v>
      </c>
      <c r="K1959" t="s">
        <v>40</v>
      </c>
      <c r="L1959" t="s">
        <v>29</v>
      </c>
      <c r="M1959" s="16">
        <v>117417</v>
      </c>
      <c r="N1959" t="s">
        <v>44</v>
      </c>
      <c r="O1959" t="s">
        <v>30</v>
      </c>
      <c r="P1959">
        <v>13</v>
      </c>
      <c r="Q1959">
        <v>8</v>
      </c>
      <c r="R1959">
        <v>1</v>
      </c>
      <c r="S1959" t="s">
        <v>67</v>
      </c>
      <c r="T1959">
        <v>2</v>
      </c>
      <c r="U1959">
        <v>8</v>
      </c>
      <c r="V1959">
        <v>6</v>
      </c>
      <c r="W1959">
        <v>7</v>
      </c>
    </row>
    <row r="1960" spans="1:23" x14ac:dyDescent="0.25">
      <c r="A1960">
        <v>1959</v>
      </c>
      <c r="B1960">
        <v>41</v>
      </c>
      <c r="C1960" t="s">
        <v>23</v>
      </c>
      <c r="D1960" t="s">
        <v>42</v>
      </c>
      <c r="E1960" t="s">
        <v>33</v>
      </c>
      <c r="F1960">
        <v>19</v>
      </c>
      <c r="G1960" t="s">
        <v>131</v>
      </c>
      <c r="H1960" t="s">
        <v>26</v>
      </c>
      <c r="I1960" t="s">
        <v>39</v>
      </c>
      <c r="J1960">
        <v>2</v>
      </c>
      <c r="K1960" t="s">
        <v>34</v>
      </c>
      <c r="L1960" t="s">
        <v>54</v>
      </c>
      <c r="M1960" s="16">
        <v>245359</v>
      </c>
      <c r="N1960" t="s">
        <v>30</v>
      </c>
      <c r="O1960" t="s">
        <v>30</v>
      </c>
      <c r="P1960">
        <v>13</v>
      </c>
      <c r="Q1960">
        <v>8</v>
      </c>
      <c r="R1960">
        <v>0</v>
      </c>
      <c r="S1960" t="s">
        <v>55</v>
      </c>
      <c r="T1960">
        <v>0</v>
      </c>
      <c r="U1960">
        <v>21</v>
      </c>
      <c r="V1960">
        <v>5</v>
      </c>
      <c r="W1960">
        <v>10</v>
      </c>
    </row>
    <row r="1961" spans="1:23" x14ac:dyDescent="0.25">
      <c r="A1961">
        <v>1960</v>
      </c>
      <c r="B1961">
        <v>38</v>
      </c>
      <c r="C1961" t="s">
        <v>23</v>
      </c>
      <c r="D1961" t="s">
        <v>24</v>
      </c>
      <c r="E1961" t="s">
        <v>33</v>
      </c>
      <c r="F1961">
        <v>24</v>
      </c>
      <c r="G1961" t="s">
        <v>132</v>
      </c>
      <c r="H1961" t="s">
        <v>38</v>
      </c>
      <c r="I1961" t="s">
        <v>27</v>
      </c>
      <c r="J1961">
        <v>1</v>
      </c>
      <c r="K1961" t="s">
        <v>53</v>
      </c>
      <c r="L1961" t="s">
        <v>35</v>
      </c>
      <c r="M1961" s="16">
        <v>97925</v>
      </c>
      <c r="N1961" t="s">
        <v>63</v>
      </c>
      <c r="O1961" t="s">
        <v>30</v>
      </c>
      <c r="P1961">
        <v>14</v>
      </c>
      <c r="Q1961">
        <v>8</v>
      </c>
      <c r="R1961">
        <v>0</v>
      </c>
      <c r="S1961" t="s">
        <v>68</v>
      </c>
      <c r="T1961">
        <v>3</v>
      </c>
      <c r="U1961">
        <v>1</v>
      </c>
      <c r="V1961">
        <v>0</v>
      </c>
      <c r="W1961">
        <v>0</v>
      </c>
    </row>
    <row r="1962" spans="1:23" x14ac:dyDescent="0.25">
      <c r="A1962">
        <v>1961</v>
      </c>
      <c r="B1962">
        <v>26</v>
      </c>
      <c r="C1962" t="s">
        <v>31</v>
      </c>
      <c r="D1962" t="s">
        <v>42</v>
      </c>
      <c r="E1962" t="s">
        <v>33</v>
      </c>
      <c r="F1962">
        <v>21</v>
      </c>
      <c r="G1962" t="s">
        <v>131</v>
      </c>
      <c r="H1962" t="s">
        <v>26</v>
      </c>
      <c r="I1962" t="s">
        <v>27</v>
      </c>
      <c r="J1962">
        <v>1</v>
      </c>
      <c r="K1962" t="s">
        <v>58</v>
      </c>
      <c r="L1962" t="s">
        <v>35</v>
      </c>
      <c r="M1962" s="16">
        <v>569403</v>
      </c>
      <c r="N1962" t="s">
        <v>63</v>
      </c>
      <c r="O1962" t="s">
        <v>30</v>
      </c>
      <c r="P1962">
        <v>17</v>
      </c>
      <c r="Q1962">
        <v>8</v>
      </c>
      <c r="R1962">
        <v>1</v>
      </c>
      <c r="S1962" t="s">
        <v>59</v>
      </c>
      <c r="T1962">
        <v>4</v>
      </c>
      <c r="U1962">
        <v>2</v>
      </c>
      <c r="V1962">
        <v>2</v>
      </c>
      <c r="W1962">
        <v>2</v>
      </c>
    </row>
    <row r="1963" spans="1:23" x14ac:dyDescent="0.25">
      <c r="A1963">
        <v>1962</v>
      </c>
      <c r="B1963">
        <v>52</v>
      </c>
      <c r="C1963" t="s">
        <v>31</v>
      </c>
      <c r="D1963" t="s">
        <v>24</v>
      </c>
      <c r="E1963" t="s">
        <v>33</v>
      </c>
      <c r="F1963">
        <v>5</v>
      </c>
      <c r="G1963" t="s">
        <v>134</v>
      </c>
      <c r="H1963" t="s">
        <v>46</v>
      </c>
      <c r="I1963" t="s">
        <v>27</v>
      </c>
      <c r="J1963">
        <v>4</v>
      </c>
      <c r="K1963" t="s">
        <v>43</v>
      </c>
      <c r="L1963" t="s">
        <v>29</v>
      </c>
      <c r="M1963" s="16">
        <v>59782</v>
      </c>
      <c r="N1963" t="s">
        <v>30</v>
      </c>
      <c r="O1963" t="s">
        <v>30</v>
      </c>
      <c r="P1963">
        <v>13</v>
      </c>
      <c r="Q1963">
        <v>8</v>
      </c>
      <c r="R1963">
        <v>1</v>
      </c>
      <c r="S1963" t="s">
        <v>82</v>
      </c>
      <c r="T1963">
        <v>2</v>
      </c>
      <c r="U1963">
        <v>32</v>
      </c>
      <c r="V1963">
        <v>6</v>
      </c>
      <c r="W1963">
        <v>9</v>
      </c>
    </row>
    <row r="1964" spans="1:23" x14ac:dyDescent="0.25">
      <c r="A1964">
        <v>1963</v>
      </c>
      <c r="B1964">
        <v>44</v>
      </c>
      <c r="C1964" t="s">
        <v>23</v>
      </c>
      <c r="D1964" t="s">
        <v>24</v>
      </c>
      <c r="E1964" t="s">
        <v>33</v>
      </c>
      <c r="F1964">
        <v>16</v>
      </c>
      <c r="G1964" t="s">
        <v>133</v>
      </c>
      <c r="H1964" t="s">
        <v>26</v>
      </c>
      <c r="I1964" t="s">
        <v>27</v>
      </c>
      <c r="J1964">
        <v>1</v>
      </c>
      <c r="K1964" t="s">
        <v>28</v>
      </c>
      <c r="L1964" t="s">
        <v>29</v>
      </c>
      <c r="M1964" s="16">
        <v>337642</v>
      </c>
      <c r="N1964" t="s">
        <v>44</v>
      </c>
      <c r="O1964" t="s">
        <v>30</v>
      </c>
      <c r="P1964">
        <v>11</v>
      </c>
      <c r="Q1964">
        <v>8</v>
      </c>
      <c r="R1964">
        <v>1</v>
      </c>
      <c r="S1964" t="s">
        <v>71</v>
      </c>
      <c r="T1964">
        <v>2</v>
      </c>
      <c r="U1964">
        <v>12</v>
      </c>
      <c r="V1964">
        <v>11</v>
      </c>
      <c r="W1964">
        <v>11</v>
      </c>
    </row>
    <row r="1965" spans="1:23" x14ac:dyDescent="0.25">
      <c r="A1965">
        <v>1964</v>
      </c>
      <c r="B1965">
        <v>50</v>
      </c>
      <c r="C1965" t="s">
        <v>23</v>
      </c>
      <c r="D1965" t="s">
        <v>42</v>
      </c>
      <c r="E1965" t="s">
        <v>43</v>
      </c>
      <c r="F1965">
        <v>2</v>
      </c>
      <c r="G1965" t="s">
        <v>132</v>
      </c>
      <c r="H1965" t="s">
        <v>26</v>
      </c>
      <c r="I1965" t="s">
        <v>39</v>
      </c>
      <c r="J1965">
        <v>1</v>
      </c>
      <c r="K1965" t="s">
        <v>53</v>
      </c>
      <c r="L1965" t="s">
        <v>29</v>
      </c>
      <c r="M1965" s="16">
        <v>155265</v>
      </c>
      <c r="N1965" t="s">
        <v>36</v>
      </c>
      <c r="O1965" t="s">
        <v>30</v>
      </c>
      <c r="P1965">
        <v>11</v>
      </c>
      <c r="Q1965">
        <v>8</v>
      </c>
      <c r="R1965">
        <v>0</v>
      </c>
      <c r="S1965" t="s">
        <v>68</v>
      </c>
      <c r="T1965">
        <v>3</v>
      </c>
      <c r="U1965">
        <v>18</v>
      </c>
      <c r="V1965">
        <v>0</v>
      </c>
      <c r="W1965">
        <v>13</v>
      </c>
    </row>
    <row r="1966" spans="1:23" x14ac:dyDescent="0.25">
      <c r="A1966">
        <v>1965</v>
      </c>
      <c r="B1966">
        <v>36</v>
      </c>
      <c r="C1966" t="s">
        <v>31</v>
      </c>
      <c r="D1966" t="s">
        <v>24</v>
      </c>
      <c r="E1966" t="s">
        <v>25</v>
      </c>
      <c r="F1966">
        <v>2</v>
      </c>
      <c r="G1966" t="s">
        <v>134</v>
      </c>
      <c r="H1966" t="s">
        <v>70</v>
      </c>
      <c r="I1966" t="s">
        <v>39</v>
      </c>
      <c r="J1966">
        <v>4</v>
      </c>
      <c r="K1966" t="s">
        <v>40</v>
      </c>
      <c r="L1966" t="s">
        <v>35</v>
      </c>
      <c r="M1966" s="16">
        <v>230793</v>
      </c>
      <c r="N1966" t="s">
        <v>30</v>
      </c>
      <c r="O1966" t="s">
        <v>30</v>
      </c>
      <c r="P1966">
        <v>18</v>
      </c>
      <c r="Q1966">
        <v>8</v>
      </c>
      <c r="R1966">
        <v>0</v>
      </c>
      <c r="S1966" t="s">
        <v>78</v>
      </c>
      <c r="T1966">
        <v>3</v>
      </c>
      <c r="U1966">
        <v>17</v>
      </c>
      <c r="V1966">
        <v>15</v>
      </c>
      <c r="W1966">
        <v>14</v>
      </c>
    </row>
    <row r="1967" spans="1:23" x14ac:dyDescent="0.25">
      <c r="A1967">
        <v>1966</v>
      </c>
      <c r="B1967">
        <v>39</v>
      </c>
      <c r="C1967" t="s">
        <v>23</v>
      </c>
      <c r="D1967" t="s">
        <v>32</v>
      </c>
      <c r="E1967" t="s">
        <v>25</v>
      </c>
      <c r="F1967">
        <v>11</v>
      </c>
      <c r="G1967" t="s">
        <v>133</v>
      </c>
      <c r="H1967" t="s">
        <v>66</v>
      </c>
      <c r="I1967" t="s">
        <v>39</v>
      </c>
      <c r="J1967">
        <v>1</v>
      </c>
      <c r="K1967" t="s">
        <v>40</v>
      </c>
      <c r="L1967" t="s">
        <v>35</v>
      </c>
      <c r="M1967" s="16">
        <v>674232</v>
      </c>
      <c r="N1967" t="s">
        <v>30</v>
      </c>
      <c r="O1967" t="s">
        <v>30</v>
      </c>
      <c r="P1967">
        <v>11</v>
      </c>
      <c r="Q1967">
        <v>8</v>
      </c>
      <c r="R1967">
        <v>0</v>
      </c>
      <c r="S1967" t="s">
        <v>55</v>
      </c>
      <c r="T1967">
        <v>3</v>
      </c>
      <c r="U1967">
        <v>21</v>
      </c>
      <c r="V1967">
        <v>2</v>
      </c>
      <c r="W1967">
        <v>8</v>
      </c>
    </row>
    <row r="1968" spans="1:23" x14ac:dyDescent="0.25">
      <c r="A1968">
        <v>1967</v>
      </c>
      <c r="B1968">
        <v>33</v>
      </c>
      <c r="C1968" t="s">
        <v>23</v>
      </c>
      <c r="D1968" t="s">
        <v>42</v>
      </c>
      <c r="E1968" t="s">
        <v>25</v>
      </c>
      <c r="F1968">
        <v>9</v>
      </c>
      <c r="G1968" t="s">
        <v>132</v>
      </c>
      <c r="H1968" t="s">
        <v>70</v>
      </c>
      <c r="I1968" t="s">
        <v>39</v>
      </c>
      <c r="J1968">
        <v>5</v>
      </c>
      <c r="K1968" t="s">
        <v>61</v>
      </c>
      <c r="L1968" t="s">
        <v>35</v>
      </c>
      <c r="M1968" s="16">
        <v>50520</v>
      </c>
      <c r="N1968" t="s">
        <v>36</v>
      </c>
      <c r="O1968" t="s">
        <v>30</v>
      </c>
      <c r="P1968">
        <v>11</v>
      </c>
      <c r="Q1968">
        <v>8</v>
      </c>
      <c r="R1968">
        <v>1</v>
      </c>
      <c r="S1968" t="s">
        <v>44</v>
      </c>
      <c r="T1968">
        <v>3</v>
      </c>
      <c r="U1968">
        <v>2</v>
      </c>
      <c r="V1968">
        <v>2</v>
      </c>
      <c r="W1968">
        <v>2</v>
      </c>
    </row>
    <row r="1969" spans="1:23" x14ac:dyDescent="0.25">
      <c r="A1969">
        <v>1968</v>
      </c>
      <c r="B1969">
        <v>45</v>
      </c>
      <c r="C1969" t="s">
        <v>23</v>
      </c>
      <c r="D1969" t="s">
        <v>24</v>
      </c>
      <c r="E1969" t="s">
        <v>33</v>
      </c>
      <c r="F1969">
        <v>7</v>
      </c>
      <c r="G1969" t="s">
        <v>132</v>
      </c>
      <c r="H1969" t="s">
        <v>38</v>
      </c>
      <c r="I1969" t="s">
        <v>39</v>
      </c>
      <c r="J1969">
        <v>1</v>
      </c>
      <c r="K1969" t="s">
        <v>43</v>
      </c>
      <c r="L1969" t="s">
        <v>29</v>
      </c>
      <c r="M1969" s="16">
        <v>238329</v>
      </c>
      <c r="N1969" t="s">
        <v>44</v>
      </c>
      <c r="O1969" t="s">
        <v>30</v>
      </c>
      <c r="P1969">
        <v>12</v>
      </c>
      <c r="Q1969">
        <v>8</v>
      </c>
      <c r="R1969">
        <v>0</v>
      </c>
      <c r="S1969" t="s">
        <v>77</v>
      </c>
      <c r="T1969">
        <v>2</v>
      </c>
      <c r="U1969">
        <v>9</v>
      </c>
      <c r="V1969">
        <v>1</v>
      </c>
      <c r="W1969">
        <v>1</v>
      </c>
    </row>
    <row r="1970" spans="1:23" x14ac:dyDescent="0.25">
      <c r="A1970">
        <v>1969</v>
      </c>
      <c r="B1970">
        <v>32</v>
      </c>
      <c r="C1970" t="s">
        <v>23</v>
      </c>
      <c r="D1970" t="s">
        <v>42</v>
      </c>
      <c r="E1970" t="s">
        <v>33</v>
      </c>
      <c r="F1970">
        <v>15</v>
      </c>
      <c r="G1970" t="s">
        <v>133</v>
      </c>
      <c r="H1970" t="s">
        <v>46</v>
      </c>
      <c r="I1970" t="s">
        <v>39</v>
      </c>
      <c r="J1970">
        <v>2</v>
      </c>
      <c r="K1970" t="s">
        <v>62</v>
      </c>
      <c r="L1970" t="s">
        <v>35</v>
      </c>
      <c r="M1970" s="16">
        <v>291711</v>
      </c>
      <c r="N1970" t="s">
        <v>48</v>
      </c>
      <c r="O1970" t="s">
        <v>30</v>
      </c>
      <c r="P1970">
        <v>20</v>
      </c>
      <c r="Q1970">
        <v>8</v>
      </c>
      <c r="R1970">
        <v>0</v>
      </c>
      <c r="S1970" t="s">
        <v>52</v>
      </c>
      <c r="T1970">
        <v>6</v>
      </c>
      <c r="U1970">
        <v>8</v>
      </c>
      <c r="V1970">
        <v>7</v>
      </c>
      <c r="W1970">
        <v>7</v>
      </c>
    </row>
    <row r="1971" spans="1:23" x14ac:dyDescent="0.25">
      <c r="A1971">
        <v>1970</v>
      </c>
      <c r="B1971">
        <v>34</v>
      </c>
      <c r="C1971" t="s">
        <v>23</v>
      </c>
      <c r="D1971" t="s">
        <v>24</v>
      </c>
      <c r="E1971" t="s">
        <v>25</v>
      </c>
      <c r="F1971">
        <v>6</v>
      </c>
      <c r="G1971" t="s">
        <v>134</v>
      </c>
      <c r="H1971" t="s">
        <v>66</v>
      </c>
      <c r="I1971" t="s">
        <v>39</v>
      </c>
      <c r="J1971">
        <v>2</v>
      </c>
      <c r="K1971" t="s">
        <v>49</v>
      </c>
      <c r="L1971" t="s">
        <v>54</v>
      </c>
      <c r="M1971" s="16">
        <v>404708</v>
      </c>
      <c r="N1971" t="s">
        <v>36</v>
      </c>
      <c r="O1971" t="s">
        <v>30</v>
      </c>
      <c r="P1971">
        <v>12</v>
      </c>
      <c r="Q1971">
        <v>8</v>
      </c>
      <c r="R1971">
        <v>1</v>
      </c>
      <c r="S1971" t="s">
        <v>56</v>
      </c>
      <c r="T1971">
        <v>5</v>
      </c>
      <c r="U1971">
        <v>15</v>
      </c>
      <c r="V1971">
        <v>0</v>
      </c>
      <c r="W1971">
        <v>9</v>
      </c>
    </row>
    <row r="1972" spans="1:23" x14ac:dyDescent="0.25">
      <c r="A1972">
        <v>1971</v>
      </c>
      <c r="B1972">
        <v>59</v>
      </c>
      <c r="C1972" t="s">
        <v>23</v>
      </c>
      <c r="D1972" t="s">
        <v>24</v>
      </c>
      <c r="E1972" t="s">
        <v>33</v>
      </c>
      <c r="F1972">
        <v>5</v>
      </c>
      <c r="G1972" t="s">
        <v>133</v>
      </c>
      <c r="H1972" t="s">
        <v>26</v>
      </c>
      <c r="I1972" t="s">
        <v>39</v>
      </c>
      <c r="J1972">
        <v>2</v>
      </c>
      <c r="K1972" t="s">
        <v>34</v>
      </c>
      <c r="L1972" t="s">
        <v>29</v>
      </c>
      <c r="M1972" s="16">
        <v>238876</v>
      </c>
      <c r="N1972" t="s">
        <v>44</v>
      </c>
      <c r="O1972" t="s">
        <v>30</v>
      </c>
      <c r="P1972">
        <v>12</v>
      </c>
      <c r="Q1972">
        <v>8</v>
      </c>
      <c r="R1972">
        <v>0</v>
      </c>
      <c r="S1972" t="s">
        <v>76</v>
      </c>
      <c r="T1972">
        <v>6</v>
      </c>
      <c r="U1972">
        <v>6</v>
      </c>
      <c r="V1972">
        <v>0</v>
      </c>
      <c r="W1972">
        <v>4</v>
      </c>
    </row>
    <row r="1973" spans="1:23" x14ac:dyDescent="0.25">
      <c r="A1973">
        <v>1972</v>
      </c>
      <c r="B1973">
        <v>45</v>
      </c>
      <c r="C1973" t="s">
        <v>23</v>
      </c>
      <c r="D1973" t="s">
        <v>24</v>
      </c>
      <c r="E1973" t="s">
        <v>33</v>
      </c>
      <c r="F1973">
        <v>16</v>
      </c>
      <c r="G1973" t="s">
        <v>131</v>
      </c>
      <c r="H1973" t="s">
        <v>46</v>
      </c>
      <c r="I1973" t="s">
        <v>39</v>
      </c>
      <c r="J1973">
        <v>2</v>
      </c>
      <c r="K1973" t="s">
        <v>40</v>
      </c>
      <c r="L1973" t="s">
        <v>35</v>
      </c>
      <c r="M1973" s="16">
        <v>230877</v>
      </c>
      <c r="N1973" t="s">
        <v>30</v>
      </c>
      <c r="O1973" t="s">
        <v>30</v>
      </c>
      <c r="P1973">
        <v>20</v>
      </c>
      <c r="Q1973">
        <v>8</v>
      </c>
      <c r="R1973">
        <v>3</v>
      </c>
      <c r="S1973" t="s">
        <v>37</v>
      </c>
      <c r="T1973">
        <v>6</v>
      </c>
      <c r="U1973">
        <v>6</v>
      </c>
      <c r="V1973">
        <v>0</v>
      </c>
      <c r="W1973">
        <v>4</v>
      </c>
    </row>
    <row r="1974" spans="1:23" x14ac:dyDescent="0.25">
      <c r="A1974">
        <v>1973</v>
      </c>
      <c r="B1974">
        <v>53</v>
      </c>
      <c r="C1974" t="s">
        <v>23</v>
      </c>
      <c r="D1974" t="s">
        <v>32</v>
      </c>
      <c r="E1974" t="s">
        <v>25</v>
      </c>
      <c r="F1974">
        <v>8</v>
      </c>
      <c r="G1974" t="s">
        <v>132</v>
      </c>
      <c r="H1974" t="s">
        <v>46</v>
      </c>
      <c r="I1974" t="s">
        <v>39</v>
      </c>
      <c r="J1974">
        <v>2</v>
      </c>
      <c r="K1974" t="s">
        <v>34</v>
      </c>
      <c r="L1974" t="s">
        <v>29</v>
      </c>
      <c r="M1974" s="16">
        <v>507769</v>
      </c>
      <c r="N1974" t="s">
        <v>51</v>
      </c>
      <c r="O1974" t="s">
        <v>30</v>
      </c>
      <c r="P1974">
        <v>20</v>
      </c>
      <c r="Q1974">
        <v>8</v>
      </c>
      <c r="R1974">
        <v>1</v>
      </c>
      <c r="S1974" t="s">
        <v>79</v>
      </c>
      <c r="T1974">
        <v>2</v>
      </c>
      <c r="U1974">
        <v>15</v>
      </c>
      <c r="V1974">
        <v>6</v>
      </c>
      <c r="W1974">
        <v>12</v>
      </c>
    </row>
    <row r="1975" spans="1:23" x14ac:dyDescent="0.25">
      <c r="A1975">
        <v>1974</v>
      </c>
      <c r="B1975">
        <v>36</v>
      </c>
      <c r="C1975" t="s">
        <v>31</v>
      </c>
      <c r="D1975" t="s">
        <v>24</v>
      </c>
      <c r="E1975" t="s">
        <v>33</v>
      </c>
      <c r="F1975">
        <v>7</v>
      </c>
      <c r="G1975" t="s">
        <v>132</v>
      </c>
      <c r="H1975" t="s">
        <v>26</v>
      </c>
      <c r="I1975" t="s">
        <v>27</v>
      </c>
      <c r="J1975">
        <v>1</v>
      </c>
      <c r="K1975" t="s">
        <v>34</v>
      </c>
      <c r="L1975" t="s">
        <v>54</v>
      </c>
      <c r="M1975" s="16">
        <v>238286</v>
      </c>
      <c r="N1975" t="s">
        <v>59</v>
      </c>
      <c r="O1975" t="s">
        <v>30</v>
      </c>
      <c r="P1975">
        <v>12</v>
      </c>
      <c r="Q1975">
        <v>8</v>
      </c>
      <c r="R1975">
        <v>0</v>
      </c>
      <c r="S1975" t="s">
        <v>48</v>
      </c>
      <c r="T1975">
        <v>3</v>
      </c>
      <c r="U1975">
        <v>1</v>
      </c>
      <c r="V1975">
        <v>0</v>
      </c>
      <c r="W1975">
        <v>0</v>
      </c>
    </row>
    <row r="1976" spans="1:23" x14ac:dyDescent="0.25">
      <c r="A1976">
        <v>1975</v>
      </c>
      <c r="B1976">
        <v>26</v>
      </c>
      <c r="C1976" t="s">
        <v>31</v>
      </c>
      <c r="D1976" t="s">
        <v>32</v>
      </c>
      <c r="E1976" t="s">
        <v>25</v>
      </c>
      <c r="F1976">
        <v>2</v>
      </c>
      <c r="G1976" t="s">
        <v>133</v>
      </c>
      <c r="H1976" t="s">
        <v>26</v>
      </c>
      <c r="I1976" t="s">
        <v>39</v>
      </c>
      <c r="J1976">
        <v>2</v>
      </c>
      <c r="K1976" t="s">
        <v>34</v>
      </c>
      <c r="L1976" t="s">
        <v>29</v>
      </c>
      <c r="M1976" s="16">
        <v>202965</v>
      </c>
      <c r="N1976" t="s">
        <v>37</v>
      </c>
      <c r="O1976" t="s">
        <v>30</v>
      </c>
      <c r="P1976">
        <v>14</v>
      </c>
      <c r="Q1976">
        <v>8</v>
      </c>
      <c r="R1976">
        <v>2</v>
      </c>
      <c r="S1976" t="s">
        <v>37</v>
      </c>
      <c r="T1976">
        <v>2</v>
      </c>
      <c r="U1976">
        <v>3</v>
      </c>
      <c r="V1976">
        <v>1</v>
      </c>
      <c r="W1976">
        <v>2</v>
      </c>
    </row>
    <row r="1977" spans="1:23" x14ac:dyDescent="0.25">
      <c r="A1977">
        <v>1976</v>
      </c>
      <c r="B1977">
        <v>34</v>
      </c>
      <c r="C1977" t="s">
        <v>23</v>
      </c>
      <c r="D1977" t="s">
        <v>24</v>
      </c>
      <c r="E1977" t="s">
        <v>33</v>
      </c>
      <c r="F1977">
        <v>2</v>
      </c>
      <c r="G1977" t="s">
        <v>132</v>
      </c>
      <c r="H1977" t="s">
        <v>26</v>
      </c>
      <c r="I1977" t="s">
        <v>39</v>
      </c>
      <c r="J1977">
        <v>1</v>
      </c>
      <c r="K1977" t="s">
        <v>61</v>
      </c>
      <c r="L1977" t="s">
        <v>29</v>
      </c>
      <c r="M1977" s="16">
        <v>269861</v>
      </c>
      <c r="N1977" t="s">
        <v>30</v>
      </c>
      <c r="O1977" t="s">
        <v>30</v>
      </c>
      <c r="P1977">
        <v>13</v>
      </c>
      <c r="Q1977">
        <v>8</v>
      </c>
      <c r="R1977">
        <v>1</v>
      </c>
      <c r="S1977" t="s">
        <v>30</v>
      </c>
      <c r="T1977">
        <v>5</v>
      </c>
      <c r="U1977">
        <v>1</v>
      </c>
      <c r="V1977">
        <v>0</v>
      </c>
      <c r="W1977">
        <v>0</v>
      </c>
    </row>
    <row r="1978" spans="1:23" x14ac:dyDescent="0.25">
      <c r="A1978">
        <v>1977</v>
      </c>
      <c r="B1978">
        <v>28</v>
      </c>
      <c r="C1978" t="s">
        <v>23</v>
      </c>
      <c r="D1978" t="s">
        <v>24</v>
      </c>
      <c r="E1978" t="s">
        <v>33</v>
      </c>
      <c r="F1978">
        <v>10</v>
      </c>
      <c r="G1978" t="s">
        <v>133</v>
      </c>
      <c r="H1978" t="s">
        <v>38</v>
      </c>
      <c r="I1978" t="s">
        <v>39</v>
      </c>
      <c r="J1978">
        <v>2</v>
      </c>
      <c r="K1978" t="s">
        <v>61</v>
      </c>
      <c r="L1978" t="s">
        <v>29</v>
      </c>
      <c r="M1978" s="16">
        <v>219341</v>
      </c>
      <c r="N1978" t="s">
        <v>30</v>
      </c>
      <c r="O1978" t="s">
        <v>30</v>
      </c>
      <c r="P1978">
        <v>15</v>
      </c>
      <c r="Q1978">
        <v>8</v>
      </c>
      <c r="R1978">
        <v>0</v>
      </c>
      <c r="S1978" t="s">
        <v>30</v>
      </c>
      <c r="T1978">
        <v>1</v>
      </c>
      <c r="U1978">
        <v>1</v>
      </c>
      <c r="V1978">
        <v>0</v>
      </c>
      <c r="W1978">
        <v>0</v>
      </c>
    </row>
    <row r="1979" spans="1:23" x14ac:dyDescent="0.25">
      <c r="A1979">
        <v>1978</v>
      </c>
      <c r="B1979">
        <v>38</v>
      </c>
      <c r="C1979" t="s">
        <v>23</v>
      </c>
      <c r="D1979" t="s">
        <v>32</v>
      </c>
      <c r="E1979" t="s">
        <v>25</v>
      </c>
      <c r="F1979">
        <v>9</v>
      </c>
      <c r="G1979" t="s">
        <v>134</v>
      </c>
      <c r="H1979" t="s">
        <v>46</v>
      </c>
      <c r="I1979" t="s">
        <v>39</v>
      </c>
      <c r="J1979">
        <v>2</v>
      </c>
      <c r="K1979" t="s">
        <v>34</v>
      </c>
      <c r="L1979" t="s">
        <v>29</v>
      </c>
      <c r="M1979" s="16">
        <v>113460</v>
      </c>
      <c r="N1979" t="s">
        <v>44</v>
      </c>
      <c r="O1979" t="s">
        <v>30</v>
      </c>
      <c r="P1979">
        <v>14</v>
      </c>
      <c r="Q1979">
        <v>8</v>
      </c>
      <c r="R1979">
        <v>1</v>
      </c>
      <c r="S1979" t="s">
        <v>63</v>
      </c>
      <c r="T1979">
        <v>4</v>
      </c>
      <c r="U1979">
        <v>2</v>
      </c>
      <c r="V1979">
        <v>2</v>
      </c>
      <c r="W1979">
        <v>2</v>
      </c>
    </row>
    <row r="1980" spans="1:23" x14ac:dyDescent="0.25">
      <c r="A1980">
        <v>1979</v>
      </c>
      <c r="B1980">
        <v>50</v>
      </c>
      <c r="C1980" t="s">
        <v>23</v>
      </c>
      <c r="D1980" t="s">
        <v>24</v>
      </c>
      <c r="E1980" t="s">
        <v>33</v>
      </c>
      <c r="F1980">
        <v>5</v>
      </c>
      <c r="G1980" t="s">
        <v>134</v>
      </c>
      <c r="H1980" t="s">
        <v>26</v>
      </c>
      <c r="I1980" t="s">
        <v>39</v>
      </c>
      <c r="J1980">
        <v>1</v>
      </c>
      <c r="K1980" t="s">
        <v>40</v>
      </c>
      <c r="L1980" t="s">
        <v>29</v>
      </c>
      <c r="M1980" s="16">
        <v>500064</v>
      </c>
      <c r="N1980" t="s">
        <v>51</v>
      </c>
      <c r="O1980" t="s">
        <v>30</v>
      </c>
      <c r="P1980">
        <v>13</v>
      </c>
      <c r="Q1980">
        <v>8</v>
      </c>
      <c r="R1980">
        <v>1</v>
      </c>
      <c r="S1980" t="s">
        <v>86</v>
      </c>
      <c r="T1980">
        <v>2</v>
      </c>
      <c r="U1980">
        <v>8</v>
      </c>
      <c r="V1980">
        <v>7</v>
      </c>
      <c r="W1980">
        <v>7</v>
      </c>
    </row>
    <row r="1981" spans="1:23" x14ac:dyDescent="0.25">
      <c r="A1981">
        <v>1980</v>
      </c>
      <c r="B1981">
        <v>37</v>
      </c>
      <c r="C1981" t="s">
        <v>23</v>
      </c>
      <c r="D1981" t="s">
        <v>24</v>
      </c>
      <c r="E1981" t="s">
        <v>33</v>
      </c>
      <c r="F1981">
        <v>1</v>
      </c>
      <c r="G1981" t="s">
        <v>133</v>
      </c>
      <c r="H1981" t="s">
        <v>26</v>
      </c>
      <c r="I1981" t="s">
        <v>39</v>
      </c>
      <c r="J1981">
        <v>1</v>
      </c>
      <c r="K1981" t="s">
        <v>53</v>
      </c>
      <c r="L1981" t="s">
        <v>35</v>
      </c>
      <c r="M1981" s="16">
        <v>718563</v>
      </c>
      <c r="N1981" t="s">
        <v>44</v>
      </c>
      <c r="O1981" t="s">
        <v>30</v>
      </c>
      <c r="P1981">
        <v>23</v>
      </c>
      <c r="Q1981">
        <v>8</v>
      </c>
      <c r="R1981">
        <v>0</v>
      </c>
      <c r="S1981" t="s">
        <v>63</v>
      </c>
      <c r="T1981">
        <v>6</v>
      </c>
      <c r="U1981">
        <v>4</v>
      </c>
      <c r="V1981">
        <v>0</v>
      </c>
      <c r="W1981">
        <v>1</v>
      </c>
    </row>
    <row r="1982" spans="1:23" x14ac:dyDescent="0.25">
      <c r="A1982">
        <v>1981</v>
      </c>
      <c r="B1982">
        <v>40</v>
      </c>
      <c r="C1982" t="s">
        <v>23</v>
      </c>
      <c r="D1982" t="s">
        <v>24</v>
      </c>
      <c r="E1982" t="s">
        <v>43</v>
      </c>
      <c r="F1982">
        <v>2</v>
      </c>
      <c r="G1982" t="s">
        <v>133</v>
      </c>
      <c r="H1982" t="s">
        <v>46</v>
      </c>
      <c r="I1982" t="s">
        <v>39</v>
      </c>
      <c r="J1982">
        <v>5</v>
      </c>
      <c r="K1982" t="s">
        <v>40</v>
      </c>
      <c r="L1982" t="s">
        <v>29</v>
      </c>
      <c r="M1982" s="16">
        <v>103356</v>
      </c>
      <c r="N1982" t="s">
        <v>30</v>
      </c>
      <c r="O1982" t="s">
        <v>30</v>
      </c>
      <c r="P1982">
        <v>15</v>
      </c>
      <c r="Q1982">
        <v>8</v>
      </c>
      <c r="R1982">
        <v>1</v>
      </c>
      <c r="S1982" t="s">
        <v>63</v>
      </c>
      <c r="T1982">
        <v>2</v>
      </c>
      <c r="U1982">
        <v>7</v>
      </c>
      <c r="V1982">
        <v>7</v>
      </c>
      <c r="W1982">
        <v>5</v>
      </c>
    </row>
    <row r="1983" spans="1:23" x14ac:dyDescent="0.25">
      <c r="A1983">
        <v>1982</v>
      </c>
      <c r="B1983">
        <v>26</v>
      </c>
      <c r="C1983" t="s">
        <v>23</v>
      </c>
      <c r="D1983" t="s">
        <v>32</v>
      </c>
      <c r="E1983" t="s">
        <v>33</v>
      </c>
      <c r="F1983">
        <v>3</v>
      </c>
      <c r="G1983" t="s">
        <v>133</v>
      </c>
      <c r="H1983" t="s">
        <v>46</v>
      </c>
      <c r="I1983" t="s">
        <v>39</v>
      </c>
      <c r="J1983">
        <v>2</v>
      </c>
      <c r="K1983" t="s">
        <v>53</v>
      </c>
      <c r="L1983" t="s">
        <v>54</v>
      </c>
      <c r="M1983" s="16">
        <v>587885</v>
      </c>
      <c r="N1983" t="s">
        <v>30</v>
      </c>
      <c r="O1983" t="s">
        <v>30</v>
      </c>
      <c r="P1983">
        <v>11</v>
      </c>
      <c r="Q1983">
        <v>8</v>
      </c>
      <c r="R1983">
        <v>2</v>
      </c>
      <c r="S1983" t="s">
        <v>41</v>
      </c>
      <c r="T1983">
        <v>1</v>
      </c>
      <c r="U1983">
        <v>5</v>
      </c>
      <c r="V1983">
        <v>1</v>
      </c>
      <c r="W1983">
        <v>3</v>
      </c>
    </row>
    <row r="1984" spans="1:23" x14ac:dyDescent="0.25">
      <c r="A1984">
        <v>1983</v>
      </c>
      <c r="B1984">
        <v>46</v>
      </c>
      <c r="C1984" t="s">
        <v>23</v>
      </c>
      <c r="D1984" t="s">
        <v>24</v>
      </c>
      <c r="E1984" t="s">
        <v>33</v>
      </c>
      <c r="F1984">
        <v>2</v>
      </c>
      <c r="G1984" t="s">
        <v>131</v>
      </c>
      <c r="H1984" t="s">
        <v>46</v>
      </c>
      <c r="I1984" t="s">
        <v>27</v>
      </c>
      <c r="J1984">
        <v>3</v>
      </c>
      <c r="K1984" t="s">
        <v>34</v>
      </c>
      <c r="L1984" t="s">
        <v>54</v>
      </c>
      <c r="M1984" s="16">
        <v>208017</v>
      </c>
      <c r="N1984" t="s">
        <v>48</v>
      </c>
      <c r="O1984" t="s">
        <v>30</v>
      </c>
      <c r="P1984">
        <v>13</v>
      </c>
      <c r="Q1984">
        <v>8</v>
      </c>
      <c r="R1984">
        <v>2</v>
      </c>
      <c r="S1984" t="s">
        <v>71</v>
      </c>
      <c r="T1984">
        <v>2</v>
      </c>
      <c r="U1984">
        <v>2</v>
      </c>
      <c r="V1984">
        <v>2</v>
      </c>
      <c r="W1984">
        <v>2</v>
      </c>
    </row>
    <row r="1985" spans="1:23" x14ac:dyDescent="0.25">
      <c r="A1985">
        <v>1984</v>
      </c>
      <c r="B1985">
        <v>54</v>
      </c>
      <c r="C1985" t="s">
        <v>23</v>
      </c>
      <c r="D1985" t="s">
        <v>24</v>
      </c>
      <c r="E1985" t="s">
        <v>33</v>
      </c>
      <c r="F1985">
        <v>5</v>
      </c>
      <c r="G1985" t="s">
        <v>133</v>
      </c>
      <c r="H1985" t="s">
        <v>46</v>
      </c>
      <c r="I1985" t="s">
        <v>27</v>
      </c>
      <c r="J1985">
        <v>2</v>
      </c>
      <c r="K1985" t="s">
        <v>58</v>
      </c>
      <c r="L1985" t="s">
        <v>29</v>
      </c>
      <c r="M1985" s="16">
        <v>104324</v>
      </c>
      <c r="N1985" t="s">
        <v>37</v>
      </c>
      <c r="O1985" t="s">
        <v>30</v>
      </c>
      <c r="P1985">
        <v>11</v>
      </c>
      <c r="Q1985">
        <v>8</v>
      </c>
      <c r="R1985">
        <v>0</v>
      </c>
      <c r="S1985" t="s">
        <v>45</v>
      </c>
      <c r="T1985">
        <v>0</v>
      </c>
      <c r="U1985">
        <v>9</v>
      </c>
      <c r="V1985">
        <v>7</v>
      </c>
      <c r="W1985">
        <v>0</v>
      </c>
    </row>
    <row r="1986" spans="1:23" x14ac:dyDescent="0.25">
      <c r="A1986">
        <v>1985</v>
      </c>
      <c r="B1986">
        <v>56</v>
      </c>
      <c r="C1986" t="s">
        <v>23</v>
      </c>
      <c r="D1986" t="s">
        <v>32</v>
      </c>
      <c r="E1986" t="s">
        <v>33</v>
      </c>
      <c r="F1986">
        <v>1</v>
      </c>
      <c r="G1986" t="s">
        <v>132</v>
      </c>
      <c r="H1986" t="s">
        <v>26</v>
      </c>
      <c r="I1986" t="s">
        <v>27</v>
      </c>
      <c r="J1986">
        <v>2</v>
      </c>
      <c r="K1986" t="s">
        <v>58</v>
      </c>
      <c r="L1986" t="s">
        <v>29</v>
      </c>
      <c r="M1986" s="16">
        <v>220099</v>
      </c>
      <c r="N1986" t="s">
        <v>51</v>
      </c>
      <c r="O1986" t="s">
        <v>30</v>
      </c>
      <c r="P1986">
        <v>11</v>
      </c>
      <c r="Q1986">
        <v>8</v>
      </c>
      <c r="R1986">
        <v>0</v>
      </c>
      <c r="S1986" t="s">
        <v>78</v>
      </c>
      <c r="T1986">
        <v>4</v>
      </c>
      <c r="U1986">
        <v>5</v>
      </c>
      <c r="V1986">
        <v>0</v>
      </c>
      <c r="W1986">
        <v>3</v>
      </c>
    </row>
    <row r="1987" spans="1:23" x14ac:dyDescent="0.25">
      <c r="A1987">
        <v>1986</v>
      </c>
      <c r="B1987">
        <v>36</v>
      </c>
      <c r="C1987" t="s">
        <v>23</v>
      </c>
      <c r="D1987" t="s">
        <v>24</v>
      </c>
      <c r="E1987" t="s">
        <v>33</v>
      </c>
      <c r="F1987">
        <v>4</v>
      </c>
      <c r="G1987" t="s">
        <v>132</v>
      </c>
      <c r="H1987" t="s">
        <v>26</v>
      </c>
      <c r="I1987" t="s">
        <v>27</v>
      </c>
      <c r="J1987">
        <v>2</v>
      </c>
      <c r="K1987" t="s">
        <v>43</v>
      </c>
      <c r="L1987" t="s">
        <v>35</v>
      </c>
      <c r="M1987" s="16">
        <v>188524</v>
      </c>
      <c r="N1987" t="s">
        <v>36</v>
      </c>
      <c r="O1987" t="s">
        <v>30</v>
      </c>
      <c r="P1987">
        <v>18</v>
      </c>
      <c r="Q1987">
        <v>8</v>
      </c>
      <c r="R1987">
        <v>1</v>
      </c>
      <c r="S1987" t="s">
        <v>60</v>
      </c>
      <c r="T1987">
        <v>3</v>
      </c>
      <c r="U1987">
        <v>14</v>
      </c>
      <c r="V1987">
        <v>7</v>
      </c>
      <c r="W1987">
        <v>8</v>
      </c>
    </row>
    <row r="1988" spans="1:23" x14ac:dyDescent="0.25">
      <c r="A1988">
        <v>1987</v>
      </c>
      <c r="B1988">
        <v>55</v>
      </c>
      <c r="C1988" t="s">
        <v>23</v>
      </c>
      <c r="D1988" t="s">
        <v>42</v>
      </c>
      <c r="E1988" t="s">
        <v>33</v>
      </c>
      <c r="F1988">
        <v>2</v>
      </c>
      <c r="G1988" t="s">
        <v>133</v>
      </c>
      <c r="H1988" t="s">
        <v>46</v>
      </c>
      <c r="I1988" t="s">
        <v>27</v>
      </c>
      <c r="J1988">
        <v>2</v>
      </c>
      <c r="K1988" t="s">
        <v>62</v>
      </c>
      <c r="L1988" t="s">
        <v>35</v>
      </c>
      <c r="M1988" s="16">
        <v>317729</v>
      </c>
      <c r="N1988" t="s">
        <v>59</v>
      </c>
      <c r="O1988" t="s">
        <v>30</v>
      </c>
      <c r="P1988">
        <v>16</v>
      </c>
      <c r="Q1988">
        <v>8</v>
      </c>
      <c r="R1988">
        <v>0</v>
      </c>
      <c r="S1988" t="s">
        <v>81</v>
      </c>
      <c r="T1988">
        <v>2</v>
      </c>
      <c r="U1988">
        <v>9</v>
      </c>
      <c r="V1988">
        <v>6</v>
      </c>
      <c r="W1988">
        <v>2</v>
      </c>
    </row>
    <row r="1989" spans="1:23" x14ac:dyDescent="0.25">
      <c r="A1989">
        <v>1988</v>
      </c>
      <c r="B1989">
        <v>43</v>
      </c>
      <c r="C1989" t="s">
        <v>23</v>
      </c>
      <c r="D1989" t="s">
        <v>24</v>
      </c>
      <c r="E1989" t="s">
        <v>25</v>
      </c>
      <c r="F1989">
        <v>25</v>
      </c>
      <c r="G1989" t="s">
        <v>132</v>
      </c>
      <c r="H1989" t="s">
        <v>26</v>
      </c>
      <c r="I1989" t="s">
        <v>39</v>
      </c>
      <c r="J1989">
        <v>3</v>
      </c>
      <c r="K1989" t="s">
        <v>34</v>
      </c>
      <c r="L1989" t="s">
        <v>54</v>
      </c>
      <c r="M1989" s="16">
        <v>212816</v>
      </c>
      <c r="N1989" t="s">
        <v>41</v>
      </c>
      <c r="O1989" t="s">
        <v>30</v>
      </c>
      <c r="P1989">
        <v>22</v>
      </c>
      <c r="Q1989">
        <v>8</v>
      </c>
      <c r="R1989">
        <v>0</v>
      </c>
      <c r="S1989" t="s">
        <v>78</v>
      </c>
      <c r="T1989">
        <v>2</v>
      </c>
      <c r="U1989">
        <v>1</v>
      </c>
      <c r="V1989">
        <v>0</v>
      </c>
      <c r="W1989">
        <v>0</v>
      </c>
    </row>
    <row r="1990" spans="1:23" x14ac:dyDescent="0.25">
      <c r="A1990">
        <v>1989</v>
      </c>
      <c r="B1990">
        <v>20</v>
      </c>
      <c r="C1990" t="s">
        <v>31</v>
      </c>
      <c r="D1990" t="s">
        <v>32</v>
      </c>
      <c r="E1990" t="s">
        <v>25</v>
      </c>
      <c r="F1990">
        <v>8</v>
      </c>
      <c r="G1990" t="s">
        <v>133</v>
      </c>
      <c r="H1990" t="s">
        <v>66</v>
      </c>
      <c r="I1990" t="s">
        <v>39</v>
      </c>
      <c r="J1990">
        <v>3</v>
      </c>
      <c r="K1990" t="s">
        <v>40</v>
      </c>
      <c r="L1990" t="s">
        <v>35</v>
      </c>
      <c r="M1990" s="16">
        <v>145835</v>
      </c>
      <c r="N1990" t="s">
        <v>30</v>
      </c>
      <c r="O1990" t="s">
        <v>30</v>
      </c>
      <c r="P1990">
        <v>20</v>
      </c>
      <c r="Q1990">
        <v>8</v>
      </c>
      <c r="R1990">
        <v>0</v>
      </c>
      <c r="S1990" t="s">
        <v>51</v>
      </c>
      <c r="T1990">
        <v>3</v>
      </c>
      <c r="U1990">
        <v>2</v>
      </c>
      <c r="V1990">
        <v>0</v>
      </c>
      <c r="W1990">
        <v>2</v>
      </c>
    </row>
    <row r="1991" spans="1:23" x14ac:dyDescent="0.25">
      <c r="A1991">
        <v>1990</v>
      </c>
      <c r="B1991">
        <v>21</v>
      </c>
      <c r="C1991" t="s">
        <v>31</v>
      </c>
      <c r="D1991" t="s">
        <v>24</v>
      </c>
      <c r="E1991" t="s">
        <v>33</v>
      </c>
      <c r="F1991">
        <v>1</v>
      </c>
      <c r="G1991" t="s">
        <v>134</v>
      </c>
      <c r="H1991" t="s">
        <v>26</v>
      </c>
      <c r="I1991" t="s">
        <v>39</v>
      </c>
      <c r="J1991">
        <v>1</v>
      </c>
      <c r="K1991" t="s">
        <v>62</v>
      </c>
      <c r="L1991" t="s">
        <v>35</v>
      </c>
      <c r="M1991" s="16">
        <v>243128</v>
      </c>
      <c r="N1991" t="s">
        <v>30</v>
      </c>
      <c r="O1991" t="s">
        <v>30</v>
      </c>
      <c r="P1991">
        <v>18</v>
      </c>
      <c r="Q1991">
        <v>8</v>
      </c>
      <c r="R1991">
        <v>0</v>
      </c>
      <c r="S1991" t="s">
        <v>30</v>
      </c>
      <c r="T1991">
        <v>2</v>
      </c>
      <c r="U1991">
        <v>1</v>
      </c>
      <c r="V1991">
        <v>1</v>
      </c>
      <c r="W1991">
        <v>0</v>
      </c>
    </row>
    <row r="1992" spans="1:23" x14ac:dyDescent="0.25">
      <c r="A1992">
        <v>1991</v>
      </c>
      <c r="B1992">
        <v>46</v>
      </c>
      <c r="C1992" t="s">
        <v>23</v>
      </c>
      <c r="D1992" t="s">
        <v>24</v>
      </c>
      <c r="E1992" t="s">
        <v>25</v>
      </c>
      <c r="F1992">
        <v>12</v>
      </c>
      <c r="G1992" t="s">
        <v>133</v>
      </c>
      <c r="H1992" t="s">
        <v>66</v>
      </c>
      <c r="I1992" t="s">
        <v>27</v>
      </c>
      <c r="J1992">
        <v>3</v>
      </c>
      <c r="K1992" t="s">
        <v>28</v>
      </c>
      <c r="L1992" t="s">
        <v>54</v>
      </c>
      <c r="M1992" s="16">
        <v>376501</v>
      </c>
      <c r="N1992" t="s">
        <v>63</v>
      </c>
      <c r="O1992" t="s">
        <v>30</v>
      </c>
      <c r="P1992">
        <v>12</v>
      </c>
      <c r="Q1992">
        <v>8</v>
      </c>
      <c r="R1992">
        <v>1</v>
      </c>
      <c r="S1992" t="s">
        <v>68</v>
      </c>
      <c r="T1992">
        <v>6</v>
      </c>
      <c r="U1992">
        <v>16</v>
      </c>
      <c r="V1992">
        <v>1</v>
      </c>
      <c r="W1992">
        <v>7</v>
      </c>
    </row>
    <row r="1993" spans="1:23" x14ac:dyDescent="0.25">
      <c r="A1993">
        <v>1992</v>
      </c>
      <c r="B1993">
        <v>51</v>
      </c>
      <c r="C1993" t="s">
        <v>31</v>
      </c>
      <c r="D1993" t="s">
        <v>24</v>
      </c>
      <c r="E1993" t="s">
        <v>25</v>
      </c>
      <c r="F1993">
        <v>23</v>
      </c>
      <c r="G1993" t="s">
        <v>133</v>
      </c>
      <c r="H1993" t="s">
        <v>46</v>
      </c>
      <c r="I1993" t="s">
        <v>27</v>
      </c>
      <c r="J1993">
        <v>2</v>
      </c>
      <c r="K1993" t="s">
        <v>34</v>
      </c>
      <c r="L1993" t="s">
        <v>29</v>
      </c>
      <c r="M1993" s="16">
        <v>811352</v>
      </c>
      <c r="N1993" t="s">
        <v>48</v>
      </c>
      <c r="O1993" t="s">
        <v>30</v>
      </c>
      <c r="P1993">
        <v>20</v>
      </c>
      <c r="Q1993">
        <v>8</v>
      </c>
      <c r="R1993">
        <v>0</v>
      </c>
      <c r="S1993" t="s">
        <v>78</v>
      </c>
      <c r="T1993">
        <v>2</v>
      </c>
      <c r="U1993">
        <v>10</v>
      </c>
      <c r="V1993">
        <v>2</v>
      </c>
      <c r="W1993">
        <v>7</v>
      </c>
    </row>
    <row r="1994" spans="1:23" x14ac:dyDescent="0.25">
      <c r="A1994">
        <v>1993</v>
      </c>
      <c r="B1994">
        <v>28</v>
      </c>
      <c r="C1994" t="s">
        <v>31</v>
      </c>
      <c r="D1994" t="s">
        <v>42</v>
      </c>
      <c r="E1994" t="s">
        <v>33</v>
      </c>
      <c r="F1994">
        <v>19</v>
      </c>
      <c r="G1994" t="s">
        <v>134</v>
      </c>
      <c r="H1994" t="s">
        <v>26</v>
      </c>
      <c r="I1994" t="s">
        <v>27</v>
      </c>
      <c r="J1994">
        <v>4</v>
      </c>
      <c r="K1994" t="s">
        <v>53</v>
      </c>
      <c r="L1994" t="s">
        <v>35</v>
      </c>
      <c r="M1994" s="16">
        <v>220520</v>
      </c>
      <c r="N1994" t="s">
        <v>30</v>
      </c>
      <c r="O1994" t="s">
        <v>30</v>
      </c>
      <c r="P1994">
        <v>17</v>
      </c>
      <c r="Q1994">
        <v>8</v>
      </c>
      <c r="R1994">
        <v>1</v>
      </c>
      <c r="S1994" t="s">
        <v>52</v>
      </c>
      <c r="T1994">
        <v>4</v>
      </c>
      <c r="U1994">
        <v>10</v>
      </c>
      <c r="V1994">
        <v>1</v>
      </c>
      <c r="W1994">
        <v>9</v>
      </c>
    </row>
    <row r="1995" spans="1:23" x14ac:dyDescent="0.25">
      <c r="A1995">
        <v>1994</v>
      </c>
      <c r="B1995">
        <v>26</v>
      </c>
      <c r="C1995" t="s">
        <v>23</v>
      </c>
      <c r="D1995" t="s">
        <v>24</v>
      </c>
      <c r="E1995" t="s">
        <v>33</v>
      </c>
      <c r="F1995">
        <v>5</v>
      </c>
      <c r="G1995" t="s">
        <v>134</v>
      </c>
      <c r="H1995" t="s">
        <v>46</v>
      </c>
      <c r="I1995" t="s">
        <v>27</v>
      </c>
      <c r="J1995">
        <v>2</v>
      </c>
      <c r="K1995" t="s">
        <v>40</v>
      </c>
      <c r="L1995" t="s">
        <v>29</v>
      </c>
      <c r="M1995" s="16">
        <v>197113</v>
      </c>
      <c r="N1995" t="s">
        <v>30</v>
      </c>
      <c r="O1995" t="s">
        <v>30</v>
      </c>
      <c r="P1995">
        <v>11</v>
      </c>
      <c r="Q1995">
        <v>8</v>
      </c>
      <c r="R1995">
        <v>1</v>
      </c>
      <c r="S1995" t="s">
        <v>37</v>
      </c>
      <c r="T1995">
        <v>3</v>
      </c>
      <c r="U1995">
        <v>5</v>
      </c>
      <c r="V1995">
        <v>1</v>
      </c>
      <c r="W1995">
        <v>3</v>
      </c>
    </row>
    <row r="1996" spans="1:23" x14ac:dyDescent="0.25">
      <c r="A1996">
        <v>1995</v>
      </c>
      <c r="B1996">
        <v>30</v>
      </c>
      <c r="C1996" t="s">
        <v>23</v>
      </c>
      <c r="D1996" t="s">
        <v>24</v>
      </c>
      <c r="E1996" t="s">
        <v>33</v>
      </c>
      <c r="F1996">
        <v>8</v>
      </c>
      <c r="G1996" t="s">
        <v>133</v>
      </c>
      <c r="H1996" t="s">
        <v>46</v>
      </c>
      <c r="I1996" t="s">
        <v>27</v>
      </c>
      <c r="J1996">
        <v>1</v>
      </c>
      <c r="K1996" t="s">
        <v>40</v>
      </c>
      <c r="L1996" t="s">
        <v>29</v>
      </c>
      <c r="M1996" s="16">
        <v>770430</v>
      </c>
      <c r="N1996" t="s">
        <v>36</v>
      </c>
      <c r="O1996" t="s">
        <v>30</v>
      </c>
      <c r="P1996">
        <v>14</v>
      </c>
      <c r="Q1996">
        <v>8</v>
      </c>
      <c r="R1996">
        <v>0</v>
      </c>
      <c r="S1996" t="s">
        <v>59</v>
      </c>
      <c r="T1996">
        <v>6</v>
      </c>
      <c r="U1996">
        <v>6</v>
      </c>
      <c r="V1996">
        <v>0</v>
      </c>
      <c r="W1996">
        <v>2</v>
      </c>
    </row>
    <row r="1997" spans="1:23" x14ac:dyDescent="0.25">
      <c r="A1997">
        <v>1996</v>
      </c>
      <c r="B1997">
        <v>41</v>
      </c>
      <c r="C1997" t="s">
        <v>23</v>
      </c>
      <c r="D1997" t="s">
        <v>24</v>
      </c>
      <c r="E1997" t="s">
        <v>25</v>
      </c>
      <c r="F1997">
        <v>1</v>
      </c>
      <c r="G1997" t="s">
        <v>134</v>
      </c>
      <c r="H1997" t="s">
        <v>26</v>
      </c>
      <c r="I1997" t="s">
        <v>27</v>
      </c>
      <c r="J1997">
        <v>1</v>
      </c>
      <c r="K1997" t="s">
        <v>49</v>
      </c>
      <c r="L1997" t="s">
        <v>29</v>
      </c>
      <c r="M1997" s="16">
        <v>221320</v>
      </c>
      <c r="N1997" t="s">
        <v>30</v>
      </c>
      <c r="O1997" t="s">
        <v>30</v>
      </c>
      <c r="P1997">
        <v>14</v>
      </c>
      <c r="Q1997">
        <v>8</v>
      </c>
      <c r="R1997">
        <v>0</v>
      </c>
      <c r="S1997" t="s">
        <v>52</v>
      </c>
      <c r="T1997">
        <v>2</v>
      </c>
      <c r="U1997">
        <v>10</v>
      </c>
      <c r="V1997">
        <v>0</v>
      </c>
      <c r="W1997">
        <v>8</v>
      </c>
    </row>
    <row r="1998" spans="1:23" x14ac:dyDescent="0.25">
      <c r="A1998">
        <v>1997</v>
      </c>
      <c r="B1998">
        <v>38</v>
      </c>
      <c r="C1998" t="s">
        <v>23</v>
      </c>
      <c r="D1998" t="s">
        <v>24</v>
      </c>
      <c r="E1998" t="s">
        <v>33</v>
      </c>
      <c r="F1998">
        <v>5</v>
      </c>
      <c r="G1998" t="s">
        <v>133</v>
      </c>
      <c r="H1998" t="s">
        <v>70</v>
      </c>
      <c r="I1998" t="s">
        <v>39</v>
      </c>
      <c r="J1998">
        <v>1</v>
      </c>
      <c r="K1998" t="s">
        <v>40</v>
      </c>
      <c r="L1998" t="s">
        <v>29</v>
      </c>
      <c r="M1998" s="16">
        <v>267293</v>
      </c>
      <c r="N1998" t="s">
        <v>64</v>
      </c>
      <c r="O1998" t="s">
        <v>30</v>
      </c>
      <c r="P1998">
        <v>11</v>
      </c>
      <c r="Q1998">
        <v>8</v>
      </c>
      <c r="R1998">
        <v>0</v>
      </c>
      <c r="S1998" t="s">
        <v>75</v>
      </c>
      <c r="T1998">
        <v>3</v>
      </c>
      <c r="U1998">
        <v>19</v>
      </c>
      <c r="V1998">
        <v>1</v>
      </c>
      <c r="W1998">
        <v>9</v>
      </c>
    </row>
    <row r="1999" spans="1:23" x14ac:dyDescent="0.25">
      <c r="A1999">
        <v>1998</v>
      </c>
      <c r="B1999">
        <v>40</v>
      </c>
      <c r="C1999" t="s">
        <v>23</v>
      </c>
      <c r="D1999" t="s">
        <v>24</v>
      </c>
      <c r="E1999" t="s">
        <v>25</v>
      </c>
      <c r="F1999">
        <v>1</v>
      </c>
      <c r="G1999" t="s">
        <v>134</v>
      </c>
      <c r="H1999" t="s">
        <v>66</v>
      </c>
      <c r="I1999" t="s">
        <v>39</v>
      </c>
      <c r="J1999">
        <v>1</v>
      </c>
      <c r="K1999" t="s">
        <v>40</v>
      </c>
      <c r="L1999" t="s">
        <v>29</v>
      </c>
      <c r="M1999" s="16">
        <v>204985</v>
      </c>
      <c r="N1999" t="s">
        <v>47</v>
      </c>
      <c r="O1999" t="s">
        <v>30</v>
      </c>
      <c r="P1999">
        <v>12</v>
      </c>
      <c r="Q1999">
        <v>8</v>
      </c>
      <c r="R1999">
        <v>0</v>
      </c>
      <c r="S1999" t="s">
        <v>76</v>
      </c>
      <c r="T1999">
        <v>2</v>
      </c>
      <c r="U1999">
        <v>11</v>
      </c>
      <c r="V1999">
        <v>11</v>
      </c>
      <c r="W1999">
        <v>1</v>
      </c>
    </row>
    <row r="2000" spans="1:23" x14ac:dyDescent="0.25">
      <c r="A2000">
        <v>1999</v>
      </c>
      <c r="B2000">
        <v>27</v>
      </c>
      <c r="C2000" t="s">
        <v>23</v>
      </c>
      <c r="D2000" t="s">
        <v>42</v>
      </c>
      <c r="E2000" t="s">
        <v>25</v>
      </c>
      <c r="F2000">
        <v>11</v>
      </c>
      <c r="G2000" t="s">
        <v>133</v>
      </c>
      <c r="H2000" t="s">
        <v>70</v>
      </c>
      <c r="I2000" t="s">
        <v>27</v>
      </c>
      <c r="J2000">
        <v>2</v>
      </c>
      <c r="K2000" t="s">
        <v>53</v>
      </c>
      <c r="L2000" t="s">
        <v>29</v>
      </c>
      <c r="M2000" s="16">
        <v>420369</v>
      </c>
      <c r="N2000" t="s">
        <v>30</v>
      </c>
      <c r="O2000" t="s">
        <v>30</v>
      </c>
      <c r="P2000">
        <v>14</v>
      </c>
      <c r="Q2000">
        <v>8</v>
      </c>
      <c r="R2000">
        <v>1</v>
      </c>
      <c r="S2000" t="s">
        <v>44</v>
      </c>
      <c r="T2000">
        <v>3</v>
      </c>
      <c r="U2000">
        <v>3</v>
      </c>
      <c r="V2000">
        <v>1</v>
      </c>
      <c r="W2000">
        <v>2</v>
      </c>
    </row>
    <row r="2001" spans="1:23" x14ac:dyDescent="0.25">
      <c r="A2001">
        <v>2000</v>
      </c>
      <c r="B2001">
        <v>55</v>
      </c>
      <c r="C2001" t="s">
        <v>23</v>
      </c>
      <c r="D2001" t="s">
        <v>32</v>
      </c>
      <c r="E2001" t="s">
        <v>33</v>
      </c>
      <c r="F2001">
        <v>23</v>
      </c>
      <c r="G2001" t="s">
        <v>135</v>
      </c>
      <c r="H2001" t="s">
        <v>26</v>
      </c>
      <c r="I2001" t="s">
        <v>39</v>
      </c>
      <c r="J2001">
        <v>3</v>
      </c>
      <c r="K2001" t="s">
        <v>53</v>
      </c>
      <c r="L2001" t="s">
        <v>29</v>
      </c>
      <c r="M2001" s="16">
        <v>155644</v>
      </c>
      <c r="N2001" t="s">
        <v>44</v>
      </c>
      <c r="O2001" t="s">
        <v>30</v>
      </c>
      <c r="P2001">
        <v>13</v>
      </c>
      <c r="Q2001">
        <v>8</v>
      </c>
      <c r="R2001">
        <v>1</v>
      </c>
      <c r="S2001" t="s">
        <v>71</v>
      </c>
      <c r="T2001">
        <v>1</v>
      </c>
      <c r="U2001">
        <v>3</v>
      </c>
      <c r="V2001">
        <v>1</v>
      </c>
      <c r="W2001">
        <v>2</v>
      </c>
    </row>
    <row r="2002" spans="1:23" x14ac:dyDescent="0.25">
      <c r="A2002">
        <v>2001</v>
      </c>
      <c r="B2002">
        <v>28</v>
      </c>
      <c r="C2002" t="s">
        <v>23</v>
      </c>
      <c r="D2002" t="s">
        <v>24</v>
      </c>
      <c r="E2002" t="s">
        <v>33</v>
      </c>
      <c r="F2002">
        <v>1</v>
      </c>
      <c r="G2002" t="s">
        <v>133</v>
      </c>
      <c r="H2002" t="s">
        <v>26</v>
      </c>
      <c r="I2002" t="s">
        <v>39</v>
      </c>
      <c r="J2002">
        <v>2</v>
      </c>
      <c r="K2002" t="s">
        <v>28</v>
      </c>
      <c r="L2002" t="s">
        <v>35</v>
      </c>
      <c r="M2002" s="16">
        <v>313940</v>
      </c>
      <c r="N2002" t="s">
        <v>44</v>
      </c>
      <c r="O2002" t="s">
        <v>30</v>
      </c>
      <c r="P2002">
        <v>11</v>
      </c>
      <c r="Q2002">
        <v>8</v>
      </c>
      <c r="R2002">
        <v>2</v>
      </c>
      <c r="S2002" t="s">
        <v>52</v>
      </c>
      <c r="T2002">
        <v>1</v>
      </c>
      <c r="U2002">
        <v>8</v>
      </c>
      <c r="V2002">
        <v>1</v>
      </c>
      <c r="W2002">
        <v>7</v>
      </c>
    </row>
    <row r="2003" spans="1:23" x14ac:dyDescent="0.25">
      <c r="A2003">
        <v>2002</v>
      </c>
      <c r="B2003">
        <v>44</v>
      </c>
      <c r="C2003" t="s">
        <v>31</v>
      </c>
      <c r="D2003" t="s">
        <v>24</v>
      </c>
      <c r="E2003" t="s">
        <v>33</v>
      </c>
      <c r="F2003">
        <v>18</v>
      </c>
      <c r="G2003" t="s">
        <v>134</v>
      </c>
      <c r="H2003" t="s">
        <v>26</v>
      </c>
      <c r="I2003" t="s">
        <v>27</v>
      </c>
      <c r="J2003">
        <v>2</v>
      </c>
      <c r="K2003" t="s">
        <v>40</v>
      </c>
      <c r="L2003" t="s">
        <v>29</v>
      </c>
      <c r="M2003" s="16">
        <v>89210</v>
      </c>
      <c r="N2003" t="s">
        <v>48</v>
      </c>
      <c r="O2003" t="s">
        <v>30</v>
      </c>
      <c r="P2003">
        <v>15</v>
      </c>
      <c r="Q2003">
        <v>8</v>
      </c>
      <c r="R2003">
        <v>0</v>
      </c>
      <c r="S2003" t="s">
        <v>73</v>
      </c>
      <c r="T2003">
        <v>3</v>
      </c>
      <c r="U2003">
        <v>20</v>
      </c>
      <c r="V2003">
        <v>3</v>
      </c>
      <c r="W2003">
        <v>6</v>
      </c>
    </row>
    <row r="2004" spans="1:23" x14ac:dyDescent="0.25">
      <c r="A2004">
        <v>2003</v>
      </c>
      <c r="B2004">
        <v>33</v>
      </c>
      <c r="C2004" t="s">
        <v>23</v>
      </c>
      <c r="D2004" t="s">
        <v>24</v>
      </c>
      <c r="E2004" t="s">
        <v>25</v>
      </c>
      <c r="F2004">
        <v>23</v>
      </c>
      <c r="G2004" t="s">
        <v>134</v>
      </c>
      <c r="H2004" t="s">
        <v>66</v>
      </c>
      <c r="I2004" t="s">
        <v>27</v>
      </c>
      <c r="J2004">
        <v>4</v>
      </c>
      <c r="K2004" t="s">
        <v>40</v>
      </c>
      <c r="L2004" t="s">
        <v>54</v>
      </c>
      <c r="M2004" s="16">
        <v>167685</v>
      </c>
      <c r="N2004" t="s">
        <v>47</v>
      </c>
      <c r="O2004" t="s">
        <v>30</v>
      </c>
      <c r="P2004">
        <v>12</v>
      </c>
      <c r="Q2004">
        <v>8</v>
      </c>
      <c r="R2004">
        <v>0</v>
      </c>
      <c r="S2004" t="s">
        <v>48</v>
      </c>
      <c r="T2004">
        <v>3</v>
      </c>
      <c r="U2004">
        <v>3</v>
      </c>
      <c r="V2004">
        <v>1</v>
      </c>
      <c r="W2004">
        <v>2</v>
      </c>
    </row>
    <row r="2005" spans="1:23" x14ac:dyDescent="0.25">
      <c r="A2005">
        <v>2004</v>
      </c>
      <c r="B2005">
        <v>35</v>
      </c>
      <c r="C2005" t="s">
        <v>31</v>
      </c>
      <c r="D2005" t="s">
        <v>24</v>
      </c>
      <c r="E2005" t="s">
        <v>25</v>
      </c>
      <c r="F2005">
        <v>7</v>
      </c>
      <c r="G2005" t="s">
        <v>134</v>
      </c>
      <c r="H2005" t="s">
        <v>26</v>
      </c>
      <c r="I2005" t="s">
        <v>39</v>
      </c>
      <c r="J2005">
        <v>3</v>
      </c>
      <c r="K2005" t="s">
        <v>61</v>
      </c>
      <c r="L2005" t="s">
        <v>35</v>
      </c>
      <c r="M2005" s="16">
        <v>257568</v>
      </c>
      <c r="N2005" t="s">
        <v>36</v>
      </c>
      <c r="O2005" t="s">
        <v>30</v>
      </c>
      <c r="P2005">
        <v>21</v>
      </c>
      <c r="Q2005">
        <v>8</v>
      </c>
      <c r="R2005">
        <v>1</v>
      </c>
      <c r="S2005" t="s">
        <v>48</v>
      </c>
      <c r="T2005">
        <v>3</v>
      </c>
      <c r="U2005">
        <v>8</v>
      </c>
      <c r="V2005">
        <v>4</v>
      </c>
      <c r="W2005">
        <v>7</v>
      </c>
    </row>
    <row r="2006" spans="1:23" x14ac:dyDescent="0.25">
      <c r="A2006">
        <v>2005</v>
      </c>
      <c r="B2006">
        <v>33</v>
      </c>
      <c r="C2006" t="s">
        <v>31</v>
      </c>
      <c r="D2006" t="s">
        <v>32</v>
      </c>
      <c r="E2006" t="s">
        <v>33</v>
      </c>
      <c r="F2006">
        <v>1</v>
      </c>
      <c r="G2006" t="s">
        <v>132</v>
      </c>
      <c r="H2006" t="s">
        <v>26</v>
      </c>
      <c r="I2006" t="s">
        <v>27</v>
      </c>
      <c r="J2006">
        <v>1</v>
      </c>
      <c r="K2006" t="s">
        <v>40</v>
      </c>
      <c r="L2006" t="s">
        <v>35</v>
      </c>
      <c r="M2006" s="16">
        <v>261610</v>
      </c>
      <c r="N2006" t="s">
        <v>30</v>
      </c>
      <c r="O2006" t="s">
        <v>30</v>
      </c>
      <c r="P2006">
        <v>19</v>
      </c>
      <c r="Q2006">
        <v>8</v>
      </c>
      <c r="R2006">
        <v>2</v>
      </c>
      <c r="S2006" t="s">
        <v>76</v>
      </c>
      <c r="T2006">
        <v>3</v>
      </c>
      <c r="U2006">
        <v>13</v>
      </c>
      <c r="V2006">
        <v>3</v>
      </c>
      <c r="W2006">
        <v>8</v>
      </c>
    </row>
    <row r="2007" spans="1:23" x14ac:dyDescent="0.25">
      <c r="A2007">
        <v>2006</v>
      </c>
      <c r="B2007">
        <v>28</v>
      </c>
      <c r="C2007" t="s">
        <v>23</v>
      </c>
      <c r="D2007" t="s">
        <v>24</v>
      </c>
      <c r="E2007" t="s">
        <v>43</v>
      </c>
      <c r="F2007">
        <v>1</v>
      </c>
      <c r="G2007" t="s">
        <v>131</v>
      </c>
      <c r="H2007" t="s">
        <v>43</v>
      </c>
      <c r="I2007" t="s">
        <v>39</v>
      </c>
      <c r="J2007">
        <v>2</v>
      </c>
      <c r="K2007" t="s">
        <v>34</v>
      </c>
      <c r="L2007" t="s">
        <v>54</v>
      </c>
      <c r="M2007" s="16">
        <v>267209</v>
      </c>
      <c r="N2007" t="s">
        <v>30</v>
      </c>
      <c r="O2007" t="s">
        <v>30</v>
      </c>
      <c r="P2007">
        <v>15</v>
      </c>
      <c r="Q2007">
        <v>8</v>
      </c>
      <c r="R2007">
        <v>1</v>
      </c>
      <c r="S2007" t="s">
        <v>47</v>
      </c>
      <c r="T2007">
        <v>2</v>
      </c>
      <c r="U2007">
        <v>4</v>
      </c>
      <c r="V2007">
        <v>2</v>
      </c>
      <c r="W2007">
        <v>2</v>
      </c>
    </row>
    <row r="2008" spans="1:23" x14ac:dyDescent="0.25">
      <c r="A2008">
        <v>2007</v>
      </c>
      <c r="B2008">
        <v>34</v>
      </c>
      <c r="C2008" t="s">
        <v>23</v>
      </c>
      <c r="D2008" t="s">
        <v>32</v>
      </c>
      <c r="E2008" t="s">
        <v>25</v>
      </c>
      <c r="F2008">
        <v>29</v>
      </c>
      <c r="G2008" t="s">
        <v>134</v>
      </c>
      <c r="H2008" t="s">
        <v>66</v>
      </c>
      <c r="I2008" t="s">
        <v>39</v>
      </c>
      <c r="J2008">
        <v>1</v>
      </c>
      <c r="K2008" t="s">
        <v>34</v>
      </c>
      <c r="L2008" t="s">
        <v>35</v>
      </c>
      <c r="M2008" s="16">
        <v>484571</v>
      </c>
      <c r="N2008" t="s">
        <v>36</v>
      </c>
      <c r="O2008" t="s">
        <v>30</v>
      </c>
      <c r="P2008">
        <v>14</v>
      </c>
      <c r="Q2008">
        <v>8</v>
      </c>
      <c r="R2008">
        <v>1</v>
      </c>
      <c r="S2008" t="s">
        <v>59</v>
      </c>
      <c r="T2008">
        <v>5</v>
      </c>
      <c r="U2008">
        <v>6</v>
      </c>
      <c r="V2008">
        <v>0</v>
      </c>
      <c r="W2008">
        <v>4</v>
      </c>
    </row>
    <row r="2009" spans="1:23" x14ac:dyDescent="0.25">
      <c r="A2009">
        <v>2008</v>
      </c>
      <c r="B2009">
        <v>37</v>
      </c>
      <c r="C2009" t="s">
        <v>23</v>
      </c>
      <c r="D2009" t="s">
        <v>24</v>
      </c>
      <c r="E2009" t="s">
        <v>33</v>
      </c>
      <c r="F2009">
        <v>7</v>
      </c>
      <c r="G2009" t="s">
        <v>134</v>
      </c>
      <c r="H2009" t="s">
        <v>26</v>
      </c>
      <c r="I2009" t="s">
        <v>39</v>
      </c>
      <c r="J2009">
        <v>4</v>
      </c>
      <c r="K2009" t="s">
        <v>40</v>
      </c>
      <c r="L2009" t="s">
        <v>54</v>
      </c>
      <c r="M2009" s="16">
        <v>300721</v>
      </c>
      <c r="N2009" t="s">
        <v>51</v>
      </c>
      <c r="O2009" t="s">
        <v>30</v>
      </c>
      <c r="P2009">
        <v>21</v>
      </c>
      <c r="Q2009">
        <v>8</v>
      </c>
      <c r="R2009">
        <v>0</v>
      </c>
      <c r="S2009" t="s">
        <v>63</v>
      </c>
      <c r="T2009">
        <v>6</v>
      </c>
      <c r="U2009">
        <v>1</v>
      </c>
      <c r="V2009">
        <v>0</v>
      </c>
      <c r="W2009">
        <v>0</v>
      </c>
    </row>
    <row r="2010" spans="1:23" x14ac:dyDescent="0.25">
      <c r="A2010">
        <v>2009</v>
      </c>
      <c r="B2010">
        <v>25</v>
      </c>
      <c r="C2010" t="s">
        <v>31</v>
      </c>
      <c r="D2010" t="s">
        <v>24</v>
      </c>
      <c r="E2010" t="s">
        <v>43</v>
      </c>
      <c r="F2010">
        <v>25</v>
      </c>
      <c r="G2010" t="s">
        <v>134</v>
      </c>
      <c r="H2010" t="s">
        <v>43</v>
      </c>
      <c r="I2010" t="s">
        <v>27</v>
      </c>
      <c r="J2010">
        <v>2</v>
      </c>
      <c r="K2010" t="s">
        <v>34</v>
      </c>
      <c r="L2010" t="s">
        <v>29</v>
      </c>
      <c r="M2010" s="16">
        <v>348083</v>
      </c>
      <c r="N2010" t="s">
        <v>30</v>
      </c>
      <c r="O2010" t="s">
        <v>30</v>
      </c>
      <c r="P2010">
        <v>12</v>
      </c>
      <c r="Q2010">
        <v>8</v>
      </c>
      <c r="R2010">
        <v>0</v>
      </c>
      <c r="S2010" t="s">
        <v>59</v>
      </c>
      <c r="T2010">
        <v>3</v>
      </c>
      <c r="U2010">
        <v>7</v>
      </c>
      <c r="V2010">
        <v>5</v>
      </c>
      <c r="W2010">
        <v>6</v>
      </c>
    </row>
    <row r="2011" spans="1:23" x14ac:dyDescent="0.25">
      <c r="A2011">
        <v>2010</v>
      </c>
      <c r="B2011">
        <v>26</v>
      </c>
      <c r="C2011" t="s">
        <v>31</v>
      </c>
      <c r="D2011" t="s">
        <v>24</v>
      </c>
      <c r="E2011" t="s">
        <v>25</v>
      </c>
      <c r="F2011">
        <v>8</v>
      </c>
      <c r="G2011" t="s">
        <v>132</v>
      </c>
      <c r="H2011" t="s">
        <v>66</v>
      </c>
      <c r="I2011" t="s">
        <v>39</v>
      </c>
      <c r="J2011">
        <v>2</v>
      </c>
      <c r="K2011" t="s">
        <v>40</v>
      </c>
      <c r="L2011" t="s">
        <v>54</v>
      </c>
      <c r="M2011" s="16">
        <v>340800</v>
      </c>
      <c r="N2011" t="s">
        <v>30</v>
      </c>
      <c r="O2011" t="s">
        <v>30</v>
      </c>
      <c r="P2011">
        <v>15</v>
      </c>
      <c r="Q2011">
        <v>8</v>
      </c>
      <c r="R2011">
        <v>0</v>
      </c>
      <c r="S2011" t="s">
        <v>30</v>
      </c>
      <c r="T2011">
        <v>3</v>
      </c>
      <c r="U2011">
        <v>1</v>
      </c>
      <c r="V2011">
        <v>0</v>
      </c>
      <c r="W2011">
        <v>0</v>
      </c>
    </row>
    <row r="2012" spans="1:23" x14ac:dyDescent="0.25">
      <c r="A2012">
        <v>2011</v>
      </c>
      <c r="B2012">
        <v>33</v>
      </c>
      <c r="C2012" t="s">
        <v>31</v>
      </c>
      <c r="D2012" t="s">
        <v>24</v>
      </c>
      <c r="E2012" t="s">
        <v>33</v>
      </c>
      <c r="F2012">
        <v>8</v>
      </c>
      <c r="G2012" t="s">
        <v>132</v>
      </c>
      <c r="H2012" t="s">
        <v>26</v>
      </c>
      <c r="I2012" t="s">
        <v>39</v>
      </c>
      <c r="J2012">
        <v>4</v>
      </c>
      <c r="K2012" t="s">
        <v>58</v>
      </c>
      <c r="L2012" t="s">
        <v>35</v>
      </c>
      <c r="M2012" s="16">
        <v>122259</v>
      </c>
      <c r="N2012" t="s">
        <v>47</v>
      </c>
      <c r="O2012" t="s">
        <v>30</v>
      </c>
      <c r="P2012">
        <v>13</v>
      </c>
      <c r="Q2012">
        <v>8</v>
      </c>
      <c r="R2012">
        <v>0</v>
      </c>
      <c r="S2012" t="s">
        <v>41</v>
      </c>
      <c r="T2012">
        <v>2</v>
      </c>
      <c r="U2012">
        <v>2</v>
      </c>
      <c r="V2012">
        <v>2</v>
      </c>
      <c r="W2012">
        <v>2</v>
      </c>
    </row>
    <row r="2013" spans="1:23" x14ac:dyDescent="0.25">
      <c r="A2013">
        <v>2012</v>
      </c>
      <c r="B2013">
        <v>42</v>
      </c>
      <c r="C2013" t="s">
        <v>23</v>
      </c>
      <c r="D2013" t="s">
        <v>24</v>
      </c>
      <c r="E2013" t="s">
        <v>33</v>
      </c>
      <c r="F2013">
        <v>11</v>
      </c>
      <c r="G2013" t="s">
        <v>131</v>
      </c>
      <c r="H2013" t="s">
        <v>26</v>
      </c>
      <c r="I2013" t="s">
        <v>39</v>
      </c>
      <c r="J2013">
        <v>4</v>
      </c>
      <c r="K2013" t="s">
        <v>34</v>
      </c>
      <c r="L2013" t="s">
        <v>29</v>
      </c>
      <c r="M2013" s="16">
        <v>253948</v>
      </c>
      <c r="N2013" t="s">
        <v>36</v>
      </c>
      <c r="O2013" t="s">
        <v>30</v>
      </c>
      <c r="P2013">
        <v>14</v>
      </c>
      <c r="Q2013">
        <v>8</v>
      </c>
      <c r="R2013">
        <v>0</v>
      </c>
      <c r="S2013" t="s">
        <v>71</v>
      </c>
      <c r="T2013">
        <v>2</v>
      </c>
      <c r="U2013">
        <v>22</v>
      </c>
      <c r="V2013">
        <v>13</v>
      </c>
      <c r="W2013">
        <v>7</v>
      </c>
    </row>
    <row r="2014" spans="1:23" x14ac:dyDescent="0.25">
      <c r="A2014">
        <v>2013</v>
      </c>
      <c r="B2014">
        <v>28</v>
      </c>
      <c r="C2014" t="s">
        <v>31</v>
      </c>
      <c r="D2014" t="s">
        <v>32</v>
      </c>
      <c r="E2014" t="s">
        <v>33</v>
      </c>
      <c r="F2014">
        <v>7</v>
      </c>
      <c r="G2014" t="s">
        <v>133</v>
      </c>
      <c r="H2014" t="s">
        <v>26</v>
      </c>
      <c r="I2014" t="s">
        <v>39</v>
      </c>
      <c r="J2014">
        <v>2</v>
      </c>
      <c r="K2014" t="s">
        <v>62</v>
      </c>
      <c r="L2014" t="s">
        <v>54</v>
      </c>
      <c r="M2014" s="16">
        <v>125290</v>
      </c>
      <c r="N2014" t="s">
        <v>30</v>
      </c>
      <c r="O2014" t="s">
        <v>30</v>
      </c>
      <c r="P2014">
        <v>14</v>
      </c>
      <c r="Q2014">
        <v>8</v>
      </c>
      <c r="R2014">
        <v>0</v>
      </c>
      <c r="S2014" t="s">
        <v>30</v>
      </c>
      <c r="T2014">
        <v>3</v>
      </c>
      <c r="U2014">
        <v>1</v>
      </c>
      <c r="V2014">
        <v>0</v>
      </c>
      <c r="W2014">
        <v>0</v>
      </c>
    </row>
    <row r="2015" spans="1:23" x14ac:dyDescent="0.25">
      <c r="A2015">
        <v>2014</v>
      </c>
      <c r="B2015">
        <v>50</v>
      </c>
      <c r="C2015" t="s">
        <v>31</v>
      </c>
      <c r="D2015" t="s">
        <v>32</v>
      </c>
      <c r="E2015" t="s">
        <v>33</v>
      </c>
      <c r="F2015">
        <v>1</v>
      </c>
      <c r="G2015" t="s">
        <v>134</v>
      </c>
      <c r="H2015" t="s">
        <v>46</v>
      </c>
      <c r="I2015" t="s">
        <v>39</v>
      </c>
      <c r="J2015">
        <v>2</v>
      </c>
      <c r="K2015" t="s">
        <v>34</v>
      </c>
      <c r="L2015" t="s">
        <v>35</v>
      </c>
      <c r="M2015" s="16">
        <v>673264</v>
      </c>
      <c r="N2015" t="s">
        <v>44</v>
      </c>
      <c r="O2015" t="s">
        <v>30</v>
      </c>
      <c r="P2015">
        <v>14</v>
      </c>
      <c r="Q2015">
        <v>8</v>
      </c>
      <c r="R2015">
        <v>0</v>
      </c>
      <c r="S2015" t="s">
        <v>41</v>
      </c>
      <c r="T2015">
        <v>3</v>
      </c>
      <c r="U2015">
        <v>0</v>
      </c>
      <c r="V2015">
        <v>0</v>
      </c>
      <c r="W2015">
        <v>0</v>
      </c>
    </row>
    <row r="2016" spans="1:23" x14ac:dyDescent="0.25">
      <c r="A2016">
        <v>2015</v>
      </c>
      <c r="B2016">
        <v>33</v>
      </c>
      <c r="C2016" t="s">
        <v>23</v>
      </c>
      <c r="D2016" t="s">
        <v>32</v>
      </c>
      <c r="E2016" t="s">
        <v>25</v>
      </c>
      <c r="F2016">
        <v>9</v>
      </c>
      <c r="G2016" t="s">
        <v>133</v>
      </c>
      <c r="H2016" t="s">
        <v>46</v>
      </c>
      <c r="I2016" t="s">
        <v>27</v>
      </c>
      <c r="J2016">
        <v>2</v>
      </c>
      <c r="K2016" t="s">
        <v>34</v>
      </c>
      <c r="L2016" t="s">
        <v>29</v>
      </c>
      <c r="M2016" s="16">
        <v>195723</v>
      </c>
      <c r="N2016" t="s">
        <v>36</v>
      </c>
      <c r="O2016" t="s">
        <v>30</v>
      </c>
      <c r="P2016">
        <v>12</v>
      </c>
      <c r="Q2016">
        <v>8</v>
      </c>
      <c r="R2016">
        <v>0</v>
      </c>
      <c r="S2016" t="s">
        <v>47</v>
      </c>
      <c r="T2016">
        <v>2</v>
      </c>
      <c r="U2016">
        <v>3</v>
      </c>
      <c r="V2016">
        <v>0</v>
      </c>
      <c r="W2016">
        <v>2</v>
      </c>
    </row>
    <row r="2017" spans="1:23" x14ac:dyDescent="0.25">
      <c r="A2017">
        <v>2016</v>
      </c>
      <c r="B2017">
        <v>34</v>
      </c>
      <c r="C2017" t="s">
        <v>23</v>
      </c>
      <c r="D2017" t="s">
        <v>42</v>
      </c>
      <c r="E2017" t="s">
        <v>25</v>
      </c>
      <c r="F2017">
        <v>1</v>
      </c>
      <c r="G2017" t="s">
        <v>131</v>
      </c>
      <c r="H2017" t="s">
        <v>66</v>
      </c>
      <c r="I2017" t="s">
        <v>27</v>
      </c>
      <c r="J2017">
        <v>2</v>
      </c>
      <c r="K2017" t="s">
        <v>49</v>
      </c>
      <c r="L2017" t="s">
        <v>29</v>
      </c>
      <c r="M2017" s="16">
        <v>113502</v>
      </c>
      <c r="N2017" t="s">
        <v>44</v>
      </c>
      <c r="O2017" t="s">
        <v>30</v>
      </c>
      <c r="P2017">
        <v>23</v>
      </c>
      <c r="Q2017">
        <v>8</v>
      </c>
      <c r="R2017">
        <v>0</v>
      </c>
      <c r="S2017" t="s">
        <v>37</v>
      </c>
      <c r="T2017">
        <v>3</v>
      </c>
      <c r="U2017">
        <v>0</v>
      </c>
      <c r="V2017">
        <v>0</v>
      </c>
      <c r="W2017">
        <v>0</v>
      </c>
    </row>
    <row r="2018" spans="1:23" x14ac:dyDescent="0.25">
      <c r="A2018">
        <v>2017</v>
      </c>
      <c r="B2018">
        <v>48</v>
      </c>
      <c r="C2018" t="s">
        <v>23</v>
      </c>
      <c r="D2018" t="s">
        <v>42</v>
      </c>
      <c r="E2018" t="s">
        <v>25</v>
      </c>
      <c r="F2018">
        <v>2</v>
      </c>
      <c r="G2018" t="s">
        <v>131</v>
      </c>
      <c r="H2018" t="s">
        <v>26</v>
      </c>
      <c r="I2018" t="s">
        <v>39</v>
      </c>
      <c r="J2018">
        <v>2</v>
      </c>
      <c r="K2018" t="s">
        <v>40</v>
      </c>
      <c r="L2018" t="s">
        <v>35</v>
      </c>
      <c r="M2018" s="16">
        <v>99777</v>
      </c>
      <c r="N2018" t="s">
        <v>51</v>
      </c>
      <c r="O2018" t="s">
        <v>30</v>
      </c>
      <c r="P2018">
        <v>11</v>
      </c>
      <c r="Q2018">
        <v>8</v>
      </c>
      <c r="R2018">
        <v>0</v>
      </c>
      <c r="S2018" t="s">
        <v>88</v>
      </c>
      <c r="T2018">
        <v>3</v>
      </c>
      <c r="U2018">
        <v>5</v>
      </c>
      <c r="V2018">
        <v>2</v>
      </c>
      <c r="W2018">
        <v>1</v>
      </c>
    </row>
    <row r="2019" spans="1:23" x14ac:dyDescent="0.25">
      <c r="A2019">
        <v>2018</v>
      </c>
      <c r="B2019">
        <v>45</v>
      </c>
      <c r="C2019" t="s">
        <v>23</v>
      </c>
      <c r="D2019" t="s">
        <v>42</v>
      </c>
      <c r="E2019" t="s">
        <v>33</v>
      </c>
      <c r="F2019">
        <v>1</v>
      </c>
      <c r="G2019" t="s">
        <v>133</v>
      </c>
      <c r="H2019" t="s">
        <v>46</v>
      </c>
      <c r="I2019" t="s">
        <v>27</v>
      </c>
      <c r="J2019">
        <v>2</v>
      </c>
      <c r="K2019" t="s">
        <v>43</v>
      </c>
      <c r="L2019" t="s">
        <v>29</v>
      </c>
      <c r="M2019" s="16">
        <v>526419</v>
      </c>
      <c r="N2019" t="s">
        <v>30</v>
      </c>
      <c r="O2019" t="s">
        <v>30</v>
      </c>
      <c r="P2019">
        <v>12</v>
      </c>
      <c r="Q2019">
        <v>8</v>
      </c>
      <c r="R2019">
        <v>1</v>
      </c>
      <c r="S2019" t="s">
        <v>60</v>
      </c>
      <c r="T2019">
        <v>2</v>
      </c>
      <c r="U2019">
        <v>15</v>
      </c>
      <c r="V2019">
        <v>4</v>
      </c>
      <c r="W2019">
        <v>12</v>
      </c>
    </row>
    <row r="2020" spans="1:23" x14ac:dyDescent="0.25">
      <c r="A2020">
        <v>2019</v>
      </c>
      <c r="B2020">
        <v>52</v>
      </c>
      <c r="C2020" t="s">
        <v>23</v>
      </c>
      <c r="D2020" t="s">
        <v>24</v>
      </c>
      <c r="E2020" t="s">
        <v>25</v>
      </c>
      <c r="F2020">
        <v>1</v>
      </c>
      <c r="G2020" t="s">
        <v>133</v>
      </c>
      <c r="H2020" t="s">
        <v>26</v>
      </c>
      <c r="I2020" t="s">
        <v>39</v>
      </c>
      <c r="J2020">
        <v>1</v>
      </c>
      <c r="K2020" t="s">
        <v>40</v>
      </c>
      <c r="L2020" t="s">
        <v>35</v>
      </c>
      <c r="M2020" s="16">
        <v>251506</v>
      </c>
      <c r="N2020" t="s">
        <v>59</v>
      </c>
      <c r="O2020" t="s">
        <v>30</v>
      </c>
      <c r="P2020">
        <v>18</v>
      </c>
      <c r="Q2020">
        <v>8</v>
      </c>
      <c r="R2020">
        <v>1</v>
      </c>
      <c r="S2020" t="s">
        <v>78</v>
      </c>
      <c r="T2020">
        <v>6</v>
      </c>
      <c r="U2020">
        <v>8</v>
      </c>
      <c r="V2020">
        <v>4</v>
      </c>
      <c r="W2020">
        <v>0</v>
      </c>
    </row>
    <row r="2021" spans="1:23" x14ac:dyDescent="0.25">
      <c r="A2021">
        <v>2020</v>
      </c>
      <c r="B2021">
        <v>38</v>
      </c>
      <c r="C2021" t="s">
        <v>23</v>
      </c>
      <c r="D2021" t="s">
        <v>24</v>
      </c>
      <c r="E2021" t="s">
        <v>33</v>
      </c>
      <c r="F2021">
        <v>6</v>
      </c>
      <c r="G2021" t="s">
        <v>132</v>
      </c>
      <c r="H2021" t="s">
        <v>46</v>
      </c>
      <c r="I2021" t="s">
        <v>39</v>
      </c>
      <c r="J2021">
        <v>1</v>
      </c>
      <c r="K2021" t="s">
        <v>34</v>
      </c>
      <c r="L2021" t="s">
        <v>54</v>
      </c>
      <c r="M2021" s="16">
        <v>199386</v>
      </c>
      <c r="N2021" t="s">
        <v>36</v>
      </c>
      <c r="O2021" t="s">
        <v>30</v>
      </c>
      <c r="P2021">
        <v>11</v>
      </c>
      <c r="Q2021">
        <v>8</v>
      </c>
      <c r="R2021">
        <v>1</v>
      </c>
      <c r="S2021" t="s">
        <v>48</v>
      </c>
      <c r="T2021">
        <v>3</v>
      </c>
      <c r="U2021">
        <v>8</v>
      </c>
      <c r="V2021">
        <v>2</v>
      </c>
      <c r="W2021">
        <v>7</v>
      </c>
    </row>
    <row r="2022" spans="1:23" x14ac:dyDescent="0.25">
      <c r="A2022">
        <v>2021</v>
      </c>
      <c r="B2022">
        <v>29</v>
      </c>
      <c r="C2022" t="s">
        <v>23</v>
      </c>
      <c r="D2022" t="s">
        <v>24</v>
      </c>
      <c r="E2022" t="s">
        <v>33</v>
      </c>
      <c r="F2022">
        <v>8</v>
      </c>
      <c r="G2022" t="s">
        <v>133</v>
      </c>
      <c r="H2022" t="s">
        <v>46</v>
      </c>
      <c r="I2022" t="s">
        <v>27</v>
      </c>
      <c r="J2022">
        <v>4</v>
      </c>
      <c r="K2022" t="s">
        <v>34</v>
      </c>
      <c r="L2022" t="s">
        <v>54</v>
      </c>
      <c r="M2022" s="16">
        <v>222962</v>
      </c>
      <c r="N2022" t="s">
        <v>47</v>
      </c>
      <c r="O2022" t="s">
        <v>30</v>
      </c>
      <c r="P2022">
        <v>14</v>
      </c>
      <c r="Q2022">
        <v>8</v>
      </c>
      <c r="R2022">
        <v>0</v>
      </c>
      <c r="S2022" t="s">
        <v>72</v>
      </c>
      <c r="T2022">
        <v>3</v>
      </c>
      <c r="U2022">
        <v>7</v>
      </c>
      <c r="V2022">
        <v>1</v>
      </c>
      <c r="W2022">
        <v>7</v>
      </c>
    </row>
    <row r="2023" spans="1:23" x14ac:dyDescent="0.25">
      <c r="A2023">
        <v>2022</v>
      </c>
      <c r="B2023">
        <v>28</v>
      </c>
      <c r="C2023" t="s">
        <v>23</v>
      </c>
      <c r="D2023" t="s">
        <v>24</v>
      </c>
      <c r="E2023" t="s">
        <v>43</v>
      </c>
      <c r="F2023">
        <v>1</v>
      </c>
      <c r="G2023" t="s">
        <v>133</v>
      </c>
      <c r="H2023" t="s">
        <v>43</v>
      </c>
      <c r="I2023" t="s">
        <v>27</v>
      </c>
      <c r="J2023">
        <v>4</v>
      </c>
      <c r="K2023" t="s">
        <v>53</v>
      </c>
      <c r="L2023" t="s">
        <v>54</v>
      </c>
      <c r="M2023" s="16">
        <v>285481</v>
      </c>
      <c r="N2023" t="s">
        <v>36</v>
      </c>
      <c r="O2023" t="s">
        <v>30</v>
      </c>
      <c r="P2023">
        <v>15</v>
      </c>
      <c r="Q2023">
        <v>8</v>
      </c>
      <c r="R2023">
        <v>1</v>
      </c>
      <c r="S2023" t="s">
        <v>52</v>
      </c>
      <c r="T2023">
        <v>2</v>
      </c>
      <c r="U2023">
        <v>9</v>
      </c>
      <c r="V2023">
        <v>1</v>
      </c>
      <c r="W2023">
        <v>7</v>
      </c>
    </row>
    <row r="2024" spans="1:23" x14ac:dyDescent="0.25">
      <c r="A2024">
        <v>2023</v>
      </c>
      <c r="B2024">
        <v>46</v>
      </c>
      <c r="C2024" t="s">
        <v>23</v>
      </c>
      <c r="D2024" t="s">
        <v>24</v>
      </c>
      <c r="E2024" t="s">
        <v>33</v>
      </c>
      <c r="F2024">
        <v>6</v>
      </c>
      <c r="G2024" t="s">
        <v>134</v>
      </c>
      <c r="H2024" t="s">
        <v>46</v>
      </c>
      <c r="I2024" t="s">
        <v>39</v>
      </c>
      <c r="J2024">
        <v>3</v>
      </c>
      <c r="K2024" t="s">
        <v>40</v>
      </c>
      <c r="L2024" t="s">
        <v>29</v>
      </c>
      <c r="M2024" s="16">
        <v>91526</v>
      </c>
      <c r="N2024" t="s">
        <v>44</v>
      </c>
      <c r="O2024" t="s">
        <v>30</v>
      </c>
      <c r="P2024">
        <v>11</v>
      </c>
      <c r="Q2024">
        <v>8</v>
      </c>
      <c r="R2024">
        <v>1</v>
      </c>
      <c r="S2024" t="s">
        <v>71</v>
      </c>
      <c r="T2024">
        <v>3</v>
      </c>
      <c r="U2024">
        <v>12</v>
      </c>
      <c r="V2024">
        <v>4</v>
      </c>
      <c r="W2024">
        <v>9</v>
      </c>
    </row>
    <row r="2025" spans="1:23" x14ac:dyDescent="0.25">
      <c r="A2025">
        <v>2024</v>
      </c>
      <c r="B2025">
        <v>38</v>
      </c>
      <c r="C2025" t="s">
        <v>23</v>
      </c>
      <c r="D2025" t="s">
        <v>24</v>
      </c>
      <c r="E2025" t="s">
        <v>33</v>
      </c>
      <c r="F2025">
        <v>7</v>
      </c>
      <c r="G2025" t="s">
        <v>134</v>
      </c>
      <c r="H2025" t="s">
        <v>46</v>
      </c>
      <c r="I2025" t="s">
        <v>39</v>
      </c>
      <c r="J2025">
        <v>1</v>
      </c>
      <c r="K2025" t="s">
        <v>40</v>
      </c>
      <c r="L2025" t="s">
        <v>35</v>
      </c>
      <c r="M2025" s="16">
        <v>280092</v>
      </c>
      <c r="N2025" t="s">
        <v>59</v>
      </c>
      <c r="O2025" t="s">
        <v>30</v>
      </c>
      <c r="P2025">
        <v>20</v>
      </c>
      <c r="Q2025">
        <v>8</v>
      </c>
      <c r="R2025">
        <v>1</v>
      </c>
      <c r="S2025" t="s">
        <v>52</v>
      </c>
      <c r="T2025">
        <v>2</v>
      </c>
      <c r="U2025">
        <v>1</v>
      </c>
      <c r="V2025">
        <v>0</v>
      </c>
      <c r="W2025">
        <v>0</v>
      </c>
    </row>
    <row r="2026" spans="1:23" x14ac:dyDescent="0.25">
      <c r="A2026">
        <v>2025</v>
      </c>
      <c r="B2026">
        <v>43</v>
      </c>
      <c r="C2026" t="s">
        <v>23</v>
      </c>
      <c r="D2026" t="s">
        <v>32</v>
      </c>
      <c r="E2026" t="s">
        <v>33</v>
      </c>
      <c r="F2026">
        <v>5</v>
      </c>
      <c r="G2026" t="s">
        <v>133</v>
      </c>
      <c r="H2026" t="s">
        <v>46</v>
      </c>
      <c r="I2026" t="s">
        <v>27</v>
      </c>
      <c r="J2026">
        <v>2</v>
      </c>
      <c r="K2026" t="s">
        <v>53</v>
      </c>
      <c r="L2026" t="s">
        <v>29</v>
      </c>
      <c r="M2026" s="16">
        <v>408328</v>
      </c>
      <c r="N2026" t="s">
        <v>63</v>
      </c>
      <c r="O2026" t="s">
        <v>30</v>
      </c>
      <c r="P2026">
        <v>19</v>
      </c>
      <c r="Q2026">
        <v>8</v>
      </c>
      <c r="R2026">
        <v>1</v>
      </c>
      <c r="S2026" t="s">
        <v>78</v>
      </c>
      <c r="T2026">
        <v>3</v>
      </c>
      <c r="U2026">
        <v>8</v>
      </c>
      <c r="V2026">
        <v>0</v>
      </c>
      <c r="W2026">
        <v>1</v>
      </c>
    </row>
    <row r="2027" spans="1:23" x14ac:dyDescent="0.25">
      <c r="A2027">
        <v>2026</v>
      </c>
      <c r="B2027">
        <v>39</v>
      </c>
      <c r="C2027" t="s">
        <v>31</v>
      </c>
      <c r="D2027" t="s">
        <v>32</v>
      </c>
      <c r="E2027" t="s">
        <v>25</v>
      </c>
      <c r="F2027">
        <v>1</v>
      </c>
      <c r="G2027" t="s">
        <v>133</v>
      </c>
      <c r="H2027" t="s">
        <v>66</v>
      </c>
      <c r="I2027" t="s">
        <v>39</v>
      </c>
      <c r="J2027">
        <v>2</v>
      </c>
      <c r="K2027" t="s">
        <v>28</v>
      </c>
      <c r="L2027" t="s">
        <v>54</v>
      </c>
      <c r="M2027" s="16">
        <v>284386</v>
      </c>
      <c r="N2027" t="s">
        <v>59</v>
      </c>
      <c r="O2027" t="s">
        <v>30</v>
      </c>
      <c r="P2027">
        <v>14</v>
      </c>
      <c r="Q2027">
        <v>8</v>
      </c>
      <c r="R2027">
        <v>1</v>
      </c>
      <c r="S2027" t="s">
        <v>55</v>
      </c>
      <c r="T2027">
        <v>2</v>
      </c>
      <c r="U2027">
        <v>18</v>
      </c>
      <c r="V2027">
        <v>11</v>
      </c>
      <c r="W2027">
        <v>5</v>
      </c>
    </row>
    <row r="2028" spans="1:23" x14ac:dyDescent="0.25">
      <c r="A2028">
        <v>2027</v>
      </c>
      <c r="B2028">
        <v>40</v>
      </c>
      <c r="C2028" t="s">
        <v>23</v>
      </c>
      <c r="D2028" t="s">
        <v>24</v>
      </c>
      <c r="E2028" t="s">
        <v>33</v>
      </c>
      <c r="F2028">
        <v>1</v>
      </c>
      <c r="G2028" t="s">
        <v>131</v>
      </c>
      <c r="H2028" t="s">
        <v>26</v>
      </c>
      <c r="I2028" t="s">
        <v>39</v>
      </c>
      <c r="J2028">
        <v>1</v>
      </c>
      <c r="K2028" t="s">
        <v>28</v>
      </c>
      <c r="L2028" t="s">
        <v>35</v>
      </c>
      <c r="M2028" s="16">
        <v>93168</v>
      </c>
      <c r="N2028" t="s">
        <v>30</v>
      </c>
      <c r="O2028" t="s">
        <v>30</v>
      </c>
      <c r="P2028">
        <v>17</v>
      </c>
      <c r="Q2028">
        <v>8</v>
      </c>
      <c r="R2028">
        <v>0</v>
      </c>
      <c r="S2028" t="s">
        <v>55</v>
      </c>
      <c r="T2028">
        <v>4</v>
      </c>
      <c r="U2028">
        <v>20</v>
      </c>
      <c r="V2028">
        <v>4</v>
      </c>
      <c r="W2028">
        <v>9</v>
      </c>
    </row>
    <row r="2029" spans="1:23" x14ac:dyDescent="0.25">
      <c r="A2029">
        <v>2028</v>
      </c>
      <c r="B2029">
        <v>21</v>
      </c>
      <c r="C2029" t="s">
        <v>23</v>
      </c>
      <c r="D2029" t="s">
        <v>24</v>
      </c>
      <c r="E2029" t="s">
        <v>33</v>
      </c>
      <c r="F2029">
        <v>1</v>
      </c>
      <c r="G2029" t="s">
        <v>134</v>
      </c>
      <c r="H2029" t="s">
        <v>26</v>
      </c>
      <c r="I2029" t="s">
        <v>27</v>
      </c>
      <c r="J2029">
        <v>1</v>
      </c>
      <c r="K2029" t="s">
        <v>34</v>
      </c>
      <c r="L2029" t="s">
        <v>35</v>
      </c>
      <c r="M2029" s="16">
        <v>109881</v>
      </c>
      <c r="N2029" t="s">
        <v>30</v>
      </c>
      <c r="O2029" t="s">
        <v>30</v>
      </c>
      <c r="P2029">
        <v>11</v>
      </c>
      <c r="Q2029">
        <v>8</v>
      </c>
      <c r="R2029">
        <v>1</v>
      </c>
      <c r="S2029" t="s">
        <v>51</v>
      </c>
      <c r="T2029">
        <v>3</v>
      </c>
      <c r="U2029">
        <v>2</v>
      </c>
      <c r="V2029">
        <v>2</v>
      </c>
      <c r="W2029">
        <v>2</v>
      </c>
    </row>
    <row r="2030" spans="1:23" x14ac:dyDescent="0.25">
      <c r="A2030">
        <v>2029</v>
      </c>
      <c r="B2030">
        <v>39</v>
      </c>
      <c r="C2030" t="s">
        <v>23</v>
      </c>
      <c r="D2030" t="s">
        <v>42</v>
      </c>
      <c r="E2030" t="s">
        <v>33</v>
      </c>
      <c r="F2030">
        <v>6</v>
      </c>
      <c r="G2030" t="s">
        <v>133</v>
      </c>
      <c r="H2030" t="s">
        <v>26</v>
      </c>
      <c r="I2030" t="s">
        <v>39</v>
      </c>
      <c r="J2030">
        <v>1</v>
      </c>
      <c r="K2030" t="s">
        <v>53</v>
      </c>
      <c r="L2030" t="s">
        <v>35</v>
      </c>
      <c r="M2030" s="16">
        <v>120028</v>
      </c>
      <c r="N2030" t="s">
        <v>48</v>
      </c>
      <c r="O2030" t="s">
        <v>30</v>
      </c>
      <c r="P2030">
        <v>15</v>
      </c>
      <c r="Q2030">
        <v>8</v>
      </c>
      <c r="R2030">
        <v>0</v>
      </c>
      <c r="S2030" t="s">
        <v>48</v>
      </c>
      <c r="T2030">
        <v>2</v>
      </c>
      <c r="U2030">
        <v>5</v>
      </c>
      <c r="V2030">
        <v>0</v>
      </c>
      <c r="W2030">
        <v>3</v>
      </c>
    </row>
    <row r="2031" spans="1:23" x14ac:dyDescent="0.25">
      <c r="A2031">
        <v>2030</v>
      </c>
      <c r="B2031">
        <v>36</v>
      </c>
      <c r="C2031" t="s">
        <v>23</v>
      </c>
      <c r="D2031" t="s">
        <v>42</v>
      </c>
      <c r="E2031" t="s">
        <v>33</v>
      </c>
      <c r="F2031">
        <v>1</v>
      </c>
      <c r="G2031" t="s">
        <v>133</v>
      </c>
      <c r="H2031" t="s">
        <v>46</v>
      </c>
      <c r="I2031" t="s">
        <v>39</v>
      </c>
      <c r="J2031">
        <v>3</v>
      </c>
      <c r="K2031" t="s">
        <v>61</v>
      </c>
      <c r="L2031" t="s">
        <v>35</v>
      </c>
      <c r="M2031" s="16">
        <v>145330</v>
      </c>
      <c r="N2031" t="s">
        <v>51</v>
      </c>
      <c r="O2031" t="s">
        <v>30</v>
      </c>
      <c r="P2031">
        <v>13</v>
      </c>
      <c r="Q2031">
        <v>8</v>
      </c>
      <c r="R2031">
        <v>3</v>
      </c>
      <c r="S2031" t="s">
        <v>78</v>
      </c>
      <c r="T2031">
        <v>4</v>
      </c>
      <c r="U2031">
        <v>11</v>
      </c>
      <c r="V2031">
        <v>0</v>
      </c>
      <c r="W2031">
        <v>9</v>
      </c>
    </row>
    <row r="2032" spans="1:23" x14ac:dyDescent="0.25">
      <c r="A2032">
        <v>2031</v>
      </c>
      <c r="B2032">
        <v>31</v>
      </c>
      <c r="C2032" t="s">
        <v>23</v>
      </c>
      <c r="D2032" t="s">
        <v>32</v>
      </c>
      <c r="E2032" t="s">
        <v>33</v>
      </c>
      <c r="F2032">
        <v>7</v>
      </c>
      <c r="G2032" t="s">
        <v>133</v>
      </c>
      <c r="H2032" t="s">
        <v>26</v>
      </c>
      <c r="I2032" t="s">
        <v>39</v>
      </c>
      <c r="J2032">
        <v>1</v>
      </c>
      <c r="K2032" t="s">
        <v>40</v>
      </c>
      <c r="L2032" t="s">
        <v>29</v>
      </c>
      <c r="M2032" s="16">
        <v>221362</v>
      </c>
      <c r="N2032" t="s">
        <v>36</v>
      </c>
      <c r="O2032" t="s">
        <v>30</v>
      </c>
      <c r="P2032">
        <v>14</v>
      </c>
      <c r="Q2032">
        <v>8</v>
      </c>
      <c r="R2032">
        <v>3</v>
      </c>
      <c r="S2032" t="s">
        <v>44</v>
      </c>
      <c r="T2032">
        <v>5</v>
      </c>
      <c r="U2032">
        <v>2</v>
      </c>
      <c r="V2032">
        <v>2</v>
      </c>
      <c r="W2032">
        <v>2</v>
      </c>
    </row>
    <row r="2033" spans="1:23" x14ac:dyDescent="0.25">
      <c r="A2033">
        <v>2032</v>
      </c>
      <c r="B2033">
        <v>28</v>
      </c>
      <c r="C2033" t="s">
        <v>23</v>
      </c>
      <c r="D2033" t="s">
        <v>24</v>
      </c>
      <c r="E2033" t="s">
        <v>25</v>
      </c>
      <c r="F2033">
        <v>2</v>
      </c>
      <c r="G2033" t="s">
        <v>134</v>
      </c>
      <c r="H2033" t="s">
        <v>66</v>
      </c>
      <c r="I2033" t="s">
        <v>39</v>
      </c>
      <c r="J2033">
        <v>1</v>
      </c>
      <c r="K2033" t="s">
        <v>40</v>
      </c>
      <c r="L2033" t="s">
        <v>29</v>
      </c>
      <c r="M2033" s="16">
        <v>393846</v>
      </c>
      <c r="N2033" t="s">
        <v>36</v>
      </c>
      <c r="O2033" t="s">
        <v>30</v>
      </c>
      <c r="P2033">
        <v>11</v>
      </c>
      <c r="Q2033">
        <v>8</v>
      </c>
      <c r="R2033">
        <v>0</v>
      </c>
      <c r="S2033" t="s">
        <v>37</v>
      </c>
      <c r="T2033">
        <v>4</v>
      </c>
      <c r="U2033">
        <v>5</v>
      </c>
      <c r="V2033">
        <v>0</v>
      </c>
      <c r="W2033">
        <v>4</v>
      </c>
    </row>
    <row r="2034" spans="1:23" x14ac:dyDescent="0.25">
      <c r="A2034">
        <v>2033</v>
      </c>
      <c r="B2034">
        <v>35</v>
      </c>
      <c r="C2034" t="s">
        <v>23</v>
      </c>
      <c r="D2034" t="s">
        <v>32</v>
      </c>
      <c r="E2034" t="s">
        <v>33</v>
      </c>
      <c r="F2034">
        <v>9</v>
      </c>
      <c r="G2034" t="s">
        <v>132</v>
      </c>
      <c r="H2034" t="s">
        <v>38</v>
      </c>
      <c r="I2034" t="s">
        <v>27</v>
      </c>
      <c r="J2034">
        <v>1</v>
      </c>
      <c r="K2034" t="s">
        <v>58</v>
      </c>
      <c r="L2034" t="s">
        <v>54</v>
      </c>
      <c r="M2034" s="16">
        <v>441882</v>
      </c>
      <c r="N2034" t="s">
        <v>30</v>
      </c>
      <c r="O2034" t="s">
        <v>30</v>
      </c>
      <c r="P2034">
        <v>13</v>
      </c>
      <c r="Q2034">
        <v>8</v>
      </c>
      <c r="R2034">
        <v>1</v>
      </c>
      <c r="S2034" t="s">
        <v>41</v>
      </c>
      <c r="T2034">
        <v>2</v>
      </c>
      <c r="U2034">
        <v>5</v>
      </c>
      <c r="V2034">
        <v>0</v>
      </c>
      <c r="W2034">
        <v>2</v>
      </c>
    </row>
    <row r="2035" spans="1:23" x14ac:dyDescent="0.25">
      <c r="A2035">
        <v>2034</v>
      </c>
      <c r="B2035">
        <v>49</v>
      </c>
      <c r="C2035" t="s">
        <v>23</v>
      </c>
      <c r="D2035" t="s">
        <v>24</v>
      </c>
      <c r="E2035" t="s">
        <v>25</v>
      </c>
      <c r="F2035">
        <v>2</v>
      </c>
      <c r="G2035" t="s">
        <v>132</v>
      </c>
      <c r="H2035" t="s">
        <v>46</v>
      </c>
      <c r="I2035" t="s">
        <v>27</v>
      </c>
      <c r="J2035">
        <v>1</v>
      </c>
      <c r="K2035" t="s">
        <v>40</v>
      </c>
      <c r="L2035" t="s">
        <v>29</v>
      </c>
      <c r="M2035" s="16">
        <v>268598</v>
      </c>
      <c r="N2035" t="s">
        <v>37</v>
      </c>
      <c r="O2035" t="s">
        <v>30</v>
      </c>
      <c r="P2035">
        <v>23</v>
      </c>
      <c r="Q2035">
        <v>8</v>
      </c>
      <c r="R2035">
        <v>1</v>
      </c>
      <c r="S2035" t="s">
        <v>69</v>
      </c>
      <c r="T2035">
        <v>1</v>
      </c>
      <c r="U2035">
        <v>9</v>
      </c>
      <c r="V2035">
        <v>2</v>
      </c>
      <c r="W2035">
        <v>3</v>
      </c>
    </row>
    <row r="2036" spans="1:23" x14ac:dyDescent="0.25">
      <c r="A2036">
        <v>2035</v>
      </c>
      <c r="B2036">
        <v>34</v>
      </c>
      <c r="C2036" t="s">
        <v>23</v>
      </c>
      <c r="D2036" t="s">
        <v>32</v>
      </c>
      <c r="E2036" t="s">
        <v>25</v>
      </c>
      <c r="F2036">
        <v>9</v>
      </c>
      <c r="G2036" t="s">
        <v>131</v>
      </c>
      <c r="H2036" t="s">
        <v>70</v>
      </c>
      <c r="I2036" t="s">
        <v>39</v>
      </c>
      <c r="J2036">
        <v>2</v>
      </c>
      <c r="K2036" t="s">
        <v>40</v>
      </c>
      <c r="L2036" t="s">
        <v>35</v>
      </c>
      <c r="M2036" s="16">
        <v>111860</v>
      </c>
      <c r="N2036" t="s">
        <v>51</v>
      </c>
      <c r="O2036" t="s">
        <v>30</v>
      </c>
      <c r="P2036">
        <v>13</v>
      </c>
      <c r="Q2036">
        <v>8</v>
      </c>
      <c r="R2036">
        <v>1</v>
      </c>
      <c r="S2036" t="s">
        <v>41</v>
      </c>
      <c r="T2036">
        <v>3</v>
      </c>
      <c r="U2036">
        <v>3</v>
      </c>
      <c r="V2036">
        <v>0</v>
      </c>
      <c r="W2036">
        <v>2</v>
      </c>
    </row>
    <row r="2037" spans="1:23" x14ac:dyDescent="0.25">
      <c r="A2037">
        <v>2036</v>
      </c>
      <c r="B2037">
        <v>29</v>
      </c>
      <c r="C2037" t="s">
        <v>23</v>
      </c>
      <c r="D2037" t="s">
        <v>32</v>
      </c>
      <c r="E2037" t="s">
        <v>33</v>
      </c>
      <c r="F2037">
        <v>1</v>
      </c>
      <c r="G2037" t="s">
        <v>134</v>
      </c>
      <c r="H2037" t="s">
        <v>46</v>
      </c>
      <c r="I2037" t="s">
        <v>39</v>
      </c>
      <c r="J2037">
        <v>3</v>
      </c>
      <c r="K2037" t="s">
        <v>34</v>
      </c>
      <c r="L2037" t="s">
        <v>54</v>
      </c>
      <c r="M2037" s="16">
        <v>114344</v>
      </c>
      <c r="N2037" t="s">
        <v>36</v>
      </c>
      <c r="O2037" t="s">
        <v>30</v>
      </c>
      <c r="P2037">
        <v>18</v>
      </c>
      <c r="Q2037">
        <v>8</v>
      </c>
      <c r="R2037">
        <v>0</v>
      </c>
      <c r="S2037" t="s">
        <v>63</v>
      </c>
      <c r="T2037">
        <v>2</v>
      </c>
      <c r="U2037">
        <v>7</v>
      </c>
      <c r="V2037">
        <v>1</v>
      </c>
      <c r="W2037">
        <v>1</v>
      </c>
    </row>
    <row r="2038" spans="1:23" x14ac:dyDescent="0.25">
      <c r="A2038">
        <v>2037</v>
      </c>
      <c r="B2038">
        <v>42</v>
      </c>
      <c r="C2038" t="s">
        <v>23</v>
      </c>
      <c r="D2038" t="s">
        <v>24</v>
      </c>
      <c r="E2038" t="s">
        <v>25</v>
      </c>
      <c r="F2038">
        <v>21</v>
      </c>
      <c r="G2038" t="s">
        <v>132</v>
      </c>
      <c r="H2038" t="s">
        <v>26</v>
      </c>
      <c r="I2038" t="s">
        <v>27</v>
      </c>
      <c r="J2038">
        <v>1</v>
      </c>
      <c r="K2038" t="s">
        <v>28</v>
      </c>
      <c r="L2038" t="s">
        <v>35</v>
      </c>
      <c r="M2038" s="16">
        <v>92663</v>
      </c>
      <c r="N2038" t="s">
        <v>47</v>
      </c>
      <c r="O2038" t="s">
        <v>30</v>
      </c>
      <c r="P2038">
        <v>12</v>
      </c>
      <c r="Q2038">
        <v>8</v>
      </c>
      <c r="R2038">
        <v>1</v>
      </c>
      <c r="S2038" t="s">
        <v>56</v>
      </c>
      <c r="T2038">
        <v>3</v>
      </c>
      <c r="U2038">
        <v>1</v>
      </c>
      <c r="V2038">
        <v>0</v>
      </c>
      <c r="W2038">
        <v>0</v>
      </c>
    </row>
    <row r="2039" spans="1:23" x14ac:dyDescent="0.25">
      <c r="A2039">
        <v>2038</v>
      </c>
      <c r="B2039">
        <v>29</v>
      </c>
      <c r="C2039" t="s">
        <v>23</v>
      </c>
      <c r="D2039" t="s">
        <v>24</v>
      </c>
      <c r="E2039" t="s">
        <v>25</v>
      </c>
      <c r="F2039">
        <v>4</v>
      </c>
      <c r="G2039" t="s">
        <v>132</v>
      </c>
      <c r="H2039" t="s">
        <v>38</v>
      </c>
      <c r="I2039" t="s">
        <v>27</v>
      </c>
      <c r="J2039">
        <v>2</v>
      </c>
      <c r="K2039" t="s">
        <v>28</v>
      </c>
      <c r="L2039" t="s">
        <v>29</v>
      </c>
      <c r="M2039" s="16">
        <v>275334</v>
      </c>
      <c r="N2039" t="s">
        <v>30</v>
      </c>
      <c r="O2039" t="s">
        <v>30</v>
      </c>
      <c r="P2039">
        <v>22</v>
      </c>
      <c r="Q2039">
        <v>8</v>
      </c>
      <c r="R2039">
        <v>0</v>
      </c>
      <c r="S2039" t="s">
        <v>52</v>
      </c>
      <c r="T2039">
        <v>2</v>
      </c>
      <c r="U2039">
        <v>10</v>
      </c>
      <c r="V2039">
        <v>1</v>
      </c>
      <c r="W2039">
        <v>2</v>
      </c>
    </row>
    <row r="2040" spans="1:23" x14ac:dyDescent="0.25">
      <c r="A2040">
        <v>2039</v>
      </c>
      <c r="B2040">
        <v>38</v>
      </c>
      <c r="C2040" t="s">
        <v>23</v>
      </c>
      <c r="D2040" t="s">
        <v>24</v>
      </c>
      <c r="E2040" t="s">
        <v>33</v>
      </c>
      <c r="F2040">
        <v>1</v>
      </c>
      <c r="G2040" t="s">
        <v>133</v>
      </c>
      <c r="H2040" t="s">
        <v>46</v>
      </c>
      <c r="I2040" t="s">
        <v>27</v>
      </c>
      <c r="J2040">
        <v>1</v>
      </c>
      <c r="K2040" t="s">
        <v>43</v>
      </c>
      <c r="L2040" t="s">
        <v>29</v>
      </c>
      <c r="M2040" s="16">
        <v>160654</v>
      </c>
      <c r="N2040" t="s">
        <v>30</v>
      </c>
      <c r="O2040" t="s">
        <v>30</v>
      </c>
      <c r="P2040">
        <v>13</v>
      </c>
      <c r="Q2040">
        <v>8</v>
      </c>
      <c r="R2040">
        <v>2</v>
      </c>
      <c r="S2040" t="s">
        <v>59</v>
      </c>
      <c r="T2040">
        <v>2</v>
      </c>
      <c r="U2040">
        <v>7</v>
      </c>
      <c r="V2040">
        <v>5</v>
      </c>
      <c r="W2040">
        <v>0</v>
      </c>
    </row>
    <row r="2041" spans="1:23" x14ac:dyDescent="0.25">
      <c r="A2041">
        <v>2040</v>
      </c>
      <c r="B2041">
        <v>28</v>
      </c>
      <c r="C2041" t="s">
        <v>23</v>
      </c>
      <c r="D2041" t="s">
        <v>32</v>
      </c>
      <c r="E2041" t="s">
        <v>25</v>
      </c>
      <c r="F2041">
        <v>6</v>
      </c>
      <c r="G2041" t="s">
        <v>134</v>
      </c>
      <c r="H2041" t="s">
        <v>26</v>
      </c>
      <c r="I2041" t="s">
        <v>39</v>
      </c>
      <c r="J2041">
        <v>1</v>
      </c>
      <c r="K2041" t="s">
        <v>62</v>
      </c>
      <c r="L2041" t="s">
        <v>54</v>
      </c>
      <c r="M2041" s="16">
        <v>221152</v>
      </c>
      <c r="N2041" t="s">
        <v>30</v>
      </c>
      <c r="O2041" t="s">
        <v>30</v>
      </c>
      <c r="P2041">
        <v>15</v>
      </c>
      <c r="Q2041">
        <v>8</v>
      </c>
      <c r="R2041">
        <v>0</v>
      </c>
      <c r="S2041" t="s">
        <v>44</v>
      </c>
      <c r="T2041">
        <v>2</v>
      </c>
      <c r="U2041">
        <v>3</v>
      </c>
      <c r="V2041">
        <v>0</v>
      </c>
      <c r="W2041">
        <v>2</v>
      </c>
    </row>
    <row r="2042" spans="1:23" x14ac:dyDescent="0.25">
      <c r="A2042">
        <v>2041</v>
      </c>
      <c r="B2042">
        <v>18</v>
      </c>
      <c r="C2042" t="s">
        <v>31</v>
      </c>
      <c r="D2042" t="s">
        <v>42</v>
      </c>
      <c r="E2042" t="s">
        <v>33</v>
      </c>
      <c r="F2042">
        <v>2</v>
      </c>
      <c r="G2042" t="s">
        <v>134</v>
      </c>
      <c r="H2042" t="s">
        <v>46</v>
      </c>
      <c r="I2042" t="s">
        <v>39</v>
      </c>
      <c r="J2042">
        <v>3</v>
      </c>
      <c r="K2042" t="s">
        <v>53</v>
      </c>
      <c r="L2042" t="s">
        <v>35</v>
      </c>
      <c r="M2042" s="16">
        <v>461627</v>
      </c>
      <c r="N2042" t="s">
        <v>30</v>
      </c>
      <c r="O2042" t="s">
        <v>30</v>
      </c>
      <c r="P2042">
        <v>18</v>
      </c>
      <c r="Q2042">
        <v>8</v>
      </c>
      <c r="R2042">
        <v>0</v>
      </c>
      <c r="S2042" t="s">
        <v>36</v>
      </c>
      <c r="T2042">
        <v>5</v>
      </c>
      <c r="U2042">
        <v>0</v>
      </c>
      <c r="V2042">
        <v>0</v>
      </c>
      <c r="W2042">
        <v>0</v>
      </c>
    </row>
    <row r="2043" spans="1:23" x14ac:dyDescent="0.25">
      <c r="A2043">
        <v>2042</v>
      </c>
      <c r="B2043">
        <v>33</v>
      </c>
      <c r="C2043" t="s">
        <v>31</v>
      </c>
      <c r="D2043" t="s">
        <v>24</v>
      </c>
      <c r="E2043" t="s">
        <v>33</v>
      </c>
      <c r="F2043">
        <v>3</v>
      </c>
      <c r="G2043" t="s">
        <v>132</v>
      </c>
      <c r="H2043" t="s">
        <v>26</v>
      </c>
      <c r="I2043" t="s">
        <v>39</v>
      </c>
      <c r="J2043">
        <v>1</v>
      </c>
      <c r="K2043" t="s">
        <v>40</v>
      </c>
      <c r="L2043" t="s">
        <v>35</v>
      </c>
      <c r="M2043" s="16">
        <v>207806</v>
      </c>
      <c r="N2043" t="s">
        <v>36</v>
      </c>
      <c r="O2043" t="s">
        <v>30</v>
      </c>
      <c r="P2043">
        <v>14</v>
      </c>
      <c r="Q2043">
        <v>8</v>
      </c>
      <c r="R2043">
        <v>0</v>
      </c>
      <c r="S2043" t="s">
        <v>37</v>
      </c>
      <c r="T2043">
        <v>2</v>
      </c>
      <c r="U2043">
        <v>5</v>
      </c>
      <c r="V2043">
        <v>0</v>
      </c>
      <c r="W2043">
        <v>3</v>
      </c>
    </row>
    <row r="2044" spans="1:23" x14ac:dyDescent="0.25">
      <c r="A2044">
        <v>2043</v>
      </c>
      <c r="B2044">
        <v>41</v>
      </c>
      <c r="C2044" t="s">
        <v>23</v>
      </c>
      <c r="D2044" t="s">
        <v>24</v>
      </c>
      <c r="E2044" t="s">
        <v>33</v>
      </c>
      <c r="F2044">
        <v>4</v>
      </c>
      <c r="G2044" t="s">
        <v>132</v>
      </c>
      <c r="H2044" t="s">
        <v>46</v>
      </c>
      <c r="I2044" t="s">
        <v>39</v>
      </c>
      <c r="J2044">
        <v>2</v>
      </c>
      <c r="K2044" t="s">
        <v>34</v>
      </c>
      <c r="L2044" t="s">
        <v>29</v>
      </c>
      <c r="M2044" s="16">
        <v>107061</v>
      </c>
      <c r="N2044" t="s">
        <v>44</v>
      </c>
      <c r="O2044" t="s">
        <v>30</v>
      </c>
      <c r="P2044">
        <v>12</v>
      </c>
      <c r="Q2044">
        <v>8</v>
      </c>
      <c r="R2044">
        <v>0</v>
      </c>
      <c r="S2044" t="s">
        <v>37</v>
      </c>
      <c r="T2044">
        <v>3</v>
      </c>
      <c r="U2044">
        <v>1</v>
      </c>
      <c r="V2044">
        <v>0</v>
      </c>
      <c r="W2044">
        <v>0</v>
      </c>
    </row>
    <row r="2045" spans="1:23" x14ac:dyDescent="0.25">
      <c r="A2045">
        <v>2044</v>
      </c>
      <c r="B2045">
        <v>31</v>
      </c>
      <c r="C2045" t="s">
        <v>31</v>
      </c>
      <c r="D2045" t="s">
        <v>32</v>
      </c>
      <c r="E2045" t="s">
        <v>25</v>
      </c>
      <c r="F2045">
        <v>10</v>
      </c>
      <c r="G2045" t="s">
        <v>133</v>
      </c>
      <c r="H2045" t="s">
        <v>70</v>
      </c>
      <c r="I2045" t="s">
        <v>27</v>
      </c>
      <c r="J2045">
        <v>1</v>
      </c>
      <c r="K2045" t="s">
        <v>49</v>
      </c>
      <c r="L2045" t="s">
        <v>29</v>
      </c>
      <c r="M2045" s="16">
        <v>223299</v>
      </c>
      <c r="N2045" t="s">
        <v>30</v>
      </c>
      <c r="O2045" t="s">
        <v>30</v>
      </c>
      <c r="P2045">
        <v>17</v>
      </c>
      <c r="Q2045">
        <v>8</v>
      </c>
      <c r="R2045">
        <v>0</v>
      </c>
      <c r="S2045" t="s">
        <v>51</v>
      </c>
      <c r="T2045">
        <v>3</v>
      </c>
      <c r="U2045">
        <v>2</v>
      </c>
      <c r="V2045">
        <v>2</v>
      </c>
      <c r="W2045">
        <v>2</v>
      </c>
    </row>
    <row r="2046" spans="1:23" x14ac:dyDescent="0.25">
      <c r="A2046">
        <v>2045</v>
      </c>
      <c r="B2046">
        <v>37</v>
      </c>
      <c r="C2046" t="s">
        <v>23</v>
      </c>
      <c r="D2046" t="s">
        <v>24</v>
      </c>
      <c r="E2046" t="s">
        <v>33</v>
      </c>
      <c r="F2046">
        <v>23</v>
      </c>
      <c r="G2046" t="s">
        <v>133</v>
      </c>
      <c r="H2046" t="s">
        <v>26</v>
      </c>
      <c r="I2046" t="s">
        <v>39</v>
      </c>
      <c r="J2046">
        <v>3</v>
      </c>
      <c r="K2046" t="s">
        <v>58</v>
      </c>
      <c r="L2046" t="s">
        <v>54</v>
      </c>
      <c r="M2046" s="16">
        <v>701344</v>
      </c>
      <c r="N2046" t="s">
        <v>59</v>
      </c>
      <c r="O2046" t="s">
        <v>30</v>
      </c>
      <c r="P2046">
        <v>16</v>
      </c>
      <c r="Q2046">
        <v>8</v>
      </c>
      <c r="R2046">
        <v>1</v>
      </c>
      <c r="S2046" t="s">
        <v>48</v>
      </c>
      <c r="T2046">
        <v>2</v>
      </c>
      <c r="U2046">
        <v>6</v>
      </c>
      <c r="V2046">
        <v>1</v>
      </c>
      <c r="W2046">
        <v>3</v>
      </c>
    </row>
    <row r="2047" spans="1:23" x14ac:dyDescent="0.25">
      <c r="A2047">
        <v>2046</v>
      </c>
      <c r="B2047">
        <v>27</v>
      </c>
      <c r="C2047" t="s">
        <v>23</v>
      </c>
      <c r="D2047" t="s">
        <v>24</v>
      </c>
      <c r="E2047" t="s">
        <v>33</v>
      </c>
      <c r="F2047">
        <v>6</v>
      </c>
      <c r="G2047" t="s">
        <v>132</v>
      </c>
      <c r="H2047" t="s">
        <v>46</v>
      </c>
      <c r="I2047" t="s">
        <v>27</v>
      </c>
      <c r="J2047">
        <v>1</v>
      </c>
      <c r="K2047" t="s">
        <v>28</v>
      </c>
      <c r="L2047" t="s">
        <v>29</v>
      </c>
      <c r="M2047" s="16">
        <v>179346</v>
      </c>
      <c r="N2047" t="s">
        <v>30</v>
      </c>
      <c r="O2047" t="s">
        <v>30</v>
      </c>
      <c r="P2047">
        <v>11</v>
      </c>
      <c r="Q2047">
        <v>8</v>
      </c>
      <c r="R2047">
        <v>2</v>
      </c>
      <c r="S2047" t="s">
        <v>47</v>
      </c>
      <c r="T2047">
        <v>2</v>
      </c>
      <c r="U2047">
        <v>4</v>
      </c>
      <c r="V2047">
        <v>2</v>
      </c>
      <c r="W2047">
        <v>2</v>
      </c>
    </row>
    <row r="2048" spans="1:23" x14ac:dyDescent="0.25">
      <c r="A2048">
        <v>2047</v>
      </c>
      <c r="B2048">
        <v>34</v>
      </c>
      <c r="C2048" t="s">
        <v>23</v>
      </c>
      <c r="D2048" t="s">
        <v>24</v>
      </c>
      <c r="E2048" t="s">
        <v>25</v>
      </c>
      <c r="F2048">
        <v>1</v>
      </c>
      <c r="G2048" t="s">
        <v>131</v>
      </c>
      <c r="H2048" t="s">
        <v>66</v>
      </c>
      <c r="I2048" t="s">
        <v>27</v>
      </c>
      <c r="J2048">
        <v>2</v>
      </c>
      <c r="K2048" t="s">
        <v>53</v>
      </c>
      <c r="L2048" t="s">
        <v>29</v>
      </c>
      <c r="M2048" s="16">
        <v>104240</v>
      </c>
      <c r="N2048" t="s">
        <v>30</v>
      </c>
      <c r="O2048" t="s">
        <v>30</v>
      </c>
      <c r="P2048">
        <v>19</v>
      </c>
      <c r="Q2048">
        <v>8</v>
      </c>
      <c r="R2048">
        <v>0</v>
      </c>
      <c r="S2048" t="s">
        <v>37</v>
      </c>
      <c r="T2048">
        <v>2</v>
      </c>
      <c r="U2048">
        <v>6</v>
      </c>
      <c r="V2048">
        <v>1</v>
      </c>
      <c r="W2048">
        <v>3</v>
      </c>
    </row>
    <row r="2049" spans="1:23" x14ac:dyDescent="0.25">
      <c r="A2049">
        <v>2048</v>
      </c>
      <c r="B2049">
        <v>35</v>
      </c>
      <c r="C2049" t="s">
        <v>23</v>
      </c>
      <c r="D2049" t="s">
        <v>24</v>
      </c>
      <c r="E2049" t="s">
        <v>33</v>
      </c>
      <c r="F2049">
        <v>6</v>
      </c>
      <c r="G2049" t="s">
        <v>133</v>
      </c>
      <c r="H2049" t="s">
        <v>26</v>
      </c>
      <c r="I2049" t="s">
        <v>27</v>
      </c>
      <c r="J2049">
        <v>3</v>
      </c>
      <c r="K2049" t="s">
        <v>53</v>
      </c>
      <c r="L2049" t="s">
        <v>35</v>
      </c>
      <c r="M2049" s="16">
        <v>130595</v>
      </c>
      <c r="N2049" t="s">
        <v>30</v>
      </c>
      <c r="O2049" t="s">
        <v>30</v>
      </c>
      <c r="P2049">
        <v>13</v>
      </c>
      <c r="Q2049">
        <v>8</v>
      </c>
      <c r="R2049">
        <v>1</v>
      </c>
      <c r="S2049" t="s">
        <v>37</v>
      </c>
      <c r="T2049">
        <v>3</v>
      </c>
      <c r="U2049">
        <v>5</v>
      </c>
      <c r="V2049">
        <v>1</v>
      </c>
      <c r="W2049">
        <v>4</v>
      </c>
    </row>
    <row r="2050" spans="1:23" x14ac:dyDescent="0.25">
      <c r="A2050">
        <v>2049</v>
      </c>
      <c r="B2050">
        <v>29</v>
      </c>
      <c r="C2050" t="s">
        <v>31</v>
      </c>
      <c r="D2050" t="s">
        <v>24</v>
      </c>
      <c r="E2050" t="s">
        <v>33</v>
      </c>
      <c r="F2050">
        <v>6</v>
      </c>
      <c r="G2050" t="s">
        <v>133</v>
      </c>
      <c r="H2050" t="s">
        <v>26</v>
      </c>
      <c r="I2050" t="s">
        <v>39</v>
      </c>
      <c r="J2050">
        <v>1</v>
      </c>
      <c r="K2050" t="s">
        <v>40</v>
      </c>
      <c r="L2050" t="s">
        <v>29</v>
      </c>
      <c r="M2050" s="16">
        <v>94473</v>
      </c>
      <c r="N2050" t="s">
        <v>30</v>
      </c>
      <c r="O2050" t="s">
        <v>30</v>
      </c>
      <c r="P2050">
        <v>12</v>
      </c>
      <c r="Q2050">
        <v>8</v>
      </c>
      <c r="R2050">
        <v>3</v>
      </c>
      <c r="S2050" t="s">
        <v>72</v>
      </c>
      <c r="T2050">
        <v>5</v>
      </c>
      <c r="U2050">
        <v>11</v>
      </c>
      <c r="V2050">
        <v>3</v>
      </c>
      <c r="W2050">
        <v>10</v>
      </c>
    </row>
    <row r="2051" spans="1:23" x14ac:dyDescent="0.25">
      <c r="A2051">
        <v>2050</v>
      </c>
      <c r="B2051">
        <v>40</v>
      </c>
      <c r="C2051" t="s">
        <v>23</v>
      </c>
      <c r="D2051" t="s">
        <v>32</v>
      </c>
      <c r="E2051" t="s">
        <v>33</v>
      </c>
      <c r="F2051">
        <v>2</v>
      </c>
      <c r="G2051" t="s">
        <v>134</v>
      </c>
      <c r="H2051" t="s">
        <v>46</v>
      </c>
      <c r="I2051" t="s">
        <v>39</v>
      </c>
      <c r="J2051">
        <v>4</v>
      </c>
      <c r="K2051" t="s">
        <v>43</v>
      </c>
      <c r="L2051" t="s">
        <v>35</v>
      </c>
      <c r="M2051" s="16">
        <v>319792</v>
      </c>
      <c r="N2051" t="s">
        <v>48</v>
      </c>
      <c r="O2051" t="s">
        <v>30</v>
      </c>
      <c r="P2051">
        <v>11</v>
      </c>
      <c r="Q2051">
        <v>8</v>
      </c>
      <c r="R2051">
        <v>0</v>
      </c>
      <c r="S2051" t="s">
        <v>75</v>
      </c>
      <c r="T2051">
        <v>0</v>
      </c>
      <c r="U2051">
        <v>18</v>
      </c>
      <c r="V2051">
        <v>2</v>
      </c>
      <c r="W2051">
        <v>13</v>
      </c>
    </row>
    <row r="2052" spans="1:23" x14ac:dyDescent="0.25">
      <c r="A2052">
        <v>2051</v>
      </c>
      <c r="B2052">
        <v>42</v>
      </c>
      <c r="C2052" t="s">
        <v>31</v>
      </c>
      <c r="D2052" t="s">
        <v>32</v>
      </c>
      <c r="E2052" t="s">
        <v>25</v>
      </c>
      <c r="F2052">
        <v>2</v>
      </c>
      <c r="G2052" t="s">
        <v>134</v>
      </c>
      <c r="H2052" t="s">
        <v>26</v>
      </c>
      <c r="I2052" t="s">
        <v>39</v>
      </c>
      <c r="J2052">
        <v>1</v>
      </c>
      <c r="K2052" t="s">
        <v>53</v>
      </c>
      <c r="L2052" t="s">
        <v>35</v>
      </c>
      <c r="M2052" s="16">
        <v>96199</v>
      </c>
      <c r="N2052" t="s">
        <v>36</v>
      </c>
      <c r="O2052" t="s">
        <v>30</v>
      </c>
      <c r="P2052">
        <v>16</v>
      </c>
      <c r="Q2052">
        <v>8</v>
      </c>
      <c r="R2052">
        <v>0</v>
      </c>
      <c r="S2052" t="s">
        <v>69</v>
      </c>
      <c r="T2052">
        <v>3</v>
      </c>
      <c r="U2052">
        <v>21</v>
      </c>
      <c r="V2052">
        <v>13</v>
      </c>
      <c r="W2052">
        <v>14</v>
      </c>
    </row>
    <row r="2053" spans="1:23" x14ac:dyDescent="0.25">
      <c r="A2053">
        <v>2052</v>
      </c>
      <c r="B2053">
        <v>42</v>
      </c>
      <c r="C2053" t="s">
        <v>23</v>
      </c>
      <c r="D2053" t="s">
        <v>24</v>
      </c>
      <c r="E2053" t="s">
        <v>33</v>
      </c>
      <c r="F2053">
        <v>1</v>
      </c>
      <c r="G2053" t="s">
        <v>132</v>
      </c>
      <c r="H2053" t="s">
        <v>26</v>
      </c>
      <c r="I2053" t="s">
        <v>39</v>
      </c>
      <c r="J2053">
        <v>4</v>
      </c>
      <c r="K2053" t="s">
        <v>53</v>
      </c>
      <c r="L2053" t="s">
        <v>35</v>
      </c>
      <c r="M2053" s="16">
        <v>127732</v>
      </c>
      <c r="N2053" t="s">
        <v>59</v>
      </c>
      <c r="O2053" t="s">
        <v>30</v>
      </c>
      <c r="P2053">
        <v>21</v>
      </c>
      <c r="Q2053">
        <v>8</v>
      </c>
      <c r="R2053">
        <v>1</v>
      </c>
      <c r="S2053" t="s">
        <v>48</v>
      </c>
      <c r="T2053">
        <v>3</v>
      </c>
      <c r="U2053">
        <v>6</v>
      </c>
      <c r="V2053">
        <v>1</v>
      </c>
      <c r="W2053">
        <v>5</v>
      </c>
    </row>
    <row r="2054" spans="1:23" x14ac:dyDescent="0.25">
      <c r="A2054">
        <v>2053</v>
      </c>
      <c r="B2054">
        <v>35</v>
      </c>
      <c r="C2054" t="s">
        <v>23</v>
      </c>
      <c r="D2054" t="s">
        <v>24</v>
      </c>
      <c r="E2054" t="s">
        <v>33</v>
      </c>
      <c r="F2054">
        <v>5</v>
      </c>
      <c r="G2054" t="s">
        <v>133</v>
      </c>
      <c r="H2054" t="s">
        <v>46</v>
      </c>
      <c r="I2054" t="s">
        <v>39</v>
      </c>
      <c r="J2054">
        <v>1</v>
      </c>
      <c r="K2054" t="s">
        <v>28</v>
      </c>
      <c r="L2054" t="s">
        <v>29</v>
      </c>
      <c r="M2054" s="16">
        <v>240602</v>
      </c>
      <c r="N2054" t="s">
        <v>37</v>
      </c>
      <c r="O2054" t="s">
        <v>30</v>
      </c>
      <c r="P2054">
        <v>24</v>
      </c>
      <c r="Q2054">
        <v>8</v>
      </c>
      <c r="R2054">
        <v>2</v>
      </c>
      <c r="S2054" t="s">
        <v>52</v>
      </c>
      <c r="T2054">
        <v>0</v>
      </c>
      <c r="U2054">
        <v>8</v>
      </c>
      <c r="V2054">
        <v>1</v>
      </c>
      <c r="W2054">
        <v>7</v>
      </c>
    </row>
    <row r="2055" spans="1:23" x14ac:dyDescent="0.25">
      <c r="A2055">
        <v>2054</v>
      </c>
      <c r="B2055">
        <v>24</v>
      </c>
      <c r="C2055" t="s">
        <v>23</v>
      </c>
      <c r="D2055" t="s">
        <v>24</v>
      </c>
      <c r="E2055" t="s">
        <v>25</v>
      </c>
      <c r="F2055">
        <v>7</v>
      </c>
      <c r="G2055" t="s">
        <v>134</v>
      </c>
      <c r="H2055" t="s">
        <v>26</v>
      </c>
      <c r="I2055" t="s">
        <v>27</v>
      </c>
      <c r="J2055">
        <v>1</v>
      </c>
      <c r="K2055" t="s">
        <v>53</v>
      </c>
      <c r="L2055" t="s">
        <v>35</v>
      </c>
      <c r="M2055" s="16">
        <v>108450</v>
      </c>
      <c r="N2055" t="s">
        <v>63</v>
      </c>
      <c r="O2055" t="s">
        <v>30</v>
      </c>
      <c r="P2055">
        <v>17</v>
      </c>
      <c r="Q2055">
        <v>8</v>
      </c>
      <c r="R2055">
        <v>3</v>
      </c>
      <c r="S2055" t="s">
        <v>37</v>
      </c>
      <c r="T2055">
        <v>3</v>
      </c>
      <c r="U2055">
        <v>4</v>
      </c>
      <c r="V2055">
        <v>1</v>
      </c>
      <c r="W2055">
        <v>2</v>
      </c>
    </row>
    <row r="2056" spans="1:23" x14ac:dyDescent="0.25">
      <c r="A2056">
        <v>2055</v>
      </c>
      <c r="B2056">
        <v>28</v>
      </c>
      <c r="C2056" t="s">
        <v>31</v>
      </c>
      <c r="D2056" t="s">
        <v>24</v>
      </c>
      <c r="E2056" t="s">
        <v>33</v>
      </c>
      <c r="F2056">
        <v>15</v>
      </c>
      <c r="G2056" t="s">
        <v>134</v>
      </c>
      <c r="H2056" t="s">
        <v>26</v>
      </c>
      <c r="I2056" t="s">
        <v>39</v>
      </c>
      <c r="J2056">
        <v>2</v>
      </c>
      <c r="K2056" t="s">
        <v>40</v>
      </c>
      <c r="L2056" t="s">
        <v>29</v>
      </c>
      <c r="M2056" s="16">
        <v>176694</v>
      </c>
      <c r="N2056" t="s">
        <v>30</v>
      </c>
      <c r="O2056" t="s">
        <v>30</v>
      </c>
      <c r="P2056">
        <v>13</v>
      </c>
      <c r="Q2056">
        <v>8</v>
      </c>
      <c r="R2056">
        <v>0</v>
      </c>
      <c r="S2056" t="s">
        <v>30</v>
      </c>
      <c r="T2056">
        <v>3</v>
      </c>
      <c r="U2056">
        <v>1</v>
      </c>
      <c r="V2056">
        <v>0</v>
      </c>
      <c r="W2056">
        <v>0</v>
      </c>
    </row>
    <row r="2057" spans="1:23" x14ac:dyDescent="0.25">
      <c r="A2057">
        <v>2056</v>
      </c>
      <c r="B2057">
        <v>26</v>
      </c>
      <c r="C2057" t="s">
        <v>23</v>
      </c>
      <c r="D2057" t="s">
        <v>24</v>
      </c>
      <c r="E2057" t="s">
        <v>33</v>
      </c>
      <c r="F2057">
        <v>1</v>
      </c>
      <c r="G2057" t="s">
        <v>134</v>
      </c>
      <c r="H2057" t="s">
        <v>26</v>
      </c>
      <c r="I2057" t="s">
        <v>39</v>
      </c>
      <c r="J2057">
        <v>2</v>
      </c>
      <c r="K2057" t="s">
        <v>61</v>
      </c>
      <c r="L2057" t="s">
        <v>29</v>
      </c>
      <c r="M2057" s="16">
        <v>603546</v>
      </c>
      <c r="N2057" t="s">
        <v>30</v>
      </c>
      <c r="O2057" t="s">
        <v>30</v>
      </c>
      <c r="P2057">
        <v>21</v>
      </c>
      <c r="Q2057">
        <v>8</v>
      </c>
      <c r="R2057">
        <v>1</v>
      </c>
      <c r="S2057" t="s">
        <v>63</v>
      </c>
      <c r="T2057">
        <v>3</v>
      </c>
      <c r="U2057">
        <v>8</v>
      </c>
      <c r="V2057">
        <v>0</v>
      </c>
      <c r="W2057">
        <v>7</v>
      </c>
    </row>
    <row r="2058" spans="1:23" x14ac:dyDescent="0.25">
      <c r="A2058">
        <v>2057</v>
      </c>
      <c r="B2058">
        <v>30</v>
      </c>
      <c r="C2058" t="s">
        <v>23</v>
      </c>
      <c r="D2058" t="s">
        <v>24</v>
      </c>
      <c r="E2058" t="s">
        <v>33</v>
      </c>
      <c r="F2058">
        <v>7</v>
      </c>
      <c r="G2058" t="s">
        <v>132</v>
      </c>
      <c r="H2058" t="s">
        <v>26</v>
      </c>
      <c r="I2058" t="s">
        <v>27</v>
      </c>
      <c r="J2058">
        <v>1</v>
      </c>
      <c r="K2058" t="s">
        <v>58</v>
      </c>
      <c r="L2058" t="s">
        <v>29</v>
      </c>
      <c r="M2058" s="16">
        <v>145161</v>
      </c>
      <c r="N2058" t="s">
        <v>30</v>
      </c>
      <c r="O2058" t="s">
        <v>30</v>
      </c>
      <c r="P2058">
        <v>11</v>
      </c>
      <c r="Q2058">
        <v>8</v>
      </c>
      <c r="R2058">
        <v>0</v>
      </c>
      <c r="S2058" t="s">
        <v>52</v>
      </c>
      <c r="T2058">
        <v>3</v>
      </c>
      <c r="U2058">
        <v>10</v>
      </c>
      <c r="V2058">
        <v>1</v>
      </c>
      <c r="W2058">
        <v>4</v>
      </c>
    </row>
    <row r="2059" spans="1:23" x14ac:dyDescent="0.25">
      <c r="A2059">
        <v>2058</v>
      </c>
      <c r="B2059">
        <v>40</v>
      </c>
      <c r="C2059" t="s">
        <v>23</v>
      </c>
      <c r="D2059" t="s">
        <v>32</v>
      </c>
      <c r="E2059" t="s">
        <v>33</v>
      </c>
      <c r="F2059">
        <v>26</v>
      </c>
      <c r="G2059" t="s">
        <v>134</v>
      </c>
      <c r="H2059" t="s">
        <v>26</v>
      </c>
      <c r="I2059" t="s">
        <v>39</v>
      </c>
      <c r="J2059">
        <v>2</v>
      </c>
      <c r="K2059" t="s">
        <v>34</v>
      </c>
      <c r="L2059" t="s">
        <v>29</v>
      </c>
      <c r="M2059" s="16">
        <v>816993</v>
      </c>
      <c r="N2059" t="s">
        <v>44</v>
      </c>
      <c r="O2059" t="s">
        <v>30</v>
      </c>
      <c r="P2059">
        <v>20</v>
      </c>
      <c r="Q2059">
        <v>8</v>
      </c>
      <c r="R2059">
        <v>3</v>
      </c>
      <c r="S2059" t="s">
        <v>56</v>
      </c>
      <c r="T2059">
        <v>2</v>
      </c>
      <c r="U2059">
        <v>1</v>
      </c>
      <c r="V2059">
        <v>0</v>
      </c>
      <c r="W2059">
        <v>0</v>
      </c>
    </row>
    <row r="2060" spans="1:23" x14ac:dyDescent="0.25">
      <c r="A2060">
        <v>2059</v>
      </c>
      <c r="B2060">
        <v>35</v>
      </c>
      <c r="C2060" t="s">
        <v>23</v>
      </c>
      <c r="D2060" t="s">
        <v>24</v>
      </c>
      <c r="E2060" t="s">
        <v>33</v>
      </c>
      <c r="F2060">
        <v>18</v>
      </c>
      <c r="G2060" t="s">
        <v>135</v>
      </c>
      <c r="H2060" t="s">
        <v>46</v>
      </c>
      <c r="I2060" t="s">
        <v>27</v>
      </c>
      <c r="J2060">
        <v>2</v>
      </c>
      <c r="K2060" t="s">
        <v>34</v>
      </c>
      <c r="L2060" t="s">
        <v>54</v>
      </c>
      <c r="M2060" s="16">
        <v>275250</v>
      </c>
      <c r="N2060" t="s">
        <v>51</v>
      </c>
      <c r="O2060" t="s">
        <v>30</v>
      </c>
      <c r="P2060">
        <v>16</v>
      </c>
      <c r="Q2060">
        <v>8</v>
      </c>
      <c r="R2060">
        <v>1</v>
      </c>
      <c r="S2060" t="s">
        <v>60</v>
      </c>
      <c r="T2060">
        <v>3</v>
      </c>
      <c r="U2060">
        <v>7</v>
      </c>
      <c r="V2060">
        <v>6</v>
      </c>
      <c r="W2060">
        <v>4</v>
      </c>
    </row>
    <row r="2061" spans="1:23" x14ac:dyDescent="0.25">
      <c r="A2061">
        <v>2060</v>
      </c>
      <c r="B2061">
        <v>34</v>
      </c>
      <c r="C2061" t="s">
        <v>23</v>
      </c>
      <c r="D2061" t="s">
        <v>32</v>
      </c>
      <c r="E2061" t="s">
        <v>33</v>
      </c>
      <c r="F2061">
        <v>6</v>
      </c>
      <c r="G2061" t="s">
        <v>132</v>
      </c>
      <c r="H2061" t="s">
        <v>26</v>
      </c>
      <c r="I2061" t="s">
        <v>39</v>
      </c>
      <c r="J2061">
        <v>1</v>
      </c>
      <c r="K2061" t="s">
        <v>49</v>
      </c>
      <c r="L2061" t="s">
        <v>35</v>
      </c>
      <c r="M2061" s="16">
        <v>181283</v>
      </c>
      <c r="N2061" t="s">
        <v>36</v>
      </c>
      <c r="O2061" t="s">
        <v>30</v>
      </c>
      <c r="P2061">
        <v>11</v>
      </c>
      <c r="Q2061">
        <v>8</v>
      </c>
      <c r="R2061">
        <v>0</v>
      </c>
      <c r="S2061" t="s">
        <v>76</v>
      </c>
      <c r="T2061">
        <v>2</v>
      </c>
      <c r="U2061">
        <v>13</v>
      </c>
      <c r="V2061">
        <v>4</v>
      </c>
      <c r="W2061">
        <v>9</v>
      </c>
    </row>
    <row r="2062" spans="1:23" x14ac:dyDescent="0.25">
      <c r="A2062">
        <v>2061</v>
      </c>
      <c r="B2062">
        <v>35</v>
      </c>
      <c r="C2062" t="s">
        <v>23</v>
      </c>
      <c r="D2062" t="s">
        <v>32</v>
      </c>
      <c r="E2062" t="s">
        <v>33</v>
      </c>
      <c r="F2062">
        <v>3</v>
      </c>
      <c r="G2062" t="s">
        <v>133</v>
      </c>
      <c r="H2062" t="s">
        <v>46</v>
      </c>
      <c r="I2062" t="s">
        <v>27</v>
      </c>
      <c r="J2062">
        <v>2</v>
      </c>
      <c r="K2062" t="s">
        <v>53</v>
      </c>
      <c r="L2062" t="s">
        <v>29</v>
      </c>
      <c r="M2062" s="16">
        <v>95062</v>
      </c>
      <c r="N2062" t="s">
        <v>30</v>
      </c>
      <c r="O2062" t="s">
        <v>30</v>
      </c>
      <c r="P2062">
        <v>11</v>
      </c>
      <c r="Q2062">
        <v>8</v>
      </c>
      <c r="R2062">
        <v>1</v>
      </c>
      <c r="S2062" t="s">
        <v>51</v>
      </c>
      <c r="T2062">
        <v>2</v>
      </c>
      <c r="U2062">
        <v>2</v>
      </c>
      <c r="V2062">
        <v>2</v>
      </c>
      <c r="W2062">
        <v>2</v>
      </c>
    </row>
    <row r="2063" spans="1:23" x14ac:dyDescent="0.25">
      <c r="A2063">
        <v>2062</v>
      </c>
      <c r="B2063">
        <v>43</v>
      </c>
      <c r="C2063" t="s">
        <v>31</v>
      </c>
      <c r="D2063" t="s">
        <v>24</v>
      </c>
      <c r="E2063" t="s">
        <v>25</v>
      </c>
      <c r="F2063">
        <v>5</v>
      </c>
      <c r="G2063" t="s">
        <v>133</v>
      </c>
      <c r="H2063" t="s">
        <v>66</v>
      </c>
      <c r="I2063" t="s">
        <v>27</v>
      </c>
      <c r="J2063">
        <v>3</v>
      </c>
      <c r="K2063" t="s">
        <v>34</v>
      </c>
      <c r="L2063" t="s">
        <v>35</v>
      </c>
      <c r="M2063" s="16">
        <v>190377</v>
      </c>
      <c r="N2063" t="s">
        <v>63</v>
      </c>
      <c r="O2063" t="s">
        <v>30</v>
      </c>
      <c r="P2063">
        <v>15</v>
      </c>
      <c r="Q2063">
        <v>8</v>
      </c>
      <c r="R2063">
        <v>1</v>
      </c>
      <c r="S2063" t="s">
        <v>59</v>
      </c>
      <c r="T2063">
        <v>3</v>
      </c>
      <c r="U2063">
        <v>4</v>
      </c>
      <c r="V2063">
        <v>1</v>
      </c>
      <c r="W2063">
        <v>3</v>
      </c>
    </row>
    <row r="2064" spans="1:23" x14ac:dyDescent="0.25">
      <c r="A2064">
        <v>2063</v>
      </c>
      <c r="B2064">
        <v>32</v>
      </c>
      <c r="C2064" t="s">
        <v>23</v>
      </c>
      <c r="D2064" t="s">
        <v>42</v>
      </c>
      <c r="E2064" t="s">
        <v>33</v>
      </c>
      <c r="F2064">
        <v>11</v>
      </c>
      <c r="G2064" t="s">
        <v>132</v>
      </c>
      <c r="H2064" t="s">
        <v>38</v>
      </c>
      <c r="I2064" t="s">
        <v>27</v>
      </c>
      <c r="J2064">
        <v>2</v>
      </c>
      <c r="K2064" t="s">
        <v>34</v>
      </c>
      <c r="L2064" t="s">
        <v>54</v>
      </c>
      <c r="M2064" s="16">
        <v>188903</v>
      </c>
      <c r="N2064" t="s">
        <v>30</v>
      </c>
      <c r="O2064" t="s">
        <v>30</v>
      </c>
      <c r="P2064">
        <v>11</v>
      </c>
      <c r="Q2064">
        <v>8</v>
      </c>
      <c r="R2064">
        <v>0</v>
      </c>
      <c r="S2064" t="s">
        <v>30</v>
      </c>
      <c r="T2064">
        <v>5</v>
      </c>
      <c r="U2064">
        <v>1</v>
      </c>
      <c r="V2064">
        <v>0</v>
      </c>
      <c r="W2064">
        <v>0</v>
      </c>
    </row>
    <row r="2065" spans="1:23" x14ac:dyDescent="0.25">
      <c r="A2065">
        <v>2064</v>
      </c>
      <c r="B2065">
        <v>56</v>
      </c>
      <c r="C2065" t="s">
        <v>23</v>
      </c>
      <c r="D2065" t="s">
        <v>24</v>
      </c>
      <c r="E2065" t="s">
        <v>33</v>
      </c>
      <c r="F2065">
        <v>3</v>
      </c>
      <c r="G2065" t="s">
        <v>132</v>
      </c>
      <c r="H2065" t="s">
        <v>38</v>
      </c>
      <c r="I2065" t="s">
        <v>39</v>
      </c>
      <c r="J2065">
        <v>2</v>
      </c>
      <c r="K2065" t="s">
        <v>28</v>
      </c>
      <c r="L2065" t="s">
        <v>54</v>
      </c>
      <c r="M2065" s="16">
        <v>187303</v>
      </c>
      <c r="N2065" t="s">
        <v>47</v>
      </c>
      <c r="O2065" t="s">
        <v>30</v>
      </c>
      <c r="P2065">
        <v>15</v>
      </c>
      <c r="Q2065">
        <v>8</v>
      </c>
      <c r="R2065">
        <v>0</v>
      </c>
      <c r="S2065" t="s">
        <v>50</v>
      </c>
      <c r="T2065">
        <v>3</v>
      </c>
      <c r="U2065">
        <v>5</v>
      </c>
      <c r="V2065">
        <v>4</v>
      </c>
      <c r="W2065">
        <v>2</v>
      </c>
    </row>
    <row r="2066" spans="1:23" x14ac:dyDescent="0.25">
      <c r="A2066">
        <v>2065</v>
      </c>
      <c r="B2066">
        <v>29</v>
      </c>
      <c r="C2066" t="s">
        <v>23</v>
      </c>
      <c r="D2066" t="s">
        <v>24</v>
      </c>
      <c r="E2066" t="s">
        <v>33</v>
      </c>
      <c r="F2066">
        <v>26</v>
      </c>
      <c r="G2066" t="s">
        <v>131</v>
      </c>
      <c r="H2066" t="s">
        <v>26</v>
      </c>
      <c r="I2066" t="s">
        <v>39</v>
      </c>
      <c r="J2066">
        <v>1</v>
      </c>
      <c r="K2066" t="s">
        <v>53</v>
      </c>
      <c r="L2066" t="s">
        <v>29</v>
      </c>
      <c r="M2066" s="16">
        <v>93378</v>
      </c>
      <c r="N2066" t="s">
        <v>30</v>
      </c>
      <c r="O2066" t="s">
        <v>30</v>
      </c>
      <c r="P2066">
        <v>24</v>
      </c>
      <c r="Q2066">
        <v>8</v>
      </c>
      <c r="R2066">
        <v>1</v>
      </c>
      <c r="S2066" t="s">
        <v>52</v>
      </c>
      <c r="T2066">
        <v>1</v>
      </c>
      <c r="U2066">
        <v>10</v>
      </c>
      <c r="V2066">
        <v>0</v>
      </c>
      <c r="W2066">
        <v>8</v>
      </c>
    </row>
    <row r="2067" spans="1:23" x14ac:dyDescent="0.25">
      <c r="A2067">
        <v>2066</v>
      </c>
      <c r="B2067">
        <v>19</v>
      </c>
      <c r="C2067" t="s">
        <v>23</v>
      </c>
      <c r="D2067" t="s">
        <v>24</v>
      </c>
      <c r="E2067" t="s">
        <v>33</v>
      </c>
      <c r="F2067">
        <v>23</v>
      </c>
      <c r="G2067" t="s">
        <v>134</v>
      </c>
      <c r="H2067" t="s">
        <v>26</v>
      </c>
      <c r="I2067" t="s">
        <v>39</v>
      </c>
      <c r="J2067">
        <v>2</v>
      </c>
      <c r="K2067" t="s">
        <v>53</v>
      </c>
      <c r="L2067" t="s">
        <v>35</v>
      </c>
      <c r="M2067" s="16">
        <v>808194</v>
      </c>
      <c r="N2067" t="s">
        <v>30</v>
      </c>
      <c r="O2067" t="s">
        <v>30</v>
      </c>
      <c r="P2067">
        <v>12</v>
      </c>
      <c r="Q2067">
        <v>8</v>
      </c>
      <c r="R2067">
        <v>0</v>
      </c>
      <c r="S2067" t="s">
        <v>30</v>
      </c>
      <c r="T2067">
        <v>2</v>
      </c>
      <c r="U2067">
        <v>1</v>
      </c>
      <c r="V2067">
        <v>0</v>
      </c>
      <c r="W2067">
        <v>0</v>
      </c>
    </row>
    <row r="2068" spans="1:23" x14ac:dyDescent="0.25">
      <c r="A2068">
        <v>2067</v>
      </c>
      <c r="B2068">
        <v>45</v>
      </c>
      <c r="C2068" t="s">
        <v>23</v>
      </c>
      <c r="D2068" t="s">
        <v>24</v>
      </c>
      <c r="E2068" t="s">
        <v>33</v>
      </c>
      <c r="F2068">
        <v>22</v>
      </c>
      <c r="G2068" t="s">
        <v>133</v>
      </c>
      <c r="H2068" t="s">
        <v>26</v>
      </c>
      <c r="I2068" t="s">
        <v>27</v>
      </c>
      <c r="J2068">
        <v>2</v>
      </c>
      <c r="K2068" t="s">
        <v>61</v>
      </c>
      <c r="L2068" t="s">
        <v>29</v>
      </c>
      <c r="M2068" s="16">
        <v>556226</v>
      </c>
      <c r="N2068" t="s">
        <v>47</v>
      </c>
      <c r="O2068" t="s">
        <v>30</v>
      </c>
      <c r="P2068">
        <v>13</v>
      </c>
      <c r="Q2068">
        <v>8</v>
      </c>
      <c r="R2068">
        <v>0</v>
      </c>
      <c r="S2068" t="s">
        <v>59</v>
      </c>
      <c r="T2068">
        <v>4</v>
      </c>
      <c r="U2068">
        <v>3</v>
      </c>
      <c r="V2068">
        <v>0</v>
      </c>
      <c r="W2068">
        <v>2</v>
      </c>
    </row>
    <row r="2069" spans="1:23" x14ac:dyDescent="0.25">
      <c r="A2069">
        <v>2068</v>
      </c>
      <c r="B2069">
        <v>37</v>
      </c>
      <c r="C2069" t="s">
        <v>23</v>
      </c>
      <c r="D2069" t="s">
        <v>24</v>
      </c>
      <c r="E2069" t="s">
        <v>33</v>
      </c>
      <c r="F2069">
        <v>14</v>
      </c>
      <c r="G2069" t="s">
        <v>134</v>
      </c>
      <c r="H2069" t="s">
        <v>26</v>
      </c>
      <c r="I2069" t="s">
        <v>39</v>
      </c>
      <c r="J2069">
        <v>3</v>
      </c>
      <c r="K2069" t="s">
        <v>34</v>
      </c>
      <c r="L2069" t="s">
        <v>29</v>
      </c>
      <c r="M2069" s="16">
        <v>276892</v>
      </c>
      <c r="N2069" t="s">
        <v>30</v>
      </c>
      <c r="O2069" t="s">
        <v>30</v>
      </c>
      <c r="P2069">
        <v>13</v>
      </c>
      <c r="Q2069">
        <v>8</v>
      </c>
      <c r="R2069">
        <v>0</v>
      </c>
      <c r="S2069" t="s">
        <v>76</v>
      </c>
      <c r="T2069">
        <v>1</v>
      </c>
      <c r="U2069">
        <v>14</v>
      </c>
      <c r="V2069">
        <v>3</v>
      </c>
      <c r="W2069">
        <v>11</v>
      </c>
    </row>
    <row r="2070" spans="1:23" x14ac:dyDescent="0.25">
      <c r="A2070">
        <v>2069</v>
      </c>
      <c r="B2070">
        <v>20</v>
      </c>
      <c r="C2070" t="s">
        <v>23</v>
      </c>
      <c r="D2070" t="s">
        <v>24</v>
      </c>
      <c r="E2070" t="s">
        <v>33</v>
      </c>
      <c r="F2070">
        <v>6</v>
      </c>
      <c r="G2070" t="s">
        <v>133</v>
      </c>
      <c r="H2070" t="s">
        <v>46</v>
      </c>
      <c r="I2070" t="s">
        <v>39</v>
      </c>
      <c r="J2070">
        <v>5</v>
      </c>
      <c r="K2070" t="s">
        <v>49</v>
      </c>
      <c r="L2070" t="s">
        <v>35</v>
      </c>
      <c r="M2070" s="16">
        <v>353304</v>
      </c>
      <c r="N2070" t="s">
        <v>30</v>
      </c>
      <c r="O2070" t="s">
        <v>30</v>
      </c>
      <c r="P2070">
        <v>17</v>
      </c>
      <c r="Q2070">
        <v>8</v>
      </c>
      <c r="R2070">
        <v>0</v>
      </c>
      <c r="S2070" t="s">
        <v>51</v>
      </c>
      <c r="T2070">
        <v>5</v>
      </c>
      <c r="U2070">
        <v>2</v>
      </c>
      <c r="V2070">
        <v>1</v>
      </c>
      <c r="W2070">
        <v>2</v>
      </c>
    </row>
    <row r="2071" spans="1:23" x14ac:dyDescent="0.25">
      <c r="A2071">
        <v>2070</v>
      </c>
      <c r="B2071">
        <v>44</v>
      </c>
      <c r="C2071" t="s">
        <v>31</v>
      </c>
      <c r="D2071" t="s">
        <v>24</v>
      </c>
      <c r="E2071" t="s">
        <v>43</v>
      </c>
      <c r="F2071">
        <v>6</v>
      </c>
      <c r="G2071" t="s">
        <v>132</v>
      </c>
      <c r="H2071" t="s">
        <v>43</v>
      </c>
      <c r="I2071" t="s">
        <v>39</v>
      </c>
      <c r="J2071">
        <v>3</v>
      </c>
      <c r="K2071" t="s">
        <v>40</v>
      </c>
      <c r="L2071" t="s">
        <v>35</v>
      </c>
      <c r="M2071" s="16">
        <v>191892</v>
      </c>
      <c r="N2071" t="s">
        <v>30</v>
      </c>
      <c r="O2071" t="s">
        <v>30</v>
      </c>
      <c r="P2071">
        <v>13</v>
      </c>
      <c r="Q2071">
        <v>8</v>
      </c>
      <c r="R2071">
        <v>1</v>
      </c>
      <c r="S2071" t="s">
        <v>37</v>
      </c>
      <c r="T2071">
        <v>2</v>
      </c>
      <c r="U2071">
        <v>6</v>
      </c>
      <c r="V2071">
        <v>0</v>
      </c>
      <c r="W2071">
        <v>2</v>
      </c>
    </row>
    <row r="2072" spans="1:23" x14ac:dyDescent="0.25">
      <c r="A2072">
        <v>2071</v>
      </c>
      <c r="B2072">
        <v>53</v>
      </c>
      <c r="C2072" t="s">
        <v>23</v>
      </c>
      <c r="D2072" t="s">
        <v>24</v>
      </c>
      <c r="E2072" t="s">
        <v>33</v>
      </c>
      <c r="F2072">
        <v>6</v>
      </c>
      <c r="G2072" t="s">
        <v>134</v>
      </c>
      <c r="H2072" t="s">
        <v>26</v>
      </c>
      <c r="I2072" t="s">
        <v>39</v>
      </c>
      <c r="J2072">
        <v>1</v>
      </c>
      <c r="K2072" t="s">
        <v>49</v>
      </c>
      <c r="L2072" t="s">
        <v>54</v>
      </c>
      <c r="M2072" s="16">
        <v>169706</v>
      </c>
      <c r="N2072" t="s">
        <v>44</v>
      </c>
      <c r="O2072" t="s">
        <v>30</v>
      </c>
      <c r="P2072">
        <v>12</v>
      </c>
      <c r="Q2072">
        <v>8</v>
      </c>
      <c r="R2072">
        <v>1</v>
      </c>
      <c r="S2072" t="s">
        <v>77</v>
      </c>
      <c r="T2072">
        <v>3</v>
      </c>
      <c r="U2072">
        <v>7</v>
      </c>
      <c r="V2072">
        <v>4</v>
      </c>
      <c r="W2072">
        <v>7</v>
      </c>
    </row>
    <row r="2073" spans="1:23" x14ac:dyDescent="0.25">
      <c r="A2073">
        <v>2072</v>
      </c>
      <c r="B2073">
        <v>29</v>
      </c>
      <c r="C2073" t="s">
        <v>23</v>
      </c>
      <c r="D2073" t="s">
        <v>24</v>
      </c>
      <c r="E2073" t="s">
        <v>33</v>
      </c>
      <c r="F2073">
        <v>23</v>
      </c>
      <c r="G2073" t="s">
        <v>133</v>
      </c>
      <c r="H2073" t="s">
        <v>46</v>
      </c>
      <c r="I2073" t="s">
        <v>39</v>
      </c>
      <c r="J2073">
        <v>1</v>
      </c>
      <c r="K2073" t="s">
        <v>40</v>
      </c>
      <c r="L2073" t="s">
        <v>29</v>
      </c>
      <c r="M2073" s="16">
        <v>335495</v>
      </c>
      <c r="N2073" t="s">
        <v>36</v>
      </c>
      <c r="O2073" t="s">
        <v>30</v>
      </c>
      <c r="P2073">
        <v>14</v>
      </c>
      <c r="Q2073">
        <v>8</v>
      </c>
      <c r="R2073">
        <v>0</v>
      </c>
      <c r="S2073" t="s">
        <v>37</v>
      </c>
      <c r="T2073">
        <v>3</v>
      </c>
      <c r="U2073">
        <v>5</v>
      </c>
      <c r="V2073">
        <v>1</v>
      </c>
      <c r="W2073">
        <v>3</v>
      </c>
    </row>
    <row r="2074" spans="1:23" x14ac:dyDescent="0.25">
      <c r="A2074">
        <v>2073</v>
      </c>
      <c r="B2074">
        <v>22</v>
      </c>
      <c r="C2074" t="s">
        <v>31</v>
      </c>
      <c r="D2074" t="s">
        <v>32</v>
      </c>
      <c r="E2074" t="s">
        <v>33</v>
      </c>
      <c r="F2074">
        <v>22</v>
      </c>
      <c r="G2074" t="s">
        <v>134</v>
      </c>
      <c r="H2074" t="s">
        <v>46</v>
      </c>
      <c r="I2074" t="s">
        <v>39</v>
      </c>
      <c r="J2074">
        <v>1</v>
      </c>
      <c r="K2074" t="s">
        <v>61</v>
      </c>
      <c r="L2074" t="s">
        <v>29</v>
      </c>
      <c r="M2074" s="16">
        <v>111734</v>
      </c>
      <c r="N2074" t="s">
        <v>36</v>
      </c>
      <c r="O2074" t="s">
        <v>30</v>
      </c>
      <c r="P2074">
        <v>24</v>
      </c>
      <c r="Q2074">
        <v>8</v>
      </c>
      <c r="R2074">
        <v>0</v>
      </c>
      <c r="S2074" t="s">
        <v>30</v>
      </c>
      <c r="T2074">
        <v>5</v>
      </c>
      <c r="U2074">
        <v>0</v>
      </c>
      <c r="V2074">
        <v>0</v>
      </c>
      <c r="W2074">
        <v>0</v>
      </c>
    </row>
    <row r="2075" spans="1:23" x14ac:dyDescent="0.25">
      <c r="A2075">
        <v>2074</v>
      </c>
      <c r="B2075">
        <v>46</v>
      </c>
      <c r="C2075" t="s">
        <v>23</v>
      </c>
      <c r="D2075" t="s">
        <v>24</v>
      </c>
      <c r="E2075" t="s">
        <v>33</v>
      </c>
      <c r="F2075">
        <v>2</v>
      </c>
      <c r="G2075" t="s">
        <v>133</v>
      </c>
      <c r="H2075" t="s">
        <v>26</v>
      </c>
      <c r="I2075" t="s">
        <v>39</v>
      </c>
      <c r="J2075">
        <v>2</v>
      </c>
      <c r="K2075" t="s">
        <v>34</v>
      </c>
      <c r="L2075" t="s">
        <v>29</v>
      </c>
      <c r="M2075" s="16">
        <v>696966</v>
      </c>
      <c r="N2075" t="s">
        <v>63</v>
      </c>
      <c r="O2075" t="s">
        <v>30</v>
      </c>
      <c r="P2075">
        <v>14</v>
      </c>
      <c r="Q2075">
        <v>8</v>
      </c>
      <c r="R2075">
        <v>2</v>
      </c>
      <c r="S2075" t="s">
        <v>50</v>
      </c>
      <c r="T2075">
        <v>4</v>
      </c>
      <c r="U2075">
        <v>26</v>
      </c>
      <c r="V2075">
        <v>15</v>
      </c>
      <c r="W2075">
        <v>9</v>
      </c>
    </row>
    <row r="2076" spans="1:23" x14ac:dyDescent="0.25">
      <c r="A2076">
        <v>2075</v>
      </c>
      <c r="B2076">
        <v>44</v>
      </c>
      <c r="C2076" t="s">
        <v>23</v>
      </c>
      <c r="D2076" t="s">
        <v>42</v>
      </c>
      <c r="E2076" t="s">
        <v>33</v>
      </c>
      <c r="F2076">
        <v>20</v>
      </c>
      <c r="G2076" t="s">
        <v>133</v>
      </c>
      <c r="H2076" t="s">
        <v>26</v>
      </c>
      <c r="I2076" t="s">
        <v>39</v>
      </c>
      <c r="J2076">
        <v>1</v>
      </c>
      <c r="K2076" t="s">
        <v>61</v>
      </c>
      <c r="L2076" t="s">
        <v>35</v>
      </c>
      <c r="M2076" s="16">
        <v>191808</v>
      </c>
      <c r="N2076" t="s">
        <v>51</v>
      </c>
      <c r="O2076" t="s">
        <v>30</v>
      </c>
      <c r="P2076">
        <v>13</v>
      </c>
      <c r="Q2076">
        <v>8</v>
      </c>
      <c r="R2076">
        <v>0</v>
      </c>
      <c r="S2076" t="s">
        <v>37</v>
      </c>
      <c r="T2076">
        <v>4</v>
      </c>
      <c r="U2076">
        <v>0</v>
      </c>
      <c r="V2076">
        <v>0</v>
      </c>
      <c r="W2076">
        <v>0</v>
      </c>
    </row>
    <row r="2077" spans="1:23" x14ac:dyDescent="0.25">
      <c r="A2077">
        <v>2076</v>
      </c>
      <c r="B2077">
        <v>33</v>
      </c>
      <c r="C2077" t="s">
        <v>23</v>
      </c>
      <c r="D2077" t="s">
        <v>24</v>
      </c>
      <c r="E2077" t="s">
        <v>33</v>
      </c>
      <c r="F2077">
        <v>28</v>
      </c>
      <c r="G2077" t="s">
        <v>134</v>
      </c>
      <c r="H2077" t="s">
        <v>26</v>
      </c>
      <c r="I2077" t="s">
        <v>27</v>
      </c>
      <c r="J2077">
        <v>1</v>
      </c>
      <c r="K2077" t="s">
        <v>62</v>
      </c>
      <c r="L2077" t="s">
        <v>29</v>
      </c>
      <c r="M2077" s="16">
        <v>256432</v>
      </c>
      <c r="N2077" t="s">
        <v>30</v>
      </c>
      <c r="O2077" t="s">
        <v>30</v>
      </c>
      <c r="P2077">
        <v>15</v>
      </c>
      <c r="Q2077">
        <v>8</v>
      </c>
      <c r="R2077">
        <v>0</v>
      </c>
      <c r="S2077" t="s">
        <v>41</v>
      </c>
      <c r="T2077">
        <v>6</v>
      </c>
      <c r="U2077">
        <v>5</v>
      </c>
      <c r="V2077">
        <v>1</v>
      </c>
      <c r="W2077">
        <v>4</v>
      </c>
    </row>
    <row r="2078" spans="1:23" x14ac:dyDescent="0.25">
      <c r="A2078">
        <v>2077</v>
      </c>
      <c r="B2078">
        <v>41</v>
      </c>
      <c r="C2078" t="s">
        <v>31</v>
      </c>
      <c r="D2078" t="s">
        <v>42</v>
      </c>
      <c r="E2078" t="s">
        <v>33</v>
      </c>
      <c r="F2078">
        <v>12</v>
      </c>
      <c r="G2078" t="s">
        <v>133</v>
      </c>
      <c r="H2078" t="s">
        <v>26</v>
      </c>
      <c r="I2078" t="s">
        <v>39</v>
      </c>
      <c r="J2078">
        <v>2</v>
      </c>
      <c r="K2078" t="s">
        <v>61</v>
      </c>
      <c r="L2078" t="s">
        <v>54</v>
      </c>
      <c r="M2078" s="16">
        <v>823729</v>
      </c>
      <c r="N2078" t="s">
        <v>37</v>
      </c>
      <c r="O2078" t="s">
        <v>30</v>
      </c>
      <c r="P2078">
        <v>16</v>
      </c>
      <c r="Q2078">
        <v>8</v>
      </c>
      <c r="R2078">
        <v>0</v>
      </c>
      <c r="S2078" t="s">
        <v>41</v>
      </c>
      <c r="T2078">
        <v>2</v>
      </c>
      <c r="U2078">
        <v>1</v>
      </c>
      <c r="V2078">
        <v>0</v>
      </c>
      <c r="W2078">
        <v>0</v>
      </c>
    </row>
    <row r="2079" spans="1:23" x14ac:dyDescent="0.25">
      <c r="A2079">
        <v>2078</v>
      </c>
      <c r="B2079">
        <v>30</v>
      </c>
      <c r="C2079" t="s">
        <v>23</v>
      </c>
      <c r="D2079" t="s">
        <v>24</v>
      </c>
      <c r="E2079" t="s">
        <v>25</v>
      </c>
      <c r="F2079">
        <v>20</v>
      </c>
      <c r="G2079" t="s">
        <v>133</v>
      </c>
      <c r="H2079" t="s">
        <v>66</v>
      </c>
      <c r="I2079" t="s">
        <v>39</v>
      </c>
      <c r="J2079">
        <v>3</v>
      </c>
      <c r="K2079" t="s">
        <v>40</v>
      </c>
      <c r="L2079" t="s">
        <v>54</v>
      </c>
      <c r="M2079" s="16">
        <v>202501</v>
      </c>
      <c r="N2079" t="s">
        <v>63</v>
      </c>
      <c r="O2079" t="s">
        <v>30</v>
      </c>
      <c r="P2079">
        <v>18</v>
      </c>
      <c r="Q2079">
        <v>8</v>
      </c>
      <c r="R2079">
        <v>0</v>
      </c>
      <c r="S2079" t="s">
        <v>63</v>
      </c>
      <c r="T2079">
        <v>3</v>
      </c>
      <c r="U2079">
        <v>4</v>
      </c>
      <c r="V2079">
        <v>0</v>
      </c>
      <c r="W2079">
        <v>3</v>
      </c>
    </row>
    <row r="2080" spans="1:23" x14ac:dyDescent="0.25">
      <c r="A2080">
        <v>2079</v>
      </c>
      <c r="B2080">
        <v>40</v>
      </c>
      <c r="C2080" t="s">
        <v>23</v>
      </c>
      <c r="D2080" t="s">
        <v>32</v>
      </c>
      <c r="E2080" t="s">
        <v>25</v>
      </c>
      <c r="F2080">
        <v>9</v>
      </c>
      <c r="G2080" t="s">
        <v>133</v>
      </c>
      <c r="H2080" t="s">
        <v>46</v>
      </c>
      <c r="I2080" t="s">
        <v>39</v>
      </c>
      <c r="J2080">
        <v>1</v>
      </c>
      <c r="K2080" t="s">
        <v>58</v>
      </c>
      <c r="L2080" t="s">
        <v>29</v>
      </c>
      <c r="M2080" s="16">
        <v>190419</v>
      </c>
      <c r="N2080" t="s">
        <v>41</v>
      </c>
      <c r="O2080" t="s">
        <v>30</v>
      </c>
      <c r="P2080">
        <v>16</v>
      </c>
      <c r="Q2080">
        <v>8</v>
      </c>
      <c r="R2080">
        <v>1</v>
      </c>
      <c r="S2080" t="s">
        <v>41</v>
      </c>
      <c r="T2080">
        <v>5</v>
      </c>
      <c r="U2080">
        <v>0</v>
      </c>
      <c r="V2080">
        <v>0</v>
      </c>
      <c r="W2080">
        <v>0</v>
      </c>
    </row>
    <row r="2081" spans="1:23" x14ac:dyDescent="0.25">
      <c r="A2081">
        <v>2080</v>
      </c>
      <c r="B2081">
        <v>50</v>
      </c>
      <c r="C2081" t="s">
        <v>23</v>
      </c>
      <c r="D2081" t="s">
        <v>32</v>
      </c>
      <c r="E2081" t="s">
        <v>33</v>
      </c>
      <c r="F2081">
        <v>25</v>
      </c>
      <c r="G2081" t="s">
        <v>134</v>
      </c>
      <c r="H2081" t="s">
        <v>26</v>
      </c>
      <c r="I2081" t="s">
        <v>27</v>
      </c>
      <c r="J2081">
        <v>2</v>
      </c>
      <c r="K2081" t="s">
        <v>28</v>
      </c>
      <c r="L2081" t="s">
        <v>29</v>
      </c>
      <c r="M2081" s="16">
        <v>134805</v>
      </c>
      <c r="N2081" t="s">
        <v>51</v>
      </c>
      <c r="O2081" t="s">
        <v>30</v>
      </c>
      <c r="P2081">
        <v>24</v>
      </c>
      <c r="Q2081">
        <v>8</v>
      </c>
      <c r="R2081">
        <v>1</v>
      </c>
      <c r="S2081" t="s">
        <v>83</v>
      </c>
      <c r="T2081">
        <v>2</v>
      </c>
      <c r="U2081">
        <v>2</v>
      </c>
      <c r="V2081">
        <v>2</v>
      </c>
      <c r="W2081">
        <v>2</v>
      </c>
    </row>
    <row r="2082" spans="1:23" x14ac:dyDescent="0.25">
      <c r="A2082">
        <v>2081</v>
      </c>
      <c r="B2082">
        <v>28</v>
      </c>
      <c r="C2082" t="s">
        <v>23</v>
      </c>
      <c r="D2082" t="s">
        <v>24</v>
      </c>
      <c r="E2082" t="s">
        <v>33</v>
      </c>
      <c r="F2082">
        <v>6</v>
      </c>
      <c r="G2082" t="s">
        <v>133</v>
      </c>
      <c r="H2082" t="s">
        <v>70</v>
      </c>
      <c r="I2082" t="s">
        <v>39</v>
      </c>
      <c r="J2082">
        <v>2</v>
      </c>
      <c r="K2082" t="s">
        <v>34</v>
      </c>
      <c r="L2082" t="s">
        <v>29</v>
      </c>
      <c r="M2082" s="16">
        <v>98978</v>
      </c>
      <c r="N2082" t="s">
        <v>30</v>
      </c>
      <c r="O2082" t="s">
        <v>30</v>
      </c>
      <c r="P2082">
        <v>16</v>
      </c>
      <c r="Q2082">
        <v>8</v>
      </c>
      <c r="R2082">
        <v>0</v>
      </c>
      <c r="S2082" t="s">
        <v>37</v>
      </c>
      <c r="T2082">
        <v>4</v>
      </c>
      <c r="U2082">
        <v>6</v>
      </c>
      <c r="V2082">
        <v>3</v>
      </c>
      <c r="W2082">
        <v>3</v>
      </c>
    </row>
    <row r="2083" spans="1:23" x14ac:dyDescent="0.25">
      <c r="A2083">
        <v>2082</v>
      </c>
      <c r="B2083">
        <v>46</v>
      </c>
      <c r="C2083" t="s">
        <v>23</v>
      </c>
      <c r="D2083" t="s">
        <v>24</v>
      </c>
      <c r="E2083" t="s">
        <v>33</v>
      </c>
      <c r="F2083">
        <v>8</v>
      </c>
      <c r="G2083" t="s">
        <v>134</v>
      </c>
      <c r="H2083" t="s">
        <v>38</v>
      </c>
      <c r="I2083" t="s">
        <v>39</v>
      </c>
      <c r="J2083">
        <v>3</v>
      </c>
      <c r="K2083" t="s">
        <v>62</v>
      </c>
      <c r="L2083" t="s">
        <v>29</v>
      </c>
      <c r="M2083" s="16">
        <v>71655</v>
      </c>
      <c r="N2083" t="s">
        <v>41</v>
      </c>
      <c r="O2083" t="s">
        <v>30</v>
      </c>
      <c r="P2083">
        <v>21</v>
      </c>
      <c r="Q2083">
        <v>8</v>
      </c>
      <c r="R2083">
        <v>0</v>
      </c>
      <c r="S2083" t="s">
        <v>74</v>
      </c>
      <c r="T2083">
        <v>2</v>
      </c>
      <c r="U2083">
        <v>4</v>
      </c>
      <c r="V2083">
        <v>0</v>
      </c>
      <c r="W2083">
        <v>3</v>
      </c>
    </row>
    <row r="2084" spans="1:23" x14ac:dyDescent="0.25">
      <c r="A2084">
        <v>2083</v>
      </c>
      <c r="B2084">
        <v>35</v>
      </c>
      <c r="C2084" t="s">
        <v>23</v>
      </c>
      <c r="D2084" t="s">
        <v>24</v>
      </c>
      <c r="E2084" t="s">
        <v>25</v>
      </c>
      <c r="F2084">
        <v>4</v>
      </c>
      <c r="G2084" t="s">
        <v>134</v>
      </c>
      <c r="H2084" t="s">
        <v>66</v>
      </c>
      <c r="I2084" t="s">
        <v>39</v>
      </c>
      <c r="J2084">
        <v>1</v>
      </c>
      <c r="K2084" t="s">
        <v>53</v>
      </c>
      <c r="L2084" t="s">
        <v>29</v>
      </c>
      <c r="M2084" s="16">
        <v>759527</v>
      </c>
      <c r="N2084" t="s">
        <v>44</v>
      </c>
      <c r="O2084" t="s">
        <v>30</v>
      </c>
      <c r="P2084">
        <v>20</v>
      </c>
      <c r="Q2084">
        <v>8</v>
      </c>
      <c r="R2084">
        <v>1</v>
      </c>
      <c r="S2084" t="s">
        <v>60</v>
      </c>
      <c r="T2084">
        <v>3</v>
      </c>
      <c r="U2084">
        <v>7</v>
      </c>
      <c r="V2084">
        <v>1</v>
      </c>
      <c r="W2084">
        <v>7</v>
      </c>
    </row>
    <row r="2085" spans="1:23" x14ac:dyDescent="0.25">
      <c r="A2085">
        <v>2084</v>
      </c>
      <c r="B2085">
        <v>24</v>
      </c>
      <c r="C2085" t="s">
        <v>31</v>
      </c>
      <c r="D2085" t="s">
        <v>24</v>
      </c>
      <c r="E2085" t="s">
        <v>43</v>
      </c>
      <c r="F2085">
        <v>28</v>
      </c>
      <c r="G2085" t="s">
        <v>134</v>
      </c>
      <c r="H2085" t="s">
        <v>43</v>
      </c>
      <c r="I2085" t="s">
        <v>39</v>
      </c>
      <c r="J2085">
        <v>3</v>
      </c>
      <c r="K2085" t="s">
        <v>58</v>
      </c>
      <c r="L2085" t="s">
        <v>29</v>
      </c>
      <c r="M2085" s="16">
        <v>121501</v>
      </c>
      <c r="N2085" t="s">
        <v>30</v>
      </c>
      <c r="O2085" t="s">
        <v>30</v>
      </c>
      <c r="P2085">
        <v>19</v>
      </c>
      <c r="Q2085">
        <v>8</v>
      </c>
      <c r="R2085">
        <v>1</v>
      </c>
      <c r="S2085" t="s">
        <v>30</v>
      </c>
      <c r="T2085">
        <v>5</v>
      </c>
      <c r="U2085">
        <v>1</v>
      </c>
      <c r="V2085">
        <v>0</v>
      </c>
      <c r="W2085">
        <v>0</v>
      </c>
    </row>
    <row r="2086" spans="1:23" x14ac:dyDescent="0.25">
      <c r="A2086">
        <v>2085</v>
      </c>
      <c r="B2086">
        <v>33</v>
      </c>
      <c r="C2086" t="s">
        <v>23</v>
      </c>
      <c r="D2086" t="s">
        <v>32</v>
      </c>
      <c r="E2086" t="s">
        <v>33</v>
      </c>
      <c r="F2086">
        <v>9</v>
      </c>
      <c r="G2086" t="s">
        <v>132</v>
      </c>
      <c r="H2086" t="s">
        <v>46</v>
      </c>
      <c r="I2086" t="s">
        <v>27</v>
      </c>
      <c r="J2086">
        <v>1</v>
      </c>
      <c r="K2086" t="s">
        <v>40</v>
      </c>
      <c r="L2086" t="s">
        <v>29</v>
      </c>
      <c r="M2086" s="16">
        <v>88284</v>
      </c>
      <c r="N2086" t="s">
        <v>30</v>
      </c>
      <c r="O2086" t="s">
        <v>30</v>
      </c>
      <c r="P2086">
        <v>14</v>
      </c>
      <c r="Q2086">
        <v>8</v>
      </c>
      <c r="R2086">
        <v>2</v>
      </c>
      <c r="S2086" t="s">
        <v>52</v>
      </c>
      <c r="T2086">
        <v>5</v>
      </c>
      <c r="U2086">
        <v>10</v>
      </c>
      <c r="V2086">
        <v>0</v>
      </c>
      <c r="W2086">
        <v>1</v>
      </c>
    </row>
    <row r="2087" spans="1:23" x14ac:dyDescent="0.25">
      <c r="A2087">
        <v>2086</v>
      </c>
      <c r="B2087">
        <v>36</v>
      </c>
      <c r="C2087" t="s">
        <v>23</v>
      </c>
      <c r="D2087" t="s">
        <v>24</v>
      </c>
      <c r="E2087" t="s">
        <v>33</v>
      </c>
      <c r="F2087">
        <v>9</v>
      </c>
      <c r="G2087" t="s">
        <v>132</v>
      </c>
      <c r="H2087" t="s">
        <v>46</v>
      </c>
      <c r="I2087" t="s">
        <v>39</v>
      </c>
      <c r="J2087">
        <v>2</v>
      </c>
      <c r="K2087" t="s">
        <v>40</v>
      </c>
      <c r="L2087" t="s">
        <v>54</v>
      </c>
      <c r="M2087" s="16">
        <v>502464</v>
      </c>
      <c r="N2087" t="s">
        <v>30</v>
      </c>
      <c r="O2087" t="s">
        <v>30</v>
      </c>
      <c r="P2087">
        <v>11</v>
      </c>
      <c r="Q2087">
        <v>8</v>
      </c>
      <c r="R2087">
        <v>3</v>
      </c>
      <c r="S2087" t="s">
        <v>59</v>
      </c>
      <c r="T2087">
        <v>6</v>
      </c>
      <c r="U2087">
        <v>7</v>
      </c>
      <c r="V2087">
        <v>1</v>
      </c>
      <c r="W2087">
        <v>7</v>
      </c>
    </row>
    <row r="2088" spans="1:23" x14ac:dyDescent="0.25">
      <c r="A2088">
        <v>2087</v>
      </c>
      <c r="B2088">
        <v>30</v>
      </c>
      <c r="C2088" t="s">
        <v>23</v>
      </c>
      <c r="D2088" t="s">
        <v>24</v>
      </c>
      <c r="E2088" t="s">
        <v>25</v>
      </c>
      <c r="F2088">
        <v>29</v>
      </c>
      <c r="G2088" t="s">
        <v>133</v>
      </c>
      <c r="H2088" t="s">
        <v>66</v>
      </c>
      <c r="I2088" t="s">
        <v>39</v>
      </c>
      <c r="J2088">
        <v>1</v>
      </c>
      <c r="K2088" t="s">
        <v>40</v>
      </c>
      <c r="L2088" t="s">
        <v>54</v>
      </c>
      <c r="M2088" s="16">
        <v>107187</v>
      </c>
      <c r="N2088" t="s">
        <v>30</v>
      </c>
      <c r="O2088" t="s">
        <v>30</v>
      </c>
      <c r="P2088">
        <v>14</v>
      </c>
      <c r="Q2088">
        <v>8</v>
      </c>
      <c r="R2088">
        <v>1</v>
      </c>
      <c r="S2088" t="s">
        <v>52</v>
      </c>
      <c r="T2088">
        <v>2</v>
      </c>
      <c r="U2088">
        <v>10</v>
      </c>
      <c r="V2088">
        <v>8</v>
      </c>
      <c r="W2088">
        <v>9</v>
      </c>
    </row>
    <row r="2089" spans="1:23" x14ac:dyDescent="0.25">
      <c r="A2089">
        <v>2088</v>
      </c>
      <c r="B2089">
        <v>44</v>
      </c>
      <c r="C2089" t="s">
        <v>23</v>
      </c>
      <c r="D2089" t="s">
        <v>24</v>
      </c>
      <c r="E2089" t="s">
        <v>33</v>
      </c>
      <c r="F2089">
        <v>3</v>
      </c>
      <c r="G2089" t="s">
        <v>134</v>
      </c>
      <c r="H2089" t="s">
        <v>46</v>
      </c>
      <c r="I2089" t="s">
        <v>39</v>
      </c>
      <c r="J2089">
        <v>2</v>
      </c>
      <c r="K2089" t="s">
        <v>34</v>
      </c>
      <c r="L2089" t="s">
        <v>35</v>
      </c>
      <c r="M2089" s="16">
        <v>107945</v>
      </c>
      <c r="N2089" t="s">
        <v>30</v>
      </c>
      <c r="O2089" t="s">
        <v>30</v>
      </c>
      <c r="P2089">
        <v>12</v>
      </c>
      <c r="Q2089">
        <v>8</v>
      </c>
      <c r="R2089">
        <v>3</v>
      </c>
      <c r="S2089" t="s">
        <v>75</v>
      </c>
      <c r="T2089">
        <v>3</v>
      </c>
      <c r="U2089">
        <v>20</v>
      </c>
      <c r="V2089">
        <v>13</v>
      </c>
      <c r="W2089">
        <v>17</v>
      </c>
    </row>
    <row r="2090" spans="1:23" x14ac:dyDescent="0.25">
      <c r="A2090">
        <v>2089</v>
      </c>
      <c r="B2090">
        <v>20</v>
      </c>
      <c r="C2090" t="s">
        <v>23</v>
      </c>
      <c r="D2090" t="s">
        <v>24</v>
      </c>
      <c r="E2090" t="s">
        <v>33</v>
      </c>
      <c r="F2090">
        <v>18</v>
      </c>
      <c r="G2090" t="s">
        <v>134</v>
      </c>
      <c r="H2090" t="s">
        <v>46</v>
      </c>
      <c r="I2090" t="s">
        <v>39</v>
      </c>
      <c r="J2090">
        <v>1</v>
      </c>
      <c r="K2090" t="s">
        <v>43</v>
      </c>
      <c r="L2090" t="s">
        <v>35</v>
      </c>
      <c r="M2090" s="16">
        <v>354146</v>
      </c>
      <c r="N2090" t="s">
        <v>30</v>
      </c>
      <c r="O2090" t="s">
        <v>30</v>
      </c>
      <c r="P2090">
        <v>13</v>
      </c>
      <c r="Q2090">
        <v>8</v>
      </c>
      <c r="R2090">
        <v>0</v>
      </c>
      <c r="S2090" t="s">
        <v>51</v>
      </c>
      <c r="T2090">
        <v>2</v>
      </c>
      <c r="U2090">
        <v>2</v>
      </c>
      <c r="V2090">
        <v>2</v>
      </c>
      <c r="W2090">
        <v>2</v>
      </c>
    </row>
    <row r="2091" spans="1:23" x14ac:dyDescent="0.25">
      <c r="A2091">
        <v>2090</v>
      </c>
      <c r="B2091">
        <v>46</v>
      </c>
      <c r="C2091" t="s">
        <v>23</v>
      </c>
      <c r="D2091" t="s">
        <v>24</v>
      </c>
      <c r="E2091" t="s">
        <v>25</v>
      </c>
      <c r="F2091">
        <v>9</v>
      </c>
      <c r="G2091" t="s">
        <v>131</v>
      </c>
      <c r="H2091" t="s">
        <v>46</v>
      </c>
      <c r="I2091" t="s">
        <v>27</v>
      </c>
      <c r="J2091">
        <v>1</v>
      </c>
      <c r="K2091" t="s">
        <v>40</v>
      </c>
      <c r="L2091" t="s">
        <v>54</v>
      </c>
      <c r="M2091" s="16">
        <v>594368</v>
      </c>
      <c r="N2091" t="s">
        <v>51</v>
      </c>
      <c r="O2091" t="s">
        <v>30</v>
      </c>
      <c r="P2091">
        <v>22</v>
      </c>
      <c r="Q2091">
        <v>8</v>
      </c>
      <c r="R2091">
        <v>0</v>
      </c>
      <c r="S2091" t="s">
        <v>65</v>
      </c>
      <c r="T2091">
        <v>3</v>
      </c>
      <c r="U2091">
        <v>6</v>
      </c>
      <c r="V2091">
        <v>1</v>
      </c>
      <c r="W2091">
        <v>4</v>
      </c>
    </row>
    <row r="2092" spans="1:23" x14ac:dyDescent="0.25">
      <c r="A2092">
        <v>2091</v>
      </c>
      <c r="B2092">
        <v>42</v>
      </c>
      <c r="C2092" t="s">
        <v>23</v>
      </c>
      <c r="D2092" t="s">
        <v>42</v>
      </c>
      <c r="E2092" t="s">
        <v>33</v>
      </c>
      <c r="F2092">
        <v>5</v>
      </c>
      <c r="G2092" t="s">
        <v>134</v>
      </c>
      <c r="H2092" t="s">
        <v>46</v>
      </c>
      <c r="I2092" t="s">
        <v>39</v>
      </c>
      <c r="J2092">
        <v>5</v>
      </c>
      <c r="K2092" t="s">
        <v>40</v>
      </c>
      <c r="L2092" t="s">
        <v>29</v>
      </c>
      <c r="M2092" s="16">
        <v>717637</v>
      </c>
      <c r="N2092" t="s">
        <v>59</v>
      </c>
      <c r="O2092" t="s">
        <v>30</v>
      </c>
      <c r="P2092">
        <v>11</v>
      </c>
      <c r="Q2092">
        <v>8</v>
      </c>
      <c r="R2092">
        <v>0</v>
      </c>
      <c r="S2092" t="s">
        <v>52</v>
      </c>
      <c r="T2092">
        <v>3</v>
      </c>
      <c r="U2092">
        <v>4</v>
      </c>
      <c r="V2092">
        <v>0</v>
      </c>
      <c r="W2092">
        <v>3</v>
      </c>
    </row>
    <row r="2093" spans="1:23" x14ac:dyDescent="0.25">
      <c r="A2093">
        <v>2092</v>
      </c>
      <c r="B2093">
        <v>60</v>
      </c>
      <c r="C2093" t="s">
        <v>23</v>
      </c>
      <c r="D2093" t="s">
        <v>24</v>
      </c>
      <c r="E2093" t="s">
        <v>25</v>
      </c>
      <c r="F2093">
        <v>2</v>
      </c>
      <c r="G2093" t="s">
        <v>132</v>
      </c>
      <c r="H2093" t="s">
        <v>26</v>
      </c>
      <c r="I2093" t="s">
        <v>39</v>
      </c>
      <c r="J2093">
        <v>2</v>
      </c>
      <c r="K2093" t="s">
        <v>40</v>
      </c>
      <c r="L2093" t="s">
        <v>54</v>
      </c>
      <c r="M2093" s="16">
        <v>107945</v>
      </c>
      <c r="N2093" t="s">
        <v>36</v>
      </c>
      <c r="O2093" t="s">
        <v>30</v>
      </c>
      <c r="P2093">
        <v>14</v>
      </c>
      <c r="Q2093">
        <v>8</v>
      </c>
      <c r="R2093">
        <v>1</v>
      </c>
      <c r="S2093" t="s">
        <v>65</v>
      </c>
      <c r="T2093">
        <v>3</v>
      </c>
      <c r="U2093">
        <v>11</v>
      </c>
      <c r="V2093">
        <v>1</v>
      </c>
      <c r="W2093">
        <v>9</v>
      </c>
    </row>
    <row r="2094" spans="1:23" x14ac:dyDescent="0.25">
      <c r="A2094">
        <v>2093</v>
      </c>
      <c r="B2094">
        <v>32</v>
      </c>
      <c r="C2094" t="s">
        <v>23</v>
      </c>
      <c r="D2094" t="s">
        <v>32</v>
      </c>
      <c r="E2094" t="s">
        <v>25</v>
      </c>
      <c r="F2094">
        <v>10</v>
      </c>
      <c r="G2094" t="s">
        <v>133</v>
      </c>
      <c r="H2094" t="s">
        <v>26</v>
      </c>
      <c r="I2094" t="s">
        <v>27</v>
      </c>
      <c r="J2094">
        <v>1</v>
      </c>
      <c r="K2094" t="s">
        <v>40</v>
      </c>
      <c r="L2094" t="s">
        <v>29</v>
      </c>
      <c r="M2094" s="16">
        <v>432199</v>
      </c>
      <c r="N2094" t="s">
        <v>30</v>
      </c>
      <c r="O2094" t="s">
        <v>30</v>
      </c>
      <c r="P2094">
        <v>11</v>
      </c>
      <c r="Q2094">
        <v>8</v>
      </c>
      <c r="R2094">
        <v>0</v>
      </c>
      <c r="S2094" t="s">
        <v>51</v>
      </c>
      <c r="T2094">
        <v>3</v>
      </c>
      <c r="U2094">
        <v>2</v>
      </c>
      <c r="V2094">
        <v>2</v>
      </c>
      <c r="W2094">
        <v>2</v>
      </c>
    </row>
    <row r="2095" spans="1:23" x14ac:dyDescent="0.25">
      <c r="A2095">
        <v>2094</v>
      </c>
      <c r="B2095">
        <v>32</v>
      </c>
      <c r="C2095" t="s">
        <v>23</v>
      </c>
      <c r="D2095" t="s">
        <v>32</v>
      </c>
      <c r="E2095" t="s">
        <v>33</v>
      </c>
      <c r="F2095">
        <v>9</v>
      </c>
      <c r="G2095" t="s">
        <v>133</v>
      </c>
      <c r="H2095" t="s">
        <v>26</v>
      </c>
      <c r="I2095" t="s">
        <v>27</v>
      </c>
      <c r="J2095">
        <v>2</v>
      </c>
      <c r="K2095" t="s">
        <v>34</v>
      </c>
      <c r="L2095" t="s">
        <v>35</v>
      </c>
      <c r="M2095" s="16">
        <v>213447</v>
      </c>
      <c r="N2095" t="s">
        <v>47</v>
      </c>
      <c r="O2095" t="s">
        <v>30</v>
      </c>
      <c r="P2095">
        <v>12</v>
      </c>
      <c r="Q2095">
        <v>8</v>
      </c>
      <c r="R2095">
        <v>1</v>
      </c>
      <c r="S2095" t="s">
        <v>52</v>
      </c>
      <c r="T2095">
        <v>6</v>
      </c>
      <c r="U2095">
        <v>8</v>
      </c>
      <c r="V2095">
        <v>0</v>
      </c>
      <c r="W2095">
        <v>7</v>
      </c>
    </row>
    <row r="2096" spans="1:23" x14ac:dyDescent="0.25">
      <c r="A2096">
        <v>2095</v>
      </c>
      <c r="B2096">
        <v>36</v>
      </c>
      <c r="C2096" t="s">
        <v>23</v>
      </c>
      <c r="D2096" t="s">
        <v>24</v>
      </c>
      <c r="E2096" t="s">
        <v>25</v>
      </c>
      <c r="F2096">
        <v>3</v>
      </c>
      <c r="G2096" t="s">
        <v>132</v>
      </c>
      <c r="H2096" t="s">
        <v>66</v>
      </c>
      <c r="I2096" t="s">
        <v>39</v>
      </c>
      <c r="J2096">
        <v>4</v>
      </c>
      <c r="K2096" t="s">
        <v>28</v>
      </c>
      <c r="L2096" t="s">
        <v>54</v>
      </c>
      <c r="M2096" s="16">
        <v>751949</v>
      </c>
      <c r="N2096" t="s">
        <v>51</v>
      </c>
      <c r="O2096" t="s">
        <v>30</v>
      </c>
      <c r="P2096">
        <v>18</v>
      </c>
      <c r="Q2096">
        <v>8</v>
      </c>
      <c r="R2096">
        <v>0</v>
      </c>
      <c r="S2096" t="s">
        <v>67</v>
      </c>
      <c r="T2096">
        <v>2</v>
      </c>
      <c r="U2096">
        <v>7</v>
      </c>
      <c r="V2096">
        <v>7</v>
      </c>
      <c r="W2096">
        <v>7</v>
      </c>
    </row>
    <row r="2097" spans="1:23" x14ac:dyDescent="0.25">
      <c r="A2097">
        <v>2096</v>
      </c>
      <c r="B2097">
        <v>33</v>
      </c>
      <c r="C2097" t="s">
        <v>23</v>
      </c>
      <c r="D2097" t="s">
        <v>24</v>
      </c>
      <c r="E2097" t="s">
        <v>25</v>
      </c>
      <c r="F2097">
        <v>26</v>
      </c>
      <c r="G2097" t="s">
        <v>132</v>
      </c>
      <c r="H2097" t="s">
        <v>66</v>
      </c>
      <c r="I2097" t="s">
        <v>39</v>
      </c>
      <c r="J2097">
        <v>1</v>
      </c>
      <c r="K2097" t="s">
        <v>34</v>
      </c>
      <c r="L2097" t="s">
        <v>29</v>
      </c>
      <c r="M2097" s="16">
        <v>178083</v>
      </c>
      <c r="N2097" t="s">
        <v>36</v>
      </c>
      <c r="O2097" t="s">
        <v>30</v>
      </c>
      <c r="P2097">
        <v>12</v>
      </c>
      <c r="Q2097">
        <v>8</v>
      </c>
      <c r="R2097">
        <v>0</v>
      </c>
      <c r="S2097" t="s">
        <v>60</v>
      </c>
      <c r="T2097">
        <v>0</v>
      </c>
      <c r="U2097">
        <v>14</v>
      </c>
      <c r="V2097">
        <v>4</v>
      </c>
      <c r="W2097">
        <v>10</v>
      </c>
    </row>
    <row r="2098" spans="1:23" x14ac:dyDescent="0.25">
      <c r="A2098">
        <v>2097</v>
      </c>
      <c r="B2098">
        <v>40</v>
      </c>
      <c r="C2098" t="s">
        <v>23</v>
      </c>
      <c r="D2098" t="s">
        <v>24</v>
      </c>
      <c r="E2098" t="s">
        <v>33</v>
      </c>
      <c r="F2098">
        <v>1</v>
      </c>
      <c r="G2098" t="s">
        <v>133</v>
      </c>
      <c r="H2098" t="s">
        <v>46</v>
      </c>
      <c r="I2098" t="s">
        <v>27</v>
      </c>
      <c r="J2098">
        <v>2</v>
      </c>
      <c r="K2098" t="s">
        <v>34</v>
      </c>
      <c r="L2098" t="s">
        <v>54</v>
      </c>
      <c r="M2098" s="16">
        <v>159138</v>
      </c>
      <c r="N2098" t="s">
        <v>59</v>
      </c>
      <c r="O2098" t="s">
        <v>30</v>
      </c>
      <c r="P2098">
        <v>12</v>
      </c>
      <c r="Q2098">
        <v>8</v>
      </c>
      <c r="R2098">
        <v>0</v>
      </c>
      <c r="S2098" t="s">
        <v>59</v>
      </c>
      <c r="T2098">
        <v>2</v>
      </c>
      <c r="U2098">
        <v>5</v>
      </c>
      <c r="V2098">
        <v>1</v>
      </c>
      <c r="W2098">
        <v>3</v>
      </c>
    </row>
    <row r="2099" spans="1:23" x14ac:dyDescent="0.25">
      <c r="A2099">
        <v>2098</v>
      </c>
      <c r="B2099">
        <v>25</v>
      </c>
      <c r="C2099" t="s">
        <v>23</v>
      </c>
      <c r="D2099" t="s">
        <v>24</v>
      </c>
      <c r="E2099" t="s">
        <v>33</v>
      </c>
      <c r="F2099">
        <v>6</v>
      </c>
      <c r="G2099" t="s">
        <v>132</v>
      </c>
      <c r="H2099" t="s">
        <v>46</v>
      </c>
      <c r="I2099" t="s">
        <v>27</v>
      </c>
      <c r="J2099">
        <v>1</v>
      </c>
      <c r="K2099" t="s">
        <v>53</v>
      </c>
      <c r="L2099" t="s">
        <v>35</v>
      </c>
      <c r="M2099" s="16">
        <v>116533</v>
      </c>
      <c r="N2099" t="s">
        <v>36</v>
      </c>
      <c r="O2099" t="s">
        <v>30</v>
      </c>
      <c r="P2099">
        <v>22</v>
      </c>
      <c r="Q2099">
        <v>8</v>
      </c>
      <c r="R2099">
        <v>1</v>
      </c>
      <c r="S2099" t="s">
        <v>41</v>
      </c>
      <c r="T2099">
        <v>0</v>
      </c>
      <c r="U2099">
        <v>4</v>
      </c>
      <c r="V2099">
        <v>1</v>
      </c>
      <c r="W2099">
        <v>1</v>
      </c>
    </row>
    <row r="2100" spans="1:23" x14ac:dyDescent="0.25">
      <c r="A2100">
        <v>2099</v>
      </c>
      <c r="B2100">
        <v>30</v>
      </c>
      <c r="C2100" t="s">
        <v>23</v>
      </c>
      <c r="D2100" t="s">
        <v>24</v>
      </c>
      <c r="E2100" t="s">
        <v>25</v>
      </c>
      <c r="F2100">
        <v>9</v>
      </c>
      <c r="G2100" t="s">
        <v>133</v>
      </c>
      <c r="H2100" t="s">
        <v>66</v>
      </c>
      <c r="I2100" t="s">
        <v>27</v>
      </c>
      <c r="J2100">
        <v>1</v>
      </c>
      <c r="K2100" t="s">
        <v>34</v>
      </c>
      <c r="L2100" t="s">
        <v>29</v>
      </c>
      <c r="M2100" s="16">
        <v>381890</v>
      </c>
      <c r="N2100" t="s">
        <v>36</v>
      </c>
      <c r="O2100" t="s">
        <v>30</v>
      </c>
      <c r="P2100">
        <v>19</v>
      </c>
      <c r="Q2100">
        <v>8</v>
      </c>
      <c r="R2100">
        <v>1</v>
      </c>
      <c r="S2100" t="s">
        <v>65</v>
      </c>
      <c r="T2100">
        <v>2</v>
      </c>
      <c r="U2100">
        <v>11</v>
      </c>
      <c r="V2100">
        <v>5</v>
      </c>
      <c r="W2100">
        <v>7</v>
      </c>
    </row>
    <row r="2101" spans="1:23" x14ac:dyDescent="0.25">
      <c r="A2101">
        <v>2100</v>
      </c>
      <c r="B2101">
        <v>42</v>
      </c>
      <c r="C2101" t="s">
        <v>23</v>
      </c>
      <c r="D2101" t="s">
        <v>32</v>
      </c>
      <c r="E2101" t="s">
        <v>43</v>
      </c>
      <c r="F2101">
        <v>8</v>
      </c>
      <c r="G2101" t="s">
        <v>132</v>
      </c>
      <c r="H2101" t="s">
        <v>46</v>
      </c>
      <c r="I2101" t="s">
        <v>39</v>
      </c>
      <c r="J2101">
        <v>1</v>
      </c>
      <c r="K2101" t="s">
        <v>40</v>
      </c>
      <c r="L2101" t="s">
        <v>29</v>
      </c>
      <c r="M2101" s="16">
        <v>448281</v>
      </c>
      <c r="N2101" t="s">
        <v>44</v>
      </c>
      <c r="O2101" t="s">
        <v>30</v>
      </c>
      <c r="P2101">
        <v>13</v>
      </c>
      <c r="Q2101">
        <v>8</v>
      </c>
      <c r="R2101">
        <v>1</v>
      </c>
      <c r="S2101" t="s">
        <v>75</v>
      </c>
      <c r="T2101">
        <v>1</v>
      </c>
      <c r="U2101">
        <v>1</v>
      </c>
      <c r="V2101">
        <v>0</v>
      </c>
      <c r="W2101">
        <v>0</v>
      </c>
    </row>
    <row r="2102" spans="1:23" x14ac:dyDescent="0.25">
      <c r="A2102">
        <v>2101</v>
      </c>
      <c r="B2102">
        <v>35</v>
      </c>
      <c r="C2102" t="s">
        <v>23</v>
      </c>
      <c r="D2102" t="s">
        <v>42</v>
      </c>
      <c r="E2102" t="s">
        <v>33</v>
      </c>
      <c r="F2102">
        <v>1</v>
      </c>
      <c r="G2102" t="s">
        <v>131</v>
      </c>
      <c r="H2102" t="s">
        <v>26</v>
      </c>
      <c r="I2102" t="s">
        <v>39</v>
      </c>
      <c r="J2102">
        <v>2</v>
      </c>
      <c r="K2102" t="s">
        <v>40</v>
      </c>
      <c r="L2102" t="s">
        <v>29</v>
      </c>
      <c r="M2102" s="16">
        <v>572981</v>
      </c>
      <c r="N2102" t="s">
        <v>47</v>
      </c>
      <c r="O2102" t="s">
        <v>30</v>
      </c>
      <c r="P2102">
        <v>22</v>
      </c>
      <c r="Q2102">
        <v>8</v>
      </c>
      <c r="R2102">
        <v>2</v>
      </c>
      <c r="S2102" t="s">
        <v>56</v>
      </c>
      <c r="T2102">
        <v>4</v>
      </c>
      <c r="U2102">
        <v>13</v>
      </c>
      <c r="V2102">
        <v>4</v>
      </c>
      <c r="W2102">
        <v>12</v>
      </c>
    </row>
    <row r="2103" spans="1:23" x14ac:dyDescent="0.25">
      <c r="A2103">
        <v>2102</v>
      </c>
      <c r="B2103">
        <v>27</v>
      </c>
      <c r="C2103" t="s">
        <v>23</v>
      </c>
      <c r="D2103" t="s">
        <v>24</v>
      </c>
      <c r="E2103" t="s">
        <v>33</v>
      </c>
      <c r="F2103">
        <v>7</v>
      </c>
      <c r="G2103" t="s">
        <v>133</v>
      </c>
      <c r="H2103" t="s">
        <v>26</v>
      </c>
      <c r="I2103" t="s">
        <v>39</v>
      </c>
      <c r="J2103">
        <v>3</v>
      </c>
      <c r="K2103" t="s">
        <v>58</v>
      </c>
      <c r="L2103" t="s">
        <v>29</v>
      </c>
      <c r="M2103" s="16">
        <v>143477</v>
      </c>
      <c r="N2103" t="s">
        <v>30</v>
      </c>
      <c r="O2103" t="s">
        <v>30</v>
      </c>
      <c r="P2103">
        <v>24</v>
      </c>
      <c r="Q2103">
        <v>8</v>
      </c>
      <c r="R2103">
        <v>0</v>
      </c>
      <c r="S2103" t="s">
        <v>48</v>
      </c>
      <c r="T2103">
        <v>2</v>
      </c>
      <c r="U2103">
        <v>9</v>
      </c>
      <c r="V2103">
        <v>6</v>
      </c>
      <c r="W2103">
        <v>8</v>
      </c>
    </row>
    <row r="2104" spans="1:23" x14ac:dyDescent="0.25">
      <c r="A2104">
        <v>2103</v>
      </c>
      <c r="B2104">
        <v>54</v>
      </c>
      <c r="C2104" t="s">
        <v>23</v>
      </c>
      <c r="D2104" t="s">
        <v>32</v>
      </c>
      <c r="E2104" t="s">
        <v>33</v>
      </c>
      <c r="F2104">
        <v>9</v>
      </c>
      <c r="G2104" t="s">
        <v>132</v>
      </c>
      <c r="H2104" t="s">
        <v>46</v>
      </c>
      <c r="I2104" t="s">
        <v>39</v>
      </c>
      <c r="J2104">
        <v>2</v>
      </c>
      <c r="K2104" t="s">
        <v>61</v>
      </c>
      <c r="L2104" t="s">
        <v>54</v>
      </c>
      <c r="M2104" s="16">
        <v>125585</v>
      </c>
      <c r="N2104" t="s">
        <v>59</v>
      </c>
      <c r="O2104" t="s">
        <v>30</v>
      </c>
      <c r="P2104">
        <v>14</v>
      </c>
      <c r="Q2104">
        <v>8</v>
      </c>
      <c r="R2104">
        <v>1</v>
      </c>
      <c r="S2104" t="s">
        <v>82</v>
      </c>
      <c r="T2104">
        <v>2</v>
      </c>
      <c r="U2104">
        <v>5</v>
      </c>
      <c r="V2104">
        <v>1</v>
      </c>
      <c r="W2104">
        <v>4</v>
      </c>
    </row>
    <row r="2105" spans="1:23" x14ac:dyDescent="0.25">
      <c r="A2105">
        <v>2104</v>
      </c>
      <c r="B2105">
        <v>44</v>
      </c>
      <c r="C2105" t="s">
        <v>23</v>
      </c>
      <c r="D2105" t="s">
        <v>24</v>
      </c>
      <c r="E2105" t="s">
        <v>43</v>
      </c>
      <c r="F2105">
        <v>4</v>
      </c>
      <c r="G2105" t="s">
        <v>134</v>
      </c>
      <c r="H2105" t="s">
        <v>26</v>
      </c>
      <c r="I2105" t="s">
        <v>39</v>
      </c>
      <c r="J2105">
        <v>5</v>
      </c>
      <c r="K2105" t="s">
        <v>53</v>
      </c>
      <c r="L2105" t="s">
        <v>29</v>
      </c>
      <c r="M2105" s="16">
        <v>321308</v>
      </c>
      <c r="N2105" t="s">
        <v>30</v>
      </c>
      <c r="O2105" t="s">
        <v>30</v>
      </c>
      <c r="P2105">
        <v>21</v>
      </c>
      <c r="Q2105">
        <v>8</v>
      </c>
      <c r="R2105">
        <v>0</v>
      </c>
      <c r="S2105" t="s">
        <v>52</v>
      </c>
      <c r="T2105">
        <v>3</v>
      </c>
      <c r="U2105">
        <v>10</v>
      </c>
      <c r="V2105">
        <v>7</v>
      </c>
      <c r="W2105">
        <v>7</v>
      </c>
    </row>
    <row r="2106" spans="1:23" x14ac:dyDescent="0.25">
      <c r="A2106">
        <v>2105</v>
      </c>
      <c r="B2106">
        <v>19</v>
      </c>
      <c r="C2106" t="s">
        <v>31</v>
      </c>
      <c r="D2106" t="s">
        <v>42</v>
      </c>
      <c r="E2106" t="s">
        <v>25</v>
      </c>
      <c r="F2106">
        <v>2</v>
      </c>
      <c r="G2106" t="s">
        <v>132</v>
      </c>
      <c r="H2106" t="s">
        <v>38</v>
      </c>
      <c r="I2106" t="s">
        <v>39</v>
      </c>
      <c r="J2106">
        <v>3</v>
      </c>
      <c r="K2106" t="s">
        <v>28</v>
      </c>
      <c r="L2106" t="s">
        <v>35</v>
      </c>
      <c r="M2106" s="16">
        <v>413591</v>
      </c>
      <c r="N2106" t="s">
        <v>30</v>
      </c>
      <c r="O2106" t="s">
        <v>30</v>
      </c>
      <c r="P2106">
        <v>18</v>
      </c>
      <c r="Q2106">
        <v>8</v>
      </c>
      <c r="R2106">
        <v>0</v>
      </c>
      <c r="S2106" t="s">
        <v>30</v>
      </c>
      <c r="T2106">
        <v>2</v>
      </c>
      <c r="U2106">
        <v>1</v>
      </c>
      <c r="V2106">
        <v>0</v>
      </c>
      <c r="W2106">
        <v>0</v>
      </c>
    </row>
    <row r="2107" spans="1:23" x14ac:dyDescent="0.25">
      <c r="A2107">
        <v>2106</v>
      </c>
      <c r="B2107">
        <v>29</v>
      </c>
      <c r="C2107" t="s">
        <v>23</v>
      </c>
      <c r="D2107" t="s">
        <v>24</v>
      </c>
      <c r="E2107" t="s">
        <v>33</v>
      </c>
      <c r="F2107">
        <v>19</v>
      </c>
      <c r="G2107" t="s">
        <v>134</v>
      </c>
      <c r="H2107" t="s">
        <v>26</v>
      </c>
      <c r="I2107" t="s">
        <v>39</v>
      </c>
      <c r="J2107">
        <v>1</v>
      </c>
      <c r="K2107" t="s">
        <v>58</v>
      </c>
      <c r="L2107" t="s">
        <v>54</v>
      </c>
      <c r="M2107" s="16">
        <v>418895</v>
      </c>
      <c r="N2107" t="s">
        <v>30</v>
      </c>
      <c r="O2107" t="s">
        <v>30</v>
      </c>
      <c r="P2107">
        <v>20</v>
      </c>
      <c r="Q2107">
        <v>8</v>
      </c>
      <c r="R2107">
        <v>0</v>
      </c>
      <c r="S2107" t="s">
        <v>44</v>
      </c>
      <c r="T2107">
        <v>3</v>
      </c>
      <c r="U2107">
        <v>3</v>
      </c>
      <c r="V2107">
        <v>1</v>
      </c>
      <c r="W2107">
        <v>2</v>
      </c>
    </row>
    <row r="2108" spans="1:23" x14ac:dyDescent="0.25">
      <c r="A2108">
        <v>2107</v>
      </c>
      <c r="B2108">
        <v>54</v>
      </c>
      <c r="C2108" t="s">
        <v>23</v>
      </c>
      <c r="D2108" t="s">
        <v>24</v>
      </c>
      <c r="E2108" t="s">
        <v>33</v>
      </c>
      <c r="F2108">
        <v>9</v>
      </c>
      <c r="G2108" t="s">
        <v>134</v>
      </c>
      <c r="H2108" t="s">
        <v>26</v>
      </c>
      <c r="I2108" t="s">
        <v>39</v>
      </c>
      <c r="J2108">
        <v>2</v>
      </c>
      <c r="K2108" t="s">
        <v>40</v>
      </c>
      <c r="L2108" t="s">
        <v>29</v>
      </c>
      <c r="M2108" s="16">
        <v>88116</v>
      </c>
      <c r="N2108" t="s">
        <v>44</v>
      </c>
      <c r="O2108" t="s">
        <v>30</v>
      </c>
      <c r="P2108">
        <v>19</v>
      </c>
      <c r="Q2108">
        <v>8</v>
      </c>
      <c r="R2108">
        <v>0</v>
      </c>
      <c r="S2108" t="s">
        <v>80</v>
      </c>
      <c r="T2108">
        <v>2</v>
      </c>
      <c r="U2108">
        <v>10</v>
      </c>
      <c r="V2108">
        <v>0</v>
      </c>
      <c r="W2108">
        <v>9</v>
      </c>
    </row>
    <row r="2109" spans="1:23" x14ac:dyDescent="0.25">
      <c r="A2109">
        <v>2108</v>
      </c>
      <c r="B2109">
        <v>31</v>
      </c>
      <c r="C2109" t="s">
        <v>23</v>
      </c>
      <c r="D2109" t="s">
        <v>24</v>
      </c>
      <c r="E2109" t="s">
        <v>33</v>
      </c>
      <c r="F2109">
        <v>21</v>
      </c>
      <c r="G2109" t="s">
        <v>133</v>
      </c>
      <c r="H2109" t="s">
        <v>26</v>
      </c>
      <c r="I2109" t="s">
        <v>39</v>
      </c>
      <c r="J2109">
        <v>2</v>
      </c>
      <c r="K2109" t="s">
        <v>53</v>
      </c>
      <c r="L2109" t="s">
        <v>29</v>
      </c>
      <c r="M2109" s="16">
        <v>420158</v>
      </c>
      <c r="N2109" t="s">
        <v>30</v>
      </c>
      <c r="O2109" t="s">
        <v>30</v>
      </c>
      <c r="P2109">
        <v>12</v>
      </c>
      <c r="Q2109">
        <v>8</v>
      </c>
      <c r="R2109">
        <v>0</v>
      </c>
      <c r="S2109" t="s">
        <v>37</v>
      </c>
      <c r="T2109">
        <v>1</v>
      </c>
      <c r="U2109">
        <v>6</v>
      </c>
      <c r="V2109">
        <v>0</v>
      </c>
      <c r="W2109">
        <v>1</v>
      </c>
    </row>
    <row r="2110" spans="1:23" x14ac:dyDescent="0.25">
      <c r="A2110">
        <v>2109</v>
      </c>
      <c r="B2110">
        <v>31</v>
      </c>
      <c r="C2110" t="s">
        <v>23</v>
      </c>
      <c r="D2110" t="s">
        <v>24</v>
      </c>
      <c r="E2110" t="s">
        <v>25</v>
      </c>
      <c r="F2110">
        <v>24</v>
      </c>
      <c r="G2110" t="s">
        <v>131</v>
      </c>
      <c r="H2110" t="s">
        <v>66</v>
      </c>
      <c r="I2110" t="s">
        <v>27</v>
      </c>
      <c r="J2110">
        <v>1</v>
      </c>
      <c r="K2110" t="s">
        <v>40</v>
      </c>
      <c r="L2110" t="s">
        <v>35</v>
      </c>
      <c r="M2110" s="16">
        <v>163938</v>
      </c>
      <c r="N2110" t="s">
        <v>30</v>
      </c>
      <c r="O2110" t="s">
        <v>30</v>
      </c>
      <c r="P2110">
        <v>12</v>
      </c>
      <c r="Q2110">
        <v>8</v>
      </c>
      <c r="R2110">
        <v>0</v>
      </c>
      <c r="S2110" t="s">
        <v>52</v>
      </c>
      <c r="T2110">
        <v>3</v>
      </c>
      <c r="U2110">
        <v>10</v>
      </c>
      <c r="V2110">
        <v>1</v>
      </c>
      <c r="W2110">
        <v>8</v>
      </c>
    </row>
    <row r="2111" spans="1:23" x14ac:dyDescent="0.25">
      <c r="A2111">
        <v>2110</v>
      </c>
      <c r="B2111">
        <v>59</v>
      </c>
      <c r="C2111" t="s">
        <v>23</v>
      </c>
      <c r="D2111" t="s">
        <v>24</v>
      </c>
      <c r="E2111" t="s">
        <v>33</v>
      </c>
      <c r="F2111">
        <v>3</v>
      </c>
      <c r="G2111" t="s">
        <v>134</v>
      </c>
      <c r="H2111" t="s">
        <v>70</v>
      </c>
      <c r="I2111" t="s">
        <v>39</v>
      </c>
      <c r="J2111">
        <v>1</v>
      </c>
      <c r="K2111" t="s">
        <v>34</v>
      </c>
      <c r="L2111" t="s">
        <v>35</v>
      </c>
      <c r="M2111" s="16">
        <v>170548</v>
      </c>
      <c r="N2111" t="s">
        <v>41</v>
      </c>
      <c r="O2111" t="s">
        <v>30</v>
      </c>
      <c r="P2111">
        <v>16</v>
      </c>
      <c r="Q2111">
        <v>8</v>
      </c>
      <c r="R2111">
        <v>3</v>
      </c>
      <c r="S2111" t="s">
        <v>45</v>
      </c>
      <c r="T2111">
        <v>3</v>
      </c>
      <c r="U2111">
        <v>6</v>
      </c>
      <c r="V2111">
        <v>0</v>
      </c>
      <c r="W2111">
        <v>5</v>
      </c>
    </row>
    <row r="2112" spans="1:23" x14ac:dyDescent="0.25">
      <c r="A2112">
        <v>2111</v>
      </c>
      <c r="B2112">
        <v>43</v>
      </c>
      <c r="C2112" t="s">
        <v>23</v>
      </c>
      <c r="D2112" t="s">
        <v>24</v>
      </c>
      <c r="E2112" t="s">
        <v>33</v>
      </c>
      <c r="F2112">
        <v>11</v>
      </c>
      <c r="G2112" t="s">
        <v>132</v>
      </c>
      <c r="H2112" t="s">
        <v>26</v>
      </c>
      <c r="I2112" t="s">
        <v>39</v>
      </c>
      <c r="J2112">
        <v>3</v>
      </c>
      <c r="K2112" t="s">
        <v>53</v>
      </c>
      <c r="L2112" t="s">
        <v>29</v>
      </c>
      <c r="M2112" s="16">
        <v>708754</v>
      </c>
      <c r="N2112" t="s">
        <v>44</v>
      </c>
      <c r="O2112" t="s">
        <v>30</v>
      </c>
      <c r="P2112">
        <v>17</v>
      </c>
      <c r="Q2112">
        <v>8</v>
      </c>
      <c r="R2112">
        <v>1</v>
      </c>
      <c r="S2112" t="s">
        <v>74</v>
      </c>
      <c r="T2112">
        <v>3</v>
      </c>
      <c r="U2112">
        <v>8</v>
      </c>
      <c r="V2112">
        <v>0</v>
      </c>
      <c r="W2112">
        <v>7</v>
      </c>
    </row>
    <row r="2113" spans="1:23" x14ac:dyDescent="0.25">
      <c r="A2113">
        <v>2112</v>
      </c>
      <c r="B2113">
        <v>49</v>
      </c>
      <c r="C2113" t="s">
        <v>23</v>
      </c>
      <c r="D2113" t="s">
        <v>24</v>
      </c>
      <c r="E2113" t="s">
        <v>25</v>
      </c>
      <c r="F2113">
        <v>14</v>
      </c>
      <c r="G2113" t="s">
        <v>134</v>
      </c>
      <c r="H2113" t="s">
        <v>26</v>
      </c>
      <c r="I2113" t="s">
        <v>39</v>
      </c>
      <c r="J2113">
        <v>2</v>
      </c>
      <c r="K2113" t="s">
        <v>34</v>
      </c>
      <c r="L2113" t="s">
        <v>29</v>
      </c>
      <c r="M2113" s="16">
        <v>262283</v>
      </c>
      <c r="N2113" t="s">
        <v>51</v>
      </c>
      <c r="O2113" t="s">
        <v>30</v>
      </c>
      <c r="P2113">
        <v>14</v>
      </c>
      <c r="Q2113">
        <v>8</v>
      </c>
      <c r="R2113">
        <v>0</v>
      </c>
      <c r="S2113" t="s">
        <v>71</v>
      </c>
      <c r="T2113">
        <v>2</v>
      </c>
      <c r="U2113">
        <v>1</v>
      </c>
      <c r="V2113">
        <v>0</v>
      </c>
      <c r="W2113">
        <v>0</v>
      </c>
    </row>
    <row r="2114" spans="1:23" x14ac:dyDescent="0.25">
      <c r="A2114">
        <v>2113</v>
      </c>
      <c r="B2114">
        <v>36</v>
      </c>
      <c r="C2114" t="s">
        <v>23</v>
      </c>
      <c r="D2114" t="s">
        <v>32</v>
      </c>
      <c r="E2114" t="s">
        <v>25</v>
      </c>
      <c r="F2114">
        <v>5</v>
      </c>
      <c r="G2114" t="s">
        <v>132</v>
      </c>
      <c r="H2114" t="s">
        <v>66</v>
      </c>
      <c r="I2114" t="s">
        <v>27</v>
      </c>
      <c r="J2114">
        <v>1</v>
      </c>
      <c r="K2114" t="s">
        <v>53</v>
      </c>
      <c r="L2114" t="s">
        <v>29</v>
      </c>
      <c r="M2114" s="16">
        <v>198586</v>
      </c>
      <c r="N2114" t="s">
        <v>30</v>
      </c>
      <c r="O2114" t="s">
        <v>30</v>
      </c>
      <c r="P2114">
        <v>19</v>
      </c>
      <c r="Q2114">
        <v>8</v>
      </c>
      <c r="R2114">
        <v>1</v>
      </c>
      <c r="S2114" t="s">
        <v>65</v>
      </c>
      <c r="T2114">
        <v>3</v>
      </c>
      <c r="U2114">
        <v>11</v>
      </c>
      <c r="V2114">
        <v>0</v>
      </c>
      <c r="W2114">
        <v>7</v>
      </c>
    </row>
    <row r="2115" spans="1:23" x14ac:dyDescent="0.25">
      <c r="A2115">
        <v>2114</v>
      </c>
      <c r="B2115">
        <v>48</v>
      </c>
      <c r="C2115" t="s">
        <v>23</v>
      </c>
      <c r="D2115" t="s">
        <v>24</v>
      </c>
      <c r="E2115" t="s">
        <v>33</v>
      </c>
      <c r="F2115">
        <v>1</v>
      </c>
      <c r="G2115" t="s">
        <v>134</v>
      </c>
      <c r="H2115" t="s">
        <v>26</v>
      </c>
      <c r="I2115" t="s">
        <v>27</v>
      </c>
      <c r="J2115">
        <v>2</v>
      </c>
      <c r="K2115" t="s">
        <v>53</v>
      </c>
      <c r="L2115" t="s">
        <v>35</v>
      </c>
      <c r="M2115" s="16">
        <v>557278</v>
      </c>
      <c r="N2115" t="s">
        <v>41</v>
      </c>
      <c r="O2115" t="s">
        <v>30</v>
      </c>
      <c r="P2115">
        <v>13</v>
      </c>
      <c r="Q2115">
        <v>8</v>
      </c>
      <c r="R2115">
        <v>1</v>
      </c>
      <c r="S2115" t="s">
        <v>59</v>
      </c>
      <c r="T2115">
        <v>2</v>
      </c>
      <c r="U2115">
        <v>1</v>
      </c>
      <c r="V2115">
        <v>0</v>
      </c>
      <c r="W2115">
        <v>0</v>
      </c>
    </row>
    <row r="2116" spans="1:23" x14ac:dyDescent="0.25">
      <c r="A2116">
        <v>2115</v>
      </c>
      <c r="B2116">
        <v>27</v>
      </c>
      <c r="C2116" t="s">
        <v>23</v>
      </c>
      <c r="D2116" t="s">
        <v>24</v>
      </c>
      <c r="E2116" t="s">
        <v>33</v>
      </c>
      <c r="F2116">
        <v>6</v>
      </c>
      <c r="G2116" t="s">
        <v>134</v>
      </c>
      <c r="H2116" t="s">
        <v>26</v>
      </c>
      <c r="I2116" t="s">
        <v>39</v>
      </c>
      <c r="J2116">
        <v>2</v>
      </c>
      <c r="K2116" t="s">
        <v>53</v>
      </c>
      <c r="L2116" t="s">
        <v>54</v>
      </c>
      <c r="M2116" s="16">
        <v>158086</v>
      </c>
      <c r="N2116" t="s">
        <v>30</v>
      </c>
      <c r="O2116" t="s">
        <v>30</v>
      </c>
      <c r="P2116">
        <v>19</v>
      </c>
      <c r="Q2116">
        <v>8</v>
      </c>
      <c r="R2116">
        <v>0</v>
      </c>
      <c r="S2116" t="s">
        <v>41</v>
      </c>
      <c r="T2116">
        <v>2</v>
      </c>
      <c r="U2116">
        <v>5</v>
      </c>
      <c r="V2116">
        <v>0</v>
      </c>
      <c r="W2116">
        <v>3</v>
      </c>
    </row>
    <row r="2117" spans="1:23" x14ac:dyDescent="0.25">
      <c r="A2117">
        <v>2116</v>
      </c>
      <c r="B2117">
        <v>29</v>
      </c>
      <c r="C2117" t="s">
        <v>23</v>
      </c>
      <c r="D2117" t="s">
        <v>24</v>
      </c>
      <c r="E2117" t="s">
        <v>25</v>
      </c>
      <c r="F2117">
        <v>17</v>
      </c>
      <c r="G2117" t="s">
        <v>134</v>
      </c>
      <c r="H2117" t="s">
        <v>46</v>
      </c>
      <c r="I2117" t="s">
        <v>39</v>
      </c>
      <c r="J2117">
        <v>1</v>
      </c>
      <c r="K2117" t="s">
        <v>53</v>
      </c>
      <c r="L2117" t="s">
        <v>54</v>
      </c>
      <c r="M2117" s="16">
        <v>277103</v>
      </c>
      <c r="N2117" t="s">
        <v>30</v>
      </c>
      <c r="O2117" t="s">
        <v>30</v>
      </c>
      <c r="P2117">
        <v>19</v>
      </c>
      <c r="Q2117">
        <v>8</v>
      </c>
      <c r="R2117">
        <v>1</v>
      </c>
      <c r="S2117" t="s">
        <v>37</v>
      </c>
      <c r="T2117">
        <v>3</v>
      </c>
      <c r="U2117">
        <v>6</v>
      </c>
      <c r="V2117">
        <v>1</v>
      </c>
      <c r="W2117">
        <v>0</v>
      </c>
    </row>
    <row r="2118" spans="1:23" x14ac:dyDescent="0.25">
      <c r="A2118">
        <v>2117</v>
      </c>
      <c r="B2118">
        <v>48</v>
      </c>
      <c r="C2118" t="s">
        <v>23</v>
      </c>
      <c r="D2118" t="s">
        <v>24</v>
      </c>
      <c r="E2118" t="s">
        <v>25</v>
      </c>
      <c r="F2118">
        <v>1</v>
      </c>
      <c r="G2118" t="s">
        <v>131</v>
      </c>
      <c r="H2118" t="s">
        <v>66</v>
      </c>
      <c r="I2118" t="s">
        <v>39</v>
      </c>
      <c r="J2118">
        <v>2</v>
      </c>
      <c r="K2118" t="s">
        <v>58</v>
      </c>
      <c r="L2118" t="s">
        <v>35</v>
      </c>
      <c r="M2118" s="16">
        <v>311793</v>
      </c>
      <c r="N2118" t="s">
        <v>37</v>
      </c>
      <c r="O2118" t="s">
        <v>30</v>
      </c>
      <c r="P2118">
        <v>14</v>
      </c>
      <c r="Q2118">
        <v>8</v>
      </c>
      <c r="R2118">
        <v>2</v>
      </c>
      <c r="S2118" t="s">
        <v>74</v>
      </c>
      <c r="T2118">
        <v>2</v>
      </c>
      <c r="U2118">
        <v>1</v>
      </c>
      <c r="V2118">
        <v>0</v>
      </c>
      <c r="W2118">
        <v>0</v>
      </c>
    </row>
    <row r="2119" spans="1:23" x14ac:dyDescent="0.25">
      <c r="A2119">
        <v>2118</v>
      </c>
      <c r="B2119">
        <v>29</v>
      </c>
      <c r="C2119" t="s">
        <v>23</v>
      </c>
      <c r="D2119" t="s">
        <v>24</v>
      </c>
      <c r="E2119" t="s">
        <v>33</v>
      </c>
      <c r="F2119">
        <v>3</v>
      </c>
      <c r="G2119" t="s">
        <v>133</v>
      </c>
      <c r="H2119" t="s">
        <v>70</v>
      </c>
      <c r="I2119" t="s">
        <v>27</v>
      </c>
      <c r="J2119">
        <v>2</v>
      </c>
      <c r="K2119" t="s">
        <v>28</v>
      </c>
      <c r="L2119" t="s">
        <v>54</v>
      </c>
      <c r="M2119" s="16">
        <v>202291</v>
      </c>
      <c r="N2119" t="s">
        <v>44</v>
      </c>
      <c r="O2119" t="s">
        <v>30</v>
      </c>
      <c r="P2119">
        <v>16</v>
      </c>
      <c r="Q2119">
        <v>8</v>
      </c>
      <c r="R2119">
        <v>1</v>
      </c>
      <c r="S2119" t="s">
        <v>48</v>
      </c>
      <c r="T2119">
        <v>2</v>
      </c>
      <c r="U2119">
        <v>7</v>
      </c>
      <c r="V2119">
        <v>1</v>
      </c>
      <c r="W2119">
        <v>7</v>
      </c>
    </row>
    <row r="2120" spans="1:23" x14ac:dyDescent="0.25">
      <c r="A2120">
        <v>2119</v>
      </c>
      <c r="B2120">
        <v>34</v>
      </c>
      <c r="C2120" t="s">
        <v>23</v>
      </c>
      <c r="D2120" t="s">
        <v>24</v>
      </c>
      <c r="E2120" t="s">
        <v>25</v>
      </c>
      <c r="F2120">
        <v>9</v>
      </c>
      <c r="G2120" t="s">
        <v>134</v>
      </c>
      <c r="H2120" t="s">
        <v>46</v>
      </c>
      <c r="I2120" t="s">
        <v>27</v>
      </c>
      <c r="J2120">
        <v>2</v>
      </c>
      <c r="K2120" t="s">
        <v>53</v>
      </c>
      <c r="L2120" t="s">
        <v>29</v>
      </c>
      <c r="M2120" s="16">
        <v>115397</v>
      </c>
      <c r="N2120" t="s">
        <v>36</v>
      </c>
      <c r="O2120" t="s">
        <v>30</v>
      </c>
      <c r="P2120">
        <v>15</v>
      </c>
      <c r="Q2120">
        <v>8</v>
      </c>
      <c r="R2120">
        <v>1</v>
      </c>
      <c r="S2120" t="s">
        <v>51</v>
      </c>
      <c r="T2120">
        <v>3</v>
      </c>
      <c r="U2120">
        <v>1</v>
      </c>
      <c r="V2120">
        <v>0</v>
      </c>
      <c r="W2120">
        <v>0</v>
      </c>
    </row>
    <row r="2121" spans="1:23" x14ac:dyDescent="0.25">
      <c r="A2121">
        <v>2120</v>
      </c>
      <c r="B2121">
        <v>44</v>
      </c>
      <c r="C2121" t="s">
        <v>23</v>
      </c>
      <c r="D2121" t="s">
        <v>24</v>
      </c>
      <c r="E2121" t="s">
        <v>33</v>
      </c>
      <c r="F2121">
        <v>4</v>
      </c>
      <c r="G2121" t="s">
        <v>133</v>
      </c>
      <c r="H2121" t="s">
        <v>26</v>
      </c>
      <c r="I2121" t="s">
        <v>27</v>
      </c>
      <c r="J2121">
        <v>1</v>
      </c>
      <c r="K2121" t="s">
        <v>53</v>
      </c>
      <c r="L2121" t="s">
        <v>29</v>
      </c>
      <c r="M2121" s="16">
        <v>179431</v>
      </c>
      <c r="N2121" t="s">
        <v>59</v>
      </c>
      <c r="O2121" t="s">
        <v>30</v>
      </c>
      <c r="P2121">
        <v>18</v>
      </c>
      <c r="Q2121">
        <v>8</v>
      </c>
      <c r="R2121">
        <v>0</v>
      </c>
      <c r="S2121" t="s">
        <v>77</v>
      </c>
      <c r="T2121">
        <v>2</v>
      </c>
      <c r="U2121">
        <v>22</v>
      </c>
      <c r="V2121">
        <v>3</v>
      </c>
      <c r="W2121">
        <v>10</v>
      </c>
    </row>
    <row r="2122" spans="1:23" x14ac:dyDescent="0.25">
      <c r="A2122">
        <v>2121</v>
      </c>
      <c r="B2122">
        <v>33</v>
      </c>
      <c r="C2122" t="s">
        <v>23</v>
      </c>
      <c r="D2122" t="s">
        <v>24</v>
      </c>
      <c r="E2122" t="s">
        <v>33</v>
      </c>
      <c r="F2122">
        <v>8</v>
      </c>
      <c r="G2122" t="s">
        <v>132</v>
      </c>
      <c r="H2122" t="s">
        <v>26</v>
      </c>
      <c r="I2122" t="s">
        <v>27</v>
      </c>
      <c r="J2122">
        <v>2</v>
      </c>
      <c r="K2122" t="s">
        <v>34</v>
      </c>
      <c r="L2122" t="s">
        <v>54</v>
      </c>
      <c r="M2122" s="16">
        <v>681347</v>
      </c>
      <c r="N2122" t="s">
        <v>36</v>
      </c>
      <c r="O2122" t="s">
        <v>30</v>
      </c>
      <c r="P2122">
        <v>13</v>
      </c>
      <c r="Q2122">
        <v>8</v>
      </c>
      <c r="R2122">
        <v>1</v>
      </c>
      <c r="S2122" t="s">
        <v>52</v>
      </c>
      <c r="T2122">
        <v>2</v>
      </c>
      <c r="U2122">
        <v>9</v>
      </c>
      <c r="V2122">
        <v>0</v>
      </c>
      <c r="W2122">
        <v>8</v>
      </c>
    </row>
    <row r="2123" spans="1:23" x14ac:dyDescent="0.25">
      <c r="A2123">
        <v>2122</v>
      </c>
      <c r="B2123">
        <v>19</v>
      </c>
      <c r="C2123" t="s">
        <v>23</v>
      </c>
      <c r="D2123" t="s">
        <v>24</v>
      </c>
      <c r="E2123" t="s">
        <v>25</v>
      </c>
      <c r="F2123">
        <v>2</v>
      </c>
      <c r="G2123" t="s">
        <v>134</v>
      </c>
      <c r="H2123" t="s">
        <v>66</v>
      </c>
      <c r="I2123" t="s">
        <v>39</v>
      </c>
      <c r="J2123">
        <v>3</v>
      </c>
      <c r="K2123" t="s">
        <v>53</v>
      </c>
      <c r="L2123" t="s">
        <v>35</v>
      </c>
      <c r="M2123" s="16">
        <v>486550</v>
      </c>
      <c r="N2123" t="s">
        <v>30</v>
      </c>
      <c r="O2123" t="s">
        <v>30</v>
      </c>
      <c r="P2123">
        <v>22</v>
      </c>
      <c r="Q2123">
        <v>8</v>
      </c>
      <c r="R2123">
        <v>0</v>
      </c>
      <c r="S2123" t="s">
        <v>30</v>
      </c>
      <c r="T2123">
        <v>0</v>
      </c>
      <c r="U2123">
        <v>1</v>
      </c>
      <c r="V2123">
        <v>0</v>
      </c>
      <c r="W2123">
        <v>1</v>
      </c>
    </row>
    <row r="2124" spans="1:23" x14ac:dyDescent="0.25">
      <c r="A2124">
        <v>2123</v>
      </c>
      <c r="B2124">
        <v>23</v>
      </c>
      <c r="C2124" t="s">
        <v>23</v>
      </c>
      <c r="D2124" t="s">
        <v>24</v>
      </c>
      <c r="E2124" t="s">
        <v>25</v>
      </c>
      <c r="F2124">
        <v>2</v>
      </c>
      <c r="G2124" t="s">
        <v>133</v>
      </c>
      <c r="H2124" t="s">
        <v>46</v>
      </c>
      <c r="I2124" t="s">
        <v>39</v>
      </c>
      <c r="J2124">
        <v>3</v>
      </c>
      <c r="K2124" t="s">
        <v>53</v>
      </c>
      <c r="L2124" t="s">
        <v>29</v>
      </c>
      <c r="M2124" s="16">
        <v>79064</v>
      </c>
      <c r="N2124" t="s">
        <v>30</v>
      </c>
      <c r="O2124" t="s">
        <v>30</v>
      </c>
      <c r="P2124">
        <v>13</v>
      </c>
      <c r="Q2124">
        <v>8</v>
      </c>
      <c r="R2124">
        <v>1</v>
      </c>
      <c r="S2124" t="s">
        <v>30</v>
      </c>
      <c r="T2124">
        <v>2</v>
      </c>
      <c r="U2124">
        <v>1</v>
      </c>
      <c r="V2124">
        <v>0</v>
      </c>
      <c r="W2124">
        <v>1</v>
      </c>
    </row>
    <row r="2125" spans="1:23" x14ac:dyDescent="0.25">
      <c r="A2125">
        <v>2124</v>
      </c>
      <c r="B2125">
        <v>25</v>
      </c>
      <c r="C2125" t="s">
        <v>31</v>
      </c>
      <c r="D2125" t="s">
        <v>32</v>
      </c>
      <c r="E2125" t="s">
        <v>33</v>
      </c>
      <c r="F2125">
        <v>1</v>
      </c>
      <c r="G2125" t="s">
        <v>131</v>
      </c>
      <c r="H2125" t="s">
        <v>26</v>
      </c>
      <c r="I2125" t="s">
        <v>39</v>
      </c>
      <c r="J2125">
        <v>1</v>
      </c>
      <c r="K2125" t="s">
        <v>58</v>
      </c>
      <c r="L2125" t="s">
        <v>35</v>
      </c>
      <c r="M2125" s="16">
        <v>460238</v>
      </c>
      <c r="N2125" t="s">
        <v>30</v>
      </c>
      <c r="O2125" t="s">
        <v>30</v>
      </c>
      <c r="P2125">
        <v>11</v>
      </c>
      <c r="Q2125">
        <v>8</v>
      </c>
      <c r="R2125">
        <v>1</v>
      </c>
      <c r="S2125" t="s">
        <v>30</v>
      </c>
      <c r="T2125">
        <v>3</v>
      </c>
      <c r="U2125">
        <v>1</v>
      </c>
      <c r="V2125">
        <v>1</v>
      </c>
      <c r="W2125">
        <v>0</v>
      </c>
    </row>
    <row r="2126" spans="1:23" x14ac:dyDescent="0.25">
      <c r="A2126">
        <v>2125</v>
      </c>
      <c r="B2126">
        <v>26</v>
      </c>
      <c r="C2126" t="s">
        <v>23</v>
      </c>
      <c r="D2126" t="s">
        <v>24</v>
      </c>
      <c r="E2126" t="s">
        <v>43</v>
      </c>
      <c r="F2126">
        <v>9</v>
      </c>
      <c r="G2126" t="s">
        <v>133</v>
      </c>
      <c r="H2126" t="s">
        <v>26</v>
      </c>
      <c r="I2126" t="s">
        <v>39</v>
      </c>
      <c r="J2126">
        <v>2</v>
      </c>
      <c r="K2126" t="s">
        <v>34</v>
      </c>
      <c r="L2126" t="s">
        <v>35</v>
      </c>
      <c r="M2126" s="16">
        <v>286744</v>
      </c>
      <c r="N2126" t="s">
        <v>30</v>
      </c>
      <c r="O2126" t="s">
        <v>30</v>
      </c>
      <c r="P2126">
        <v>11</v>
      </c>
      <c r="Q2126">
        <v>8</v>
      </c>
      <c r="R2126">
        <v>1</v>
      </c>
      <c r="S2126" t="s">
        <v>63</v>
      </c>
      <c r="T2126">
        <v>4</v>
      </c>
      <c r="U2126">
        <v>8</v>
      </c>
      <c r="V2126">
        <v>2</v>
      </c>
      <c r="W2126">
        <v>2</v>
      </c>
    </row>
    <row r="2127" spans="1:23" x14ac:dyDescent="0.25">
      <c r="A2127">
        <v>2126</v>
      </c>
      <c r="B2127">
        <v>45</v>
      </c>
      <c r="C2127" t="s">
        <v>31</v>
      </c>
      <c r="D2127" t="s">
        <v>24</v>
      </c>
      <c r="E2127" t="s">
        <v>43</v>
      </c>
      <c r="F2127">
        <v>12</v>
      </c>
      <c r="G2127" t="s">
        <v>133</v>
      </c>
      <c r="H2127" t="s">
        <v>43</v>
      </c>
      <c r="I2127" t="s">
        <v>39</v>
      </c>
      <c r="J2127">
        <v>2</v>
      </c>
      <c r="K2127" t="s">
        <v>53</v>
      </c>
      <c r="L2127" t="s">
        <v>35</v>
      </c>
      <c r="M2127" s="16">
        <v>181283</v>
      </c>
      <c r="N2127" t="s">
        <v>51</v>
      </c>
      <c r="O2127" t="s">
        <v>30</v>
      </c>
      <c r="P2127">
        <v>11</v>
      </c>
      <c r="Q2127">
        <v>8</v>
      </c>
      <c r="R2127">
        <v>2</v>
      </c>
      <c r="S2127" t="s">
        <v>77</v>
      </c>
      <c r="T2127">
        <v>3</v>
      </c>
      <c r="U2127">
        <v>24</v>
      </c>
      <c r="V2127">
        <v>1</v>
      </c>
      <c r="W2127">
        <v>11</v>
      </c>
    </row>
    <row r="2128" spans="1:23" x14ac:dyDescent="0.25">
      <c r="A2128">
        <v>2127</v>
      </c>
      <c r="B2128">
        <v>55</v>
      </c>
      <c r="C2128" t="s">
        <v>23</v>
      </c>
      <c r="D2128" t="s">
        <v>42</v>
      </c>
      <c r="E2128" t="s">
        <v>33</v>
      </c>
      <c r="F2128">
        <v>27</v>
      </c>
      <c r="G2128" t="s">
        <v>133</v>
      </c>
      <c r="H2128" t="s">
        <v>26</v>
      </c>
      <c r="I2128" t="s">
        <v>27</v>
      </c>
      <c r="J2128">
        <v>2</v>
      </c>
      <c r="K2128" t="s">
        <v>62</v>
      </c>
      <c r="L2128" t="s">
        <v>54</v>
      </c>
      <c r="M2128" s="16">
        <v>204564</v>
      </c>
      <c r="N2128" t="s">
        <v>30</v>
      </c>
      <c r="O2128" t="s">
        <v>30</v>
      </c>
      <c r="P2128">
        <v>24</v>
      </c>
      <c r="Q2128">
        <v>8</v>
      </c>
      <c r="R2128">
        <v>1</v>
      </c>
      <c r="S2128" t="s">
        <v>84</v>
      </c>
      <c r="T2128">
        <v>3</v>
      </c>
      <c r="U2128">
        <v>33</v>
      </c>
      <c r="V2128">
        <v>15</v>
      </c>
      <c r="W2128">
        <v>0</v>
      </c>
    </row>
    <row r="2129" spans="1:23" x14ac:dyDescent="0.25">
      <c r="A2129">
        <v>2128</v>
      </c>
      <c r="B2129">
        <v>21</v>
      </c>
      <c r="C2129" t="s">
        <v>31</v>
      </c>
      <c r="D2129" t="s">
        <v>32</v>
      </c>
      <c r="E2129" t="s">
        <v>33</v>
      </c>
      <c r="F2129">
        <v>20</v>
      </c>
      <c r="G2129" t="s">
        <v>132</v>
      </c>
      <c r="H2129" t="s">
        <v>46</v>
      </c>
      <c r="I2129" t="s">
        <v>27</v>
      </c>
      <c r="J2129">
        <v>4</v>
      </c>
      <c r="K2129" t="s">
        <v>34</v>
      </c>
      <c r="L2129" t="s">
        <v>35</v>
      </c>
      <c r="M2129" s="16">
        <v>224688</v>
      </c>
      <c r="N2129" t="s">
        <v>30</v>
      </c>
      <c r="O2129" t="s">
        <v>30</v>
      </c>
      <c r="P2129">
        <v>14</v>
      </c>
      <c r="Q2129">
        <v>8</v>
      </c>
      <c r="R2129">
        <v>1</v>
      </c>
      <c r="S2129" t="s">
        <v>51</v>
      </c>
      <c r="T2129">
        <v>2</v>
      </c>
      <c r="U2129">
        <v>2</v>
      </c>
      <c r="V2129">
        <v>2</v>
      </c>
      <c r="W2129">
        <v>2</v>
      </c>
    </row>
    <row r="2130" spans="1:23" x14ac:dyDescent="0.25">
      <c r="A2130">
        <v>2129</v>
      </c>
      <c r="B2130">
        <v>46</v>
      </c>
      <c r="C2130" t="s">
        <v>23</v>
      </c>
      <c r="D2130" t="s">
        <v>24</v>
      </c>
      <c r="E2130" t="s">
        <v>33</v>
      </c>
      <c r="F2130">
        <v>1</v>
      </c>
      <c r="G2130" t="s">
        <v>134</v>
      </c>
      <c r="H2130" t="s">
        <v>26</v>
      </c>
      <c r="I2130" t="s">
        <v>39</v>
      </c>
      <c r="J2130">
        <v>1</v>
      </c>
      <c r="K2130" t="s">
        <v>58</v>
      </c>
      <c r="L2130" t="s">
        <v>29</v>
      </c>
      <c r="M2130" s="16">
        <v>98514</v>
      </c>
      <c r="N2130" t="s">
        <v>51</v>
      </c>
      <c r="O2130" t="s">
        <v>30</v>
      </c>
      <c r="P2130">
        <v>13</v>
      </c>
      <c r="Q2130">
        <v>8</v>
      </c>
      <c r="R2130">
        <v>1</v>
      </c>
      <c r="S2130" t="s">
        <v>77</v>
      </c>
      <c r="T2130">
        <v>2</v>
      </c>
      <c r="U2130">
        <v>11</v>
      </c>
      <c r="V2130">
        <v>0</v>
      </c>
      <c r="W2130">
        <v>8</v>
      </c>
    </row>
    <row r="2131" spans="1:23" x14ac:dyDescent="0.25">
      <c r="A2131">
        <v>2130</v>
      </c>
      <c r="B2131">
        <v>34</v>
      </c>
      <c r="C2131" t="s">
        <v>23</v>
      </c>
      <c r="D2131" t="s">
        <v>24</v>
      </c>
      <c r="E2131" t="s">
        <v>25</v>
      </c>
      <c r="F2131">
        <v>13</v>
      </c>
      <c r="G2131" t="s">
        <v>134</v>
      </c>
      <c r="H2131" t="s">
        <v>46</v>
      </c>
      <c r="I2131" t="s">
        <v>39</v>
      </c>
      <c r="J2131">
        <v>3</v>
      </c>
      <c r="K2131" t="s">
        <v>61</v>
      </c>
      <c r="L2131" t="s">
        <v>35</v>
      </c>
      <c r="M2131" s="16">
        <v>315372</v>
      </c>
      <c r="N2131" t="s">
        <v>36</v>
      </c>
      <c r="O2131" t="s">
        <v>30</v>
      </c>
      <c r="P2131">
        <v>14</v>
      </c>
      <c r="Q2131">
        <v>8</v>
      </c>
      <c r="R2131">
        <v>1</v>
      </c>
      <c r="S2131" t="s">
        <v>47</v>
      </c>
      <c r="T2131">
        <v>3</v>
      </c>
      <c r="U2131">
        <v>3</v>
      </c>
      <c r="V2131">
        <v>0</v>
      </c>
      <c r="W2131">
        <v>2</v>
      </c>
    </row>
    <row r="2132" spans="1:23" x14ac:dyDescent="0.25">
      <c r="A2132">
        <v>2131</v>
      </c>
      <c r="B2132">
        <v>51</v>
      </c>
      <c r="C2132" t="s">
        <v>23</v>
      </c>
      <c r="D2132" t="s">
        <v>32</v>
      </c>
      <c r="E2132" t="s">
        <v>33</v>
      </c>
      <c r="F2132">
        <v>14</v>
      </c>
      <c r="G2132" t="s">
        <v>133</v>
      </c>
      <c r="H2132" t="s">
        <v>26</v>
      </c>
      <c r="I2132" t="s">
        <v>39</v>
      </c>
      <c r="J2132">
        <v>2</v>
      </c>
      <c r="K2132" t="s">
        <v>49</v>
      </c>
      <c r="L2132" t="s">
        <v>54</v>
      </c>
      <c r="M2132" s="16">
        <v>443187</v>
      </c>
      <c r="N2132" t="s">
        <v>47</v>
      </c>
      <c r="O2132" t="s">
        <v>30</v>
      </c>
      <c r="P2132">
        <v>14</v>
      </c>
      <c r="Q2132">
        <v>8</v>
      </c>
      <c r="R2132">
        <v>0</v>
      </c>
      <c r="S2132" t="s">
        <v>81</v>
      </c>
      <c r="T2132">
        <v>3</v>
      </c>
      <c r="U2132">
        <v>29</v>
      </c>
      <c r="V2132">
        <v>11</v>
      </c>
      <c r="W2132">
        <v>10</v>
      </c>
    </row>
    <row r="2133" spans="1:23" x14ac:dyDescent="0.25">
      <c r="A2133">
        <v>2132</v>
      </c>
      <c r="B2133">
        <v>59</v>
      </c>
      <c r="C2133" t="s">
        <v>23</v>
      </c>
      <c r="D2133" t="s">
        <v>24</v>
      </c>
      <c r="E2133" t="s">
        <v>33</v>
      </c>
      <c r="F2133">
        <v>4</v>
      </c>
      <c r="G2133" t="s">
        <v>132</v>
      </c>
      <c r="H2133" t="s">
        <v>26</v>
      </c>
      <c r="I2133" t="s">
        <v>39</v>
      </c>
      <c r="J2133">
        <v>2</v>
      </c>
      <c r="K2133" t="s">
        <v>34</v>
      </c>
      <c r="L2133" t="s">
        <v>35</v>
      </c>
      <c r="M2133" s="16">
        <v>698650</v>
      </c>
      <c r="N2133" t="s">
        <v>37</v>
      </c>
      <c r="O2133" t="s">
        <v>30</v>
      </c>
      <c r="P2133">
        <v>21</v>
      </c>
      <c r="Q2133">
        <v>8</v>
      </c>
      <c r="R2133">
        <v>1</v>
      </c>
      <c r="S2133" t="s">
        <v>74</v>
      </c>
      <c r="T2133">
        <v>2</v>
      </c>
      <c r="U2133">
        <v>9</v>
      </c>
      <c r="V2133">
        <v>5</v>
      </c>
      <c r="W2133">
        <v>4</v>
      </c>
    </row>
    <row r="2134" spans="1:23" x14ac:dyDescent="0.25">
      <c r="A2134">
        <v>2133</v>
      </c>
      <c r="B2134">
        <v>34</v>
      </c>
      <c r="C2134" t="s">
        <v>23</v>
      </c>
      <c r="D2134" t="s">
        <v>32</v>
      </c>
      <c r="E2134" t="s">
        <v>25</v>
      </c>
      <c r="F2134">
        <v>14</v>
      </c>
      <c r="G2134" t="s">
        <v>134</v>
      </c>
      <c r="H2134" t="s">
        <v>46</v>
      </c>
      <c r="I2134" t="s">
        <v>27</v>
      </c>
      <c r="J2134">
        <v>3</v>
      </c>
      <c r="K2134" t="s">
        <v>34</v>
      </c>
      <c r="L2134" t="s">
        <v>54</v>
      </c>
      <c r="M2134" s="16">
        <v>371912</v>
      </c>
      <c r="N2134" t="s">
        <v>47</v>
      </c>
      <c r="O2134" t="s">
        <v>30</v>
      </c>
      <c r="P2134">
        <v>13</v>
      </c>
      <c r="Q2134">
        <v>8</v>
      </c>
      <c r="R2134">
        <v>1</v>
      </c>
      <c r="S2134" t="s">
        <v>60</v>
      </c>
      <c r="T2134">
        <v>1</v>
      </c>
      <c r="U2134">
        <v>11</v>
      </c>
      <c r="V2134">
        <v>5</v>
      </c>
      <c r="W2134">
        <v>10</v>
      </c>
    </row>
    <row r="2135" spans="1:23" x14ac:dyDescent="0.25">
      <c r="A2135">
        <v>2134</v>
      </c>
      <c r="B2135">
        <v>28</v>
      </c>
      <c r="C2135" t="s">
        <v>23</v>
      </c>
      <c r="D2135" t="s">
        <v>32</v>
      </c>
      <c r="E2135" t="s">
        <v>33</v>
      </c>
      <c r="F2135">
        <v>2</v>
      </c>
      <c r="G2135" t="s">
        <v>133</v>
      </c>
      <c r="H2135" t="s">
        <v>38</v>
      </c>
      <c r="I2135" t="s">
        <v>27</v>
      </c>
      <c r="J2135">
        <v>1</v>
      </c>
      <c r="K2135" t="s">
        <v>62</v>
      </c>
      <c r="L2135" t="s">
        <v>35</v>
      </c>
      <c r="M2135" s="16">
        <v>234792</v>
      </c>
      <c r="N2135" t="s">
        <v>36</v>
      </c>
      <c r="O2135" t="s">
        <v>30</v>
      </c>
      <c r="P2135">
        <v>19</v>
      </c>
      <c r="Q2135">
        <v>8</v>
      </c>
      <c r="R2135">
        <v>0</v>
      </c>
      <c r="S2135" t="s">
        <v>41</v>
      </c>
      <c r="T2135">
        <v>3</v>
      </c>
      <c r="U2135">
        <v>4</v>
      </c>
      <c r="V2135">
        <v>0</v>
      </c>
      <c r="W2135">
        <v>2</v>
      </c>
    </row>
    <row r="2136" spans="1:23" x14ac:dyDescent="0.25">
      <c r="A2136">
        <v>2135</v>
      </c>
      <c r="B2136">
        <v>44</v>
      </c>
      <c r="C2136" t="s">
        <v>23</v>
      </c>
      <c r="D2136" t="s">
        <v>24</v>
      </c>
      <c r="E2136" t="s">
        <v>33</v>
      </c>
      <c r="F2136">
        <v>3</v>
      </c>
      <c r="G2136" t="s">
        <v>134</v>
      </c>
      <c r="H2136" t="s">
        <v>26</v>
      </c>
      <c r="I2136" t="s">
        <v>39</v>
      </c>
      <c r="J2136">
        <v>2</v>
      </c>
      <c r="K2136" t="s">
        <v>34</v>
      </c>
      <c r="L2136" t="s">
        <v>54</v>
      </c>
      <c r="M2136" s="16">
        <v>198165</v>
      </c>
      <c r="N2136" t="s">
        <v>30</v>
      </c>
      <c r="O2136" t="s">
        <v>30</v>
      </c>
      <c r="P2136">
        <v>17</v>
      </c>
      <c r="Q2136">
        <v>8</v>
      </c>
      <c r="R2136">
        <v>0</v>
      </c>
      <c r="S2136" t="s">
        <v>77</v>
      </c>
      <c r="T2136">
        <v>4</v>
      </c>
      <c r="U2136">
        <v>25</v>
      </c>
      <c r="V2136">
        <v>14</v>
      </c>
      <c r="W2136">
        <v>13</v>
      </c>
    </row>
    <row r="2137" spans="1:23" x14ac:dyDescent="0.25">
      <c r="A2137">
        <v>2136</v>
      </c>
      <c r="B2137">
        <v>34</v>
      </c>
      <c r="C2137" t="s">
        <v>23</v>
      </c>
      <c r="D2137" t="s">
        <v>32</v>
      </c>
      <c r="E2137" t="s">
        <v>25</v>
      </c>
      <c r="F2137">
        <v>1</v>
      </c>
      <c r="G2137" t="s">
        <v>133</v>
      </c>
      <c r="H2137" t="s">
        <v>26</v>
      </c>
      <c r="I2137" t="s">
        <v>39</v>
      </c>
      <c r="J2137">
        <v>2</v>
      </c>
      <c r="K2137" t="s">
        <v>40</v>
      </c>
      <c r="L2137" t="s">
        <v>29</v>
      </c>
      <c r="M2137" s="16">
        <v>101040</v>
      </c>
      <c r="N2137" t="s">
        <v>47</v>
      </c>
      <c r="O2137" t="s">
        <v>30</v>
      </c>
      <c r="P2137">
        <v>18</v>
      </c>
      <c r="Q2137">
        <v>8</v>
      </c>
      <c r="R2137">
        <v>1</v>
      </c>
      <c r="S2137" t="s">
        <v>76</v>
      </c>
      <c r="T2137">
        <v>3</v>
      </c>
      <c r="U2137">
        <v>10</v>
      </c>
      <c r="V2137">
        <v>1</v>
      </c>
      <c r="W2137">
        <v>8</v>
      </c>
    </row>
    <row r="2138" spans="1:23" x14ac:dyDescent="0.25">
      <c r="A2138">
        <v>2137</v>
      </c>
      <c r="B2138">
        <v>35</v>
      </c>
      <c r="C2138" t="s">
        <v>23</v>
      </c>
      <c r="D2138" t="s">
        <v>24</v>
      </c>
      <c r="E2138" t="s">
        <v>33</v>
      </c>
      <c r="F2138">
        <v>9</v>
      </c>
      <c r="G2138" t="s">
        <v>133</v>
      </c>
      <c r="H2138" t="s">
        <v>26</v>
      </c>
      <c r="I2138" t="s">
        <v>39</v>
      </c>
      <c r="J2138">
        <v>4</v>
      </c>
      <c r="K2138" t="s">
        <v>28</v>
      </c>
      <c r="L2138" t="s">
        <v>29</v>
      </c>
      <c r="M2138" s="16">
        <v>413591</v>
      </c>
      <c r="N2138" t="s">
        <v>36</v>
      </c>
      <c r="O2138" t="s">
        <v>30</v>
      </c>
      <c r="P2138">
        <v>19</v>
      </c>
      <c r="Q2138">
        <v>8</v>
      </c>
      <c r="R2138">
        <v>0</v>
      </c>
      <c r="S2138" t="s">
        <v>47</v>
      </c>
      <c r="T2138">
        <v>2</v>
      </c>
      <c r="U2138">
        <v>3</v>
      </c>
      <c r="V2138">
        <v>2</v>
      </c>
      <c r="W2138">
        <v>2</v>
      </c>
    </row>
    <row r="2139" spans="1:23" x14ac:dyDescent="0.25">
      <c r="A2139">
        <v>2138</v>
      </c>
      <c r="B2139">
        <v>42</v>
      </c>
      <c r="C2139" t="s">
        <v>23</v>
      </c>
      <c r="D2139" t="s">
        <v>24</v>
      </c>
      <c r="E2139" t="s">
        <v>33</v>
      </c>
      <c r="F2139">
        <v>23</v>
      </c>
      <c r="G2139" t="s">
        <v>134</v>
      </c>
      <c r="H2139" t="s">
        <v>26</v>
      </c>
      <c r="I2139" t="s">
        <v>27</v>
      </c>
      <c r="J2139">
        <v>1</v>
      </c>
      <c r="K2139" t="s">
        <v>62</v>
      </c>
      <c r="L2139" t="s">
        <v>29</v>
      </c>
      <c r="M2139" s="16">
        <v>271419</v>
      </c>
      <c r="N2139" t="s">
        <v>37</v>
      </c>
      <c r="O2139" t="s">
        <v>30</v>
      </c>
      <c r="P2139">
        <v>13</v>
      </c>
      <c r="Q2139">
        <v>8</v>
      </c>
      <c r="R2139">
        <v>0</v>
      </c>
      <c r="S2139" t="s">
        <v>78</v>
      </c>
      <c r="T2139">
        <v>3</v>
      </c>
      <c r="U2139">
        <v>1</v>
      </c>
      <c r="V2139">
        <v>0</v>
      </c>
      <c r="W2139">
        <v>0</v>
      </c>
    </row>
    <row r="2140" spans="1:23" x14ac:dyDescent="0.25">
      <c r="A2140">
        <v>2139</v>
      </c>
      <c r="B2140">
        <v>43</v>
      </c>
      <c r="C2140" t="s">
        <v>23</v>
      </c>
      <c r="D2140" t="s">
        <v>24</v>
      </c>
      <c r="E2140" t="s">
        <v>33</v>
      </c>
      <c r="F2140">
        <v>7</v>
      </c>
      <c r="G2140" t="s">
        <v>132</v>
      </c>
      <c r="H2140" t="s">
        <v>46</v>
      </c>
      <c r="I2140" t="s">
        <v>27</v>
      </c>
      <c r="J2140">
        <v>1</v>
      </c>
      <c r="K2140" t="s">
        <v>53</v>
      </c>
      <c r="L2140" t="s">
        <v>35</v>
      </c>
      <c r="M2140" s="16">
        <v>821035</v>
      </c>
      <c r="N2140" t="s">
        <v>44</v>
      </c>
      <c r="O2140" t="s">
        <v>30</v>
      </c>
      <c r="P2140">
        <v>18</v>
      </c>
      <c r="Q2140">
        <v>8</v>
      </c>
      <c r="R2140">
        <v>2</v>
      </c>
      <c r="S2140" t="s">
        <v>71</v>
      </c>
      <c r="T2140">
        <v>3</v>
      </c>
      <c r="U2140">
        <v>21</v>
      </c>
      <c r="V2140">
        <v>15</v>
      </c>
      <c r="W2140">
        <v>17</v>
      </c>
    </row>
    <row r="2141" spans="1:23" x14ac:dyDescent="0.25">
      <c r="A2141">
        <v>2140</v>
      </c>
      <c r="B2141">
        <v>36</v>
      </c>
      <c r="C2141" t="s">
        <v>23</v>
      </c>
      <c r="D2141" t="s">
        <v>24</v>
      </c>
      <c r="E2141" t="s">
        <v>33</v>
      </c>
      <c r="F2141">
        <v>2</v>
      </c>
      <c r="G2141" t="s">
        <v>134</v>
      </c>
      <c r="H2141" t="s">
        <v>46</v>
      </c>
      <c r="I2141" t="s">
        <v>39</v>
      </c>
      <c r="J2141">
        <v>1</v>
      </c>
      <c r="K2141" t="s">
        <v>28</v>
      </c>
      <c r="L2141" t="s">
        <v>35</v>
      </c>
      <c r="M2141" s="16">
        <v>114723</v>
      </c>
      <c r="N2141" t="s">
        <v>48</v>
      </c>
      <c r="O2141" t="s">
        <v>30</v>
      </c>
      <c r="P2141">
        <v>21</v>
      </c>
      <c r="Q2141">
        <v>8</v>
      </c>
      <c r="R2141">
        <v>1</v>
      </c>
      <c r="S2141" t="s">
        <v>78</v>
      </c>
      <c r="T2141">
        <v>4</v>
      </c>
      <c r="U2141">
        <v>16</v>
      </c>
      <c r="V2141">
        <v>5</v>
      </c>
      <c r="W2141">
        <v>12</v>
      </c>
    </row>
    <row r="2142" spans="1:23" x14ac:dyDescent="0.25">
      <c r="A2142">
        <v>2141</v>
      </c>
      <c r="B2142">
        <v>44</v>
      </c>
      <c r="C2142" t="s">
        <v>31</v>
      </c>
      <c r="D2142" t="s">
        <v>24</v>
      </c>
      <c r="E2142" t="s">
        <v>33</v>
      </c>
      <c r="F2142">
        <v>21</v>
      </c>
      <c r="G2142" t="s">
        <v>134</v>
      </c>
      <c r="H2142" t="s">
        <v>26</v>
      </c>
      <c r="I2142" t="s">
        <v>27</v>
      </c>
      <c r="J2142">
        <v>2</v>
      </c>
      <c r="K2142" t="s">
        <v>53</v>
      </c>
      <c r="L2142" t="s">
        <v>29</v>
      </c>
      <c r="M2142" s="16">
        <v>264052</v>
      </c>
      <c r="N2142" t="s">
        <v>30</v>
      </c>
      <c r="O2142" t="s">
        <v>30</v>
      </c>
      <c r="P2142">
        <v>19</v>
      </c>
      <c r="Q2142">
        <v>8</v>
      </c>
      <c r="R2142">
        <v>1</v>
      </c>
      <c r="S2142" t="s">
        <v>52</v>
      </c>
      <c r="T2142">
        <v>3</v>
      </c>
      <c r="U2142">
        <v>10</v>
      </c>
      <c r="V2142">
        <v>0</v>
      </c>
      <c r="W2142">
        <v>5</v>
      </c>
    </row>
    <row r="2143" spans="1:23" x14ac:dyDescent="0.25">
      <c r="A2143">
        <v>2142</v>
      </c>
      <c r="B2143">
        <v>28</v>
      </c>
      <c r="C2143" t="s">
        <v>23</v>
      </c>
      <c r="D2143" t="s">
        <v>32</v>
      </c>
      <c r="E2143" t="s">
        <v>33</v>
      </c>
      <c r="F2143">
        <v>2</v>
      </c>
      <c r="G2143" t="s">
        <v>133</v>
      </c>
      <c r="H2143" t="s">
        <v>26</v>
      </c>
      <c r="I2143" t="s">
        <v>27</v>
      </c>
      <c r="J2143">
        <v>2</v>
      </c>
      <c r="K2143" t="s">
        <v>61</v>
      </c>
      <c r="L2143" t="s">
        <v>29</v>
      </c>
      <c r="M2143" s="16">
        <v>89547</v>
      </c>
      <c r="N2143" t="s">
        <v>30</v>
      </c>
      <c r="O2143" t="s">
        <v>30</v>
      </c>
      <c r="P2143">
        <v>14</v>
      </c>
      <c r="Q2143">
        <v>8</v>
      </c>
      <c r="R2143">
        <v>0</v>
      </c>
      <c r="S2143" t="s">
        <v>51</v>
      </c>
      <c r="T2143">
        <v>3</v>
      </c>
      <c r="U2143">
        <v>2</v>
      </c>
      <c r="V2143">
        <v>2</v>
      </c>
      <c r="W2143">
        <v>2</v>
      </c>
    </row>
    <row r="2144" spans="1:23" x14ac:dyDescent="0.25">
      <c r="A2144">
        <v>2143</v>
      </c>
      <c r="B2144">
        <v>51</v>
      </c>
      <c r="C2144" t="s">
        <v>23</v>
      </c>
      <c r="D2144" t="s">
        <v>32</v>
      </c>
      <c r="E2144" t="s">
        <v>25</v>
      </c>
      <c r="F2144">
        <v>21</v>
      </c>
      <c r="G2144" t="s">
        <v>134</v>
      </c>
      <c r="H2144" t="s">
        <v>46</v>
      </c>
      <c r="I2144" t="s">
        <v>39</v>
      </c>
      <c r="J2144">
        <v>2</v>
      </c>
      <c r="K2144" t="s">
        <v>34</v>
      </c>
      <c r="L2144" t="s">
        <v>35</v>
      </c>
      <c r="M2144" s="16">
        <v>766220</v>
      </c>
      <c r="N2144" t="s">
        <v>36</v>
      </c>
      <c r="O2144" t="s">
        <v>30</v>
      </c>
      <c r="P2144">
        <v>17</v>
      </c>
      <c r="Q2144">
        <v>8</v>
      </c>
      <c r="R2144">
        <v>0</v>
      </c>
      <c r="S2144" t="s">
        <v>63</v>
      </c>
      <c r="T2144">
        <v>3</v>
      </c>
      <c r="U2144">
        <v>7</v>
      </c>
      <c r="V2144">
        <v>7</v>
      </c>
      <c r="W2144">
        <v>7</v>
      </c>
    </row>
    <row r="2145" spans="1:23" x14ac:dyDescent="0.25">
      <c r="A2145">
        <v>2144</v>
      </c>
      <c r="B2145">
        <v>30</v>
      </c>
      <c r="C2145" t="s">
        <v>23</v>
      </c>
      <c r="D2145" t="s">
        <v>42</v>
      </c>
      <c r="E2145" t="s">
        <v>33</v>
      </c>
      <c r="F2145">
        <v>2</v>
      </c>
      <c r="G2145" t="s">
        <v>134</v>
      </c>
      <c r="H2145" t="s">
        <v>38</v>
      </c>
      <c r="I2145" t="s">
        <v>39</v>
      </c>
      <c r="J2145">
        <v>1</v>
      </c>
      <c r="K2145" t="s">
        <v>34</v>
      </c>
      <c r="L2145" t="s">
        <v>35</v>
      </c>
      <c r="M2145" s="16">
        <v>88242</v>
      </c>
      <c r="N2145" t="s">
        <v>59</v>
      </c>
      <c r="O2145" t="s">
        <v>30</v>
      </c>
      <c r="P2145">
        <v>11</v>
      </c>
      <c r="Q2145">
        <v>8</v>
      </c>
      <c r="R2145">
        <v>3</v>
      </c>
      <c r="S2145" t="s">
        <v>52</v>
      </c>
      <c r="T2145">
        <v>2</v>
      </c>
      <c r="U2145">
        <v>8</v>
      </c>
      <c r="V2145">
        <v>1</v>
      </c>
      <c r="W2145">
        <v>7</v>
      </c>
    </row>
    <row r="2146" spans="1:23" x14ac:dyDescent="0.25">
      <c r="A2146">
        <v>2145</v>
      </c>
      <c r="B2146">
        <v>29</v>
      </c>
      <c r="C2146" t="s">
        <v>31</v>
      </c>
      <c r="D2146" t="s">
        <v>24</v>
      </c>
      <c r="E2146" t="s">
        <v>33</v>
      </c>
      <c r="F2146">
        <v>29</v>
      </c>
      <c r="G2146" t="s">
        <v>134</v>
      </c>
      <c r="H2146" t="s">
        <v>70</v>
      </c>
      <c r="I2146" t="s">
        <v>27</v>
      </c>
      <c r="J2146">
        <v>1</v>
      </c>
      <c r="K2146" t="s">
        <v>61</v>
      </c>
      <c r="L2146" t="s">
        <v>54</v>
      </c>
      <c r="M2146" s="16">
        <v>121501</v>
      </c>
      <c r="N2146" t="s">
        <v>44</v>
      </c>
      <c r="O2146" t="s">
        <v>30</v>
      </c>
      <c r="P2146">
        <v>13</v>
      </c>
      <c r="Q2146">
        <v>8</v>
      </c>
      <c r="R2146">
        <v>0</v>
      </c>
      <c r="S2146" t="s">
        <v>52</v>
      </c>
      <c r="T2146">
        <v>4</v>
      </c>
      <c r="U2146">
        <v>7</v>
      </c>
      <c r="V2146">
        <v>7</v>
      </c>
      <c r="W2146">
        <v>7</v>
      </c>
    </row>
    <row r="2147" spans="1:23" x14ac:dyDescent="0.25">
      <c r="A2147">
        <v>2146</v>
      </c>
      <c r="B2147">
        <v>28</v>
      </c>
      <c r="C2147" t="s">
        <v>23</v>
      </c>
      <c r="D2147" t="s">
        <v>24</v>
      </c>
      <c r="E2147" t="s">
        <v>25</v>
      </c>
      <c r="F2147">
        <v>1</v>
      </c>
      <c r="G2147" t="s">
        <v>134</v>
      </c>
      <c r="H2147" t="s">
        <v>26</v>
      </c>
      <c r="I2147" t="s">
        <v>27</v>
      </c>
      <c r="J2147">
        <v>2</v>
      </c>
      <c r="K2147" t="s">
        <v>61</v>
      </c>
      <c r="L2147" t="s">
        <v>35</v>
      </c>
      <c r="M2147" s="16">
        <v>85590</v>
      </c>
      <c r="N2147" t="s">
        <v>51</v>
      </c>
      <c r="O2147" t="s">
        <v>30</v>
      </c>
      <c r="P2147">
        <v>15</v>
      </c>
      <c r="Q2147">
        <v>8</v>
      </c>
      <c r="R2147">
        <v>1</v>
      </c>
      <c r="S2147" t="s">
        <v>41</v>
      </c>
      <c r="T2147">
        <v>5</v>
      </c>
      <c r="U2147">
        <v>3</v>
      </c>
      <c r="V2147">
        <v>1</v>
      </c>
      <c r="W2147">
        <v>2</v>
      </c>
    </row>
    <row r="2148" spans="1:23" x14ac:dyDescent="0.25">
      <c r="A2148">
        <v>2147</v>
      </c>
      <c r="B2148">
        <v>25</v>
      </c>
      <c r="C2148" t="s">
        <v>23</v>
      </c>
      <c r="D2148" t="s">
        <v>24</v>
      </c>
      <c r="E2148" t="s">
        <v>33</v>
      </c>
      <c r="F2148">
        <v>18</v>
      </c>
      <c r="G2148" t="s">
        <v>132</v>
      </c>
      <c r="H2148" t="s">
        <v>26</v>
      </c>
      <c r="I2148" t="s">
        <v>39</v>
      </c>
      <c r="J2148">
        <v>1</v>
      </c>
      <c r="K2148" t="s">
        <v>34</v>
      </c>
      <c r="L2148" t="s">
        <v>35</v>
      </c>
      <c r="M2148" s="16">
        <v>152487</v>
      </c>
      <c r="N2148" t="s">
        <v>30</v>
      </c>
      <c r="O2148" t="s">
        <v>30</v>
      </c>
      <c r="P2148">
        <v>25</v>
      </c>
      <c r="Q2148">
        <v>8</v>
      </c>
      <c r="R2148">
        <v>0</v>
      </c>
      <c r="S2148" t="s">
        <v>51</v>
      </c>
      <c r="T2148">
        <v>0</v>
      </c>
      <c r="U2148">
        <v>2</v>
      </c>
      <c r="V2148">
        <v>2</v>
      </c>
      <c r="W2148">
        <v>1</v>
      </c>
    </row>
    <row r="2149" spans="1:23" x14ac:dyDescent="0.25">
      <c r="A2149">
        <v>2148</v>
      </c>
      <c r="B2149">
        <v>32</v>
      </c>
      <c r="C2149" t="s">
        <v>23</v>
      </c>
      <c r="D2149" t="s">
        <v>24</v>
      </c>
      <c r="E2149" t="s">
        <v>33</v>
      </c>
      <c r="F2149">
        <v>10</v>
      </c>
      <c r="G2149" t="s">
        <v>134</v>
      </c>
      <c r="H2149" t="s">
        <v>38</v>
      </c>
      <c r="I2149" t="s">
        <v>27</v>
      </c>
      <c r="J2149">
        <v>1</v>
      </c>
      <c r="K2149" t="s">
        <v>40</v>
      </c>
      <c r="L2149" t="s">
        <v>29</v>
      </c>
      <c r="M2149" s="16">
        <v>178210</v>
      </c>
      <c r="N2149" t="s">
        <v>30</v>
      </c>
      <c r="O2149" t="s">
        <v>30</v>
      </c>
      <c r="P2149">
        <v>11</v>
      </c>
      <c r="Q2149">
        <v>8</v>
      </c>
      <c r="R2149">
        <v>0</v>
      </c>
      <c r="S2149" t="s">
        <v>52</v>
      </c>
      <c r="T2149">
        <v>5</v>
      </c>
      <c r="U2149">
        <v>10</v>
      </c>
      <c r="V2149">
        <v>0</v>
      </c>
      <c r="W2149">
        <v>8</v>
      </c>
    </row>
    <row r="2150" spans="1:23" x14ac:dyDescent="0.25">
      <c r="A2150">
        <v>2149</v>
      </c>
      <c r="B2150">
        <v>45</v>
      </c>
      <c r="C2150" t="s">
        <v>23</v>
      </c>
      <c r="D2150" t="s">
        <v>32</v>
      </c>
      <c r="E2150" t="s">
        <v>33</v>
      </c>
      <c r="F2150">
        <v>19</v>
      </c>
      <c r="G2150" t="s">
        <v>133</v>
      </c>
      <c r="H2150" t="s">
        <v>46</v>
      </c>
      <c r="I2150" t="s">
        <v>39</v>
      </c>
      <c r="J2150">
        <v>3</v>
      </c>
      <c r="K2150" t="s">
        <v>53</v>
      </c>
      <c r="L2150" t="s">
        <v>35</v>
      </c>
      <c r="M2150" s="16">
        <v>154971</v>
      </c>
      <c r="N2150" t="s">
        <v>44</v>
      </c>
      <c r="O2150" t="s">
        <v>30</v>
      </c>
      <c r="P2150">
        <v>17</v>
      </c>
      <c r="Q2150">
        <v>8</v>
      </c>
      <c r="R2150">
        <v>1</v>
      </c>
      <c r="S2150" t="s">
        <v>69</v>
      </c>
      <c r="T2150">
        <v>2</v>
      </c>
      <c r="U2150">
        <v>0</v>
      </c>
      <c r="V2150">
        <v>0</v>
      </c>
      <c r="W2150">
        <v>0</v>
      </c>
    </row>
    <row r="2151" spans="1:23" x14ac:dyDescent="0.25">
      <c r="A2151">
        <v>2150</v>
      </c>
      <c r="B2151">
        <v>39</v>
      </c>
      <c r="C2151" t="s">
        <v>23</v>
      </c>
      <c r="D2151" t="s">
        <v>24</v>
      </c>
      <c r="E2151" t="s">
        <v>25</v>
      </c>
      <c r="F2151">
        <v>29</v>
      </c>
      <c r="G2151" t="s">
        <v>131</v>
      </c>
      <c r="H2151" t="s">
        <v>66</v>
      </c>
      <c r="I2151" t="s">
        <v>27</v>
      </c>
      <c r="J2151">
        <v>1</v>
      </c>
      <c r="K2151" t="s">
        <v>53</v>
      </c>
      <c r="L2151" t="s">
        <v>54</v>
      </c>
      <c r="M2151" s="16">
        <v>229866</v>
      </c>
      <c r="N2151" t="s">
        <v>37</v>
      </c>
      <c r="O2151" t="s">
        <v>30</v>
      </c>
      <c r="P2151">
        <v>13</v>
      </c>
      <c r="Q2151">
        <v>8</v>
      </c>
      <c r="R2151">
        <v>2</v>
      </c>
      <c r="S2151" t="s">
        <v>55</v>
      </c>
      <c r="T2151">
        <v>3</v>
      </c>
      <c r="U2151">
        <v>19</v>
      </c>
      <c r="V2151">
        <v>15</v>
      </c>
      <c r="W2151">
        <v>2</v>
      </c>
    </row>
    <row r="2152" spans="1:23" x14ac:dyDescent="0.25">
      <c r="A2152">
        <v>2151</v>
      </c>
      <c r="B2152">
        <v>58</v>
      </c>
      <c r="C2152" t="s">
        <v>23</v>
      </c>
      <c r="D2152" t="s">
        <v>24</v>
      </c>
      <c r="E2152" t="s">
        <v>33</v>
      </c>
      <c r="F2152">
        <v>27</v>
      </c>
      <c r="G2152" t="s">
        <v>133</v>
      </c>
      <c r="H2152" t="s">
        <v>38</v>
      </c>
      <c r="I2152" t="s">
        <v>39</v>
      </c>
      <c r="J2152">
        <v>2</v>
      </c>
      <c r="K2152" t="s">
        <v>53</v>
      </c>
      <c r="L2152" t="s">
        <v>54</v>
      </c>
      <c r="M2152" s="16">
        <v>92073</v>
      </c>
      <c r="N2152" t="s">
        <v>30</v>
      </c>
      <c r="O2152" t="s">
        <v>30</v>
      </c>
      <c r="P2152">
        <v>18</v>
      </c>
      <c r="Q2152">
        <v>8</v>
      </c>
      <c r="R2152">
        <v>1</v>
      </c>
      <c r="S2152" t="s">
        <v>51</v>
      </c>
      <c r="T2152">
        <v>1</v>
      </c>
      <c r="U2152">
        <v>2</v>
      </c>
      <c r="V2152">
        <v>2</v>
      </c>
      <c r="W2152">
        <v>2</v>
      </c>
    </row>
    <row r="2153" spans="1:23" x14ac:dyDescent="0.25">
      <c r="A2153">
        <v>2152</v>
      </c>
      <c r="B2153">
        <v>32</v>
      </c>
      <c r="C2153" t="s">
        <v>31</v>
      </c>
      <c r="D2153" t="s">
        <v>24</v>
      </c>
      <c r="E2153" t="s">
        <v>33</v>
      </c>
      <c r="F2153">
        <v>5</v>
      </c>
      <c r="G2153" t="s">
        <v>133</v>
      </c>
      <c r="H2153" t="s">
        <v>70</v>
      </c>
      <c r="I2153" t="s">
        <v>27</v>
      </c>
      <c r="J2153">
        <v>1</v>
      </c>
      <c r="K2153" t="s">
        <v>40</v>
      </c>
      <c r="L2153" t="s">
        <v>29</v>
      </c>
      <c r="M2153" s="16">
        <v>404245</v>
      </c>
      <c r="N2153" t="s">
        <v>30</v>
      </c>
      <c r="O2153" t="s">
        <v>30</v>
      </c>
      <c r="P2153">
        <v>13</v>
      </c>
      <c r="Q2153">
        <v>8</v>
      </c>
      <c r="R2153">
        <v>1</v>
      </c>
      <c r="S2153" t="s">
        <v>52</v>
      </c>
      <c r="T2153">
        <v>3</v>
      </c>
      <c r="U2153">
        <v>10</v>
      </c>
      <c r="V2153">
        <v>1</v>
      </c>
      <c r="W2153">
        <v>1</v>
      </c>
    </row>
    <row r="2154" spans="1:23" x14ac:dyDescent="0.25">
      <c r="A2154">
        <v>2153</v>
      </c>
      <c r="B2154">
        <v>39</v>
      </c>
      <c r="C2154" t="s">
        <v>31</v>
      </c>
      <c r="D2154" t="s">
        <v>24</v>
      </c>
      <c r="E2154" t="s">
        <v>33</v>
      </c>
      <c r="F2154">
        <v>18</v>
      </c>
      <c r="G2154" t="s">
        <v>132</v>
      </c>
      <c r="H2154" t="s">
        <v>26</v>
      </c>
      <c r="I2154" t="s">
        <v>39</v>
      </c>
      <c r="J2154">
        <v>2</v>
      </c>
      <c r="K2154" t="s">
        <v>53</v>
      </c>
      <c r="L2154" t="s">
        <v>35</v>
      </c>
      <c r="M2154" s="16">
        <v>119396</v>
      </c>
      <c r="N2154" t="s">
        <v>36</v>
      </c>
      <c r="O2154" t="s">
        <v>30</v>
      </c>
      <c r="P2154">
        <v>20</v>
      </c>
      <c r="Q2154">
        <v>8</v>
      </c>
      <c r="R2154">
        <v>0</v>
      </c>
      <c r="S2154" t="s">
        <v>37</v>
      </c>
      <c r="T2154">
        <v>3</v>
      </c>
      <c r="U2154">
        <v>5</v>
      </c>
      <c r="V2154">
        <v>0</v>
      </c>
      <c r="W2154">
        <v>3</v>
      </c>
    </row>
    <row r="2155" spans="1:23" x14ac:dyDescent="0.25">
      <c r="A2155">
        <v>2154</v>
      </c>
      <c r="B2155">
        <v>30</v>
      </c>
      <c r="C2155" t="s">
        <v>23</v>
      </c>
      <c r="D2155" t="s">
        <v>24</v>
      </c>
      <c r="E2155" t="s">
        <v>25</v>
      </c>
      <c r="F2155">
        <v>9</v>
      </c>
      <c r="G2155" t="s">
        <v>131</v>
      </c>
      <c r="H2155" t="s">
        <v>66</v>
      </c>
      <c r="I2155" t="s">
        <v>39</v>
      </c>
      <c r="J2155">
        <v>4</v>
      </c>
      <c r="K2155" t="s">
        <v>49</v>
      </c>
      <c r="L2155" t="s">
        <v>29</v>
      </c>
      <c r="M2155" s="16">
        <v>172147</v>
      </c>
      <c r="N2155" t="s">
        <v>36</v>
      </c>
      <c r="O2155" t="s">
        <v>30</v>
      </c>
      <c r="P2155">
        <v>18</v>
      </c>
      <c r="Q2155">
        <v>8</v>
      </c>
      <c r="R2155">
        <v>0</v>
      </c>
      <c r="S2155" t="s">
        <v>52</v>
      </c>
      <c r="T2155">
        <v>2</v>
      </c>
      <c r="U2155">
        <v>9</v>
      </c>
      <c r="V2155">
        <v>6</v>
      </c>
      <c r="W2155">
        <v>7</v>
      </c>
    </row>
    <row r="2156" spans="1:23" x14ac:dyDescent="0.25">
      <c r="A2156">
        <v>2155</v>
      </c>
      <c r="B2156">
        <v>36</v>
      </c>
      <c r="C2156" t="s">
        <v>23</v>
      </c>
      <c r="D2156" t="s">
        <v>24</v>
      </c>
      <c r="E2156" t="s">
        <v>25</v>
      </c>
      <c r="F2156">
        <v>1</v>
      </c>
      <c r="G2156" t="s">
        <v>133</v>
      </c>
      <c r="H2156" t="s">
        <v>66</v>
      </c>
      <c r="I2156" t="s">
        <v>39</v>
      </c>
      <c r="J2156">
        <v>2</v>
      </c>
      <c r="K2156" t="s">
        <v>40</v>
      </c>
      <c r="L2156" t="s">
        <v>29</v>
      </c>
      <c r="M2156" s="16">
        <v>699997</v>
      </c>
      <c r="N2156" t="s">
        <v>44</v>
      </c>
      <c r="O2156" t="s">
        <v>30</v>
      </c>
      <c r="P2156">
        <v>12</v>
      </c>
      <c r="Q2156">
        <v>8</v>
      </c>
      <c r="R2156">
        <v>0</v>
      </c>
      <c r="S2156" t="s">
        <v>52</v>
      </c>
      <c r="T2156">
        <v>5</v>
      </c>
      <c r="U2156">
        <v>7</v>
      </c>
      <c r="V2156">
        <v>1</v>
      </c>
      <c r="W2156">
        <v>7</v>
      </c>
    </row>
    <row r="2157" spans="1:23" x14ac:dyDescent="0.25">
      <c r="A2157">
        <v>2156</v>
      </c>
      <c r="B2157">
        <v>46</v>
      </c>
      <c r="C2157" t="s">
        <v>23</v>
      </c>
      <c r="D2157" t="s">
        <v>24</v>
      </c>
      <c r="E2157" t="s">
        <v>25</v>
      </c>
      <c r="F2157">
        <v>4</v>
      </c>
      <c r="G2157" t="s">
        <v>133</v>
      </c>
      <c r="H2157" t="s">
        <v>46</v>
      </c>
      <c r="I2157" t="s">
        <v>39</v>
      </c>
      <c r="J2157">
        <v>1</v>
      </c>
      <c r="K2157" t="s">
        <v>34</v>
      </c>
      <c r="L2157" t="s">
        <v>35</v>
      </c>
      <c r="M2157" s="16">
        <v>110260</v>
      </c>
      <c r="N2157" t="s">
        <v>37</v>
      </c>
      <c r="O2157" t="s">
        <v>30</v>
      </c>
      <c r="P2157">
        <v>12</v>
      </c>
      <c r="Q2157">
        <v>8</v>
      </c>
      <c r="R2157">
        <v>1</v>
      </c>
      <c r="S2157" t="s">
        <v>52</v>
      </c>
      <c r="T2157">
        <v>3</v>
      </c>
      <c r="U2157">
        <v>7</v>
      </c>
      <c r="V2157">
        <v>5</v>
      </c>
      <c r="W2157">
        <v>7</v>
      </c>
    </row>
    <row r="2158" spans="1:23" x14ac:dyDescent="0.25">
      <c r="A2158">
        <v>2157</v>
      </c>
      <c r="B2158">
        <v>28</v>
      </c>
      <c r="C2158" t="s">
        <v>23</v>
      </c>
      <c r="D2158" t="s">
        <v>42</v>
      </c>
      <c r="E2158" t="s">
        <v>33</v>
      </c>
      <c r="F2158">
        <v>1</v>
      </c>
      <c r="G2158" t="s">
        <v>133</v>
      </c>
      <c r="H2158" t="s">
        <v>46</v>
      </c>
      <c r="I2158" t="s">
        <v>39</v>
      </c>
      <c r="J2158">
        <v>5</v>
      </c>
      <c r="K2158" t="s">
        <v>40</v>
      </c>
      <c r="L2158" t="s">
        <v>29</v>
      </c>
      <c r="M2158" s="16">
        <v>239086</v>
      </c>
      <c r="N2158" t="s">
        <v>36</v>
      </c>
      <c r="O2158" t="s">
        <v>30</v>
      </c>
      <c r="P2158">
        <v>13</v>
      </c>
      <c r="Q2158">
        <v>8</v>
      </c>
      <c r="R2158">
        <v>0</v>
      </c>
      <c r="S2158" t="s">
        <v>52</v>
      </c>
      <c r="T2158">
        <v>2</v>
      </c>
      <c r="U2158">
        <v>9</v>
      </c>
      <c r="V2158">
        <v>7</v>
      </c>
      <c r="W2158">
        <v>5</v>
      </c>
    </row>
    <row r="2159" spans="1:23" x14ac:dyDescent="0.25">
      <c r="A2159">
        <v>2158</v>
      </c>
      <c r="B2159">
        <v>50</v>
      </c>
      <c r="C2159" t="s">
        <v>23</v>
      </c>
      <c r="D2159" t="s">
        <v>24</v>
      </c>
      <c r="E2159" t="s">
        <v>33</v>
      </c>
      <c r="F2159">
        <v>20</v>
      </c>
      <c r="G2159" t="s">
        <v>132</v>
      </c>
      <c r="H2159" t="s">
        <v>46</v>
      </c>
      <c r="I2159" t="s">
        <v>27</v>
      </c>
      <c r="J2159">
        <v>5</v>
      </c>
      <c r="K2159" t="s">
        <v>53</v>
      </c>
      <c r="L2159" t="s">
        <v>29</v>
      </c>
      <c r="M2159" s="16">
        <v>648425</v>
      </c>
      <c r="N2159" t="s">
        <v>47</v>
      </c>
      <c r="O2159" t="s">
        <v>30</v>
      </c>
      <c r="P2159">
        <v>21</v>
      </c>
      <c r="Q2159">
        <v>8</v>
      </c>
      <c r="R2159">
        <v>0</v>
      </c>
      <c r="S2159" t="s">
        <v>74</v>
      </c>
      <c r="T2159">
        <v>3</v>
      </c>
      <c r="U2159">
        <v>3</v>
      </c>
      <c r="V2159">
        <v>1</v>
      </c>
      <c r="W2159">
        <v>2</v>
      </c>
    </row>
    <row r="2160" spans="1:23" x14ac:dyDescent="0.25">
      <c r="A2160">
        <v>2159</v>
      </c>
      <c r="B2160">
        <v>40</v>
      </c>
      <c r="C2160" t="s">
        <v>31</v>
      </c>
      <c r="D2160" t="s">
        <v>24</v>
      </c>
      <c r="E2160" t="s">
        <v>25</v>
      </c>
      <c r="F2160">
        <v>8</v>
      </c>
      <c r="G2160" t="s">
        <v>131</v>
      </c>
      <c r="H2160" t="s">
        <v>38</v>
      </c>
      <c r="I2160" t="s">
        <v>39</v>
      </c>
      <c r="J2160">
        <v>1</v>
      </c>
      <c r="K2160" t="s">
        <v>53</v>
      </c>
      <c r="L2160" t="s">
        <v>35</v>
      </c>
      <c r="M2160" s="16">
        <v>251969</v>
      </c>
      <c r="N2160" t="s">
        <v>51</v>
      </c>
      <c r="O2160" t="s">
        <v>30</v>
      </c>
      <c r="P2160">
        <v>13</v>
      </c>
      <c r="Q2160">
        <v>8</v>
      </c>
      <c r="R2160">
        <v>3</v>
      </c>
      <c r="S2160" t="s">
        <v>48</v>
      </c>
      <c r="T2160">
        <v>1</v>
      </c>
      <c r="U2160">
        <v>5</v>
      </c>
      <c r="V2160">
        <v>1</v>
      </c>
      <c r="W2160">
        <v>0</v>
      </c>
    </row>
    <row r="2161" spans="1:23" x14ac:dyDescent="0.25">
      <c r="A2161">
        <v>2160</v>
      </c>
      <c r="B2161">
        <v>52</v>
      </c>
      <c r="C2161" t="s">
        <v>31</v>
      </c>
      <c r="D2161" t="s">
        <v>24</v>
      </c>
      <c r="E2161" t="s">
        <v>33</v>
      </c>
      <c r="F2161">
        <v>3</v>
      </c>
      <c r="G2161" t="s">
        <v>132</v>
      </c>
      <c r="H2161" t="s">
        <v>70</v>
      </c>
      <c r="I2161" t="s">
        <v>39</v>
      </c>
      <c r="J2161">
        <v>3</v>
      </c>
      <c r="K2161" t="s">
        <v>53</v>
      </c>
      <c r="L2161" t="s">
        <v>35</v>
      </c>
      <c r="M2161" s="16">
        <v>108576</v>
      </c>
      <c r="N2161" t="s">
        <v>48</v>
      </c>
      <c r="O2161" t="s">
        <v>30</v>
      </c>
      <c r="P2161">
        <v>19</v>
      </c>
      <c r="Q2161">
        <v>8</v>
      </c>
      <c r="R2161">
        <v>1</v>
      </c>
      <c r="S2161" t="s">
        <v>52</v>
      </c>
      <c r="T2161">
        <v>1</v>
      </c>
      <c r="U2161">
        <v>8</v>
      </c>
      <c r="V2161">
        <v>7</v>
      </c>
      <c r="W2161">
        <v>7</v>
      </c>
    </row>
    <row r="2162" spans="1:23" x14ac:dyDescent="0.25">
      <c r="A2162">
        <v>2161</v>
      </c>
      <c r="B2162">
        <v>30</v>
      </c>
      <c r="C2162" t="s">
        <v>23</v>
      </c>
      <c r="D2162" t="s">
        <v>24</v>
      </c>
      <c r="E2162" t="s">
        <v>33</v>
      </c>
      <c r="F2162">
        <v>6</v>
      </c>
      <c r="G2162" t="s">
        <v>134</v>
      </c>
      <c r="H2162" t="s">
        <v>46</v>
      </c>
      <c r="I2162" t="s">
        <v>27</v>
      </c>
      <c r="J2162">
        <v>1</v>
      </c>
      <c r="K2162" t="s">
        <v>40</v>
      </c>
      <c r="L2162" t="s">
        <v>29</v>
      </c>
      <c r="M2162" s="16">
        <v>128027</v>
      </c>
      <c r="N2162" t="s">
        <v>30</v>
      </c>
      <c r="O2162" t="s">
        <v>30</v>
      </c>
      <c r="P2162">
        <v>11</v>
      </c>
      <c r="Q2162">
        <v>8</v>
      </c>
      <c r="R2162">
        <v>1</v>
      </c>
      <c r="S2162" t="s">
        <v>48</v>
      </c>
      <c r="T2162">
        <v>2</v>
      </c>
      <c r="U2162">
        <v>9</v>
      </c>
      <c r="V2162">
        <v>0</v>
      </c>
      <c r="W2162">
        <v>8</v>
      </c>
    </row>
    <row r="2163" spans="1:23" x14ac:dyDescent="0.25">
      <c r="A2163">
        <v>2162</v>
      </c>
      <c r="B2163">
        <v>39</v>
      </c>
      <c r="C2163" t="s">
        <v>23</v>
      </c>
      <c r="D2163" t="s">
        <v>24</v>
      </c>
      <c r="E2163" t="s">
        <v>33</v>
      </c>
      <c r="F2163">
        <v>26</v>
      </c>
      <c r="G2163" t="s">
        <v>131</v>
      </c>
      <c r="H2163" t="s">
        <v>46</v>
      </c>
      <c r="I2163" t="s">
        <v>39</v>
      </c>
      <c r="J2163">
        <v>2</v>
      </c>
      <c r="K2163" t="s">
        <v>28</v>
      </c>
      <c r="L2163" t="s">
        <v>35</v>
      </c>
      <c r="M2163" s="16">
        <v>145119</v>
      </c>
      <c r="N2163" t="s">
        <v>36</v>
      </c>
      <c r="O2163" t="s">
        <v>30</v>
      </c>
      <c r="P2163">
        <v>14</v>
      </c>
      <c r="Q2163">
        <v>8</v>
      </c>
      <c r="R2163">
        <v>0</v>
      </c>
      <c r="S2163" t="s">
        <v>48</v>
      </c>
      <c r="T2163">
        <v>5</v>
      </c>
      <c r="U2163">
        <v>8</v>
      </c>
      <c r="V2163">
        <v>1</v>
      </c>
      <c r="W2163">
        <v>7</v>
      </c>
    </row>
    <row r="2164" spans="1:23" x14ac:dyDescent="0.25">
      <c r="A2164">
        <v>2163</v>
      </c>
      <c r="B2164">
        <v>31</v>
      </c>
      <c r="C2164" t="s">
        <v>23</v>
      </c>
      <c r="D2164" t="s">
        <v>42</v>
      </c>
      <c r="E2164" t="s">
        <v>33</v>
      </c>
      <c r="F2164">
        <v>1</v>
      </c>
      <c r="G2164" t="s">
        <v>132</v>
      </c>
      <c r="H2164" t="s">
        <v>46</v>
      </c>
      <c r="I2164" t="s">
        <v>39</v>
      </c>
      <c r="J2164">
        <v>1</v>
      </c>
      <c r="K2164" t="s">
        <v>40</v>
      </c>
      <c r="L2164" t="s">
        <v>54</v>
      </c>
      <c r="M2164" s="16">
        <v>821498</v>
      </c>
      <c r="N2164" t="s">
        <v>30</v>
      </c>
      <c r="O2164" t="s">
        <v>30</v>
      </c>
      <c r="P2164">
        <v>12</v>
      </c>
      <c r="Q2164">
        <v>8</v>
      </c>
      <c r="R2164">
        <v>1</v>
      </c>
      <c r="S2164" t="s">
        <v>52</v>
      </c>
      <c r="T2164">
        <v>1</v>
      </c>
      <c r="U2164">
        <v>10</v>
      </c>
      <c r="V2164">
        <v>9</v>
      </c>
      <c r="W2164">
        <v>6</v>
      </c>
    </row>
    <row r="2165" spans="1:23" x14ac:dyDescent="0.25">
      <c r="A2165">
        <v>2164</v>
      </c>
      <c r="B2165">
        <v>41</v>
      </c>
      <c r="C2165" t="s">
        <v>23</v>
      </c>
      <c r="D2165" t="s">
        <v>42</v>
      </c>
      <c r="E2165" t="s">
        <v>25</v>
      </c>
      <c r="F2165">
        <v>6</v>
      </c>
      <c r="G2165" t="s">
        <v>133</v>
      </c>
      <c r="H2165" t="s">
        <v>26</v>
      </c>
      <c r="I2165" t="s">
        <v>27</v>
      </c>
      <c r="J2165">
        <v>1</v>
      </c>
      <c r="K2165" t="s">
        <v>49</v>
      </c>
      <c r="L2165" t="s">
        <v>35</v>
      </c>
      <c r="M2165" s="16">
        <v>116744</v>
      </c>
      <c r="N2165" t="s">
        <v>30</v>
      </c>
      <c r="O2165" t="s">
        <v>30</v>
      </c>
      <c r="P2165">
        <v>11</v>
      </c>
      <c r="Q2165">
        <v>8</v>
      </c>
      <c r="R2165">
        <v>0</v>
      </c>
      <c r="S2165" t="s">
        <v>68</v>
      </c>
      <c r="T2165">
        <v>3</v>
      </c>
      <c r="U2165">
        <v>19</v>
      </c>
      <c r="V2165">
        <v>11</v>
      </c>
      <c r="W2165">
        <v>9</v>
      </c>
    </row>
    <row r="2166" spans="1:23" x14ac:dyDescent="0.25">
      <c r="A2166">
        <v>2165</v>
      </c>
      <c r="B2166">
        <v>31</v>
      </c>
      <c r="C2166" t="s">
        <v>31</v>
      </c>
      <c r="D2166" t="s">
        <v>32</v>
      </c>
      <c r="E2166" t="s">
        <v>33</v>
      </c>
      <c r="F2166">
        <v>3</v>
      </c>
      <c r="G2166" t="s">
        <v>131</v>
      </c>
      <c r="H2166" t="s">
        <v>26</v>
      </c>
      <c r="I2166" t="s">
        <v>39</v>
      </c>
      <c r="J2166">
        <v>1</v>
      </c>
      <c r="K2166" t="s">
        <v>40</v>
      </c>
      <c r="L2166" t="s">
        <v>35</v>
      </c>
      <c r="M2166" s="16">
        <v>299079</v>
      </c>
      <c r="N2166" t="s">
        <v>30</v>
      </c>
      <c r="O2166" t="s">
        <v>30</v>
      </c>
      <c r="P2166">
        <v>14</v>
      </c>
      <c r="Q2166">
        <v>8</v>
      </c>
      <c r="R2166">
        <v>1</v>
      </c>
      <c r="S2166" t="s">
        <v>44</v>
      </c>
      <c r="T2166">
        <v>3</v>
      </c>
      <c r="U2166">
        <v>3</v>
      </c>
      <c r="V2166">
        <v>2</v>
      </c>
      <c r="W2166">
        <v>2</v>
      </c>
    </row>
    <row r="2167" spans="1:23" x14ac:dyDescent="0.25">
      <c r="A2167">
        <v>2166</v>
      </c>
      <c r="B2167">
        <v>44</v>
      </c>
      <c r="C2167" t="s">
        <v>31</v>
      </c>
      <c r="D2167" t="s">
        <v>24</v>
      </c>
      <c r="E2167" t="s">
        <v>25</v>
      </c>
      <c r="F2167">
        <v>5</v>
      </c>
      <c r="G2167" t="s">
        <v>133</v>
      </c>
      <c r="H2167" t="s">
        <v>26</v>
      </c>
      <c r="I2167" t="s">
        <v>39</v>
      </c>
      <c r="J2167">
        <v>1</v>
      </c>
      <c r="K2167" t="s">
        <v>53</v>
      </c>
      <c r="L2167" t="s">
        <v>29</v>
      </c>
      <c r="M2167" s="16">
        <v>266157</v>
      </c>
      <c r="N2167" t="s">
        <v>47</v>
      </c>
      <c r="O2167" t="s">
        <v>30</v>
      </c>
      <c r="P2167">
        <v>11</v>
      </c>
      <c r="Q2167">
        <v>8</v>
      </c>
      <c r="R2167">
        <v>1</v>
      </c>
      <c r="S2167" t="s">
        <v>52</v>
      </c>
      <c r="T2167">
        <v>2</v>
      </c>
      <c r="U2167">
        <v>3</v>
      </c>
      <c r="V2167">
        <v>1</v>
      </c>
      <c r="W2167">
        <v>2</v>
      </c>
    </row>
    <row r="2168" spans="1:23" x14ac:dyDescent="0.25">
      <c r="A2168">
        <v>2167</v>
      </c>
      <c r="B2168">
        <v>42</v>
      </c>
      <c r="C2168" t="s">
        <v>23</v>
      </c>
      <c r="D2168" t="s">
        <v>42</v>
      </c>
      <c r="E2168" t="s">
        <v>33</v>
      </c>
      <c r="F2168">
        <v>4</v>
      </c>
      <c r="G2168" t="s">
        <v>133</v>
      </c>
      <c r="H2168" t="s">
        <v>26</v>
      </c>
      <c r="I2168" t="s">
        <v>39</v>
      </c>
      <c r="J2168">
        <v>2</v>
      </c>
      <c r="K2168" t="s">
        <v>53</v>
      </c>
      <c r="L2168" t="s">
        <v>29</v>
      </c>
      <c r="M2168" s="16">
        <v>87695</v>
      </c>
      <c r="N2168" t="s">
        <v>36</v>
      </c>
      <c r="O2168" t="s">
        <v>30</v>
      </c>
      <c r="P2168">
        <v>12</v>
      </c>
      <c r="Q2168">
        <v>8</v>
      </c>
      <c r="R2168">
        <v>2</v>
      </c>
      <c r="S2168" t="s">
        <v>55</v>
      </c>
      <c r="T2168">
        <v>3</v>
      </c>
      <c r="U2168">
        <v>20</v>
      </c>
      <c r="V2168">
        <v>2</v>
      </c>
      <c r="W2168">
        <v>10</v>
      </c>
    </row>
    <row r="2169" spans="1:23" x14ac:dyDescent="0.25">
      <c r="A2169">
        <v>2168</v>
      </c>
      <c r="B2169">
        <v>55</v>
      </c>
      <c r="C2169" t="s">
        <v>23</v>
      </c>
      <c r="D2169" t="s">
        <v>24</v>
      </c>
      <c r="E2169" t="s">
        <v>25</v>
      </c>
      <c r="F2169">
        <v>11</v>
      </c>
      <c r="G2169" t="s">
        <v>133</v>
      </c>
      <c r="H2169" t="s">
        <v>70</v>
      </c>
      <c r="I2169" t="s">
        <v>39</v>
      </c>
      <c r="J2169">
        <v>2</v>
      </c>
      <c r="K2169" t="s">
        <v>58</v>
      </c>
      <c r="L2169" t="s">
        <v>29</v>
      </c>
      <c r="M2169" s="16">
        <v>352841</v>
      </c>
      <c r="N2169" t="s">
        <v>47</v>
      </c>
      <c r="O2169" t="s">
        <v>30</v>
      </c>
      <c r="P2169">
        <v>15</v>
      </c>
      <c r="Q2169">
        <v>8</v>
      </c>
      <c r="R2169">
        <v>1</v>
      </c>
      <c r="S2169" t="s">
        <v>71</v>
      </c>
      <c r="T2169">
        <v>3</v>
      </c>
      <c r="U2169">
        <v>19</v>
      </c>
      <c r="V2169">
        <v>9</v>
      </c>
      <c r="W2169">
        <v>11</v>
      </c>
    </row>
    <row r="2170" spans="1:23" x14ac:dyDescent="0.25">
      <c r="A2170">
        <v>2169</v>
      </c>
      <c r="B2170">
        <v>56</v>
      </c>
      <c r="C2170" t="s">
        <v>23</v>
      </c>
      <c r="D2170" t="s">
        <v>24</v>
      </c>
      <c r="E2170" t="s">
        <v>25</v>
      </c>
      <c r="F2170">
        <v>3</v>
      </c>
      <c r="G2170" t="s">
        <v>132</v>
      </c>
      <c r="H2170" t="s">
        <v>46</v>
      </c>
      <c r="I2170" t="s">
        <v>27</v>
      </c>
      <c r="J2170">
        <v>3</v>
      </c>
      <c r="K2170" t="s">
        <v>58</v>
      </c>
      <c r="L2170" t="s">
        <v>35</v>
      </c>
      <c r="M2170" s="16">
        <v>113292</v>
      </c>
      <c r="N2170" t="s">
        <v>37</v>
      </c>
      <c r="O2170" t="s">
        <v>30</v>
      </c>
      <c r="P2170">
        <v>16</v>
      </c>
      <c r="Q2170">
        <v>8</v>
      </c>
      <c r="R2170">
        <v>1</v>
      </c>
      <c r="S2170" t="s">
        <v>80</v>
      </c>
      <c r="T2170">
        <v>6</v>
      </c>
      <c r="U2170">
        <v>7</v>
      </c>
      <c r="V2170">
        <v>7</v>
      </c>
      <c r="W2170">
        <v>7</v>
      </c>
    </row>
    <row r="2171" spans="1:23" x14ac:dyDescent="0.25">
      <c r="A2171">
        <v>2170</v>
      </c>
      <c r="B2171">
        <v>40</v>
      </c>
      <c r="C2171" t="s">
        <v>23</v>
      </c>
      <c r="D2171" t="s">
        <v>42</v>
      </c>
      <c r="E2171" t="s">
        <v>33</v>
      </c>
      <c r="F2171">
        <v>1</v>
      </c>
      <c r="G2171" t="s">
        <v>131</v>
      </c>
      <c r="H2171" t="s">
        <v>26</v>
      </c>
      <c r="I2171" t="s">
        <v>39</v>
      </c>
      <c r="J2171">
        <v>1</v>
      </c>
      <c r="K2171" t="s">
        <v>53</v>
      </c>
      <c r="L2171" t="s">
        <v>54</v>
      </c>
      <c r="M2171" s="16">
        <v>180441</v>
      </c>
      <c r="N2171" t="s">
        <v>48</v>
      </c>
      <c r="O2171" t="s">
        <v>30</v>
      </c>
      <c r="P2171">
        <v>15</v>
      </c>
      <c r="Q2171">
        <v>8</v>
      </c>
      <c r="R2171">
        <v>0</v>
      </c>
      <c r="S2171" t="s">
        <v>37</v>
      </c>
      <c r="T2171">
        <v>6</v>
      </c>
      <c r="U2171">
        <v>4</v>
      </c>
      <c r="V2171">
        <v>0</v>
      </c>
      <c r="W2171">
        <v>0</v>
      </c>
    </row>
    <row r="2172" spans="1:23" x14ac:dyDescent="0.25">
      <c r="A2172">
        <v>2171</v>
      </c>
      <c r="B2172">
        <v>34</v>
      </c>
      <c r="C2172" t="s">
        <v>23</v>
      </c>
      <c r="D2172" t="s">
        <v>24</v>
      </c>
      <c r="E2172" t="s">
        <v>33</v>
      </c>
      <c r="F2172">
        <v>3</v>
      </c>
      <c r="G2172" t="s">
        <v>132</v>
      </c>
      <c r="H2172" t="s">
        <v>70</v>
      </c>
      <c r="I2172" t="s">
        <v>39</v>
      </c>
      <c r="J2172">
        <v>2</v>
      </c>
      <c r="K2172" t="s">
        <v>49</v>
      </c>
      <c r="L2172" t="s">
        <v>54</v>
      </c>
      <c r="M2172" s="16">
        <v>111944</v>
      </c>
      <c r="N2172" t="s">
        <v>36</v>
      </c>
      <c r="O2172" t="s">
        <v>30</v>
      </c>
      <c r="P2172">
        <v>24</v>
      </c>
      <c r="Q2172">
        <v>8</v>
      </c>
      <c r="R2172">
        <v>3</v>
      </c>
      <c r="S2172" t="s">
        <v>52</v>
      </c>
      <c r="T2172">
        <v>2</v>
      </c>
      <c r="U2172">
        <v>9</v>
      </c>
      <c r="V2172">
        <v>1</v>
      </c>
      <c r="W2172">
        <v>6</v>
      </c>
    </row>
    <row r="2173" spans="1:23" x14ac:dyDescent="0.25">
      <c r="A2173">
        <v>2172</v>
      </c>
      <c r="B2173">
        <v>40</v>
      </c>
      <c r="C2173" t="s">
        <v>23</v>
      </c>
      <c r="D2173" t="s">
        <v>24</v>
      </c>
      <c r="E2173" t="s">
        <v>25</v>
      </c>
      <c r="F2173">
        <v>4</v>
      </c>
      <c r="G2173" t="s">
        <v>133</v>
      </c>
      <c r="H2173" t="s">
        <v>46</v>
      </c>
      <c r="I2173" t="s">
        <v>39</v>
      </c>
      <c r="J2173">
        <v>2</v>
      </c>
      <c r="K2173" t="s">
        <v>40</v>
      </c>
      <c r="L2173" t="s">
        <v>35</v>
      </c>
      <c r="M2173" s="16">
        <v>397172</v>
      </c>
      <c r="N2173" t="s">
        <v>30</v>
      </c>
      <c r="O2173" t="s">
        <v>30</v>
      </c>
      <c r="P2173">
        <v>13</v>
      </c>
      <c r="Q2173">
        <v>8</v>
      </c>
      <c r="R2173">
        <v>1</v>
      </c>
      <c r="S2173" t="s">
        <v>48</v>
      </c>
      <c r="T2173">
        <v>3</v>
      </c>
      <c r="U2173">
        <v>9</v>
      </c>
      <c r="V2173">
        <v>8</v>
      </c>
      <c r="W2173">
        <v>8</v>
      </c>
    </row>
    <row r="2174" spans="1:23" x14ac:dyDescent="0.25">
      <c r="A2174">
        <v>2173</v>
      </c>
      <c r="B2174">
        <v>41</v>
      </c>
      <c r="C2174" t="s">
        <v>23</v>
      </c>
      <c r="D2174" t="s">
        <v>32</v>
      </c>
      <c r="E2174" t="s">
        <v>25</v>
      </c>
      <c r="F2174">
        <v>1</v>
      </c>
      <c r="G2174" t="s">
        <v>134</v>
      </c>
      <c r="H2174" t="s">
        <v>38</v>
      </c>
      <c r="I2174" t="s">
        <v>27</v>
      </c>
      <c r="J2174">
        <v>2</v>
      </c>
      <c r="K2174" t="s">
        <v>28</v>
      </c>
      <c r="L2174" t="s">
        <v>54</v>
      </c>
      <c r="M2174" s="16">
        <v>234119</v>
      </c>
      <c r="N2174" t="s">
        <v>36</v>
      </c>
      <c r="O2174" t="s">
        <v>30</v>
      </c>
      <c r="P2174">
        <v>11</v>
      </c>
      <c r="Q2174">
        <v>8</v>
      </c>
      <c r="R2174">
        <v>0</v>
      </c>
      <c r="S2174" t="s">
        <v>52</v>
      </c>
      <c r="T2174">
        <v>2</v>
      </c>
      <c r="U2174">
        <v>9</v>
      </c>
      <c r="V2174">
        <v>1</v>
      </c>
      <c r="W2174">
        <v>7</v>
      </c>
    </row>
    <row r="2175" spans="1:23" x14ac:dyDescent="0.25">
      <c r="A2175">
        <v>2174</v>
      </c>
      <c r="B2175">
        <v>35</v>
      </c>
      <c r="C2175" t="s">
        <v>23</v>
      </c>
      <c r="D2175" t="s">
        <v>32</v>
      </c>
      <c r="E2175" t="s">
        <v>25</v>
      </c>
      <c r="F2175">
        <v>1</v>
      </c>
      <c r="G2175" t="s">
        <v>132</v>
      </c>
      <c r="H2175" t="s">
        <v>70</v>
      </c>
      <c r="I2175" t="s">
        <v>39</v>
      </c>
      <c r="J2175">
        <v>2</v>
      </c>
      <c r="K2175" t="s">
        <v>62</v>
      </c>
      <c r="L2175" t="s">
        <v>35</v>
      </c>
      <c r="M2175" s="16">
        <v>279797</v>
      </c>
      <c r="N2175" t="s">
        <v>30</v>
      </c>
      <c r="O2175" t="s">
        <v>30</v>
      </c>
      <c r="P2175">
        <v>13</v>
      </c>
      <c r="Q2175">
        <v>8</v>
      </c>
      <c r="R2175">
        <v>1</v>
      </c>
      <c r="S2175" t="s">
        <v>48</v>
      </c>
      <c r="T2175">
        <v>2</v>
      </c>
      <c r="U2175">
        <v>9</v>
      </c>
      <c r="V2175">
        <v>1</v>
      </c>
      <c r="W2175">
        <v>1</v>
      </c>
    </row>
    <row r="2176" spans="1:23" x14ac:dyDescent="0.25">
      <c r="A2176">
        <v>2175</v>
      </c>
      <c r="B2176">
        <v>51</v>
      </c>
      <c r="C2176" t="s">
        <v>23</v>
      </c>
      <c r="D2176" t="s">
        <v>24</v>
      </c>
      <c r="E2176" t="s">
        <v>25</v>
      </c>
      <c r="F2176">
        <v>18</v>
      </c>
      <c r="G2176" t="s">
        <v>132</v>
      </c>
      <c r="H2176" t="s">
        <v>26</v>
      </c>
      <c r="I2176" t="s">
        <v>39</v>
      </c>
      <c r="J2176">
        <v>4</v>
      </c>
      <c r="K2176" t="s">
        <v>58</v>
      </c>
      <c r="L2176" t="s">
        <v>54</v>
      </c>
      <c r="M2176" s="16">
        <v>325223</v>
      </c>
      <c r="N2176" t="s">
        <v>30</v>
      </c>
      <c r="O2176" t="s">
        <v>30</v>
      </c>
      <c r="P2176">
        <v>13</v>
      </c>
      <c r="Q2176">
        <v>8</v>
      </c>
      <c r="R2176">
        <v>1</v>
      </c>
      <c r="S2176" t="s">
        <v>82</v>
      </c>
      <c r="T2176">
        <v>2</v>
      </c>
      <c r="U2176">
        <v>33</v>
      </c>
      <c r="V2176">
        <v>0</v>
      </c>
      <c r="W2176">
        <v>10</v>
      </c>
    </row>
    <row r="2177" spans="1:23" x14ac:dyDescent="0.25">
      <c r="A2177">
        <v>2176</v>
      </c>
      <c r="B2177">
        <v>38</v>
      </c>
      <c r="C2177" t="s">
        <v>23</v>
      </c>
      <c r="D2177" t="s">
        <v>24</v>
      </c>
      <c r="E2177" t="s">
        <v>25</v>
      </c>
      <c r="F2177">
        <v>2</v>
      </c>
      <c r="G2177" t="s">
        <v>134</v>
      </c>
      <c r="H2177" t="s">
        <v>26</v>
      </c>
      <c r="I2177" t="s">
        <v>27</v>
      </c>
      <c r="J2177">
        <v>1</v>
      </c>
      <c r="K2177" t="s">
        <v>34</v>
      </c>
      <c r="L2177" t="s">
        <v>54</v>
      </c>
      <c r="M2177" s="16">
        <v>451523</v>
      </c>
      <c r="N2177" t="s">
        <v>44</v>
      </c>
      <c r="O2177" t="s">
        <v>30</v>
      </c>
      <c r="P2177">
        <v>18</v>
      </c>
      <c r="Q2177">
        <v>8</v>
      </c>
      <c r="R2177">
        <v>0</v>
      </c>
      <c r="S2177" t="s">
        <v>72</v>
      </c>
      <c r="T2177">
        <v>5</v>
      </c>
      <c r="U2177">
        <v>7</v>
      </c>
      <c r="V2177">
        <v>1</v>
      </c>
      <c r="W2177">
        <v>7</v>
      </c>
    </row>
    <row r="2178" spans="1:23" x14ac:dyDescent="0.25">
      <c r="A2178">
        <v>2177</v>
      </c>
      <c r="B2178">
        <v>34</v>
      </c>
      <c r="C2178" t="s">
        <v>23</v>
      </c>
      <c r="D2178" t="s">
        <v>24</v>
      </c>
      <c r="E2178" t="s">
        <v>25</v>
      </c>
      <c r="F2178">
        <v>4</v>
      </c>
      <c r="G2178" t="s">
        <v>133</v>
      </c>
      <c r="H2178" t="s">
        <v>26</v>
      </c>
      <c r="I2178" t="s">
        <v>39</v>
      </c>
      <c r="J2178">
        <v>2</v>
      </c>
      <c r="K2178" t="s">
        <v>34</v>
      </c>
      <c r="L2178" t="s">
        <v>35</v>
      </c>
      <c r="M2178" s="16">
        <v>372459</v>
      </c>
      <c r="N2178" t="s">
        <v>30</v>
      </c>
      <c r="O2178" t="s">
        <v>30</v>
      </c>
      <c r="P2178">
        <v>16</v>
      </c>
      <c r="Q2178">
        <v>8</v>
      </c>
      <c r="R2178">
        <v>0</v>
      </c>
      <c r="S2178" t="s">
        <v>52</v>
      </c>
      <c r="T2178">
        <v>3</v>
      </c>
      <c r="U2178">
        <v>10</v>
      </c>
      <c r="V2178">
        <v>9</v>
      </c>
      <c r="W2178">
        <v>6</v>
      </c>
    </row>
    <row r="2179" spans="1:23" x14ac:dyDescent="0.25">
      <c r="A2179">
        <v>2178</v>
      </c>
      <c r="B2179">
        <v>25</v>
      </c>
      <c r="C2179" t="s">
        <v>23</v>
      </c>
      <c r="D2179" t="s">
        <v>24</v>
      </c>
      <c r="E2179" t="s">
        <v>33</v>
      </c>
      <c r="F2179">
        <v>6</v>
      </c>
      <c r="G2179" t="s">
        <v>132</v>
      </c>
      <c r="H2179" t="s">
        <v>46</v>
      </c>
      <c r="I2179" t="s">
        <v>27</v>
      </c>
      <c r="J2179">
        <v>4</v>
      </c>
      <c r="K2179" t="s">
        <v>34</v>
      </c>
      <c r="L2179" t="s">
        <v>29</v>
      </c>
      <c r="M2179" s="16">
        <v>86095</v>
      </c>
      <c r="N2179" t="s">
        <v>44</v>
      </c>
      <c r="O2179" t="s">
        <v>30</v>
      </c>
      <c r="P2179">
        <v>19</v>
      </c>
      <c r="Q2179">
        <v>8</v>
      </c>
      <c r="R2179">
        <v>0</v>
      </c>
      <c r="S2179" t="s">
        <v>59</v>
      </c>
      <c r="T2179">
        <v>3</v>
      </c>
      <c r="U2179">
        <v>3</v>
      </c>
      <c r="V2179">
        <v>1</v>
      </c>
      <c r="W2179">
        <v>2</v>
      </c>
    </row>
    <row r="2180" spans="1:23" x14ac:dyDescent="0.25">
      <c r="A2180">
        <v>2179</v>
      </c>
      <c r="B2180">
        <v>58</v>
      </c>
      <c r="C2180" t="s">
        <v>31</v>
      </c>
      <c r="D2180" t="s">
        <v>24</v>
      </c>
      <c r="E2180" t="s">
        <v>25</v>
      </c>
      <c r="F2180">
        <v>1</v>
      </c>
      <c r="G2180" t="s">
        <v>134</v>
      </c>
      <c r="H2180" t="s">
        <v>70</v>
      </c>
      <c r="I2180" t="s">
        <v>39</v>
      </c>
      <c r="J2180">
        <v>2</v>
      </c>
      <c r="K2180" t="s">
        <v>40</v>
      </c>
      <c r="L2180" t="s">
        <v>29</v>
      </c>
      <c r="M2180" s="16">
        <v>42479</v>
      </c>
      <c r="N2180" t="s">
        <v>59</v>
      </c>
      <c r="O2180" t="s">
        <v>30</v>
      </c>
      <c r="P2180">
        <v>13</v>
      </c>
      <c r="Q2180">
        <v>8</v>
      </c>
      <c r="R2180">
        <v>2</v>
      </c>
      <c r="S2180" t="s">
        <v>81</v>
      </c>
      <c r="T2180">
        <v>3</v>
      </c>
      <c r="U2180">
        <v>10</v>
      </c>
      <c r="V2180">
        <v>5</v>
      </c>
      <c r="W2180">
        <v>9</v>
      </c>
    </row>
    <row r="2181" spans="1:23" x14ac:dyDescent="0.25">
      <c r="A2181">
        <v>2180</v>
      </c>
      <c r="B2181">
        <v>40</v>
      </c>
      <c r="C2181" t="s">
        <v>23</v>
      </c>
      <c r="D2181" t="s">
        <v>24</v>
      </c>
      <c r="E2181" t="s">
        <v>33</v>
      </c>
      <c r="F2181">
        <v>14</v>
      </c>
      <c r="G2181" t="s">
        <v>134</v>
      </c>
      <c r="H2181" t="s">
        <v>46</v>
      </c>
      <c r="I2181" t="s">
        <v>27</v>
      </c>
      <c r="J2181">
        <v>1</v>
      </c>
      <c r="K2181" t="s">
        <v>34</v>
      </c>
      <c r="L2181" t="s">
        <v>29</v>
      </c>
      <c r="M2181" s="16">
        <v>140951</v>
      </c>
      <c r="N2181" t="s">
        <v>44</v>
      </c>
      <c r="O2181" t="s">
        <v>30</v>
      </c>
      <c r="P2181">
        <v>22</v>
      </c>
      <c r="Q2181">
        <v>8</v>
      </c>
      <c r="R2181">
        <v>0</v>
      </c>
      <c r="S2181" t="s">
        <v>59</v>
      </c>
      <c r="T2181">
        <v>2</v>
      </c>
      <c r="U2181">
        <v>4</v>
      </c>
      <c r="V2181">
        <v>0</v>
      </c>
      <c r="W2181">
        <v>3</v>
      </c>
    </row>
    <row r="2182" spans="1:23" x14ac:dyDescent="0.25">
      <c r="A2182">
        <v>2181</v>
      </c>
      <c r="B2182">
        <v>36</v>
      </c>
      <c r="C2182" t="s">
        <v>23</v>
      </c>
      <c r="D2182" t="s">
        <v>32</v>
      </c>
      <c r="E2182" t="s">
        <v>25</v>
      </c>
      <c r="F2182">
        <v>16</v>
      </c>
      <c r="G2182" t="s">
        <v>132</v>
      </c>
      <c r="H2182" t="s">
        <v>26</v>
      </c>
      <c r="I2182" t="s">
        <v>39</v>
      </c>
      <c r="J2182">
        <v>1</v>
      </c>
      <c r="K2182" t="s">
        <v>34</v>
      </c>
      <c r="L2182" t="s">
        <v>29</v>
      </c>
      <c r="M2182" s="16">
        <v>53931</v>
      </c>
      <c r="N2182" t="s">
        <v>51</v>
      </c>
      <c r="O2182" t="s">
        <v>30</v>
      </c>
      <c r="P2182">
        <v>11</v>
      </c>
      <c r="Q2182">
        <v>8</v>
      </c>
      <c r="R2182">
        <v>0</v>
      </c>
      <c r="S2182" t="s">
        <v>67</v>
      </c>
      <c r="T2182">
        <v>2</v>
      </c>
      <c r="U2182">
        <v>15</v>
      </c>
      <c r="V2182">
        <v>6</v>
      </c>
      <c r="W2182">
        <v>13</v>
      </c>
    </row>
    <row r="2183" spans="1:23" x14ac:dyDescent="0.25">
      <c r="A2183">
        <v>2182</v>
      </c>
      <c r="B2183">
        <v>48</v>
      </c>
      <c r="C2183" t="s">
        <v>23</v>
      </c>
      <c r="D2183" t="s">
        <v>24</v>
      </c>
      <c r="E2183" t="s">
        <v>33</v>
      </c>
      <c r="F2183">
        <v>2</v>
      </c>
      <c r="G2183" t="s">
        <v>131</v>
      </c>
      <c r="H2183" t="s">
        <v>26</v>
      </c>
      <c r="I2183" t="s">
        <v>39</v>
      </c>
      <c r="J2183">
        <v>2</v>
      </c>
      <c r="K2183" t="s">
        <v>34</v>
      </c>
      <c r="L2183" t="s">
        <v>35</v>
      </c>
      <c r="M2183" s="16">
        <v>118680</v>
      </c>
      <c r="N2183" t="s">
        <v>30</v>
      </c>
      <c r="O2183" t="s">
        <v>30</v>
      </c>
      <c r="P2183">
        <v>20</v>
      </c>
      <c r="Q2183">
        <v>8</v>
      </c>
      <c r="R2183">
        <v>0</v>
      </c>
      <c r="S2183" t="s">
        <v>72</v>
      </c>
      <c r="T2183">
        <v>2</v>
      </c>
      <c r="U2183">
        <v>10</v>
      </c>
      <c r="V2183">
        <v>0</v>
      </c>
      <c r="W2183">
        <v>8</v>
      </c>
    </row>
    <row r="2184" spans="1:23" x14ac:dyDescent="0.25">
      <c r="A2184">
        <v>2183</v>
      </c>
      <c r="B2184">
        <v>27</v>
      </c>
      <c r="C2184" t="s">
        <v>23</v>
      </c>
      <c r="D2184" t="s">
        <v>24</v>
      </c>
      <c r="E2184" t="s">
        <v>33</v>
      </c>
      <c r="F2184">
        <v>2</v>
      </c>
      <c r="G2184" t="s">
        <v>133</v>
      </c>
      <c r="H2184" t="s">
        <v>26</v>
      </c>
      <c r="I2184" t="s">
        <v>27</v>
      </c>
      <c r="J2184">
        <v>2</v>
      </c>
      <c r="K2184" t="s">
        <v>53</v>
      </c>
      <c r="L2184" t="s">
        <v>29</v>
      </c>
      <c r="M2184" s="16">
        <v>204228</v>
      </c>
      <c r="N2184" t="s">
        <v>63</v>
      </c>
      <c r="O2184" t="s">
        <v>30</v>
      </c>
      <c r="P2184">
        <v>18</v>
      </c>
      <c r="Q2184">
        <v>8</v>
      </c>
      <c r="R2184">
        <v>0</v>
      </c>
      <c r="S2184" t="s">
        <v>41</v>
      </c>
      <c r="T2184">
        <v>2</v>
      </c>
      <c r="U2184">
        <v>1</v>
      </c>
      <c r="V2184">
        <v>0</v>
      </c>
      <c r="W2184">
        <v>0</v>
      </c>
    </row>
    <row r="2185" spans="1:23" x14ac:dyDescent="0.25">
      <c r="A2185">
        <v>2184</v>
      </c>
      <c r="B2185">
        <v>51</v>
      </c>
      <c r="C2185" t="s">
        <v>23</v>
      </c>
      <c r="D2185" t="s">
        <v>24</v>
      </c>
      <c r="E2185" t="s">
        <v>33</v>
      </c>
      <c r="F2185">
        <v>4</v>
      </c>
      <c r="G2185" t="s">
        <v>131</v>
      </c>
      <c r="H2185" t="s">
        <v>46</v>
      </c>
      <c r="I2185" t="s">
        <v>27</v>
      </c>
      <c r="J2185">
        <v>3</v>
      </c>
      <c r="K2185" t="s">
        <v>58</v>
      </c>
      <c r="L2185" t="s">
        <v>35</v>
      </c>
      <c r="M2185" s="16">
        <v>169579</v>
      </c>
      <c r="N2185" t="s">
        <v>44</v>
      </c>
      <c r="O2185" t="s">
        <v>30</v>
      </c>
      <c r="P2185">
        <v>14</v>
      </c>
      <c r="Q2185">
        <v>8</v>
      </c>
      <c r="R2185">
        <v>0</v>
      </c>
      <c r="S2185" t="s">
        <v>86</v>
      </c>
      <c r="T2185">
        <v>3</v>
      </c>
      <c r="U2185">
        <v>5</v>
      </c>
      <c r="V2185">
        <v>0</v>
      </c>
      <c r="W2185">
        <v>3</v>
      </c>
    </row>
    <row r="2186" spans="1:23" x14ac:dyDescent="0.25">
      <c r="A2186">
        <v>2185</v>
      </c>
      <c r="B2186">
        <v>18</v>
      </c>
      <c r="C2186" t="s">
        <v>23</v>
      </c>
      <c r="D2186" t="s">
        <v>42</v>
      </c>
      <c r="E2186" t="s">
        <v>33</v>
      </c>
      <c r="F2186">
        <v>1</v>
      </c>
      <c r="G2186" t="s">
        <v>134</v>
      </c>
      <c r="H2186" t="s">
        <v>46</v>
      </c>
      <c r="I2186" t="s">
        <v>39</v>
      </c>
      <c r="J2186">
        <v>2</v>
      </c>
      <c r="K2186" t="s">
        <v>40</v>
      </c>
      <c r="L2186" t="s">
        <v>35</v>
      </c>
      <c r="M2186" s="16">
        <v>114512</v>
      </c>
      <c r="N2186" t="s">
        <v>30</v>
      </c>
      <c r="O2186" t="s">
        <v>30</v>
      </c>
      <c r="P2186">
        <v>22</v>
      </c>
      <c r="Q2186">
        <v>8</v>
      </c>
      <c r="R2186">
        <v>1</v>
      </c>
      <c r="S2186" t="s">
        <v>36</v>
      </c>
      <c r="T2186">
        <v>2</v>
      </c>
      <c r="U2186">
        <v>0</v>
      </c>
      <c r="V2186">
        <v>0</v>
      </c>
      <c r="W2186">
        <v>0</v>
      </c>
    </row>
    <row r="2187" spans="1:23" x14ac:dyDescent="0.25">
      <c r="A2187">
        <v>2186</v>
      </c>
      <c r="B2187">
        <v>35</v>
      </c>
      <c r="C2187" t="s">
        <v>23</v>
      </c>
      <c r="D2187" t="s">
        <v>24</v>
      </c>
      <c r="E2187" t="s">
        <v>33</v>
      </c>
      <c r="F2187">
        <v>1</v>
      </c>
      <c r="G2187" t="s">
        <v>134</v>
      </c>
      <c r="H2187" t="s">
        <v>38</v>
      </c>
      <c r="I2187" t="s">
        <v>27</v>
      </c>
      <c r="J2187">
        <v>2</v>
      </c>
      <c r="K2187" t="s">
        <v>49</v>
      </c>
      <c r="L2187" t="s">
        <v>29</v>
      </c>
      <c r="M2187" s="16">
        <v>341852</v>
      </c>
      <c r="N2187" t="s">
        <v>36</v>
      </c>
      <c r="O2187" t="s">
        <v>30</v>
      </c>
      <c r="P2187">
        <v>13</v>
      </c>
      <c r="Q2187">
        <v>8</v>
      </c>
      <c r="R2187">
        <v>0</v>
      </c>
      <c r="S2187" t="s">
        <v>52</v>
      </c>
      <c r="T2187">
        <v>2</v>
      </c>
      <c r="U2187">
        <v>9</v>
      </c>
      <c r="V2187">
        <v>0</v>
      </c>
      <c r="W2187">
        <v>0</v>
      </c>
    </row>
    <row r="2188" spans="1:23" x14ac:dyDescent="0.25">
      <c r="A2188">
        <v>2187</v>
      </c>
      <c r="B2188">
        <v>27</v>
      </c>
      <c r="C2188" t="s">
        <v>23</v>
      </c>
      <c r="D2188" t="s">
        <v>32</v>
      </c>
      <c r="E2188" t="s">
        <v>33</v>
      </c>
      <c r="F2188">
        <v>26</v>
      </c>
      <c r="G2188" t="s">
        <v>134</v>
      </c>
      <c r="H2188" t="s">
        <v>46</v>
      </c>
      <c r="I2188" t="s">
        <v>27</v>
      </c>
      <c r="J2188">
        <v>1</v>
      </c>
      <c r="K2188" t="s">
        <v>49</v>
      </c>
      <c r="L2188" t="s">
        <v>35</v>
      </c>
      <c r="M2188" s="16">
        <v>195639</v>
      </c>
      <c r="N2188" t="s">
        <v>44</v>
      </c>
      <c r="O2188" t="s">
        <v>30</v>
      </c>
      <c r="P2188">
        <v>17</v>
      </c>
      <c r="Q2188">
        <v>8</v>
      </c>
      <c r="R2188">
        <v>0</v>
      </c>
      <c r="S2188" t="s">
        <v>63</v>
      </c>
      <c r="T2188">
        <v>3</v>
      </c>
      <c r="U2188">
        <v>6</v>
      </c>
      <c r="V2188">
        <v>0</v>
      </c>
      <c r="W2188">
        <v>0</v>
      </c>
    </row>
    <row r="2189" spans="1:23" x14ac:dyDescent="0.25">
      <c r="A2189">
        <v>2188</v>
      </c>
      <c r="B2189">
        <v>55</v>
      </c>
      <c r="C2189" t="s">
        <v>31</v>
      </c>
      <c r="D2189" t="s">
        <v>24</v>
      </c>
      <c r="E2189" t="s">
        <v>33</v>
      </c>
      <c r="F2189">
        <v>19</v>
      </c>
      <c r="G2189" t="s">
        <v>133</v>
      </c>
      <c r="H2189" t="s">
        <v>70</v>
      </c>
      <c r="I2189" t="s">
        <v>39</v>
      </c>
      <c r="J2189">
        <v>1</v>
      </c>
      <c r="K2189" t="s">
        <v>43</v>
      </c>
      <c r="L2189" t="s">
        <v>35</v>
      </c>
      <c r="M2189" s="16">
        <v>197028</v>
      </c>
      <c r="N2189" t="s">
        <v>37</v>
      </c>
      <c r="O2189" t="s">
        <v>30</v>
      </c>
      <c r="P2189">
        <v>14</v>
      </c>
      <c r="Q2189">
        <v>8</v>
      </c>
      <c r="R2189">
        <v>3</v>
      </c>
      <c r="S2189" t="s">
        <v>73</v>
      </c>
      <c r="T2189">
        <v>0</v>
      </c>
      <c r="U2189">
        <v>19</v>
      </c>
      <c r="V2189">
        <v>3</v>
      </c>
      <c r="W2189">
        <v>8</v>
      </c>
    </row>
    <row r="2190" spans="1:23" x14ac:dyDescent="0.25">
      <c r="A2190">
        <v>2189</v>
      </c>
      <c r="B2190">
        <v>56</v>
      </c>
      <c r="C2190" t="s">
        <v>23</v>
      </c>
      <c r="D2190" t="s">
        <v>24</v>
      </c>
      <c r="E2190" t="s">
        <v>33</v>
      </c>
      <c r="F2190">
        <v>24</v>
      </c>
      <c r="G2190" t="s">
        <v>134</v>
      </c>
      <c r="H2190" t="s">
        <v>26</v>
      </c>
      <c r="I2190" t="s">
        <v>39</v>
      </c>
      <c r="J2190">
        <v>2</v>
      </c>
      <c r="K2190" t="s">
        <v>53</v>
      </c>
      <c r="L2190" t="s">
        <v>29</v>
      </c>
      <c r="M2190" s="16">
        <v>135605</v>
      </c>
      <c r="N2190" t="s">
        <v>47</v>
      </c>
      <c r="O2190" t="s">
        <v>30</v>
      </c>
      <c r="P2190">
        <v>15</v>
      </c>
      <c r="Q2190">
        <v>8</v>
      </c>
      <c r="R2190">
        <v>2</v>
      </c>
      <c r="S2190" t="s">
        <v>82</v>
      </c>
      <c r="T2190">
        <v>2</v>
      </c>
      <c r="U2190">
        <v>19</v>
      </c>
      <c r="V2190">
        <v>15</v>
      </c>
      <c r="W2190">
        <v>9</v>
      </c>
    </row>
    <row r="2191" spans="1:23" x14ac:dyDescent="0.25">
      <c r="A2191">
        <v>2190</v>
      </c>
      <c r="B2191">
        <v>34</v>
      </c>
      <c r="C2191" t="s">
        <v>23</v>
      </c>
      <c r="D2191" t="s">
        <v>42</v>
      </c>
      <c r="E2191" t="s">
        <v>25</v>
      </c>
      <c r="F2191">
        <v>1</v>
      </c>
      <c r="G2191" t="s">
        <v>132</v>
      </c>
      <c r="H2191" t="s">
        <v>26</v>
      </c>
      <c r="I2191" t="s">
        <v>39</v>
      </c>
      <c r="J2191">
        <v>2</v>
      </c>
      <c r="K2191" t="s">
        <v>34</v>
      </c>
      <c r="L2191" t="s">
        <v>54</v>
      </c>
      <c r="M2191" s="16">
        <v>362945</v>
      </c>
      <c r="N2191" t="s">
        <v>30</v>
      </c>
      <c r="O2191" t="s">
        <v>30</v>
      </c>
      <c r="P2191">
        <v>17</v>
      </c>
      <c r="Q2191">
        <v>8</v>
      </c>
      <c r="R2191">
        <v>1</v>
      </c>
      <c r="S2191" t="s">
        <v>41</v>
      </c>
      <c r="T2191">
        <v>1</v>
      </c>
      <c r="U2191">
        <v>5</v>
      </c>
      <c r="V2191">
        <v>0</v>
      </c>
      <c r="W2191">
        <v>0</v>
      </c>
    </row>
    <row r="2192" spans="1:23" x14ac:dyDescent="0.25">
      <c r="A2192">
        <v>2191</v>
      </c>
      <c r="B2192">
        <v>40</v>
      </c>
      <c r="C2192" t="s">
        <v>23</v>
      </c>
      <c r="D2192" t="s">
        <v>24</v>
      </c>
      <c r="E2192" t="s">
        <v>33</v>
      </c>
      <c r="F2192">
        <v>3</v>
      </c>
      <c r="G2192" t="s">
        <v>133</v>
      </c>
      <c r="H2192" t="s">
        <v>26</v>
      </c>
      <c r="I2192" t="s">
        <v>39</v>
      </c>
      <c r="J2192">
        <v>2</v>
      </c>
      <c r="K2192" t="s">
        <v>40</v>
      </c>
      <c r="L2192" t="s">
        <v>54</v>
      </c>
      <c r="M2192" s="16">
        <v>192692</v>
      </c>
      <c r="N2192" t="s">
        <v>41</v>
      </c>
      <c r="O2192" t="s">
        <v>30</v>
      </c>
      <c r="P2192">
        <v>11</v>
      </c>
      <c r="Q2192">
        <v>8</v>
      </c>
      <c r="R2192">
        <v>1</v>
      </c>
      <c r="S2192" t="s">
        <v>60</v>
      </c>
      <c r="T2192">
        <v>3</v>
      </c>
      <c r="U2192">
        <v>12</v>
      </c>
      <c r="V2192">
        <v>11</v>
      </c>
      <c r="W2192">
        <v>8</v>
      </c>
    </row>
    <row r="2193" spans="1:23" x14ac:dyDescent="0.25">
      <c r="A2193">
        <v>2192</v>
      </c>
      <c r="B2193">
        <v>34</v>
      </c>
      <c r="C2193" t="s">
        <v>23</v>
      </c>
      <c r="D2193" t="s">
        <v>24</v>
      </c>
      <c r="E2193" t="s">
        <v>33</v>
      </c>
      <c r="F2193">
        <v>5</v>
      </c>
      <c r="G2193" t="s">
        <v>133</v>
      </c>
      <c r="H2193" t="s">
        <v>26</v>
      </c>
      <c r="I2193" t="s">
        <v>39</v>
      </c>
      <c r="J2193">
        <v>1</v>
      </c>
      <c r="K2193" t="s">
        <v>34</v>
      </c>
      <c r="L2193" t="s">
        <v>29</v>
      </c>
      <c r="M2193" s="16">
        <v>191682</v>
      </c>
      <c r="N2193" t="s">
        <v>47</v>
      </c>
      <c r="O2193" t="s">
        <v>30</v>
      </c>
      <c r="P2193">
        <v>18</v>
      </c>
      <c r="Q2193">
        <v>8</v>
      </c>
      <c r="R2193">
        <v>1</v>
      </c>
      <c r="S2193" t="s">
        <v>52</v>
      </c>
      <c r="T2193">
        <v>2</v>
      </c>
      <c r="U2193">
        <v>8</v>
      </c>
      <c r="V2193">
        <v>7</v>
      </c>
      <c r="W2193">
        <v>7</v>
      </c>
    </row>
    <row r="2194" spans="1:23" x14ac:dyDescent="0.25">
      <c r="A2194">
        <v>2193</v>
      </c>
      <c r="B2194">
        <v>31</v>
      </c>
      <c r="C2194" t="s">
        <v>31</v>
      </c>
      <c r="D2194" t="s">
        <v>32</v>
      </c>
      <c r="E2194" t="s">
        <v>33</v>
      </c>
      <c r="F2194">
        <v>2</v>
      </c>
      <c r="G2194" t="s">
        <v>132</v>
      </c>
      <c r="H2194" t="s">
        <v>46</v>
      </c>
      <c r="I2194" t="s">
        <v>27</v>
      </c>
      <c r="J2194">
        <v>2</v>
      </c>
      <c r="K2194" t="s">
        <v>58</v>
      </c>
      <c r="L2194" t="s">
        <v>35</v>
      </c>
      <c r="M2194" s="16">
        <v>227172</v>
      </c>
      <c r="N2194" t="s">
        <v>59</v>
      </c>
      <c r="O2194" t="s">
        <v>30</v>
      </c>
      <c r="P2194">
        <v>17</v>
      </c>
      <c r="Q2194">
        <v>8</v>
      </c>
      <c r="R2194">
        <v>1</v>
      </c>
      <c r="S2194" t="s">
        <v>44</v>
      </c>
      <c r="T2194">
        <v>2</v>
      </c>
      <c r="U2194">
        <v>1</v>
      </c>
      <c r="V2194">
        <v>0</v>
      </c>
      <c r="W2194">
        <v>0</v>
      </c>
    </row>
    <row r="2195" spans="1:23" x14ac:dyDescent="0.25">
      <c r="A2195">
        <v>2194</v>
      </c>
      <c r="B2195">
        <v>35</v>
      </c>
      <c r="C2195" t="s">
        <v>31</v>
      </c>
      <c r="D2195" t="s">
        <v>32</v>
      </c>
      <c r="E2195" t="s">
        <v>33</v>
      </c>
      <c r="F2195">
        <v>1</v>
      </c>
      <c r="G2195" t="s">
        <v>132</v>
      </c>
      <c r="H2195" t="s">
        <v>46</v>
      </c>
      <c r="I2195" t="s">
        <v>39</v>
      </c>
      <c r="J2195">
        <v>1</v>
      </c>
      <c r="K2195" t="s">
        <v>58</v>
      </c>
      <c r="L2195" t="s">
        <v>29</v>
      </c>
      <c r="M2195" s="16">
        <v>286112</v>
      </c>
      <c r="N2195" t="s">
        <v>36</v>
      </c>
      <c r="O2195" t="s">
        <v>30</v>
      </c>
      <c r="P2195">
        <v>13</v>
      </c>
      <c r="Q2195">
        <v>8</v>
      </c>
      <c r="R2195">
        <v>0</v>
      </c>
      <c r="S2195" t="s">
        <v>41</v>
      </c>
      <c r="T2195">
        <v>2</v>
      </c>
      <c r="U2195">
        <v>4</v>
      </c>
      <c r="V2195">
        <v>3</v>
      </c>
      <c r="W2195">
        <v>2</v>
      </c>
    </row>
    <row r="2196" spans="1:23" x14ac:dyDescent="0.25">
      <c r="A2196">
        <v>2195</v>
      </c>
      <c r="B2196">
        <v>38</v>
      </c>
      <c r="C2196" t="s">
        <v>23</v>
      </c>
      <c r="D2196" t="s">
        <v>32</v>
      </c>
      <c r="E2196" t="s">
        <v>33</v>
      </c>
      <c r="F2196">
        <v>7</v>
      </c>
      <c r="G2196" t="s">
        <v>133</v>
      </c>
      <c r="H2196" t="s">
        <v>46</v>
      </c>
      <c r="I2196" t="s">
        <v>27</v>
      </c>
      <c r="J2196">
        <v>2</v>
      </c>
      <c r="K2196" t="s">
        <v>61</v>
      </c>
      <c r="L2196" t="s">
        <v>54</v>
      </c>
      <c r="M2196" s="16">
        <v>321013</v>
      </c>
      <c r="N2196" t="s">
        <v>30</v>
      </c>
      <c r="O2196" t="s">
        <v>30</v>
      </c>
      <c r="P2196">
        <v>15</v>
      </c>
      <c r="Q2196">
        <v>8</v>
      </c>
      <c r="R2196">
        <v>0</v>
      </c>
      <c r="S2196" t="s">
        <v>47</v>
      </c>
      <c r="T2196">
        <v>2</v>
      </c>
      <c r="U2196">
        <v>4</v>
      </c>
      <c r="V2196">
        <v>0</v>
      </c>
      <c r="W2196">
        <v>3</v>
      </c>
    </row>
    <row r="2197" spans="1:23" x14ac:dyDescent="0.25">
      <c r="A2197">
        <v>2196</v>
      </c>
      <c r="B2197">
        <v>34</v>
      </c>
      <c r="C2197" t="s">
        <v>23</v>
      </c>
      <c r="D2197" t="s">
        <v>24</v>
      </c>
      <c r="E2197" t="s">
        <v>33</v>
      </c>
      <c r="F2197">
        <v>10</v>
      </c>
      <c r="G2197" t="s">
        <v>134</v>
      </c>
      <c r="H2197" t="s">
        <v>38</v>
      </c>
      <c r="I2197" t="s">
        <v>27</v>
      </c>
      <c r="J2197">
        <v>2</v>
      </c>
      <c r="K2197" t="s">
        <v>53</v>
      </c>
      <c r="L2197" t="s">
        <v>35</v>
      </c>
      <c r="M2197" s="16">
        <v>312046</v>
      </c>
      <c r="N2197" t="s">
        <v>30</v>
      </c>
      <c r="O2197" t="s">
        <v>30</v>
      </c>
      <c r="P2197">
        <v>24</v>
      </c>
      <c r="Q2197">
        <v>8</v>
      </c>
      <c r="R2197">
        <v>0</v>
      </c>
      <c r="S2197" t="s">
        <v>76</v>
      </c>
      <c r="T2197">
        <v>4</v>
      </c>
      <c r="U2197">
        <v>14</v>
      </c>
      <c r="V2197">
        <v>4</v>
      </c>
      <c r="W2197">
        <v>11</v>
      </c>
    </row>
    <row r="2198" spans="1:23" x14ac:dyDescent="0.25">
      <c r="A2198">
        <v>2197</v>
      </c>
      <c r="B2198">
        <v>28</v>
      </c>
      <c r="C2198" t="s">
        <v>23</v>
      </c>
      <c r="D2198" t="s">
        <v>24</v>
      </c>
      <c r="E2198" t="s">
        <v>33</v>
      </c>
      <c r="F2198">
        <v>2</v>
      </c>
      <c r="G2198" t="s">
        <v>133</v>
      </c>
      <c r="H2198" t="s">
        <v>26</v>
      </c>
      <c r="I2198" t="s">
        <v>27</v>
      </c>
      <c r="J2198">
        <v>2</v>
      </c>
      <c r="K2198" t="s">
        <v>28</v>
      </c>
      <c r="L2198" t="s">
        <v>29</v>
      </c>
      <c r="M2198" s="16">
        <v>469794</v>
      </c>
      <c r="N2198" t="s">
        <v>30</v>
      </c>
      <c r="O2198" t="s">
        <v>30</v>
      </c>
      <c r="P2198">
        <v>12</v>
      </c>
      <c r="Q2198">
        <v>8</v>
      </c>
      <c r="R2198">
        <v>0</v>
      </c>
      <c r="S2198" t="s">
        <v>41</v>
      </c>
      <c r="T2198">
        <v>2</v>
      </c>
      <c r="U2198">
        <v>5</v>
      </c>
      <c r="V2198">
        <v>0</v>
      </c>
      <c r="W2198">
        <v>4</v>
      </c>
    </row>
    <row r="2199" spans="1:23" x14ac:dyDescent="0.25">
      <c r="A2199">
        <v>2198</v>
      </c>
      <c r="B2199">
        <v>31</v>
      </c>
      <c r="C2199" t="s">
        <v>31</v>
      </c>
      <c r="D2199" t="s">
        <v>24</v>
      </c>
      <c r="E2199" t="s">
        <v>33</v>
      </c>
      <c r="F2199">
        <v>15</v>
      </c>
      <c r="G2199" t="s">
        <v>132</v>
      </c>
      <c r="H2199" t="s">
        <v>26</v>
      </c>
      <c r="I2199" t="s">
        <v>39</v>
      </c>
      <c r="J2199">
        <v>2</v>
      </c>
      <c r="K2199" t="s">
        <v>40</v>
      </c>
      <c r="L2199" t="s">
        <v>29</v>
      </c>
      <c r="M2199" s="16">
        <v>208816</v>
      </c>
      <c r="N2199" t="s">
        <v>30</v>
      </c>
      <c r="O2199" t="s">
        <v>30</v>
      </c>
      <c r="P2199">
        <v>15</v>
      </c>
      <c r="Q2199">
        <v>8</v>
      </c>
      <c r="R2199">
        <v>0</v>
      </c>
      <c r="S2199" t="s">
        <v>52</v>
      </c>
      <c r="T2199">
        <v>3</v>
      </c>
      <c r="U2199">
        <v>10</v>
      </c>
      <c r="V2199">
        <v>6</v>
      </c>
      <c r="W2199">
        <v>7</v>
      </c>
    </row>
    <row r="2200" spans="1:23" x14ac:dyDescent="0.25">
      <c r="A2200">
        <v>2199</v>
      </c>
      <c r="B2200">
        <v>39</v>
      </c>
      <c r="C2200" t="s">
        <v>23</v>
      </c>
      <c r="D2200" t="s">
        <v>24</v>
      </c>
      <c r="E2200" t="s">
        <v>33</v>
      </c>
      <c r="F2200">
        <v>17</v>
      </c>
      <c r="G2200" t="s">
        <v>134</v>
      </c>
      <c r="H2200" t="s">
        <v>70</v>
      </c>
      <c r="I2200" t="s">
        <v>27</v>
      </c>
      <c r="J2200">
        <v>2</v>
      </c>
      <c r="K2200" t="s">
        <v>28</v>
      </c>
      <c r="L2200" t="s">
        <v>29</v>
      </c>
      <c r="M2200" s="16">
        <v>440998</v>
      </c>
      <c r="N2200" t="s">
        <v>44</v>
      </c>
      <c r="O2200" t="s">
        <v>30</v>
      </c>
      <c r="P2200">
        <v>11</v>
      </c>
      <c r="Q2200">
        <v>8</v>
      </c>
      <c r="R2200">
        <v>1</v>
      </c>
      <c r="S2200" t="s">
        <v>63</v>
      </c>
      <c r="T2200">
        <v>3</v>
      </c>
      <c r="U2200">
        <v>5</v>
      </c>
      <c r="V2200">
        <v>1</v>
      </c>
      <c r="W2200">
        <v>4</v>
      </c>
    </row>
    <row r="2201" spans="1:23" x14ac:dyDescent="0.25">
      <c r="A2201">
        <v>2200</v>
      </c>
      <c r="B2201">
        <v>51</v>
      </c>
      <c r="C2201" t="s">
        <v>23</v>
      </c>
      <c r="D2201" t="s">
        <v>32</v>
      </c>
      <c r="E2201" t="s">
        <v>33</v>
      </c>
      <c r="F2201">
        <v>20</v>
      </c>
      <c r="G2201" t="s">
        <v>133</v>
      </c>
      <c r="H2201" t="s">
        <v>46</v>
      </c>
      <c r="I2201" t="s">
        <v>39</v>
      </c>
      <c r="J2201">
        <v>2</v>
      </c>
      <c r="K2201" t="s">
        <v>40</v>
      </c>
      <c r="L2201" t="s">
        <v>29</v>
      </c>
      <c r="M2201" s="16">
        <v>623670</v>
      </c>
      <c r="N2201" t="s">
        <v>51</v>
      </c>
      <c r="O2201" t="s">
        <v>30</v>
      </c>
      <c r="P2201">
        <v>11</v>
      </c>
      <c r="Q2201">
        <v>8</v>
      </c>
      <c r="R2201">
        <v>1</v>
      </c>
      <c r="S2201" t="s">
        <v>76</v>
      </c>
      <c r="T2201">
        <v>2</v>
      </c>
      <c r="U2201">
        <v>4</v>
      </c>
      <c r="V2201">
        <v>3</v>
      </c>
      <c r="W2201">
        <v>2</v>
      </c>
    </row>
    <row r="2202" spans="1:23" x14ac:dyDescent="0.25">
      <c r="A2202">
        <v>2201</v>
      </c>
      <c r="B2202">
        <v>41</v>
      </c>
      <c r="C2202" t="s">
        <v>23</v>
      </c>
      <c r="D2202" t="s">
        <v>32</v>
      </c>
      <c r="E2202" t="s">
        <v>33</v>
      </c>
      <c r="F2202">
        <v>1</v>
      </c>
      <c r="G2202" t="s">
        <v>133</v>
      </c>
      <c r="H2202" t="s">
        <v>26</v>
      </c>
      <c r="I2202" t="s">
        <v>39</v>
      </c>
      <c r="J2202">
        <v>4</v>
      </c>
      <c r="K2202" t="s">
        <v>40</v>
      </c>
      <c r="L2202" t="s">
        <v>54</v>
      </c>
      <c r="M2202" s="16">
        <v>805837</v>
      </c>
      <c r="N2202" t="s">
        <v>44</v>
      </c>
      <c r="O2202" t="s">
        <v>30</v>
      </c>
      <c r="P2202">
        <v>12</v>
      </c>
      <c r="Q2202">
        <v>8</v>
      </c>
      <c r="R2202">
        <v>1</v>
      </c>
      <c r="S2202" t="s">
        <v>65</v>
      </c>
      <c r="T2202">
        <v>2</v>
      </c>
      <c r="U2202">
        <v>6</v>
      </c>
      <c r="V2202">
        <v>3</v>
      </c>
      <c r="W2202">
        <v>3</v>
      </c>
    </row>
    <row r="2203" spans="1:23" x14ac:dyDescent="0.25">
      <c r="A2203">
        <v>2202</v>
      </c>
      <c r="B2203">
        <v>37</v>
      </c>
      <c r="C2203" t="s">
        <v>23</v>
      </c>
      <c r="D2203" t="s">
        <v>24</v>
      </c>
      <c r="E2203" t="s">
        <v>33</v>
      </c>
      <c r="F2203">
        <v>2</v>
      </c>
      <c r="G2203" t="s">
        <v>132</v>
      </c>
      <c r="H2203" t="s">
        <v>46</v>
      </c>
      <c r="I2203" t="s">
        <v>27</v>
      </c>
      <c r="J2203">
        <v>1</v>
      </c>
      <c r="K2203" t="s">
        <v>28</v>
      </c>
      <c r="L2203" t="s">
        <v>29</v>
      </c>
      <c r="M2203" s="16">
        <v>227551</v>
      </c>
      <c r="N2203" t="s">
        <v>59</v>
      </c>
      <c r="O2203" t="s">
        <v>30</v>
      </c>
      <c r="P2203">
        <v>15</v>
      </c>
      <c r="Q2203">
        <v>8</v>
      </c>
      <c r="R2203">
        <v>0</v>
      </c>
      <c r="S2203" t="s">
        <v>63</v>
      </c>
      <c r="T2203">
        <v>3</v>
      </c>
      <c r="U2203">
        <v>6</v>
      </c>
      <c r="V2203">
        <v>1</v>
      </c>
      <c r="W2203">
        <v>3</v>
      </c>
    </row>
    <row r="2204" spans="1:23" x14ac:dyDescent="0.25">
      <c r="A2204">
        <v>2203</v>
      </c>
      <c r="B2204">
        <v>33</v>
      </c>
      <c r="C2204" t="s">
        <v>23</v>
      </c>
      <c r="D2204" t="s">
        <v>32</v>
      </c>
      <c r="E2204" t="s">
        <v>33</v>
      </c>
      <c r="F2204">
        <v>2</v>
      </c>
      <c r="G2204" t="s">
        <v>133</v>
      </c>
      <c r="H2204" t="s">
        <v>46</v>
      </c>
      <c r="I2204" t="s">
        <v>27</v>
      </c>
      <c r="J2204">
        <v>1</v>
      </c>
      <c r="K2204" t="s">
        <v>40</v>
      </c>
      <c r="L2204" t="s">
        <v>29</v>
      </c>
      <c r="M2204" s="16">
        <v>370186</v>
      </c>
      <c r="N2204" t="s">
        <v>37</v>
      </c>
      <c r="O2204" t="s">
        <v>30</v>
      </c>
      <c r="P2204">
        <v>17</v>
      </c>
      <c r="Q2204">
        <v>8</v>
      </c>
      <c r="R2204">
        <v>0</v>
      </c>
      <c r="S2204" t="s">
        <v>63</v>
      </c>
      <c r="T2204">
        <v>2</v>
      </c>
      <c r="U2204">
        <v>5</v>
      </c>
      <c r="V2204">
        <v>1</v>
      </c>
      <c r="W2204">
        <v>2</v>
      </c>
    </row>
    <row r="2205" spans="1:23" x14ac:dyDescent="0.25">
      <c r="A2205">
        <v>2204</v>
      </c>
      <c r="B2205">
        <v>32</v>
      </c>
      <c r="C2205" t="s">
        <v>23</v>
      </c>
      <c r="D2205" t="s">
        <v>24</v>
      </c>
      <c r="E2205" t="s">
        <v>33</v>
      </c>
      <c r="F2205">
        <v>1</v>
      </c>
      <c r="G2205" t="s">
        <v>134</v>
      </c>
      <c r="H2205" t="s">
        <v>46</v>
      </c>
      <c r="I2205" t="s">
        <v>39</v>
      </c>
      <c r="J2205">
        <v>5</v>
      </c>
      <c r="K2205" t="s">
        <v>49</v>
      </c>
      <c r="L2205" t="s">
        <v>29</v>
      </c>
      <c r="M2205" s="16">
        <v>807857</v>
      </c>
      <c r="N2205" t="s">
        <v>36</v>
      </c>
      <c r="O2205" t="s">
        <v>30</v>
      </c>
      <c r="P2205">
        <v>12</v>
      </c>
      <c r="Q2205">
        <v>8</v>
      </c>
      <c r="R2205">
        <v>1</v>
      </c>
      <c r="S2205" t="s">
        <v>47</v>
      </c>
      <c r="T2205">
        <v>3</v>
      </c>
      <c r="U2205">
        <v>3</v>
      </c>
      <c r="V2205">
        <v>1</v>
      </c>
      <c r="W2205">
        <v>2</v>
      </c>
    </row>
    <row r="2206" spans="1:23" x14ac:dyDescent="0.25">
      <c r="A2206">
        <v>2205</v>
      </c>
      <c r="B2206">
        <v>39</v>
      </c>
      <c r="C2206" t="s">
        <v>23</v>
      </c>
      <c r="D2206" t="s">
        <v>42</v>
      </c>
      <c r="E2206" t="s">
        <v>33</v>
      </c>
      <c r="F2206">
        <v>29</v>
      </c>
      <c r="G2206" t="s">
        <v>132</v>
      </c>
      <c r="H2206" t="s">
        <v>26</v>
      </c>
      <c r="I2206" t="s">
        <v>39</v>
      </c>
      <c r="J2206">
        <v>2</v>
      </c>
      <c r="K2206" t="s">
        <v>40</v>
      </c>
      <c r="L2206" t="s">
        <v>29</v>
      </c>
      <c r="M2206" s="16">
        <v>163138</v>
      </c>
      <c r="N2206" t="s">
        <v>44</v>
      </c>
      <c r="O2206" t="s">
        <v>30</v>
      </c>
      <c r="P2206">
        <v>15</v>
      </c>
      <c r="Q2206">
        <v>8</v>
      </c>
      <c r="R2206">
        <v>0</v>
      </c>
      <c r="S2206" t="s">
        <v>45</v>
      </c>
      <c r="T2206">
        <v>3</v>
      </c>
      <c r="U2206">
        <v>6</v>
      </c>
      <c r="V2206">
        <v>0</v>
      </c>
      <c r="W2206">
        <v>5</v>
      </c>
    </row>
    <row r="2207" spans="1:23" x14ac:dyDescent="0.25">
      <c r="A2207">
        <v>2206</v>
      </c>
      <c r="B2207">
        <v>25</v>
      </c>
      <c r="C2207" t="s">
        <v>23</v>
      </c>
      <c r="D2207" t="s">
        <v>24</v>
      </c>
      <c r="E2207" t="s">
        <v>33</v>
      </c>
      <c r="F2207">
        <v>7</v>
      </c>
      <c r="G2207" t="s">
        <v>134</v>
      </c>
      <c r="H2207" t="s">
        <v>26</v>
      </c>
      <c r="I2207" t="s">
        <v>39</v>
      </c>
      <c r="J2207">
        <v>1</v>
      </c>
      <c r="K2207" t="s">
        <v>40</v>
      </c>
      <c r="L2207" t="s">
        <v>29</v>
      </c>
      <c r="M2207" s="16">
        <v>93294</v>
      </c>
      <c r="N2207" t="s">
        <v>51</v>
      </c>
      <c r="O2207" t="s">
        <v>30</v>
      </c>
      <c r="P2207">
        <v>13</v>
      </c>
      <c r="Q2207">
        <v>8</v>
      </c>
      <c r="R2207">
        <v>3</v>
      </c>
      <c r="S2207" t="s">
        <v>37</v>
      </c>
      <c r="T2207">
        <v>2</v>
      </c>
      <c r="U2207">
        <v>3</v>
      </c>
      <c r="V2207">
        <v>1</v>
      </c>
      <c r="W2207">
        <v>2</v>
      </c>
    </row>
    <row r="2208" spans="1:23" x14ac:dyDescent="0.25">
      <c r="A2208">
        <v>2207</v>
      </c>
      <c r="B2208">
        <v>52</v>
      </c>
      <c r="C2208" t="s">
        <v>23</v>
      </c>
      <c r="D2208" t="s">
        <v>32</v>
      </c>
      <c r="E2208" t="s">
        <v>33</v>
      </c>
      <c r="F2208">
        <v>2</v>
      </c>
      <c r="G2208" t="s">
        <v>131</v>
      </c>
      <c r="H2208" t="s">
        <v>26</v>
      </c>
      <c r="I2208" t="s">
        <v>39</v>
      </c>
      <c r="J2208">
        <v>2</v>
      </c>
      <c r="K2208" t="s">
        <v>40</v>
      </c>
      <c r="L2208" t="s">
        <v>29</v>
      </c>
      <c r="M2208" s="16">
        <v>493118</v>
      </c>
      <c r="N2208" t="s">
        <v>51</v>
      </c>
      <c r="O2208" t="s">
        <v>30</v>
      </c>
      <c r="P2208">
        <v>14</v>
      </c>
      <c r="Q2208">
        <v>8</v>
      </c>
      <c r="R2208">
        <v>0</v>
      </c>
      <c r="S2208" t="s">
        <v>73</v>
      </c>
      <c r="T2208">
        <v>2</v>
      </c>
      <c r="U2208">
        <v>5</v>
      </c>
      <c r="V2208">
        <v>0</v>
      </c>
      <c r="W2208">
        <v>2</v>
      </c>
    </row>
    <row r="2209" spans="1:23" x14ac:dyDescent="0.25">
      <c r="A2209">
        <v>2208</v>
      </c>
      <c r="B2209">
        <v>43</v>
      </c>
      <c r="C2209" t="s">
        <v>23</v>
      </c>
      <c r="D2209" t="s">
        <v>24</v>
      </c>
      <c r="E2209" t="s">
        <v>33</v>
      </c>
      <c r="F2209">
        <v>2</v>
      </c>
      <c r="G2209" t="s">
        <v>132</v>
      </c>
      <c r="H2209" t="s">
        <v>46</v>
      </c>
      <c r="I2209" t="s">
        <v>39</v>
      </c>
      <c r="J2209">
        <v>1</v>
      </c>
      <c r="K2209" t="s">
        <v>53</v>
      </c>
      <c r="L2209" t="s">
        <v>35</v>
      </c>
      <c r="M2209" s="16">
        <v>330949</v>
      </c>
      <c r="N2209" t="s">
        <v>30</v>
      </c>
      <c r="O2209" t="s">
        <v>30</v>
      </c>
      <c r="P2209">
        <v>14</v>
      </c>
      <c r="Q2209">
        <v>8</v>
      </c>
      <c r="R2209">
        <v>2</v>
      </c>
      <c r="S2209" t="s">
        <v>75</v>
      </c>
      <c r="T2209">
        <v>1</v>
      </c>
      <c r="U2209">
        <v>20</v>
      </c>
      <c r="V2209">
        <v>1</v>
      </c>
      <c r="W2209">
        <v>8</v>
      </c>
    </row>
    <row r="2210" spans="1:23" x14ac:dyDescent="0.25">
      <c r="A2210">
        <v>2209</v>
      </c>
      <c r="B2210">
        <v>27</v>
      </c>
      <c r="C2210" t="s">
        <v>23</v>
      </c>
      <c r="D2210" t="s">
        <v>24</v>
      </c>
      <c r="E2210" t="s">
        <v>33</v>
      </c>
      <c r="F2210">
        <v>2</v>
      </c>
      <c r="G2210" t="s">
        <v>134</v>
      </c>
      <c r="H2210" t="s">
        <v>26</v>
      </c>
      <c r="I2210" t="s">
        <v>39</v>
      </c>
      <c r="J2210">
        <v>1</v>
      </c>
      <c r="K2210" t="s">
        <v>43</v>
      </c>
      <c r="L2210" t="s">
        <v>29</v>
      </c>
      <c r="M2210" s="16">
        <v>156107</v>
      </c>
      <c r="N2210" t="s">
        <v>30</v>
      </c>
      <c r="O2210" t="s">
        <v>30</v>
      </c>
      <c r="P2210">
        <v>16</v>
      </c>
      <c r="Q2210">
        <v>8</v>
      </c>
      <c r="R2210">
        <v>2</v>
      </c>
      <c r="S2210" t="s">
        <v>37</v>
      </c>
      <c r="T2210">
        <v>2</v>
      </c>
      <c r="U2210">
        <v>6</v>
      </c>
      <c r="V2210">
        <v>4</v>
      </c>
      <c r="W2210">
        <v>4</v>
      </c>
    </row>
    <row r="2211" spans="1:23" x14ac:dyDescent="0.25">
      <c r="A2211">
        <v>2210</v>
      </c>
      <c r="B2211">
        <v>27</v>
      </c>
      <c r="C2211" t="s">
        <v>31</v>
      </c>
      <c r="D2211" t="s">
        <v>24</v>
      </c>
      <c r="E2211" t="s">
        <v>33</v>
      </c>
      <c r="F2211">
        <v>2</v>
      </c>
      <c r="G2211" t="s">
        <v>135</v>
      </c>
      <c r="H2211" t="s">
        <v>26</v>
      </c>
      <c r="I2211" t="s">
        <v>27</v>
      </c>
      <c r="J2211">
        <v>1</v>
      </c>
      <c r="K2211" t="s">
        <v>34</v>
      </c>
      <c r="L2211" t="s">
        <v>35</v>
      </c>
      <c r="M2211" s="16">
        <v>579717</v>
      </c>
      <c r="N2211" t="s">
        <v>30</v>
      </c>
      <c r="O2211" t="s">
        <v>30</v>
      </c>
      <c r="P2211">
        <v>18</v>
      </c>
      <c r="Q2211">
        <v>8</v>
      </c>
      <c r="R2211">
        <v>1</v>
      </c>
      <c r="S2211" t="s">
        <v>63</v>
      </c>
      <c r="T2211">
        <v>3</v>
      </c>
      <c r="U2211">
        <v>8</v>
      </c>
      <c r="V2211">
        <v>7</v>
      </c>
      <c r="W2211">
        <v>7</v>
      </c>
    </row>
    <row r="2212" spans="1:23" x14ac:dyDescent="0.25">
      <c r="A2212">
        <v>2211</v>
      </c>
      <c r="B2212">
        <v>26</v>
      </c>
      <c r="C2212" t="s">
        <v>23</v>
      </c>
      <c r="D2212" t="s">
        <v>24</v>
      </c>
      <c r="E2212" t="s">
        <v>33</v>
      </c>
      <c r="F2212">
        <v>2</v>
      </c>
      <c r="G2212" t="s">
        <v>132</v>
      </c>
      <c r="H2212" t="s">
        <v>38</v>
      </c>
      <c r="I2212" t="s">
        <v>39</v>
      </c>
      <c r="J2212">
        <v>3</v>
      </c>
      <c r="K2212" t="s">
        <v>53</v>
      </c>
      <c r="L2212" t="s">
        <v>35</v>
      </c>
      <c r="M2212" s="16">
        <v>223299</v>
      </c>
      <c r="N2212" t="s">
        <v>36</v>
      </c>
      <c r="O2212" t="s">
        <v>30</v>
      </c>
      <c r="P2212">
        <v>20</v>
      </c>
      <c r="Q2212">
        <v>8</v>
      </c>
      <c r="R2212">
        <v>1</v>
      </c>
      <c r="S2212" t="s">
        <v>41</v>
      </c>
      <c r="T2212">
        <v>2</v>
      </c>
      <c r="U2212">
        <v>4</v>
      </c>
      <c r="V2212">
        <v>1</v>
      </c>
      <c r="W2212">
        <v>1</v>
      </c>
    </row>
    <row r="2213" spans="1:23" x14ac:dyDescent="0.25">
      <c r="A2213">
        <v>2212</v>
      </c>
      <c r="B2213">
        <v>42</v>
      </c>
      <c r="C2213" t="s">
        <v>23</v>
      </c>
      <c r="D2213" t="s">
        <v>24</v>
      </c>
      <c r="E2213" t="s">
        <v>25</v>
      </c>
      <c r="F2213">
        <v>23</v>
      </c>
      <c r="G2213" t="s">
        <v>133</v>
      </c>
      <c r="H2213" t="s">
        <v>66</v>
      </c>
      <c r="I2213" t="s">
        <v>27</v>
      </c>
      <c r="J2213">
        <v>3</v>
      </c>
      <c r="K2213" t="s">
        <v>34</v>
      </c>
      <c r="L2213" t="s">
        <v>29</v>
      </c>
      <c r="M2213" s="16">
        <v>111229</v>
      </c>
      <c r="N2213" t="s">
        <v>36</v>
      </c>
      <c r="O2213" t="s">
        <v>30</v>
      </c>
      <c r="P2213">
        <v>13</v>
      </c>
      <c r="Q2213">
        <v>8</v>
      </c>
      <c r="R2213">
        <v>1</v>
      </c>
      <c r="S2213" t="s">
        <v>55</v>
      </c>
      <c r="T2213">
        <v>3</v>
      </c>
      <c r="U2213">
        <v>20</v>
      </c>
      <c r="V2213">
        <v>0</v>
      </c>
      <c r="W2213">
        <v>9</v>
      </c>
    </row>
    <row r="2214" spans="1:23" x14ac:dyDescent="0.25">
      <c r="A2214">
        <v>2213</v>
      </c>
      <c r="B2214">
        <v>52</v>
      </c>
      <c r="C2214" t="s">
        <v>23</v>
      </c>
      <c r="D2214" t="s">
        <v>24</v>
      </c>
      <c r="E2214" t="s">
        <v>33</v>
      </c>
      <c r="F2214">
        <v>5</v>
      </c>
      <c r="G2214" t="s">
        <v>132</v>
      </c>
      <c r="H2214" t="s">
        <v>26</v>
      </c>
      <c r="I2214" t="s">
        <v>27</v>
      </c>
      <c r="J2214">
        <v>1</v>
      </c>
      <c r="K2214" t="s">
        <v>28</v>
      </c>
      <c r="L2214" t="s">
        <v>29</v>
      </c>
      <c r="M2214" s="16">
        <v>116154</v>
      </c>
      <c r="N2214" t="s">
        <v>48</v>
      </c>
      <c r="O2214" t="s">
        <v>30</v>
      </c>
      <c r="P2214">
        <v>18</v>
      </c>
      <c r="Q2214">
        <v>8</v>
      </c>
      <c r="R2214">
        <v>1</v>
      </c>
      <c r="S2214" t="s">
        <v>65</v>
      </c>
      <c r="T2214">
        <v>6</v>
      </c>
      <c r="U2214">
        <v>5</v>
      </c>
      <c r="V2214">
        <v>0</v>
      </c>
      <c r="W2214">
        <v>4</v>
      </c>
    </row>
    <row r="2215" spans="1:23" x14ac:dyDescent="0.25">
      <c r="A2215">
        <v>2214</v>
      </c>
      <c r="B2215">
        <v>37</v>
      </c>
      <c r="C2215" t="s">
        <v>23</v>
      </c>
      <c r="D2215" t="s">
        <v>24</v>
      </c>
      <c r="E2215" t="s">
        <v>33</v>
      </c>
      <c r="F2215">
        <v>20</v>
      </c>
      <c r="G2215" t="s">
        <v>135</v>
      </c>
      <c r="H2215" t="s">
        <v>26</v>
      </c>
      <c r="I2215" t="s">
        <v>39</v>
      </c>
      <c r="J2215">
        <v>2</v>
      </c>
      <c r="K2215" t="s">
        <v>62</v>
      </c>
      <c r="L2215" t="s">
        <v>35</v>
      </c>
      <c r="M2215" s="16">
        <v>286449</v>
      </c>
      <c r="N2215" t="s">
        <v>47</v>
      </c>
      <c r="O2215" t="s">
        <v>30</v>
      </c>
      <c r="P2215">
        <v>13</v>
      </c>
      <c r="Q2215">
        <v>8</v>
      </c>
      <c r="R2215">
        <v>1</v>
      </c>
      <c r="S2215" t="s">
        <v>63</v>
      </c>
      <c r="T2215">
        <v>1</v>
      </c>
      <c r="U2215">
        <v>3</v>
      </c>
      <c r="V2215">
        <v>0</v>
      </c>
      <c r="W2215">
        <v>2</v>
      </c>
    </row>
    <row r="2216" spans="1:23" x14ac:dyDescent="0.25">
      <c r="A2216">
        <v>2215</v>
      </c>
      <c r="B2216">
        <v>35</v>
      </c>
      <c r="C2216" t="s">
        <v>23</v>
      </c>
      <c r="D2216" t="s">
        <v>32</v>
      </c>
      <c r="E2216" t="s">
        <v>33</v>
      </c>
      <c r="F2216">
        <v>6</v>
      </c>
      <c r="G2216" t="s">
        <v>134</v>
      </c>
      <c r="H2216" t="s">
        <v>46</v>
      </c>
      <c r="I2216" t="s">
        <v>27</v>
      </c>
      <c r="J2216">
        <v>2</v>
      </c>
      <c r="K2216" t="s">
        <v>49</v>
      </c>
      <c r="L2216" t="s">
        <v>35</v>
      </c>
      <c r="M2216" s="16">
        <v>258579</v>
      </c>
      <c r="N2216" t="s">
        <v>51</v>
      </c>
      <c r="O2216" t="s">
        <v>30</v>
      </c>
      <c r="P2216">
        <v>15</v>
      </c>
      <c r="Q2216">
        <v>8</v>
      </c>
      <c r="R2216">
        <v>1</v>
      </c>
      <c r="S2216" t="s">
        <v>52</v>
      </c>
      <c r="T2216">
        <v>2</v>
      </c>
      <c r="U2216">
        <v>2</v>
      </c>
      <c r="V2216">
        <v>2</v>
      </c>
      <c r="W2216">
        <v>2</v>
      </c>
    </row>
    <row r="2217" spans="1:23" x14ac:dyDescent="0.25">
      <c r="A2217">
        <v>2216</v>
      </c>
      <c r="B2217">
        <v>25</v>
      </c>
      <c r="C2217" t="s">
        <v>23</v>
      </c>
      <c r="D2217" t="s">
        <v>24</v>
      </c>
      <c r="E2217" t="s">
        <v>33</v>
      </c>
      <c r="F2217">
        <v>1</v>
      </c>
      <c r="G2217" t="s">
        <v>134</v>
      </c>
      <c r="H2217" t="s">
        <v>46</v>
      </c>
      <c r="I2217" t="s">
        <v>39</v>
      </c>
      <c r="J2217">
        <v>2</v>
      </c>
      <c r="K2217" t="s">
        <v>40</v>
      </c>
      <c r="L2217" t="s">
        <v>29</v>
      </c>
      <c r="M2217" s="16">
        <v>105250</v>
      </c>
      <c r="N2217" t="s">
        <v>47</v>
      </c>
      <c r="O2217" t="s">
        <v>30</v>
      </c>
      <c r="P2217">
        <v>14</v>
      </c>
      <c r="Q2217">
        <v>8</v>
      </c>
      <c r="R2217">
        <v>2</v>
      </c>
      <c r="S2217" t="s">
        <v>59</v>
      </c>
      <c r="T2217">
        <v>2</v>
      </c>
      <c r="U2217">
        <v>3</v>
      </c>
      <c r="V2217">
        <v>0</v>
      </c>
      <c r="W2217">
        <v>2</v>
      </c>
    </row>
    <row r="2218" spans="1:23" x14ac:dyDescent="0.25">
      <c r="A2218">
        <v>2217</v>
      </c>
      <c r="B2218">
        <v>26</v>
      </c>
      <c r="C2218" t="s">
        <v>23</v>
      </c>
      <c r="D2218" t="s">
        <v>24</v>
      </c>
      <c r="E2218" t="s">
        <v>33</v>
      </c>
      <c r="F2218">
        <v>29</v>
      </c>
      <c r="G2218" t="s">
        <v>134</v>
      </c>
      <c r="H2218" t="s">
        <v>26</v>
      </c>
      <c r="I2218" t="s">
        <v>39</v>
      </c>
      <c r="J2218">
        <v>1</v>
      </c>
      <c r="K2218" t="s">
        <v>34</v>
      </c>
      <c r="L2218" t="s">
        <v>35</v>
      </c>
      <c r="M2218" s="16">
        <v>268977</v>
      </c>
      <c r="N2218" t="s">
        <v>36</v>
      </c>
      <c r="O2218" t="s">
        <v>30</v>
      </c>
      <c r="P2218">
        <v>22</v>
      </c>
      <c r="Q2218">
        <v>8</v>
      </c>
      <c r="R2218">
        <v>0</v>
      </c>
      <c r="S2218" t="s">
        <v>63</v>
      </c>
      <c r="T2218">
        <v>2</v>
      </c>
      <c r="U2218">
        <v>7</v>
      </c>
      <c r="V2218">
        <v>0</v>
      </c>
      <c r="W2218">
        <v>7</v>
      </c>
    </row>
    <row r="2219" spans="1:23" x14ac:dyDescent="0.25">
      <c r="A2219">
        <v>2218</v>
      </c>
      <c r="B2219">
        <v>29</v>
      </c>
      <c r="C2219" t="s">
        <v>23</v>
      </c>
      <c r="D2219" t="s">
        <v>24</v>
      </c>
      <c r="E2219" t="s">
        <v>25</v>
      </c>
      <c r="F2219">
        <v>9</v>
      </c>
      <c r="G2219" t="s">
        <v>133</v>
      </c>
      <c r="H2219" t="s">
        <v>26</v>
      </c>
      <c r="I2219" t="s">
        <v>39</v>
      </c>
      <c r="J2219">
        <v>1</v>
      </c>
      <c r="K2219" t="s">
        <v>53</v>
      </c>
      <c r="L2219" t="s">
        <v>35</v>
      </c>
      <c r="M2219" s="16">
        <v>467437</v>
      </c>
      <c r="N2219" t="s">
        <v>30</v>
      </c>
      <c r="O2219" t="s">
        <v>30</v>
      </c>
      <c r="P2219">
        <v>12</v>
      </c>
      <c r="Q2219">
        <v>8</v>
      </c>
      <c r="R2219">
        <v>0</v>
      </c>
      <c r="S2219" t="s">
        <v>52</v>
      </c>
      <c r="T2219">
        <v>5</v>
      </c>
      <c r="U2219">
        <v>10</v>
      </c>
      <c r="V2219">
        <v>0</v>
      </c>
      <c r="W2219">
        <v>9</v>
      </c>
    </row>
    <row r="2220" spans="1:23" x14ac:dyDescent="0.25">
      <c r="A2220">
        <v>2219</v>
      </c>
      <c r="B2220">
        <v>49</v>
      </c>
      <c r="C2220" t="s">
        <v>31</v>
      </c>
      <c r="D2220" t="s">
        <v>32</v>
      </c>
      <c r="E2220" t="s">
        <v>25</v>
      </c>
      <c r="F2220">
        <v>6</v>
      </c>
      <c r="G2220" t="s">
        <v>135</v>
      </c>
      <c r="H2220" t="s">
        <v>46</v>
      </c>
      <c r="I2220" t="s">
        <v>27</v>
      </c>
      <c r="J2220">
        <v>2</v>
      </c>
      <c r="K2220" t="s">
        <v>28</v>
      </c>
      <c r="L2220" t="s">
        <v>35</v>
      </c>
      <c r="M2220" s="16">
        <v>98599</v>
      </c>
      <c r="N2220" t="s">
        <v>44</v>
      </c>
      <c r="O2220" t="s">
        <v>30</v>
      </c>
      <c r="P2220">
        <v>18</v>
      </c>
      <c r="Q2220">
        <v>8</v>
      </c>
      <c r="R2220">
        <v>0</v>
      </c>
      <c r="S2220" t="s">
        <v>75</v>
      </c>
      <c r="T2220">
        <v>2</v>
      </c>
      <c r="U2220">
        <v>4</v>
      </c>
      <c r="V2220">
        <v>1</v>
      </c>
      <c r="W2220">
        <v>3</v>
      </c>
    </row>
    <row r="2221" spans="1:23" x14ac:dyDescent="0.25">
      <c r="A2221">
        <v>2220</v>
      </c>
      <c r="B2221">
        <v>29</v>
      </c>
      <c r="C2221" t="s">
        <v>31</v>
      </c>
      <c r="D2221" t="s">
        <v>32</v>
      </c>
      <c r="E2221" t="s">
        <v>25</v>
      </c>
      <c r="F2221">
        <v>3</v>
      </c>
      <c r="G2221" t="s">
        <v>132</v>
      </c>
      <c r="H2221" t="s">
        <v>66</v>
      </c>
      <c r="I2221" t="s">
        <v>27</v>
      </c>
      <c r="J2221">
        <v>2</v>
      </c>
      <c r="K2221" t="s">
        <v>53</v>
      </c>
      <c r="L2221" t="s">
        <v>35</v>
      </c>
      <c r="M2221" s="16">
        <v>286744</v>
      </c>
      <c r="N2221" t="s">
        <v>36</v>
      </c>
      <c r="O2221" t="s">
        <v>30</v>
      </c>
      <c r="P2221">
        <v>15</v>
      </c>
      <c r="Q2221">
        <v>8</v>
      </c>
      <c r="R2221">
        <v>1</v>
      </c>
      <c r="S2221" t="s">
        <v>48</v>
      </c>
      <c r="T2221">
        <v>2</v>
      </c>
      <c r="U2221">
        <v>8</v>
      </c>
      <c r="V2221">
        <v>7</v>
      </c>
      <c r="W2221">
        <v>7</v>
      </c>
    </row>
    <row r="2222" spans="1:23" x14ac:dyDescent="0.25">
      <c r="A2222">
        <v>2221</v>
      </c>
      <c r="B2222">
        <v>54</v>
      </c>
      <c r="C2222" t="s">
        <v>23</v>
      </c>
      <c r="D2222" t="s">
        <v>24</v>
      </c>
      <c r="E2222" t="s">
        <v>25</v>
      </c>
      <c r="F2222">
        <v>1</v>
      </c>
      <c r="G2222" t="s">
        <v>133</v>
      </c>
      <c r="H2222" t="s">
        <v>46</v>
      </c>
      <c r="I2222" t="s">
        <v>27</v>
      </c>
      <c r="J2222">
        <v>2</v>
      </c>
      <c r="K2222" t="s">
        <v>62</v>
      </c>
      <c r="L2222" t="s">
        <v>35</v>
      </c>
      <c r="M2222" s="16">
        <v>96704</v>
      </c>
      <c r="N2222" t="s">
        <v>37</v>
      </c>
      <c r="O2222" t="s">
        <v>30</v>
      </c>
      <c r="P2222">
        <v>18</v>
      </c>
      <c r="Q2222">
        <v>8</v>
      </c>
      <c r="R2222">
        <v>2</v>
      </c>
      <c r="S2222" t="s">
        <v>86</v>
      </c>
      <c r="T2222">
        <v>2</v>
      </c>
      <c r="U2222">
        <v>20</v>
      </c>
      <c r="V2222">
        <v>12</v>
      </c>
      <c r="W2222">
        <v>7</v>
      </c>
    </row>
    <row r="2223" spans="1:23" x14ac:dyDescent="0.25">
      <c r="A2223">
        <v>2222</v>
      </c>
      <c r="B2223">
        <v>58</v>
      </c>
      <c r="C2223" t="s">
        <v>23</v>
      </c>
      <c r="D2223" t="s">
        <v>24</v>
      </c>
      <c r="E2223" t="s">
        <v>25</v>
      </c>
      <c r="F2223">
        <v>22</v>
      </c>
      <c r="G2223" t="s">
        <v>133</v>
      </c>
      <c r="H2223" t="s">
        <v>26</v>
      </c>
      <c r="I2223" t="s">
        <v>27</v>
      </c>
      <c r="J2223">
        <v>2</v>
      </c>
      <c r="K2223" t="s">
        <v>53</v>
      </c>
      <c r="L2223" t="s">
        <v>29</v>
      </c>
      <c r="M2223" s="16">
        <v>103145</v>
      </c>
      <c r="N2223" t="s">
        <v>44</v>
      </c>
      <c r="O2223" t="s">
        <v>30</v>
      </c>
      <c r="P2223">
        <v>12</v>
      </c>
      <c r="Q2223">
        <v>8</v>
      </c>
      <c r="R2223">
        <v>1</v>
      </c>
      <c r="S2223" t="s">
        <v>83</v>
      </c>
      <c r="T2223">
        <v>2</v>
      </c>
      <c r="U2223">
        <v>9</v>
      </c>
      <c r="V2223">
        <v>1</v>
      </c>
      <c r="W2223">
        <v>5</v>
      </c>
    </row>
    <row r="2224" spans="1:23" x14ac:dyDescent="0.25">
      <c r="A2224">
        <v>2223</v>
      </c>
      <c r="B2224">
        <v>55</v>
      </c>
      <c r="C2224" t="s">
        <v>23</v>
      </c>
      <c r="D2224" t="s">
        <v>24</v>
      </c>
      <c r="E2224" t="s">
        <v>33</v>
      </c>
      <c r="F2224">
        <v>7</v>
      </c>
      <c r="G2224" t="s">
        <v>133</v>
      </c>
      <c r="H2224" t="s">
        <v>26</v>
      </c>
      <c r="I2224" t="s">
        <v>27</v>
      </c>
      <c r="J2224">
        <v>3</v>
      </c>
      <c r="K2224" t="s">
        <v>34</v>
      </c>
      <c r="L2224" t="s">
        <v>54</v>
      </c>
      <c r="M2224" s="16">
        <v>214416</v>
      </c>
      <c r="N2224" t="s">
        <v>51</v>
      </c>
      <c r="O2224" t="s">
        <v>30</v>
      </c>
      <c r="P2224">
        <v>16</v>
      </c>
      <c r="Q2224">
        <v>8</v>
      </c>
      <c r="R2224">
        <v>1</v>
      </c>
      <c r="S2224" t="s">
        <v>81</v>
      </c>
      <c r="T2224">
        <v>3</v>
      </c>
      <c r="U2224">
        <v>7</v>
      </c>
      <c r="V2224">
        <v>0</v>
      </c>
      <c r="W2224">
        <v>0</v>
      </c>
    </row>
    <row r="2225" spans="1:23" x14ac:dyDescent="0.25">
      <c r="A2225">
        <v>2224</v>
      </c>
      <c r="B2225">
        <v>36</v>
      </c>
      <c r="C2225" t="s">
        <v>23</v>
      </c>
      <c r="D2225" t="s">
        <v>24</v>
      </c>
      <c r="E2225" t="s">
        <v>33</v>
      </c>
      <c r="F2225">
        <v>1</v>
      </c>
      <c r="G2225" t="s">
        <v>133</v>
      </c>
      <c r="H2225" t="s">
        <v>46</v>
      </c>
      <c r="I2225" t="s">
        <v>39</v>
      </c>
      <c r="J2225">
        <v>2</v>
      </c>
      <c r="K2225" t="s">
        <v>40</v>
      </c>
      <c r="L2225" t="s">
        <v>35</v>
      </c>
      <c r="M2225" s="16">
        <v>223509</v>
      </c>
      <c r="N2225" t="s">
        <v>44</v>
      </c>
      <c r="O2225" t="s">
        <v>30</v>
      </c>
      <c r="P2225">
        <v>13</v>
      </c>
      <c r="Q2225">
        <v>8</v>
      </c>
      <c r="R2225">
        <v>0</v>
      </c>
      <c r="S2225" t="s">
        <v>60</v>
      </c>
      <c r="T2225">
        <v>5</v>
      </c>
      <c r="U2225">
        <v>5</v>
      </c>
      <c r="V2225">
        <v>0</v>
      </c>
      <c r="W2225">
        <v>1</v>
      </c>
    </row>
    <row r="2226" spans="1:23" x14ac:dyDescent="0.25">
      <c r="A2226">
        <v>2225</v>
      </c>
      <c r="B2226">
        <v>31</v>
      </c>
      <c r="C2226" t="s">
        <v>31</v>
      </c>
      <c r="D2226" t="s">
        <v>32</v>
      </c>
      <c r="E2226" t="s">
        <v>25</v>
      </c>
      <c r="F2226">
        <v>4</v>
      </c>
      <c r="G2226" t="s">
        <v>133</v>
      </c>
      <c r="H2226" t="s">
        <v>26</v>
      </c>
      <c r="I2226" t="s">
        <v>39</v>
      </c>
      <c r="J2226">
        <v>2</v>
      </c>
      <c r="K2226" t="s">
        <v>62</v>
      </c>
      <c r="L2226" t="s">
        <v>35</v>
      </c>
      <c r="M2226" s="16">
        <v>128700</v>
      </c>
      <c r="N2226" t="s">
        <v>30</v>
      </c>
      <c r="O2226" t="s">
        <v>30</v>
      </c>
      <c r="P2226">
        <v>19</v>
      </c>
      <c r="Q2226">
        <v>8</v>
      </c>
      <c r="R2226">
        <v>0</v>
      </c>
      <c r="S2226" t="s">
        <v>30</v>
      </c>
      <c r="T2226">
        <v>3</v>
      </c>
      <c r="U2226">
        <v>1</v>
      </c>
      <c r="V2226">
        <v>0</v>
      </c>
      <c r="W2226">
        <v>0</v>
      </c>
    </row>
    <row r="2227" spans="1:23" x14ac:dyDescent="0.25">
      <c r="A2227">
        <v>2226</v>
      </c>
      <c r="B2227">
        <v>30</v>
      </c>
      <c r="C2227" t="s">
        <v>23</v>
      </c>
      <c r="D2227" t="s">
        <v>24</v>
      </c>
      <c r="E2227" t="s">
        <v>25</v>
      </c>
      <c r="F2227">
        <v>3</v>
      </c>
      <c r="G2227" t="s">
        <v>133</v>
      </c>
      <c r="H2227" t="s">
        <v>26</v>
      </c>
      <c r="I2227" t="s">
        <v>39</v>
      </c>
      <c r="J2227">
        <v>3</v>
      </c>
      <c r="K2227" t="s">
        <v>40</v>
      </c>
      <c r="L2227" t="s">
        <v>54</v>
      </c>
      <c r="M2227" s="16">
        <v>215595</v>
      </c>
      <c r="N2227" t="s">
        <v>59</v>
      </c>
      <c r="O2227" t="s">
        <v>30</v>
      </c>
      <c r="P2227">
        <v>13</v>
      </c>
      <c r="Q2227">
        <v>8</v>
      </c>
      <c r="R2227">
        <v>0</v>
      </c>
      <c r="S2227" t="s">
        <v>63</v>
      </c>
      <c r="T2227">
        <v>4</v>
      </c>
      <c r="U2227">
        <v>3</v>
      </c>
      <c r="V2227">
        <v>0</v>
      </c>
      <c r="W2227">
        <v>2</v>
      </c>
    </row>
    <row r="2228" spans="1:23" x14ac:dyDescent="0.25">
      <c r="A2228">
        <v>2227</v>
      </c>
      <c r="B2228">
        <v>31</v>
      </c>
      <c r="C2228" t="s">
        <v>23</v>
      </c>
      <c r="D2228" t="s">
        <v>24</v>
      </c>
      <c r="E2228" t="s">
        <v>33</v>
      </c>
      <c r="F2228">
        <v>1</v>
      </c>
      <c r="G2228" t="s">
        <v>133</v>
      </c>
      <c r="H2228" t="s">
        <v>46</v>
      </c>
      <c r="I2228" t="s">
        <v>39</v>
      </c>
      <c r="J2228">
        <v>1</v>
      </c>
      <c r="K2228" t="s">
        <v>53</v>
      </c>
      <c r="L2228" t="s">
        <v>35</v>
      </c>
      <c r="M2228" s="16">
        <v>709638</v>
      </c>
      <c r="N2228" t="s">
        <v>44</v>
      </c>
      <c r="O2228" t="s">
        <v>30</v>
      </c>
      <c r="P2228">
        <v>12</v>
      </c>
      <c r="Q2228">
        <v>8</v>
      </c>
      <c r="R2228">
        <v>1</v>
      </c>
      <c r="S2228" t="s">
        <v>48</v>
      </c>
      <c r="T2228">
        <v>3</v>
      </c>
      <c r="U2228">
        <v>3</v>
      </c>
      <c r="V2228">
        <v>1</v>
      </c>
      <c r="W2228">
        <v>0</v>
      </c>
    </row>
    <row r="2229" spans="1:23" x14ac:dyDescent="0.25">
      <c r="A2229">
        <v>2228</v>
      </c>
      <c r="B2229">
        <v>34</v>
      </c>
      <c r="C2229" t="s">
        <v>23</v>
      </c>
      <c r="D2229" t="s">
        <v>32</v>
      </c>
      <c r="E2229" t="s">
        <v>25</v>
      </c>
      <c r="F2229">
        <v>2</v>
      </c>
      <c r="G2229" t="s">
        <v>131</v>
      </c>
      <c r="H2229" t="s">
        <v>66</v>
      </c>
      <c r="I2229" t="s">
        <v>27</v>
      </c>
      <c r="J2229">
        <v>5</v>
      </c>
      <c r="K2229" t="s">
        <v>62</v>
      </c>
      <c r="L2229" t="s">
        <v>54</v>
      </c>
      <c r="M2229" s="16">
        <v>113081</v>
      </c>
      <c r="N2229" t="s">
        <v>41</v>
      </c>
      <c r="O2229" t="s">
        <v>30</v>
      </c>
      <c r="P2229">
        <v>11</v>
      </c>
      <c r="Q2229">
        <v>8</v>
      </c>
      <c r="R2229">
        <v>0</v>
      </c>
      <c r="S2229" t="s">
        <v>52</v>
      </c>
      <c r="T2229">
        <v>3</v>
      </c>
      <c r="U2229">
        <v>4</v>
      </c>
      <c r="V2229">
        <v>1</v>
      </c>
      <c r="W2229">
        <v>3</v>
      </c>
    </row>
    <row r="2230" spans="1:23" x14ac:dyDescent="0.25">
      <c r="A2230">
        <v>2229</v>
      </c>
      <c r="B2230">
        <v>31</v>
      </c>
      <c r="C2230" t="s">
        <v>31</v>
      </c>
      <c r="D2230" t="s">
        <v>24</v>
      </c>
      <c r="E2230" t="s">
        <v>25</v>
      </c>
      <c r="F2230">
        <v>20</v>
      </c>
      <c r="G2230" t="s">
        <v>133</v>
      </c>
      <c r="H2230" t="s">
        <v>70</v>
      </c>
      <c r="I2230" t="s">
        <v>39</v>
      </c>
      <c r="J2230">
        <v>1</v>
      </c>
      <c r="K2230" t="s">
        <v>34</v>
      </c>
      <c r="L2230" t="s">
        <v>35</v>
      </c>
      <c r="M2230" s="16">
        <v>260178</v>
      </c>
      <c r="N2230" t="s">
        <v>30</v>
      </c>
      <c r="O2230" t="s">
        <v>30</v>
      </c>
      <c r="P2230">
        <v>14</v>
      </c>
      <c r="Q2230">
        <v>8</v>
      </c>
      <c r="R2230">
        <v>1</v>
      </c>
      <c r="S2230" t="s">
        <v>30</v>
      </c>
      <c r="T2230">
        <v>2</v>
      </c>
      <c r="U2230">
        <v>1</v>
      </c>
      <c r="V2230">
        <v>0</v>
      </c>
      <c r="W2230">
        <v>0</v>
      </c>
    </row>
    <row r="2231" spans="1:23" x14ac:dyDescent="0.25">
      <c r="A2231">
        <v>2230</v>
      </c>
      <c r="B2231">
        <v>27</v>
      </c>
      <c r="C2231" t="s">
        <v>23</v>
      </c>
      <c r="D2231" t="s">
        <v>24</v>
      </c>
      <c r="E2231" t="s">
        <v>43</v>
      </c>
      <c r="F2231">
        <v>11</v>
      </c>
      <c r="G2231" t="s">
        <v>134</v>
      </c>
      <c r="H2231" t="s">
        <v>46</v>
      </c>
      <c r="I2231" t="s">
        <v>39</v>
      </c>
      <c r="J2231">
        <v>4</v>
      </c>
      <c r="K2231" t="s">
        <v>40</v>
      </c>
      <c r="L2231" t="s">
        <v>29</v>
      </c>
      <c r="M2231" s="16">
        <v>279208</v>
      </c>
      <c r="N2231" t="s">
        <v>36</v>
      </c>
      <c r="O2231" t="s">
        <v>30</v>
      </c>
      <c r="P2231">
        <v>16</v>
      </c>
      <c r="Q2231">
        <v>8</v>
      </c>
      <c r="R2231">
        <v>0</v>
      </c>
      <c r="S2231" t="s">
        <v>37</v>
      </c>
      <c r="T2231">
        <v>3</v>
      </c>
      <c r="U2231">
        <v>5</v>
      </c>
      <c r="V2231">
        <v>1</v>
      </c>
      <c r="W2231">
        <v>4</v>
      </c>
    </row>
    <row r="2232" spans="1:23" x14ac:dyDescent="0.25">
      <c r="A2232">
        <v>2231</v>
      </c>
      <c r="B2232">
        <v>36</v>
      </c>
      <c r="C2232" t="s">
        <v>23</v>
      </c>
      <c r="D2232" t="s">
        <v>24</v>
      </c>
      <c r="E2232" t="s">
        <v>25</v>
      </c>
      <c r="F2232">
        <v>1</v>
      </c>
      <c r="G2232" t="s">
        <v>133</v>
      </c>
      <c r="H2232" t="s">
        <v>66</v>
      </c>
      <c r="I2232" t="s">
        <v>39</v>
      </c>
      <c r="J2232">
        <v>2</v>
      </c>
      <c r="K2232" t="s">
        <v>34</v>
      </c>
      <c r="L2232" t="s">
        <v>35</v>
      </c>
      <c r="M2232" s="16">
        <v>147561</v>
      </c>
      <c r="N2232" t="s">
        <v>30</v>
      </c>
      <c r="O2232" t="s">
        <v>30</v>
      </c>
      <c r="P2232">
        <v>12</v>
      </c>
      <c r="Q2232">
        <v>8</v>
      </c>
      <c r="R2232">
        <v>2</v>
      </c>
      <c r="S2232" t="s">
        <v>52</v>
      </c>
      <c r="T2232">
        <v>2</v>
      </c>
      <c r="U2232">
        <v>10</v>
      </c>
      <c r="V2232">
        <v>1</v>
      </c>
      <c r="W2232">
        <v>8</v>
      </c>
    </row>
    <row r="2233" spans="1:23" x14ac:dyDescent="0.25">
      <c r="A2233">
        <v>2232</v>
      </c>
      <c r="B2233">
        <v>36</v>
      </c>
      <c r="C2233" t="s">
        <v>23</v>
      </c>
      <c r="D2233" t="s">
        <v>24</v>
      </c>
      <c r="E2233" t="s">
        <v>33</v>
      </c>
      <c r="F2233">
        <v>24</v>
      </c>
      <c r="G2233" t="s">
        <v>133</v>
      </c>
      <c r="H2233" t="s">
        <v>38</v>
      </c>
      <c r="I2233" t="s">
        <v>27</v>
      </c>
      <c r="J2233">
        <v>3</v>
      </c>
      <c r="K2233" t="s">
        <v>49</v>
      </c>
      <c r="L2233" t="s">
        <v>29</v>
      </c>
      <c r="M2233" s="16">
        <v>269314</v>
      </c>
      <c r="N2233" t="s">
        <v>47</v>
      </c>
      <c r="O2233" t="s">
        <v>30</v>
      </c>
      <c r="P2233">
        <v>14</v>
      </c>
      <c r="Q2233">
        <v>8</v>
      </c>
      <c r="R2233">
        <v>1</v>
      </c>
      <c r="S2233" t="s">
        <v>72</v>
      </c>
      <c r="T2233">
        <v>3</v>
      </c>
      <c r="U2233">
        <v>3</v>
      </c>
      <c r="V2233">
        <v>0</v>
      </c>
      <c r="W2233">
        <v>2</v>
      </c>
    </row>
    <row r="2234" spans="1:23" x14ac:dyDescent="0.25">
      <c r="A2234">
        <v>2233</v>
      </c>
      <c r="B2234">
        <v>47</v>
      </c>
      <c r="C2234" t="s">
        <v>23</v>
      </c>
      <c r="D2234" t="s">
        <v>24</v>
      </c>
      <c r="E2234" t="s">
        <v>33</v>
      </c>
      <c r="F2234">
        <v>23</v>
      </c>
      <c r="G2234" t="s">
        <v>134</v>
      </c>
      <c r="H2234" t="s">
        <v>26</v>
      </c>
      <c r="I2234" t="s">
        <v>27</v>
      </c>
      <c r="J2234">
        <v>2</v>
      </c>
      <c r="K2234" t="s">
        <v>40</v>
      </c>
      <c r="L2234" t="s">
        <v>29</v>
      </c>
      <c r="M2234" s="16">
        <v>264136</v>
      </c>
      <c r="N2234" t="s">
        <v>59</v>
      </c>
      <c r="O2234" t="s">
        <v>30</v>
      </c>
      <c r="P2234">
        <v>14</v>
      </c>
      <c r="Q2234">
        <v>8</v>
      </c>
      <c r="R2234">
        <v>2</v>
      </c>
      <c r="S2234" t="s">
        <v>67</v>
      </c>
      <c r="T2234">
        <v>0</v>
      </c>
      <c r="U2234">
        <v>6</v>
      </c>
      <c r="V2234">
        <v>1</v>
      </c>
      <c r="W2234">
        <v>2</v>
      </c>
    </row>
    <row r="2235" spans="1:23" x14ac:dyDescent="0.25">
      <c r="A2235">
        <v>2234</v>
      </c>
      <c r="B2235">
        <v>25</v>
      </c>
      <c r="C2235" t="s">
        <v>31</v>
      </c>
      <c r="D2235" t="s">
        <v>24</v>
      </c>
      <c r="E2235" t="s">
        <v>25</v>
      </c>
      <c r="F2235">
        <v>16</v>
      </c>
      <c r="G2235" t="s">
        <v>134</v>
      </c>
      <c r="H2235" t="s">
        <v>26</v>
      </c>
      <c r="I2235" t="s">
        <v>39</v>
      </c>
      <c r="J2235">
        <v>2</v>
      </c>
      <c r="K2235" t="s">
        <v>34</v>
      </c>
      <c r="L2235" t="s">
        <v>29</v>
      </c>
      <c r="M2235" s="16">
        <v>836064</v>
      </c>
      <c r="N2235" t="s">
        <v>44</v>
      </c>
      <c r="O2235" t="s">
        <v>30</v>
      </c>
      <c r="P2235">
        <v>19</v>
      </c>
      <c r="Q2235">
        <v>8</v>
      </c>
      <c r="R2235">
        <v>0</v>
      </c>
      <c r="S2235" t="s">
        <v>37</v>
      </c>
      <c r="T2235">
        <v>3</v>
      </c>
      <c r="U2235">
        <v>3</v>
      </c>
      <c r="V2235">
        <v>2</v>
      </c>
      <c r="W2235">
        <v>2</v>
      </c>
    </row>
    <row r="2236" spans="1:23" x14ac:dyDescent="0.25">
      <c r="A2236">
        <v>2235</v>
      </c>
      <c r="B2236">
        <v>37</v>
      </c>
      <c r="C2236" t="s">
        <v>23</v>
      </c>
      <c r="D2236" t="s">
        <v>42</v>
      </c>
      <c r="E2236" t="s">
        <v>25</v>
      </c>
      <c r="F2236">
        <v>8</v>
      </c>
      <c r="G2236" t="s">
        <v>134</v>
      </c>
      <c r="H2236" t="s">
        <v>46</v>
      </c>
      <c r="I2236" t="s">
        <v>39</v>
      </c>
      <c r="J2236">
        <v>1</v>
      </c>
      <c r="K2236" t="s">
        <v>28</v>
      </c>
      <c r="L2236" t="s">
        <v>35</v>
      </c>
      <c r="M2236" s="16">
        <v>319413</v>
      </c>
      <c r="N2236" t="s">
        <v>36</v>
      </c>
      <c r="O2236" t="s">
        <v>30</v>
      </c>
      <c r="P2236">
        <v>22</v>
      </c>
      <c r="Q2236">
        <v>8</v>
      </c>
      <c r="R2236">
        <v>1</v>
      </c>
      <c r="S2236" t="s">
        <v>59</v>
      </c>
      <c r="T2236">
        <v>5</v>
      </c>
      <c r="U2236">
        <v>6</v>
      </c>
      <c r="V2236">
        <v>1</v>
      </c>
      <c r="W2236">
        <v>3</v>
      </c>
    </row>
    <row r="2237" spans="1:23" x14ac:dyDescent="0.25">
      <c r="A2237">
        <v>2236</v>
      </c>
      <c r="B2237">
        <v>56</v>
      </c>
      <c r="C2237" t="s">
        <v>23</v>
      </c>
      <c r="D2237" t="s">
        <v>24</v>
      </c>
      <c r="E2237" t="s">
        <v>33</v>
      </c>
      <c r="F2237">
        <v>10</v>
      </c>
      <c r="G2237" t="s">
        <v>134</v>
      </c>
      <c r="H2237" t="s">
        <v>38</v>
      </c>
      <c r="I2237" t="s">
        <v>39</v>
      </c>
      <c r="J2237">
        <v>2</v>
      </c>
      <c r="K2237" t="s">
        <v>61</v>
      </c>
      <c r="L2237" t="s">
        <v>29</v>
      </c>
      <c r="M2237" s="16">
        <v>179262</v>
      </c>
      <c r="N2237" t="s">
        <v>51</v>
      </c>
      <c r="O2237" t="s">
        <v>30</v>
      </c>
      <c r="P2237">
        <v>16</v>
      </c>
      <c r="Q2237">
        <v>8</v>
      </c>
      <c r="R2237">
        <v>0</v>
      </c>
      <c r="S2237" t="s">
        <v>41</v>
      </c>
      <c r="T2237">
        <v>2</v>
      </c>
      <c r="U2237">
        <v>3</v>
      </c>
      <c r="V2237">
        <v>1</v>
      </c>
      <c r="W2237">
        <v>0</v>
      </c>
    </row>
    <row r="2238" spans="1:23" x14ac:dyDescent="0.25">
      <c r="A2238">
        <v>2237</v>
      </c>
      <c r="B2238">
        <v>47</v>
      </c>
      <c r="C2238" t="s">
        <v>23</v>
      </c>
      <c r="D2238" t="s">
        <v>24</v>
      </c>
      <c r="E2238" t="s">
        <v>33</v>
      </c>
      <c r="F2238">
        <v>3</v>
      </c>
      <c r="G2238" t="s">
        <v>132</v>
      </c>
      <c r="H2238" t="s">
        <v>46</v>
      </c>
      <c r="I2238" t="s">
        <v>39</v>
      </c>
      <c r="J2238">
        <v>2</v>
      </c>
      <c r="K2238" t="s">
        <v>53</v>
      </c>
      <c r="L2238" t="s">
        <v>29</v>
      </c>
      <c r="M2238" s="16">
        <v>183725</v>
      </c>
      <c r="N2238" t="s">
        <v>44</v>
      </c>
      <c r="O2238" t="s">
        <v>30</v>
      </c>
      <c r="P2238">
        <v>11</v>
      </c>
      <c r="Q2238">
        <v>8</v>
      </c>
      <c r="R2238">
        <v>1</v>
      </c>
      <c r="S2238" t="s">
        <v>77</v>
      </c>
      <c r="T2238">
        <v>3</v>
      </c>
      <c r="U2238">
        <v>20</v>
      </c>
      <c r="V2238">
        <v>5</v>
      </c>
      <c r="W2238">
        <v>6</v>
      </c>
    </row>
    <row r="2239" spans="1:23" x14ac:dyDescent="0.25">
      <c r="A2239">
        <v>2238</v>
      </c>
      <c r="B2239">
        <v>24</v>
      </c>
      <c r="C2239" t="s">
        <v>23</v>
      </c>
      <c r="D2239" t="s">
        <v>24</v>
      </c>
      <c r="E2239" t="s">
        <v>33</v>
      </c>
      <c r="F2239">
        <v>5</v>
      </c>
      <c r="G2239" t="s">
        <v>131</v>
      </c>
      <c r="H2239" t="s">
        <v>38</v>
      </c>
      <c r="I2239" t="s">
        <v>39</v>
      </c>
      <c r="J2239">
        <v>1</v>
      </c>
      <c r="K2239" t="s">
        <v>58</v>
      </c>
      <c r="L2239" t="s">
        <v>29</v>
      </c>
      <c r="M2239" s="16">
        <v>182504</v>
      </c>
      <c r="N2239" t="s">
        <v>30</v>
      </c>
      <c r="O2239" t="s">
        <v>30</v>
      </c>
      <c r="P2239">
        <v>15</v>
      </c>
      <c r="Q2239">
        <v>8</v>
      </c>
      <c r="R2239">
        <v>1</v>
      </c>
      <c r="S2239" t="s">
        <v>41</v>
      </c>
      <c r="T2239">
        <v>5</v>
      </c>
      <c r="U2239">
        <v>5</v>
      </c>
      <c r="V2239">
        <v>0</v>
      </c>
      <c r="W2239">
        <v>3</v>
      </c>
    </row>
    <row r="2240" spans="1:23" x14ac:dyDescent="0.25">
      <c r="A2240">
        <v>2239</v>
      </c>
      <c r="B2240">
        <v>32</v>
      </c>
      <c r="C2240" t="s">
        <v>23</v>
      </c>
      <c r="D2240" t="s">
        <v>24</v>
      </c>
      <c r="E2240" t="s">
        <v>25</v>
      </c>
      <c r="F2240">
        <v>4</v>
      </c>
      <c r="G2240" t="s">
        <v>133</v>
      </c>
      <c r="H2240" t="s">
        <v>66</v>
      </c>
      <c r="I2240" t="s">
        <v>39</v>
      </c>
      <c r="J2240">
        <v>1</v>
      </c>
      <c r="K2240" t="s">
        <v>34</v>
      </c>
      <c r="L2240" t="s">
        <v>29</v>
      </c>
      <c r="M2240" s="16">
        <v>224225</v>
      </c>
      <c r="N2240" t="s">
        <v>47</v>
      </c>
      <c r="O2240" t="s">
        <v>30</v>
      </c>
      <c r="P2240">
        <v>14</v>
      </c>
      <c r="Q2240">
        <v>8</v>
      </c>
      <c r="R2240">
        <v>1</v>
      </c>
      <c r="S2240" t="s">
        <v>59</v>
      </c>
      <c r="T2240">
        <v>2</v>
      </c>
      <c r="U2240">
        <v>4</v>
      </c>
      <c r="V2240">
        <v>0</v>
      </c>
      <c r="W2240">
        <v>3</v>
      </c>
    </row>
    <row r="2241" spans="1:23" x14ac:dyDescent="0.25">
      <c r="A2241">
        <v>2240</v>
      </c>
      <c r="B2241">
        <v>34</v>
      </c>
      <c r="C2241" t="s">
        <v>23</v>
      </c>
      <c r="D2241" t="s">
        <v>24</v>
      </c>
      <c r="E2241" t="s">
        <v>33</v>
      </c>
      <c r="F2241">
        <v>9</v>
      </c>
      <c r="G2241" t="s">
        <v>132</v>
      </c>
      <c r="H2241" t="s">
        <v>46</v>
      </c>
      <c r="I2241" t="s">
        <v>39</v>
      </c>
      <c r="J2241">
        <v>1</v>
      </c>
      <c r="K2241" t="s">
        <v>40</v>
      </c>
      <c r="L2241" t="s">
        <v>29</v>
      </c>
      <c r="M2241" s="16">
        <v>138088</v>
      </c>
      <c r="N2241" t="s">
        <v>41</v>
      </c>
      <c r="O2241" t="s">
        <v>30</v>
      </c>
      <c r="P2241">
        <v>13</v>
      </c>
      <c r="Q2241">
        <v>8</v>
      </c>
      <c r="R2241">
        <v>0</v>
      </c>
      <c r="S2241" t="s">
        <v>59</v>
      </c>
      <c r="T2241">
        <v>3</v>
      </c>
      <c r="U2241">
        <v>5</v>
      </c>
      <c r="V2241">
        <v>0</v>
      </c>
      <c r="W2241">
        <v>2</v>
      </c>
    </row>
    <row r="2242" spans="1:23" x14ac:dyDescent="0.25">
      <c r="A2242">
        <v>2241</v>
      </c>
      <c r="B2242">
        <v>41</v>
      </c>
      <c r="C2242" t="s">
        <v>23</v>
      </c>
      <c r="D2242" t="s">
        <v>24</v>
      </c>
      <c r="E2242" t="s">
        <v>33</v>
      </c>
      <c r="F2242">
        <v>26</v>
      </c>
      <c r="G2242" t="s">
        <v>133</v>
      </c>
      <c r="H2242" t="s">
        <v>46</v>
      </c>
      <c r="I2242" t="s">
        <v>27</v>
      </c>
      <c r="J2242">
        <v>3</v>
      </c>
      <c r="K2242" t="s">
        <v>40</v>
      </c>
      <c r="L2242" t="s">
        <v>29</v>
      </c>
      <c r="M2242" s="16">
        <v>230919</v>
      </c>
      <c r="N2242" t="s">
        <v>51</v>
      </c>
      <c r="O2242" t="s">
        <v>30</v>
      </c>
      <c r="P2242">
        <v>17</v>
      </c>
      <c r="Q2242">
        <v>8</v>
      </c>
      <c r="R2242">
        <v>2</v>
      </c>
      <c r="S2242" t="s">
        <v>59</v>
      </c>
      <c r="T2242">
        <v>2</v>
      </c>
      <c r="U2242">
        <v>4</v>
      </c>
      <c r="V2242">
        <v>0</v>
      </c>
      <c r="W2242">
        <v>3</v>
      </c>
    </row>
    <row r="2243" spans="1:23" x14ac:dyDescent="0.25">
      <c r="A2243">
        <v>2242</v>
      </c>
      <c r="B2243">
        <v>40</v>
      </c>
      <c r="C2243" t="s">
        <v>23</v>
      </c>
      <c r="D2243" t="s">
        <v>42</v>
      </c>
      <c r="E2243" t="s">
        <v>25</v>
      </c>
      <c r="F2243">
        <v>3</v>
      </c>
      <c r="G2243" t="s">
        <v>132</v>
      </c>
      <c r="H2243" t="s">
        <v>26</v>
      </c>
      <c r="I2243" t="s">
        <v>39</v>
      </c>
      <c r="J2243">
        <v>1</v>
      </c>
      <c r="K2243" t="s">
        <v>40</v>
      </c>
      <c r="L2243" t="s">
        <v>54</v>
      </c>
      <c r="M2243" s="16">
        <v>182799</v>
      </c>
      <c r="N2243" t="s">
        <v>44</v>
      </c>
      <c r="O2243" t="s">
        <v>30</v>
      </c>
      <c r="P2243">
        <v>11</v>
      </c>
      <c r="Q2243">
        <v>8</v>
      </c>
      <c r="R2243">
        <v>1</v>
      </c>
      <c r="S2243" t="s">
        <v>72</v>
      </c>
      <c r="T2243">
        <v>6</v>
      </c>
      <c r="U2243">
        <v>8</v>
      </c>
      <c r="V2243">
        <v>0</v>
      </c>
      <c r="W2243">
        <v>7</v>
      </c>
    </row>
    <row r="2244" spans="1:23" x14ac:dyDescent="0.25">
      <c r="A2244">
        <v>2243</v>
      </c>
      <c r="B2244">
        <v>31</v>
      </c>
      <c r="C2244" t="s">
        <v>23</v>
      </c>
      <c r="D2244" t="s">
        <v>24</v>
      </c>
      <c r="E2244" t="s">
        <v>33</v>
      </c>
      <c r="F2244">
        <v>16</v>
      </c>
      <c r="G2244" t="s">
        <v>133</v>
      </c>
      <c r="H2244" t="s">
        <v>46</v>
      </c>
      <c r="I2244" t="s">
        <v>39</v>
      </c>
      <c r="J2244">
        <v>2</v>
      </c>
      <c r="K2244" t="s">
        <v>43</v>
      </c>
      <c r="L2244" t="s">
        <v>54</v>
      </c>
      <c r="M2244" s="16">
        <v>117123</v>
      </c>
      <c r="N2244" t="s">
        <v>30</v>
      </c>
      <c r="O2244" t="s">
        <v>30</v>
      </c>
      <c r="P2244">
        <v>19</v>
      </c>
      <c r="Q2244">
        <v>8</v>
      </c>
      <c r="R2244">
        <v>1</v>
      </c>
      <c r="S2244" t="s">
        <v>45</v>
      </c>
      <c r="T2244">
        <v>5</v>
      </c>
      <c r="U2244">
        <v>13</v>
      </c>
      <c r="V2244">
        <v>9</v>
      </c>
      <c r="W2244">
        <v>9</v>
      </c>
    </row>
    <row r="2245" spans="1:23" x14ac:dyDescent="0.25">
      <c r="A2245">
        <v>2244</v>
      </c>
      <c r="B2245">
        <v>46</v>
      </c>
      <c r="C2245" t="s">
        <v>31</v>
      </c>
      <c r="D2245" t="s">
        <v>24</v>
      </c>
      <c r="E2245" t="s">
        <v>33</v>
      </c>
      <c r="F2245">
        <v>18</v>
      </c>
      <c r="G2245" t="s">
        <v>131</v>
      </c>
      <c r="H2245" t="s">
        <v>46</v>
      </c>
      <c r="I2245" t="s">
        <v>39</v>
      </c>
      <c r="J2245">
        <v>1</v>
      </c>
      <c r="K2245" t="s">
        <v>58</v>
      </c>
      <c r="L2245" t="s">
        <v>54</v>
      </c>
      <c r="M2245" s="16">
        <v>251758</v>
      </c>
      <c r="N2245" t="s">
        <v>47</v>
      </c>
      <c r="O2245" t="s">
        <v>30</v>
      </c>
      <c r="P2245">
        <v>11</v>
      </c>
      <c r="Q2245">
        <v>8</v>
      </c>
      <c r="R2245">
        <v>1</v>
      </c>
      <c r="S2245" t="s">
        <v>50</v>
      </c>
      <c r="T2245">
        <v>2</v>
      </c>
      <c r="U2245">
        <v>7</v>
      </c>
      <c r="V2245">
        <v>4</v>
      </c>
      <c r="W2245">
        <v>3</v>
      </c>
    </row>
    <row r="2246" spans="1:23" x14ac:dyDescent="0.25">
      <c r="A2246">
        <v>2245</v>
      </c>
      <c r="B2246">
        <v>39</v>
      </c>
      <c r="C2246" t="s">
        <v>31</v>
      </c>
      <c r="D2246" t="s">
        <v>42</v>
      </c>
      <c r="E2246" t="s">
        <v>33</v>
      </c>
      <c r="F2246">
        <v>2</v>
      </c>
      <c r="G2246" t="s">
        <v>134</v>
      </c>
      <c r="H2246" t="s">
        <v>46</v>
      </c>
      <c r="I2246" t="s">
        <v>39</v>
      </c>
      <c r="J2246">
        <v>2</v>
      </c>
      <c r="K2246" t="s">
        <v>58</v>
      </c>
      <c r="L2246" t="s">
        <v>35</v>
      </c>
      <c r="M2246" s="16">
        <v>184441</v>
      </c>
      <c r="N2246" t="s">
        <v>51</v>
      </c>
      <c r="O2246" t="s">
        <v>30</v>
      </c>
      <c r="P2246">
        <v>15</v>
      </c>
      <c r="Q2246">
        <v>8</v>
      </c>
      <c r="R2246">
        <v>2</v>
      </c>
      <c r="S2246" t="s">
        <v>72</v>
      </c>
      <c r="T2246">
        <v>1</v>
      </c>
      <c r="U2246">
        <v>1</v>
      </c>
      <c r="V2246">
        <v>0</v>
      </c>
      <c r="W2246">
        <v>0</v>
      </c>
    </row>
    <row r="2247" spans="1:23" x14ac:dyDescent="0.25">
      <c r="A2247">
        <v>2246</v>
      </c>
      <c r="B2247">
        <v>31</v>
      </c>
      <c r="C2247" t="s">
        <v>31</v>
      </c>
      <c r="D2247" t="s">
        <v>32</v>
      </c>
      <c r="E2247" t="s">
        <v>25</v>
      </c>
      <c r="F2247">
        <v>2</v>
      </c>
      <c r="G2247" t="s">
        <v>133</v>
      </c>
      <c r="H2247" t="s">
        <v>46</v>
      </c>
      <c r="I2247" t="s">
        <v>39</v>
      </c>
      <c r="J2247">
        <v>2</v>
      </c>
      <c r="K2247" t="s">
        <v>40</v>
      </c>
      <c r="L2247" t="s">
        <v>35</v>
      </c>
      <c r="M2247" s="16">
        <v>108282</v>
      </c>
      <c r="N2247" t="s">
        <v>30</v>
      </c>
      <c r="O2247" t="s">
        <v>30</v>
      </c>
      <c r="P2247">
        <v>13</v>
      </c>
      <c r="Q2247">
        <v>8</v>
      </c>
      <c r="R2247">
        <v>3</v>
      </c>
      <c r="S2247" t="s">
        <v>52</v>
      </c>
      <c r="T2247">
        <v>3</v>
      </c>
      <c r="U2247">
        <v>10</v>
      </c>
      <c r="V2247">
        <v>4</v>
      </c>
      <c r="W2247">
        <v>7</v>
      </c>
    </row>
    <row r="2248" spans="1:23" x14ac:dyDescent="0.25">
      <c r="A2248">
        <v>2247</v>
      </c>
      <c r="B2248">
        <v>45</v>
      </c>
      <c r="C2248" t="s">
        <v>23</v>
      </c>
      <c r="D2248" t="s">
        <v>24</v>
      </c>
      <c r="E2248" t="s">
        <v>25</v>
      </c>
      <c r="F2248">
        <v>10</v>
      </c>
      <c r="G2248" t="s">
        <v>132</v>
      </c>
      <c r="H2248" t="s">
        <v>66</v>
      </c>
      <c r="I2248" t="s">
        <v>39</v>
      </c>
      <c r="J2248">
        <v>1</v>
      </c>
      <c r="K2248" t="s">
        <v>40</v>
      </c>
      <c r="L2248" t="s">
        <v>54</v>
      </c>
      <c r="M2248" s="16">
        <v>161370</v>
      </c>
      <c r="N2248" t="s">
        <v>51</v>
      </c>
      <c r="O2248" t="s">
        <v>30</v>
      </c>
      <c r="P2248">
        <v>14</v>
      </c>
      <c r="Q2248">
        <v>8</v>
      </c>
      <c r="R2248">
        <v>0</v>
      </c>
      <c r="S2248" t="s">
        <v>73</v>
      </c>
      <c r="T2248">
        <v>1</v>
      </c>
      <c r="U2248">
        <v>7</v>
      </c>
      <c r="V2248">
        <v>0</v>
      </c>
      <c r="W2248">
        <v>7</v>
      </c>
    </row>
    <row r="2249" spans="1:23" x14ac:dyDescent="0.25">
      <c r="A2249">
        <v>2248</v>
      </c>
      <c r="B2249">
        <v>31</v>
      </c>
      <c r="C2249" t="s">
        <v>23</v>
      </c>
      <c r="D2249" t="s">
        <v>24</v>
      </c>
      <c r="E2249" t="s">
        <v>33</v>
      </c>
      <c r="F2249">
        <v>16</v>
      </c>
      <c r="G2249" t="s">
        <v>134</v>
      </c>
      <c r="H2249" t="s">
        <v>26</v>
      </c>
      <c r="I2249" t="s">
        <v>39</v>
      </c>
      <c r="J2249">
        <v>3</v>
      </c>
      <c r="K2249" t="s">
        <v>43</v>
      </c>
      <c r="L2249" t="s">
        <v>35</v>
      </c>
      <c r="M2249" s="16">
        <v>178673</v>
      </c>
      <c r="N2249" t="s">
        <v>48</v>
      </c>
      <c r="O2249" t="s">
        <v>30</v>
      </c>
      <c r="P2249">
        <v>13</v>
      </c>
      <c r="Q2249">
        <v>8</v>
      </c>
      <c r="R2249">
        <v>0</v>
      </c>
      <c r="S2249" t="s">
        <v>63</v>
      </c>
      <c r="T2249">
        <v>3</v>
      </c>
      <c r="U2249">
        <v>3</v>
      </c>
      <c r="V2249">
        <v>0</v>
      </c>
      <c r="W2249">
        <v>2</v>
      </c>
    </row>
    <row r="2250" spans="1:23" x14ac:dyDescent="0.25">
      <c r="A2250">
        <v>2249</v>
      </c>
      <c r="B2250">
        <v>31</v>
      </c>
      <c r="C2250" t="s">
        <v>31</v>
      </c>
      <c r="D2250" t="s">
        <v>32</v>
      </c>
      <c r="E2250" t="s">
        <v>33</v>
      </c>
      <c r="F2250">
        <v>7</v>
      </c>
      <c r="G2250" t="s">
        <v>134</v>
      </c>
      <c r="H2250" t="s">
        <v>26</v>
      </c>
      <c r="I2250" t="s">
        <v>39</v>
      </c>
      <c r="J2250">
        <v>1</v>
      </c>
      <c r="K2250" t="s">
        <v>53</v>
      </c>
      <c r="L2250" t="s">
        <v>29</v>
      </c>
      <c r="M2250" s="16">
        <v>273650</v>
      </c>
      <c r="N2250" t="s">
        <v>37</v>
      </c>
      <c r="O2250" t="s">
        <v>30</v>
      </c>
      <c r="P2250">
        <v>23</v>
      </c>
      <c r="Q2250">
        <v>8</v>
      </c>
      <c r="R2250">
        <v>1</v>
      </c>
      <c r="S2250" t="s">
        <v>59</v>
      </c>
      <c r="T2250">
        <v>5</v>
      </c>
      <c r="U2250">
        <v>2</v>
      </c>
      <c r="V2250">
        <v>2</v>
      </c>
      <c r="W2250">
        <v>2</v>
      </c>
    </row>
    <row r="2251" spans="1:23" x14ac:dyDescent="0.25">
      <c r="A2251">
        <v>2250</v>
      </c>
      <c r="B2251">
        <v>45</v>
      </c>
      <c r="C2251" t="s">
        <v>23</v>
      </c>
      <c r="D2251" t="s">
        <v>24</v>
      </c>
      <c r="E2251" t="s">
        <v>33</v>
      </c>
      <c r="F2251">
        <v>1</v>
      </c>
      <c r="G2251" t="s">
        <v>132</v>
      </c>
      <c r="H2251" t="s">
        <v>26</v>
      </c>
      <c r="I2251" t="s">
        <v>27</v>
      </c>
      <c r="J2251">
        <v>1</v>
      </c>
      <c r="K2251" t="s">
        <v>34</v>
      </c>
      <c r="L2251" t="s">
        <v>29</v>
      </c>
      <c r="M2251" s="16">
        <v>775903</v>
      </c>
      <c r="N2251" t="s">
        <v>47</v>
      </c>
      <c r="O2251" t="s">
        <v>30</v>
      </c>
      <c r="P2251">
        <v>12</v>
      </c>
      <c r="Q2251">
        <v>8</v>
      </c>
      <c r="R2251">
        <v>1</v>
      </c>
      <c r="S2251" t="s">
        <v>52</v>
      </c>
      <c r="T2251">
        <v>5</v>
      </c>
      <c r="U2251">
        <v>3</v>
      </c>
      <c r="V2251">
        <v>1</v>
      </c>
      <c r="W2251">
        <v>2</v>
      </c>
    </row>
    <row r="2252" spans="1:23" x14ac:dyDescent="0.25">
      <c r="A2252">
        <v>2251</v>
      </c>
      <c r="B2252">
        <v>48</v>
      </c>
      <c r="C2252" t="s">
        <v>23</v>
      </c>
      <c r="D2252" t="s">
        <v>24</v>
      </c>
      <c r="E2252" t="s">
        <v>33</v>
      </c>
      <c r="F2252">
        <v>24</v>
      </c>
      <c r="G2252" t="s">
        <v>133</v>
      </c>
      <c r="H2252" t="s">
        <v>70</v>
      </c>
      <c r="I2252" t="s">
        <v>39</v>
      </c>
      <c r="J2252">
        <v>2</v>
      </c>
      <c r="K2252" t="s">
        <v>34</v>
      </c>
      <c r="L2252" t="s">
        <v>54</v>
      </c>
      <c r="M2252" s="16">
        <v>67403</v>
      </c>
      <c r="N2252" t="s">
        <v>47</v>
      </c>
      <c r="O2252" t="s">
        <v>30</v>
      </c>
      <c r="P2252">
        <v>12</v>
      </c>
      <c r="Q2252">
        <v>8</v>
      </c>
      <c r="R2252">
        <v>0</v>
      </c>
      <c r="S2252" t="s">
        <v>60</v>
      </c>
      <c r="T2252">
        <v>3</v>
      </c>
      <c r="U2252">
        <v>2</v>
      </c>
      <c r="V2252">
        <v>2</v>
      </c>
      <c r="W2252">
        <v>2</v>
      </c>
    </row>
    <row r="2253" spans="1:23" x14ac:dyDescent="0.25">
      <c r="A2253">
        <v>2252</v>
      </c>
      <c r="B2253">
        <v>34</v>
      </c>
      <c r="C2253" t="s">
        <v>31</v>
      </c>
      <c r="D2253" t="s">
        <v>24</v>
      </c>
      <c r="E2253" t="s">
        <v>33</v>
      </c>
      <c r="F2253">
        <v>7</v>
      </c>
      <c r="G2253" t="s">
        <v>134</v>
      </c>
      <c r="H2253" t="s">
        <v>46</v>
      </c>
      <c r="I2253" t="s">
        <v>39</v>
      </c>
      <c r="J2253">
        <v>2</v>
      </c>
      <c r="K2253" t="s">
        <v>34</v>
      </c>
      <c r="L2253" t="s">
        <v>29</v>
      </c>
      <c r="M2253" s="16">
        <v>113418</v>
      </c>
      <c r="N2253" t="s">
        <v>30</v>
      </c>
      <c r="O2253" t="s">
        <v>30</v>
      </c>
      <c r="P2253">
        <v>16</v>
      </c>
      <c r="Q2253">
        <v>8</v>
      </c>
      <c r="R2253">
        <v>1</v>
      </c>
      <c r="S2253" t="s">
        <v>51</v>
      </c>
      <c r="T2253">
        <v>3</v>
      </c>
      <c r="U2253">
        <v>2</v>
      </c>
      <c r="V2253">
        <v>2</v>
      </c>
      <c r="W2253">
        <v>2</v>
      </c>
    </row>
    <row r="2254" spans="1:23" x14ac:dyDescent="0.25">
      <c r="A2254">
        <v>2253</v>
      </c>
      <c r="B2254">
        <v>40</v>
      </c>
      <c r="C2254" t="s">
        <v>23</v>
      </c>
      <c r="D2254" t="s">
        <v>42</v>
      </c>
      <c r="E2254" t="s">
        <v>33</v>
      </c>
      <c r="F2254">
        <v>25</v>
      </c>
      <c r="G2254" t="s">
        <v>134</v>
      </c>
      <c r="H2254" t="s">
        <v>38</v>
      </c>
      <c r="I2254" t="s">
        <v>27</v>
      </c>
      <c r="J2254">
        <v>1</v>
      </c>
      <c r="K2254" t="s">
        <v>40</v>
      </c>
      <c r="L2254" t="s">
        <v>54</v>
      </c>
      <c r="M2254" s="16">
        <v>132573</v>
      </c>
      <c r="N2254" t="s">
        <v>51</v>
      </c>
      <c r="O2254" t="s">
        <v>30</v>
      </c>
      <c r="P2254">
        <v>15</v>
      </c>
      <c r="Q2254">
        <v>8</v>
      </c>
      <c r="R2254">
        <v>1</v>
      </c>
      <c r="S2254" t="s">
        <v>56</v>
      </c>
      <c r="T2254">
        <v>1</v>
      </c>
      <c r="U2254">
        <v>9</v>
      </c>
      <c r="V2254">
        <v>4</v>
      </c>
      <c r="W2254">
        <v>8</v>
      </c>
    </row>
    <row r="2255" spans="1:23" x14ac:dyDescent="0.25">
      <c r="A2255">
        <v>2254</v>
      </c>
      <c r="B2255">
        <v>28</v>
      </c>
      <c r="C2255" t="s">
        <v>23</v>
      </c>
      <c r="D2255" t="s">
        <v>24</v>
      </c>
      <c r="E2255" t="s">
        <v>33</v>
      </c>
      <c r="F2255">
        <v>1</v>
      </c>
      <c r="G2255" t="s">
        <v>132</v>
      </c>
      <c r="H2255" t="s">
        <v>70</v>
      </c>
      <c r="I2255" t="s">
        <v>27</v>
      </c>
      <c r="J2255">
        <v>1</v>
      </c>
      <c r="K2255" t="s">
        <v>34</v>
      </c>
      <c r="L2255" t="s">
        <v>35</v>
      </c>
      <c r="M2255" s="16">
        <v>742602</v>
      </c>
      <c r="N2255" t="s">
        <v>36</v>
      </c>
      <c r="O2255" t="s">
        <v>30</v>
      </c>
      <c r="P2255">
        <v>13</v>
      </c>
      <c r="Q2255">
        <v>8</v>
      </c>
      <c r="R2255">
        <v>1</v>
      </c>
      <c r="S2255" t="s">
        <v>37</v>
      </c>
      <c r="T2255">
        <v>0</v>
      </c>
      <c r="U2255">
        <v>5</v>
      </c>
      <c r="V2255">
        <v>1</v>
      </c>
      <c r="W2255">
        <v>3</v>
      </c>
    </row>
    <row r="2256" spans="1:23" x14ac:dyDescent="0.25">
      <c r="A2256">
        <v>2255</v>
      </c>
      <c r="B2256">
        <v>44</v>
      </c>
      <c r="C2256" t="s">
        <v>23</v>
      </c>
      <c r="D2256" t="s">
        <v>42</v>
      </c>
      <c r="E2256" t="s">
        <v>33</v>
      </c>
      <c r="F2256">
        <v>5</v>
      </c>
      <c r="G2256" t="s">
        <v>133</v>
      </c>
      <c r="H2256" t="s">
        <v>26</v>
      </c>
      <c r="I2256" t="s">
        <v>39</v>
      </c>
      <c r="J2256">
        <v>1</v>
      </c>
      <c r="K2256" t="s">
        <v>53</v>
      </c>
      <c r="L2256" t="s">
        <v>35</v>
      </c>
      <c r="M2256" s="16">
        <v>97630</v>
      </c>
      <c r="N2256" t="s">
        <v>44</v>
      </c>
      <c r="O2256" t="s">
        <v>30</v>
      </c>
      <c r="P2256">
        <v>18</v>
      </c>
      <c r="Q2256">
        <v>8</v>
      </c>
      <c r="R2256">
        <v>0</v>
      </c>
      <c r="S2256" t="s">
        <v>59</v>
      </c>
      <c r="T2256">
        <v>4</v>
      </c>
      <c r="U2256">
        <v>5</v>
      </c>
      <c r="V2256">
        <v>0</v>
      </c>
      <c r="W2256">
        <v>3</v>
      </c>
    </row>
    <row r="2257" spans="1:23" x14ac:dyDescent="0.25">
      <c r="A2257">
        <v>2256</v>
      </c>
      <c r="B2257">
        <v>53</v>
      </c>
      <c r="C2257" t="s">
        <v>23</v>
      </c>
      <c r="D2257" t="s">
        <v>24</v>
      </c>
      <c r="E2257" t="s">
        <v>33</v>
      </c>
      <c r="F2257">
        <v>2</v>
      </c>
      <c r="G2257" t="s">
        <v>134</v>
      </c>
      <c r="H2257" t="s">
        <v>70</v>
      </c>
      <c r="I2257" t="s">
        <v>39</v>
      </c>
      <c r="J2257">
        <v>2</v>
      </c>
      <c r="K2257" t="s">
        <v>62</v>
      </c>
      <c r="L2257" t="s">
        <v>35</v>
      </c>
      <c r="M2257" s="16">
        <v>492192</v>
      </c>
      <c r="N2257" t="s">
        <v>47</v>
      </c>
      <c r="O2257" t="s">
        <v>30</v>
      </c>
      <c r="P2257">
        <v>20</v>
      </c>
      <c r="Q2257">
        <v>8</v>
      </c>
      <c r="R2257">
        <v>0</v>
      </c>
      <c r="S2257" t="s">
        <v>87</v>
      </c>
      <c r="T2257">
        <v>2</v>
      </c>
      <c r="U2257">
        <v>9</v>
      </c>
      <c r="V2257">
        <v>8</v>
      </c>
      <c r="W2257">
        <v>8</v>
      </c>
    </row>
    <row r="2258" spans="1:23" x14ac:dyDescent="0.25">
      <c r="A2258">
        <v>2257</v>
      </c>
      <c r="B2258">
        <v>49</v>
      </c>
      <c r="C2258" t="s">
        <v>23</v>
      </c>
      <c r="D2258" t="s">
        <v>24</v>
      </c>
      <c r="E2258" t="s">
        <v>33</v>
      </c>
      <c r="F2258">
        <v>7</v>
      </c>
      <c r="G2258" t="s">
        <v>133</v>
      </c>
      <c r="H2258" t="s">
        <v>26</v>
      </c>
      <c r="I2258" t="s">
        <v>39</v>
      </c>
      <c r="J2258">
        <v>3</v>
      </c>
      <c r="K2258" t="s">
        <v>53</v>
      </c>
      <c r="L2258" t="s">
        <v>29</v>
      </c>
      <c r="M2258" s="16">
        <v>224141</v>
      </c>
      <c r="N2258" t="s">
        <v>51</v>
      </c>
      <c r="O2258" t="s">
        <v>30</v>
      </c>
      <c r="P2258">
        <v>19</v>
      </c>
      <c r="Q2258">
        <v>8</v>
      </c>
      <c r="R2258">
        <v>0</v>
      </c>
      <c r="S2258" t="s">
        <v>75</v>
      </c>
      <c r="T2258">
        <v>2</v>
      </c>
      <c r="U2258">
        <v>3</v>
      </c>
      <c r="V2258">
        <v>1</v>
      </c>
      <c r="W2258">
        <v>2</v>
      </c>
    </row>
    <row r="2259" spans="1:23" x14ac:dyDescent="0.25">
      <c r="A2259">
        <v>2258</v>
      </c>
      <c r="B2259">
        <v>40</v>
      </c>
      <c r="C2259" t="s">
        <v>23</v>
      </c>
      <c r="D2259" t="s">
        <v>24</v>
      </c>
      <c r="E2259" t="s">
        <v>33</v>
      </c>
      <c r="F2259">
        <v>2</v>
      </c>
      <c r="G2259" t="s">
        <v>134</v>
      </c>
      <c r="H2259" t="s">
        <v>26</v>
      </c>
      <c r="I2259" t="s">
        <v>39</v>
      </c>
      <c r="J2259">
        <v>3</v>
      </c>
      <c r="K2259" t="s">
        <v>53</v>
      </c>
      <c r="L2259" t="s">
        <v>54</v>
      </c>
      <c r="M2259" s="16">
        <v>705260</v>
      </c>
      <c r="N2259" t="s">
        <v>51</v>
      </c>
      <c r="O2259" t="s">
        <v>30</v>
      </c>
      <c r="P2259">
        <v>18</v>
      </c>
      <c r="Q2259">
        <v>8</v>
      </c>
      <c r="R2259">
        <v>1</v>
      </c>
      <c r="S2259" t="s">
        <v>63</v>
      </c>
      <c r="T2259">
        <v>3</v>
      </c>
      <c r="U2259">
        <v>3</v>
      </c>
      <c r="V2259">
        <v>1</v>
      </c>
      <c r="W2259">
        <v>2</v>
      </c>
    </row>
    <row r="2260" spans="1:23" x14ac:dyDescent="0.25">
      <c r="A2260">
        <v>2259</v>
      </c>
      <c r="B2260">
        <v>44</v>
      </c>
      <c r="C2260" t="s">
        <v>23</v>
      </c>
      <c r="D2260" t="s">
        <v>24</v>
      </c>
      <c r="E2260" t="s">
        <v>33</v>
      </c>
      <c r="F2260">
        <v>5</v>
      </c>
      <c r="G2260" t="s">
        <v>131</v>
      </c>
      <c r="H2260" t="s">
        <v>38</v>
      </c>
      <c r="I2260" t="s">
        <v>39</v>
      </c>
      <c r="J2260">
        <v>3</v>
      </c>
      <c r="K2260" t="s">
        <v>34</v>
      </c>
      <c r="L2260" t="s">
        <v>35</v>
      </c>
      <c r="M2260" s="16">
        <v>220099</v>
      </c>
      <c r="N2260" t="s">
        <v>30</v>
      </c>
      <c r="O2260" t="s">
        <v>30</v>
      </c>
      <c r="P2260">
        <v>13</v>
      </c>
      <c r="Q2260">
        <v>8</v>
      </c>
      <c r="R2260">
        <v>0</v>
      </c>
      <c r="S2260" t="s">
        <v>37</v>
      </c>
      <c r="T2260">
        <v>2</v>
      </c>
      <c r="U2260">
        <v>5</v>
      </c>
      <c r="V2260">
        <v>1</v>
      </c>
      <c r="W2260">
        <v>3</v>
      </c>
    </row>
    <row r="2261" spans="1:23" x14ac:dyDescent="0.25">
      <c r="A2261">
        <v>2260</v>
      </c>
      <c r="B2261">
        <v>33</v>
      </c>
      <c r="C2261" t="s">
        <v>23</v>
      </c>
      <c r="D2261" t="s">
        <v>32</v>
      </c>
      <c r="E2261" t="s">
        <v>43</v>
      </c>
      <c r="F2261">
        <v>10</v>
      </c>
      <c r="G2261" t="s">
        <v>133</v>
      </c>
      <c r="H2261" t="s">
        <v>46</v>
      </c>
      <c r="I2261" t="s">
        <v>27</v>
      </c>
      <c r="J2261">
        <v>2</v>
      </c>
      <c r="K2261" t="s">
        <v>40</v>
      </c>
      <c r="L2261" t="s">
        <v>29</v>
      </c>
      <c r="M2261" s="16">
        <v>113670</v>
      </c>
      <c r="N2261" t="s">
        <v>36</v>
      </c>
      <c r="O2261" t="s">
        <v>30</v>
      </c>
      <c r="P2261">
        <v>14</v>
      </c>
      <c r="Q2261">
        <v>8</v>
      </c>
      <c r="R2261">
        <v>3</v>
      </c>
      <c r="S2261" t="s">
        <v>41</v>
      </c>
      <c r="T2261">
        <v>2</v>
      </c>
      <c r="U2261">
        <v>4</v>
      </c>
      <c r="V2261">
        <v>0</v>
      </c>
      <c r="W2261">
        <v>3</v>
      </c>
    </row>
    <row r="2262" spans="1:23" x14ac:dyDescent="0.25">
      <c r="A2262">
        <v>2261</v>
      </c>
      <c r="B2262">
        <v>34</v>
      </c>
      <c r="C2262" t="s">
        <v>23</v>
      </c>
      <c r="D2262" t="s">
        <v>24</v>
      </c>
      <c r="E2262" t="s">
        <v>33</v>
      </c>
      <c r="F2262">
        <v>10</v>
      </c>
      <c r="G2262" t="s">
        <v>134</v>
      </c>
      <c r="H2262" t="s">
        <v>26</v>
      </c>
      <c r="I2262" t="s">
        <v>27</v>
      </c>
      <c r="J2262">
        <v>1</v>
      </c>
      <c r="K2262" t="s">
        <v>61</v>
      </c>
      <c r="L2262" t="s">
        <v>35</v>
      </c>
      <c r="M2262" s="16">
        <v>810257</v>
      </c>
      <c r="N2262" t="s">
        <v>44</v>
      </c>
      <c r="O2262" t="s">
        <v>30</v>
      </c>
      <c r="P2262">
        <v>15</v>
      </c>
      <c r="Q2262">
        <v>8</v>
      </c>
      <c r="R2262">
        <v>1</v>
      </c>
      <c r="S2262" t="s">
        <v>60</v>
      </c>
      <c r="T2262">
        <v>5</v>
      </c>
      <c r="U2262">
        <v>13</v>
      </c>
      <c r="V2262">
        <v>3</v>
      </c>
      <c r="W2262">
        <v>12</v>
      </c>
    </row>
    <row r="2263" spans="1:23" x14ac:dyDescent="0.25">
      <c r="A2263">
        <v>2262</v>
      </c>
      <c r="B2263">
        <v>30</v>
      </c>
      <c r="C2263" t="s">
        <v>23</v>
      </c>
      <c r="D2263" t="s">
        <v>24</v>
      </c>
      <c r="E2263" t="s">
        <v>25</v>
      </c>
      <c r="F2263">
        <v>1</v>
      </c>
      <c r="G2263" t="s">
        <v>132</v>
      </c>
      <c r="H2263" t="s">
        <v>70</v>
      </c>
      <c r="I2263" t="s">
        <v>39</v>
      </c>
      <c r="J2263">
        <v>1</v>
      </c>
      <c r="K2263" t="s">
        <v>53</v>
      </c>
      <c r="L2263" t="s">
        <v>29</v>
      </c>
      <c r="M2263" s="16">
        <v>105503</v>
      </c>
      <c r="N2263" t="s">
        <v>63</v>
      </c>
      <c r="O2263" t="s">
        <v>30</v>
      </c>
      <c r="P2263">
        <v>22</v>
      </c>
      <c r="Q2263">
        <v>8</v>
      </c>
      <c r="R2263">
        <v>0</v>
      </c>
      <c r="S2263" t="s">
        <v>47</v>
      </c>
      <c r="T2263">
        <v>3</v>
      </c>
      <c r="U2263">
        <v>2</v>
      </c>
      <c r="V2263">
        <v>2</v>
      </c>
      <c r="W2263">
        <v>2</v>
      </c>
    </row>
    <row r="2264" spans="1:23" x14ac:dyDescent="0.25">
      <c r="A2264">
        <v>2263</v>
      </c>
      <c r="B2264">
        <v>42</v>
      </c>
      <c r="C2264" t="s">
        <v>23</v>
      </c>
      <c r="D2264" t="s">
        <v>32</v>
      </c>
      <c r="E2264" t="s">
        <v>33</v>
      </c>
      <c r="F2264">
        <v>8</v>
      </c>
      <c r="G2264" t="s">
        <v>134</v>
      </c>
      <c r="H2264" t="s">
        <v>46</v>
      </c>
      <c r="I2264" t="s">
        <v>27</v>
      </c>
      <c r="J2264">
        <v>1</v>
      </c>
      <c r="K2264" t="s">
        <v>40</v>
      </c>
      <c r="L2264" t="s">
        <v>35</v>
      </c>
      <c r="M2264" s="16">
        <v>255211</v>
      </c>
      <c r="N2264" t="s">
        <v>30</v>
      </c>
      <c r="O2264" t="s">
        <v>30</v>
      </c>
      <c r="P2264">
        <v>22</v>
      </c>
      <c r="Q2264">
        <v>8</v>
      </c>
      <c r="R2264">
        <v>2</v>
      </c>
      <c r="S2264" t="s">
        <v>65</v>
      </c>
      <c r="T2264">
        <v>2</v>
      </c>
      <c r="U2264">
        <v>12</v>
      </c>
      <c r="V2264">
        <v>5</v>
      </c>
      <c r="W2264">
        <v>8</v>
      </c>
    </row>
    <row r="2265" spans="1:23" x14ac:dyDescent="0.25">
      <c r="A2265">
        <v>2264</v>
      </c>
      <c r="B2265">
        <v>44</v>
      </c>
      <c r="C2265" t="s">
        <v>23</v>
      </c>
      <c r="D2265" t="s">
        <v>32</v>
      </c>
      <c r="E2265" t="s">
        <v>33</v>
      </c>
      <c r="F2265">
        <v>5</v>
      </c>
      <c r="G2265" t="s">
        <v>133</v>
      </c>
      <c r="H2265" t="s">
        <v>26</v>
      </c>
      <c r="I2265" t="s">
        <v>27</v>
      </c>
      <c r="J2265">
        <v>5</v>
      </c>
      <c r="K2265" t="s">
        <v>58</v>
      </c>
      <c r="L2265" t="s">
        <v>29</v>
      </c>
      <c r="M2265" s="16">
        <v>184483</v>
      </c>
      <c r="N2265" t="s">
        <v>59</v>
      </c>
      <c r="O2265" t="s">
        <v>30</v>
      </c>
      <c r="P2265">
        <v>16</v>
      </c>
      <c r="Q2265">
        <v>8</v>
      </c>
      <c r="R2265">
        <v>2</v>
      </c>
      <c r="S2265" t="s">
        <v>72</v>
      </c>
      <c r="T2265">
        <v>2</v>
      </c>
      <c r="U2265">
        <v>1</v>
      </c>
      <c r="V2265">
        <v>0</v>
      </c>
      <c r="W2265">
        <v>0</v>
      </c>
    </row>
    <row r="2266" spans="1:23" x14ac:dyDescent="0.25">
      <c r="A2266">
        <v>2265</v>
      </c>
      <c r="B2266">
        <v>30</v>
      </c>
      <c r="C2266" t="s">
        <v>23</v>
      </c>
      <c r="D2266" t="s">
        <v>42</v>
      </c>
      <c r="E2266" t="s">
        <v>33</v>
      </c>
      <c r="F2266">
        <v>8</v>
      </c>
      <c r="G2266" t="s">
        <v>133</v>
      </c>
      <c r="H2266" t="s">
        <v>26</v>
      </c>
      <c r="I2266" t="s">
        <v>39</v>
      </c>
      <c r="J2266">
        <v>1</v>
      </c>
      <c r="K2266" t="s">
        <v>58</v>
      </c>
      <c r="L2266" t="s">
        <v>54</v>
      </c>
      <c r="M2266" s="16">
        <v>90221</v>
      </c>
      <c r="N2266" t="s">
        <v>30</v>
      </c>
      <c r="O2266" t="s">
        <v>30</v>
      </c>
      <c r="P2266">
        <v>17</v>
      </c>
      <c r="Q2266">
        <v>8</v>
      </c>
      <c r="R2266">
        <v>1</v>
      </c>
      <c r="S2266" t="s">
        <v>30</v>
      </c>
      <c r="T2266">
        <v>2</v>
      </c>
      <c r="U2266">
        <v>1</v>
      </c>
      <c r="V2266">
        <v>0</v>
      </c>
      <c r="W2266">
        <v>0</v>
      </c>
    </row>
    <row r="2267" spans="1:23" x14ac:dyDescent="0.25">
      <c r="A2267">
        <v>2266</v>
      </c>
      <c r="B2267">
        <v>57</v>
      </c>
      <c r="C2267" t="s">
        <v>23</v>
      </c>
      <c r="D2267" t="s">
        <v>24</v>
      </c>
      <c r="E2267" t="s">
        <v>25</v>
      </c>
      <c r="F2267">
        <v>2</v>
      </c>
      <c r="G2267" t="s">
        <v>131</v>
      </c>
      <c r="H2267" t="s">
        <v>26</v>
      </c>
      <c r="I2267" t="s">
        <v>39</v>
      </c>
      <c r="J2267">
        <v>3</v>
      </c>
      <c r="K2267" t="s">
        <v>34</v>
      </c>
      <c r="L2267" t="s">
        <v>29</v>
      </c>
      <c r="M2267" s="16">
        <v>259421</v>
      </c>
      <c r="N2267" t="s">
        <v>36</v>
      </c>
      <c r="O2267" t="s">
        <v>30</v>
      </c>
      <c r="P2267">
        <v>14</v>
      </c>
      <c r="Q2267">
        <v>8</v>
      </c>
      <c r="R2267">
        <v>0</v>
      </c>
      <c r="S2267" t="s">
        <v>45</v>
      </c>
      <c r="T2267">
        <v>5</v>
      </c>
      <c r="U2267">
        <v>12</v>
      </c>
      <c r="V2267">
        <v>2</v>
      </c>
      <c r="W2267">
        <v>8</v>
      </c>
    </row>
    <row r="2268" spans="1:23" x14ac:dyDescent="0.25">
      <c r="A2268">
        <v>2267</v>
      </c>
      <c r="B2268">
        <v>49</v>
      </c>
      <c r="C2268" t="s">
        <v>23</v>
      </c>
      <c r="D2268" t="s">
        <v>24</v>
      </c>
      <c r="E2268" t="s">
        <v>33</v>
      </c>
      <c r="F2268">
        <v>7</v>
      </c>
      <c r="G2268" t="s">
        <v>133</v>
      </c>
      <c r="H2268" t="s">
        <v>70</v>
      </c>
      <c r="I2268" t="s">
        <v>27</v>
      </c>
      <c r="J2268">
        <v>2</v>
      </c>
      <c r="K2268" t="s">
        <v>40</v>
      </c>
      <c r="L2268" t="s">
        <v>54</v>
      </c>
      <c r="M2268" s="16">
        <v>214458</v>
      </c>
      <c r="N2268" t="s">
        <v>44</v>
      </c>
      <c r="O2268" t="s">
        <v>30</v>
      </c>
      <c r="P2268">
        <v>15</v>
      </c>
      <c r="Q2268">
        <v>8</v>
      </c>
      <c r="R2268">
        <v>0</v>
      </c>
      <c r="S2268" t="s">
        <v>86</v>
      </c>
      <c r="T2268">
        <v>5</v>
      </c>
      <c r="U2268">
        <v>8</v>
      </c>
      <c r="V2268">
        <v>0</v>
      </c>
      <c r="W2268">
        <v>7</v>
      </c>
    </row>
    <row r="2269" spans="1:23" x14ac:dyDescent="0.25">
      <c r="A2269">
        <v>2268</v>
      </c>
      <c r="B2269">
        <v>34</v>
      </c>
      <c r="C2269" t="s">
        <v>23</v>
      </c>
      <c r="D2269" t="s">
        <v>32</v>
      </c>
      <c r="E2269" t="s">
        <v>33</v>
      </c>
      <c r="F2269">
        <v>2</v>
      </c>
      <c r="G2269" t="s">
        <v>134</v>
      </c>
      <c r="H2269" t="s">
        <v>46</v>
      </c>
      <c r="I2269" t="s">
        <v>27</v>
      </c>
      <c r="J2269">
        <v>2</v>
      </c>
      <c r="K2269" t="s">
        <v>61</v>
      </c>
      <c r="L2269" t="s">
        <v>54</v>
      </c>
      <c r="M2269" s="16">
        <v>289522</v>
      </c>
      <c r="N2269" t="s">
        <v>59</v>
      </c>
      <c r="O2269" t="s">
        <v>30</v>
      </c>
      <c r="P2269">
        <v>20</v>
      </c>
      <c r="Q2269">
        <v>8</v>
      </c>
      <c r="R2269">
        <v>0</v>
      </c>
      <c r="S2269" t="s">
        <v>56</v>
      </c>
      <c r="T2269">
        <v>3</v>
      </c>
      <c r="U2269">
        <v>14</v>
      </c>
      <c r="V2269">
        <v>6</v>
      </c>
      <c r="W2269">
        <v>9</v>
      </c>
    </row>
    <row r="2270" spans="1:23" x14ac:dyDescent="0.25">
      <c r="A2270">
        <v>2269</v>
      </c>
      <c r="B2270">
        <v>28</v>
      </c>
      <c r="C2270" t="s">
        <v>31</v>
      </c>
      <c r="D2270" t="s">
        <v>32</v>
      </c>
      <c r="E2270" t="s">
        <v>33</v>
      </c>
      <c r="F2270">
        <v>2</v>
      </c>
      <c r="G2270" t="s">
        <v>133</v>
      </c>
      <c r="H2270" t="s">
        <v>46</v>
      </c>
      <c r="I2270" t="s">
        <v>39</v>
      </c>
      <c r="J2270">
        <v>1</v>
      </c>
      <c r="K2270" t="s">
        <v>34</v>
      </c>
      <c r="L2270" t="s">
        <v>29</v>
      </c>
      <c r="M2270" s="16">
        <v>95736</v>
      </c>
      <c r="N2270" t="s">
        <v>44</v>
      </c>
      <c r="O2270" t="s">
        <v>30</v>
      </c>
      <c r="P2270">
        <v>20</v>
      </c>
      <c r="Q2270">
        <v>8</v>
      </c>
      <c r="R2270">
        <v>1</v>
      </c>
      <c r="S2270" t="s">
        <v>41</v>
      </c>
      <c r="T2270">
        <v>5</v>
      </c>
      <c r="U2270">
        <v>3</v>
      </c>
      <c r="V2270">
        <v>1</v>
      </c>
      <c r="W2270">
        <v>2</v>
      </c>
    </row>
    <row r="2271" spans="1:23" x14ac:dyDescent="0.25">
      <c r="A2271">
        <v>2270</v>
      </c>
      <c r="B2271">
        <v>29</v>
      </c>
      <c r="C2271" t="s">
        <v>31</v>
      </c>
      <c r="D2271" t="s">
        <v>32</v>
      </c>
      <c r="E2271" t="s">
        <v>33</v>
      </c>
      <c r="F2271">
        <v>28</v>
      </c>
      <c r="G2271" t="s">
        <v>133</v>
      </c>
      <c r="H2271" t="s">
        <v>46</v>
      </c>
      <c r="I2271" t="s">
        <v>27</v>
      </c>
      <c r="J2271">
        <v>5</v>
      </c>
      <c r="K2271" t="s">
        <v>34</v>
      </c>
      <c r="L2271" t="s">
        <v>35</v>
      </c>
      <c r="M2271" s="16">
        <v>186672</v>
      </c>
      <c r="N2271" t="s">
        <v>41</v>
      </c>
      <c r="O2271" t="s">
        <v>30</v>
      </c>
      <c r="P2271">
        <v>17</v>
      </c>
      <c r="Q2271">
        <v>8</v>
      </c>
      <c r="R2271">
        <v>3</v>
      </c>
      <c r="S2271" t="s">
        <v>59</v>
      </c>
      <c r="T2271">
        <v>1</v>
      </c>
      <c r="U2271">
        <v>5</v>
      </c>
      <c r="V2271">
        <v>0</v>
      </c>
      <c r="W2271">
        <v>0</v>
      </c>
    </row>
    <row r="2272" spans="1:23" x14ac:dyDescent="0.25">
      <c r="A2272">
        <v>2271</v>
      </c>
      <c r="B2272">
        <v>34</v>
      </c>
      <c r="C2272" t="s">
        <v>31</v>
      </c>
      <c r="D2272" t="s">
        <v>24</v>
      </c>
      <c r="E2272" t="s">
        <v>33</v>
      </c>
      <c r="F2272">
        <v>7</v>
      </c>
      <c r="G2272" t="s">
        <v>131</v>
      </c>
      <c r="H2272" t="s">
        <v>46</v>
      </c>
      <c r="I2272" t="s">
        <v>39</v>
      </c>
      <c r="J2272">
        <v>1</v>
      </c>
      <c r="K2272" t="s">
        <v>34</v>
      </c>
      <c r="L2272" t="s">
        <v>35</v>
      </c>
      <c r="M2272" s="16">
        <v>264725</v>
      </c>
      <c r="N2272" t="s">
        <v>36</v>
      </c>
      <c r="O2272" t="s">
        <v>30</v>
      </c>
      <c r="P2272">
        <v>15</v>
      </c>
      <c r="Q2272">
        <v>8</v>
      </c>
      <c r="R2272">
        <v>1</v>
      </c>
      <c r="S2272" t="s">
        <v>56</v>
      </c>
      <c r="T2272">
        <v>2</v>
      </c>
      <c r="U2272">
        <v>15</v>
      </c>
      <c r="V2272">
        <v>10</v>
      </c>
      <c r="W2272">
        <v>10</v>
      </c>
    </row>
    <row r="2273" spans="1:23" x14ac:dyDescent="0.25">
      <c r="A2273">
        <v>2272</v>
      </c>
      <c r="B2273">
        <v>35</v>
      </c>
      <c r="C2273" t="s">
        <v>23</v>
      </c>
      <c r="D2273" t="s">
        <v>24</v>
      </c>
      <c r="E2273" t="s">
        <v>25</v>
      </c>
      <c r="F2273">
        <v>7</v>
      </c>
      <c r="G2273" t="s">
        <v>134</v>
      </c>
      <c r="H2273" t="s">
        <v>38</v>
      </c>
      <c r="I2273" t="s">
        <v>27</v>
      </c>
      <c r="J2273">
        <v>4</v>
      </c>
      <c r="K2273" t="s">
        <v>28</v>
      </c>
      <c r="L2273" t="s">
        <v>29</v>
      </c>
      <c r="M2273" s="16">
        <v>107482</v>
      </c>
      <c r="N2273" t="s">
        <v>30</v>
      </c>
      <c r="O2273" t="s">
        <v>30</v>
      </c>
      <c r="P2273">
        <v>14</v>
      </c>
      <c r="Q2273">
        <v>8</v>
      </c>
      <c r="R2273">
        <v>1</v>
      </c>
      <c r="S2273" t="s">
        <v>30</v>
      </c>
      <c r="T2273">
        <v>4</v>
      </c>
      <c r="U2273">
        <v>1</v>
      </c>
      <c r="V2273">
        <v>0</v>
      </c>
      <c r="W2273">
        <v>0</v>
      </c>
    </row>
    <row r="2274" spans="1:23" x14ac:dyDescent="0.25">
      <c r="A2274">
        <v>2273</v>
      </c>
      <c r="B2274">
        <v>24</v>
      </c>
      <c r="C2274" t="s">
        <v>31</v>
      </c>
      <c r="D2274" t="s">
        <v>32</v>
      </c>
      <c r="E2274" t="s">
        <v>25</v>
      </c>
      <c r="F2274">
        <v>3</v>
      </c>
      <c r="G2274" t="s">
        <v>133</v>
      </c>
      <c r="H2274" t="s">
        <v>26</v>
      </c>
      <c r="I2274" t="s">
        <v>39</v>
      </c>
      <c r="J2274">
        <v>2</v>
      </c>
      <c r="K2274" t="s">
        <v>34</v>
      </c>
      <c r="L2274" t="s">
        <v>35</v>
      </c>
      <c r="M2274" s="16">
        <v>322234</v>
      </c>
      <c r="N2274" t="s">
        <v>51</v>
      </c>
      <c r="O2274" t="s">
        <v>30</v>
      </c>
      <c r="P2274">
        <v>17</v>
      </c>
      <c r="Q2274">
        <v>8</v>
      </c>
      <c r="R2274">
        <v>1</v>
      </c>
      <c r="S2274" t="s">
        <v>47</v>
      </c>
      <c r="T2274">
        <v>3</v>
      </c>
      <c r="U2274">
        <v>0</v>
      </c>
      <c r="V2274">
        <v>0</v>
      </c>
      <c r="W2274">
        <v>0</v>
      </c>
    </row>
    <row r="2275" spans="1:23" x14ac:dyDescent="0.25">
      <c r="A2275">
        <v>2274</v>
      </c>
      <c r="B2275">
        <v>24</v>
      </c>
      <c r="C2275" t="s">
        <v>23</v>
      </c>
      <c r="D2275" t="s">
        <v>42</v>
      </c>
      <c r="E2275" t="s">
        <v>33</v>
      </c>
      <c r="F2275">
        <v>10</v>
      </c>
      <c r="G2275" t="s">
        <v>133</v>
      </c>
      <c r="H2275" t="s">
        <v>26</v>
      </c>
      <c r="I2275" t="s">
        <v>27</v>
      </c>
      <c r="J2275">
        <v>2</v>
      </c>
      <c r="K2275" t="s">
        <v>62</v>
      </c>
      <c r="L2275" t="s">
        <v>29</v>
      </c>
      <c r="M2275" s="16">
        <v>217236</v>
      </c>
      <c r="N2275" t="s">
        <v>30</v>
      </c>
      <c r="O2275" t="s">
        <v>30</v>
      </c>
      <c r="P2275">
        <v>17</v>
      </c>
      <c r="Q2275">
        <v>8</v>
      </c>
      <c r="R2275">
        <v>1</v>
      </c>
      <c r="S2275" t="s">
        <v>30</v>
      </c>
      <c r="T2275">
        <v>3</v>
      </c>
      <c r="U2275">
        <v>1</v>
      </c>
      <c r="V2275">
        <v>0</v>
      </c>
      <c r="W2275">
        <v>0</v>
      </c>
    </row>
    <row r="2276" spans="1:23" x14ac:dyDescent="0.25">
      <c r="A2276">
        <v>2275</v>
      </c>
      <c r="B2276">
        <v>44</v>
      </c>
      <c r="C2276" t="s">
        <v>23</v>
      </c>
      <c r="D2276" t="s">
        <v>32</v>
      </c>
      <c r="E2276" t="s">
        <v>33</v>
      </c>
      <c r="F2276">
        <v>5</v>
      </c>
      <c r="G2276" t="s">
        <v>132</v>
      </c>
      <c r="H2276" t="s">
        <v>46</v>
      </c>
      <c r="I2276" t="s">
        <v>27</v>
      </c>
      <c r="J2276">
        <v>2</v>
      </c>
      <c r="K2276" t="s">
        <v>34</v>
      </c>
      <c r="L2276" t="s">
        <v>35</v>
      </c>
      <c r="M2276" s="16">
        <v>722394</v>
      </c>
      <c r="N2276" t="s">
        <v>41</v>
      </c>
      <c r="O2276" t="s">
        <v>30</v>
      </c>
      <c r="P2276">
        <v>22</v>
      </c>
      <c r="Q2276">
        <v>8</v>
      </c>
      <c r="R2276">
        <v>1</v>
      </c>
      <c r="S2276" t="s">
        <v>56</v>
      </c>
      <c r="T2276">
        <v>1</v>
      </c>
      <c r="U2276">
        <v>2</v>
      </c>
      <c r="V2276">
        <v>2</v>
      </c>
      <c r="W2276">
        <v>2</v>
      </c>
    </row>
    <row r="2277" spans="1:23" x14ac:dyDescent="0.25">
      <c r="A2277">
        <v>2276</v>
      </c>
      <c r="B2277">
        <v>29</v>
      </c>
      <c r="C2277" t="s">
        <v>23</v>
      </c>
      <c r="D2277" t="s">
        <v>24</v>
      </c>
      <c r="E2277" t="s">
        <v>25</v>
      </c>
      <c r="F2277">
        <v>10</v>
      </c>
      <c r="G2277" t="s">
        <v>132</v>
      </c>
      <c r="H2277" t="s">
        <v>26</v>
      </c>
      <c r="I2277" t="s">
        <v>27</v>
      </c>
      <c r="J2277">
        <v>1</v>
      </c>
      <c r="K2277" t="s">
        <v>40</v>
      </c>
      <c r="L2277" t="s">
        <v>54</v>
      </c>
      <c r="M2277" s="16">
        <v>539217</v>
      </c>
      <c r="N2277" t="s">
        <v>30</v>
      </c>
      <c r="O2277" t="s">
        <v>30</v>
      </c>
      <c r="P2277">
        <v>13</v>
      </c>
      <c r="Q2277">
        <v>8</v>
      </c>
      <c r="R2277">
        <v>0</v>
      </c>
      <c r="S2277" t="s">
        <v>52</v>
      </c>
      <c r="T2277">
        <v>6</v>
      </c>
      <c r="U2277">
        <v>10</v>
      </c>
      <c r="V2277">
        <v>0</v>
      </c>
      <c r="W2277">
        <v>4</v>
      </c>
    </row>
    <row r="2278" spans="1:23" x14ac:dyDescent="0.25">
      <c r="A2278">
        <v>2277</v>
      </c>
      <c r="B2278">
        <v>30</v>
      </c>
      <c r="C2278" t="s">
        <v>23</v>
      </c>
      <c r="D2278" t="s">
        <v>24</v>
      </c>
      <c r="E2278" t="s">
        <v>33</v>
      </c>
      <c r="F2278">
        <v>1</v>
      </c>
      <c r="G2278" t="s">
        <v>132</v>
      </c>
      <c r="H2278" t="s">
        <v>26</v>
      </c>
      <c r="I2278" t="s">
        <v>39</v>
      </c>
      <c r="J2278">
        <v>3</v>
      </c>
      <c r="K2278" t="s">
        <v>40</v>
      </c>
      <c r="L2278" t="s">
        <v>54</v>
      </c>
      <c r="M2278" s="16">
        <v>430305</v>
      </c>
      <c r="N2278" t="s">
        <v>36</v>
      </c>
      <c r="O2278" t="s">
        <v>30</v>
      </c>
      <c r="P2278">
        <v>19</v>
      </c>
      <c r="Q2278">
        <v>8</v>
      </c>
      <c r="R2278">
        <v>1</v>
      </c>
      <c r="S2278" t="s">
        <v>37</v>
      </c>
      <c r="T2278">
        <v>2</v>
      </c>
      <c r="U2278">
        <v>5</v>
      </c>
      <c r="V2278">
        <v>1</v>
      </c>
      <c r="W2278">
        <v>3</v>
      </c>
    </row>
    <row r="2279" spans="1:23" x14ac:dyDescent="0.25">
      <c r="A2279">
        <v>2278</v>
      </c>
      <c r="B2279">
        <v>55</v>
      </c>
      <c r="C2279" t="s">
        <v>23</v>
      </c>
      <c r="D2279" t="s">
        <v>24</v>
      </c>
      <c r="E2279" t="s">
        <v>25</v>
      </c>
      <c r="F2279">
        <v>20</v>
      </c>
      <c r="G2279" t="s">
        <v>133</v>
      </c>
      <c r="H2279" t="s">
        <v>66</v>
      </c>
      <c r="I2279" t="s">
        <v>39</v>
      </c>
      <c r="J2279">
        <v>2</v>
      </c>
      <c r="K2279" t="s">
        <v>34</v>
      </c>
      <c r="L2279" t="s">
        <v>29</v>
      </c>
      <c r="M2279" s="16">
        <v>201196</v>
      </c>
      <c r="N2279" t="s">
        <v>36</v>
      </c>
      <c r="O2279" t="s">
        <v>30</v>
      </c>
      <c r="P2279">
        <v>14</v>
      </c>
      <c r="Q2279">
        <v>8</v>
      </c>
      <c r="R2279">
        <v>1</v>
      </c>
      <c r="S2279" t="s">
        <v>47</v>
      </c>
      <c r="T2279">
        <v>6</v>
      </c>
      <c r="U2279">
        <v>3</v>
      </c>
      <c r="V2279">
        <v>1</v>
      </c>
      <c r="W2279">
        <v>2</v>
      </c>
    </row>
    <row r="2280" spans="1:23" x14ac:dyDescent="0.25">
      <c r="A2280">
        <v>2279</v>
      </c>
      <c r="B2280">
        <v>33</v>
      </c>
      <c r="C2280" t="s">
        <v>23</v>
      </c>
      <c r="D2280" t="s">
        <v>24</v>
      </c>
      <c r="E2280" t="s">
        <v>33</v>
      </c>
      <c r="F2280">
        <v>7</v>
      </c>
      <c r="G2280" t="s">
        <v>132</v>
      </c>
      <c r="H2280" t="s">
        <v>26</v>
      </c>
      <c r="I2280" t="s">
        <v>39</v>
      </c>
      <c r="J2280">
        <v>2</v>
      </c>
      <c r="K2280" t="s">
        <v>34</v>
      </c>
      <c r="L2280" t="s">
        <v>29</v>
      </c>
      <c r="M2280" s="16">
        <v>157328</v>
      </c>
      <c r="N2280" t="s">
        <v>63</v>
      </c>
      <c r="O2280" t="s">
        <v>30</v>
      </c>
      <c r="P2280">
        <v>22</v>
      </c>
      <c r="Q2280">
        <v>8</v>
      </c>
      <c r="R2280">
        <v>2</v>
      </c>
      <c r="S2280" t="s">
        <v>63</v>
      </c>
      <c r="T2280">
        <v>2</v>
      </c>
      <c r="U2280">
        <v>5</v>
      </c>
      <c r="V2280">
        <v>0</v>
      </c>
      <c r="W2280">
        <v>2</v>
      </c>
    </row>
    <row r="2281" spans="1:23" x14ac:dyDescent="0.25">
      <c r="A2281">
        <v>2280</v>
      </c>
      <c r="B2281">
        <v>47</v>
      </c>
      <c r="C2281" t="s">
        <v>23</v>
      </c>
      <c r="D2281" t="s">
        <v>24</v>
      </c>
      <c r="E2281" t="s">
        <v>33</v>
      </c>
      <c r="F2281">
        <v>8</v>
      </c>
      <c r="G2281" t="s">
        <v>134</v>
      </c>
      <c r="H2281" t="s">
        <v>46</v>
      </c>
      <c r="I2281" t="s">
        <v>27</v>
      </c>
      <c r="J2281">
        <v>2</v>
      </c>
      <c r="K2281" t="s">
        <v>61</v>
      </c>
      <c r="L2281" t="s">
        <v>29</v>
      </c>
      <c r="M2281" s="16">
        <v>99609</v>
      </c>
      <c r="N2281" t="s">
        <v>44</v>
      </c>
      <c r="O2281" t="s">
        <v>30</v>
      </c>
      <c r="P2281">
        <v>17</v>
      </c>
      <c r="Q2281">
        <v>8</v>
      </c>
      <c r="R2281">
        <v>0</v>
      </c>
      <c r="S2281" t="s">
        <v>72</v>
      </c>
      <c r="T2281">
        <v>5</v>
      </c>
      <c r="U2281">
        <v>5</v>
      </c>
      <c r="V2281">
        <v>1</v>
      </c>
      <c r="W2281">
        <v>2</v>
      </c>
    </row>
    <row r="2282" spans="1:23" x14ac:dyDescent="0.25">
      <c r="A2282">
        <v>2281</v>
      </c>
      <c r="B2282">
        <v>28</v>
      </c>
      <c r="C2282" t="s">
        <v>31</v>
      </c>
      <c r="D2282" t="s">
        <v>32</v>
      </c>
      <c r="E2282" t="s">
        <v>25</v>
      </c>
      <c r="F2282">
        <v>1</v>
      </c>
      <c r="G2282" t="s">
        <v>133</v>
      </c>
      <c r="H2282" t="s">
        <v>66</v>
      </c>
      <c r="I2282" t="s">
        <v>39</v>
      </c>
      <c r="J2282">
        <v>2</v>
      </c>
      <c r="K2282" t="s">
        <v>53</v>
      </c>
      <c r="L2282" t="s">
        <v>35</v>
      </c>
      <c r="M2282" s="16">
        <v>71823</v>
      </c>
      <c r="N2282" t="s">
        <v>59</v>
      </c>
      <c r="O2282" t="s">
        <v>30</v>
      </c>
      <c r="P2282">
        <v>12</v>
      </c>
      <c r="Q2282">
        <v>8</v>
      </c>
      <c r="R2282">
        <v>0</v>
      </c>
      <c r="S2282" t="s">
        <v>63</v>
      </c>
      <c r="T2282">
        <v>3</v>
      </c>
      <c r="U2282">
        <v>0</v>
      </c>
      <c r="V2282">
        <v>0</v>
      </c>
      <c r="W2282">
        <v>0</v>
      </c>
    </row>
    <row r="2283" spans="1:23" x14ac:dyDescent="0.25">
      <c r="A2283">
        <v>2282</v>
      </c>
      <c r="B2283">
        <v>28</v>
      </c>
      <c r="C2283" t="s">
        <v>23</v>
      </c>
      <c r="D2283" t="s">
        <v>24</v>
      </c>
      <c r="E2283" t="s">
        <v>25</v>
      </c>
      <c r="F2283">
        <v>8</v>
      </c>
      <c r="G2283" t="s">
        <v>134</v>
      </c>
      <c r="H2283" t="s">
        <v>66</v>
      </c>
      <c r="I2283" t="s">
        <v>39</v>
      </c>
      <c r="J2283">
        <v>1</v>
      </c>
      <c r="K2283" t="s">
        <v>53</v>
      </c>
      <c r="L2283" t="s">
        <v>54</v>
      </c>
      <c r="M2283" s="16">
        <v>686525</v>
      </c>
      <c r="N2283" t="s">
        <v>30</v>
      </c>
      <c r="O2283" t="s">
        <v>30</v>
      </c>
      <c r="P2283">
        <v>16</v>
      </c>
      <c r="Q2283">
        <v>8</v>
      </c>
      <c r="R2283">
        <v>0</v>
      </c>
      <c r="S2283" t="s">
        <v>30</v>
      </c>
      <c r="T2283">
        <v>3</v>
      </c>
      <c r="U2283">
        <v>1</v>
      </c>
      <c r="V2283">
        <v>0</v>
      </c>
      <c r="W2283">
        <v>0</v>
      </c>
    </row>
    <row r="2284" spans="1:23" x14ac:dyDescent="0.25">
      <c r="A2284">
        <v>2283</v>
      </c>
      <c r="B2284">
        <v>28</v>
      </c>
      <c r="C2284" t="s">
        <v>23</v>
      </c>
      <c r="D2284" t="s">
        <v>32</v>
      </c>
      <c r="E2284" t="s">
        <v>33</v>
      </c>
      <c r="F2284">
        <v>9</v>
      </c>
      <c r="G2284" t="s">
        <v>133</v>
      </c>
      <c r="H2284" t="s">
        <v>26</v>
      </c>
      <c r="I2284" t="s">
        <v>27</v>
      </c>
      <c r="J2284">
        <v>2</v>
      </c>
      <c r="K2284" t="s">
        <v>40</v>
      </c>
      <c r="L2284" t="s">
        <v>35</v>
      </c>
      <c r="M2284" s="16">
        <v>249780</v>
      </c>
      <c r="N2284" t="s">
        <v>36</v>
      </c>
      <c r="O2284" t="s">
        <v>30</v>
      </c>
      <c r="P2284">
        <v>11</v>
      </c>
      <c r="Q2284">
        <v>8</v>
      </c>
      <c r="R2284">
        <v>0</v>
      </c>
      <c r="S2284" t="s">
        <v>41</v>
      </c>
      <c r="T2284">
        <v>3</v>
      </c>
      <c r="U2284">
        <v>4</v>
      </c>
      <c r="V2284">
        <v>1</v>
      </c>
      <c r="W2284">
        <v>3</v>
      </c>
    </row>
    <row r="2285" spans="1:23" x14ac:dyDescent="0.25">
      <c r="A2285">
        <v>2284</v>
      </c>
      <c r="B2285">
        <v>49</v>
      </c>
      <c r="C2285" t="s">
        <v>23</v>
      </c>
      <c r="D2285" t="s">
        <v>24</v>
      </c>
      <c r="E2285" t="s">
        <v>33</v>
      </c>
      <c r="F2285">
        <v>5</v>
      </c>
      <c r="G2285" t="s">
        <v>134</v>
      </c>
      <c r="H2285" t="s">
        <v>26</v>
      </c>
      <c r="I2285" t="s">
        <v>27</v>
      </c>
      <c r="J2285">
        <v>1</v>
      </c>
      <c r="K2285" t="s">
        <v>34</v>
      </c>
      <c r="L2285" t="s">
        <v>29</v>
      </c>
      <c r="M2285" s="16">
        <v>144151</v>
      </c>
      <c r="N2285" t="s">
        <v>47</v>
      </c>
      <c r="O2285" t="s">
        <v>30</v>
      </c>
      <c r="P2285">
        <v>11</v>
      </c>
      <c r="Q2285">
        <v>8</v>
      </c>
      <c r="R2285">
        <v>0</v>
      </c>
      <c r="S2285" t="s">
        <v>52</v>
      </c>
      <c r="T2285">
        <v>3</v>
      </c>
      <c r="U2285">
        <v>3</v>
      </c>
      <c r="V2285">
        <v>1</v>
      </c>
      <c r="W2285">
        <v>2</v>
      </c>
    </row>
    <row r="2286" spans="1:23" x14ac:dyDescent="0.25">
      <c r="A2286">
        <v>2285</v>
      </c>
      <c r="B2286">
        <v>29</v>
      </c>
      <c r="C2286" t="s">
        <v>23</v>
      </c>
      <c r="D2286" t="s">
        <v>32</v>
      </c>
      <c r="E2286" t="s">
        <v>33</v>
      </c>
      <c r="F2286">
        <v>8</v>
      </c>
      <c r="G2286" t="s">
        <v>131</v>
      </c>
      <c r="H2286" t="s">
        <v>46</v>
      </c>
      <c r="I2286" t="s">
        <v>39</v>
      </c>
      <c r="J2286">
        <v>1</v>
      </c>
      <c r="K2286" t="s">
        <v>34</v>
      </c>
      <c r="L2286" t="s">
        <v>29</v>
      </c>
      <c r="M2286" s="16">
        <v>169958</v>
      </c>
      <c r="N2286" t="s">
        <v>36</v>
      </c>
      <c r="O2286" t="s">
        <v>30</v>
      </c>
      <c r="P2286">
        <v>14</v>
      </c>
      <c r="Q2286">
        <v>8</v>
      </c>
      <c r="R2286">
        <v>0</v>
      </c>
      <c r="S2286" t="s">
        <v>47</v>
      </c>
      <c r="T2286">
        <v>2</v>
      </c>
      <c r="U2286">
        <v>3</v>
      </c>
      <c r="V2286">
        <v>0</v>
      </c>
      <c r="W2286">
        <v>2</v>
      </c>
    </row>
    <row r="2287" spans="1:23" x14ac:dyDescent="0.25">
      <c r="A2287">
        <v>2286</v>
      </c>
      <c r="B2287">
        <v>28</v>
      </c>
      <c r="C2287" t="s">
        <v>23</v>
      </c>
      <c r="D2287" t="s">
        <v>24</v>
      </c>
      <c r="E2287" t="s">
        <v>33</v>
      </c>
      <c r="F2287">
        <v>5</v>
      </c>
      <c r="G2287" t="s">
        <v>131</v>
      </c>
      <c r="H2287" t="s">
        <v>70</v>
      </c>
      <c r="I2287" t="s">
        <v>39</v>
      </c>
      <c r="J2287">
        <v>2</v>
      </c>
      <c r="K2287" t="s">
        <v>53</v>
      </c>
      <c r="L2287" t="s">
        <v>29</v>
      </c>
      <c r="M2287" s="16">
        <v>107734</v>
      </c>
      <c r="N2287" t="s">
        <v>30</v>
      </c>
      <c r="O2287" t="s">
        <v>30</v>
      </c>
      <c r="P2287">
        <v>11</v>
      </c>
      <c r="Q2287">
        <v>8</v>
      </c>
      <c r="R2287">
        <v>0</v>
      </c>
      <c r="S2287" t="s">
        <v>63</v>
      </c>
      <c r="T2287">
        <v>3</v>
      </c>
      <c r="U2287">
        <v>8</v>
      </c>
      <c r="V2287">
        <v>1</v>
      </c>
      <c r="W2287">
        <v>7</v>
      </c>
    </row>
    <row r="2288" spans="1:23" x14ac:dyDescent="0.25">
      <c r="A2288">
        <v>2287</v>
      </c>
      <c r="B2288">
        <v>33</v>
      </c>
      <c r="C2288" t="s">
        <v>23</v>
      </c>
      <c r="D2288" t="s">
        <v>24</v>
      </c>
      <c r="E2288" t="s">
        <v>33</v>
      </c>
      <c r="F2288">
        <v>15</v>
      </c>
      <c r="G2288" t="s">
        <v>134</v>
      </c>
      <c r="H2288" t="s">
        <v>26</v>
      </c>
      <c r="I2288" t="s">
        <v>27</v>
      </c>
      <c r="J2288">
        <v>1</v>
      </c>
      <c r="K2288" t="s">
        <v>40</v>
      </c>
      <c r="L2288" t="s">
        <v>35</v>
      </c>
      <c r="M2288" s="16">
        <v>261063</v>
      </c>
      <c r="N2288" t="s">
        <v>51</v>
      </c>
      <c r="O2288" t="s">
        <v>30</v>
      </c>
      <c r="P2288">
        <v>15</v>
      </c>
      <c r="Q2288">
        <v>8</v>
      </c>
      <c r="R2288">
        <v>3</v>
      </c>
      <c r="S2288" t="s">
        <v>76</v>
      </c>
      <c r="T2288">
        <v>2</v>
      </c>
      <c r="U2288">
        <v>0</v>
      </c>
      <c r="V2288">
        <v>0</v>
      </c>
      <c r="W2288">
        <v>0</v>
      </c>
    </row>
    <row r="2289" spans="1:23" x14ac:dyDescent="0.25">
      <c r="A2289">
        <v>2288</v>
      </c>
      <c r="B2289">
        <v>32</v>
      </c>
      <c r="C2289" t="s">
        <v>23</v>
      </c>
      <c r="D2289" t="s">
        <v>24</v>
      </c>
      <c r="E2289" t="s">
        <v>33</v>
      </c>
      <c r="F2289">
        <v>7</v>
      </c>
      <c r="G2289" t="s">
        <v>133</v>
      </c>
      <c r="H2289" t="s">
        <v>26</v>
      </c>
      <c r="I2289" t="s">
        <v>27</v>
      </c>
      <c r="J2289">
        <v>3</v>
      </c>
      <c r="K2289" t="s">
        <v>53</v>
      </c>
      <c r="L2289" t="s">
        <v>35</v>
      </c>
      <c r="M2289" s="16">
        <v>185367</v>
      </c>
      <c r="N2289" t="s">
        <v>51</v>
      </c>
      <c r="O2289" t="s">
        <v>30</v>
      </c>
      <c r="P2289">
        <v>20</v>
      </c>
      <c r="Q2289">
        <v>8</v>
      </c>
      <c r="R2289">
        <v>0</v>
      </c>
      <c r="S2289" t="s">
        <v>52</v>
      </c>
      <c r="T2289">
        <v>3</v>
      </c>
      <c r="U2289">
        <v>5</v>
      </c>
      <c r="V2289">
        <v>0</v>
      </c>
      <c r="W2289">
        <v>0</v>
      </c>
    </row>
    <row r="2290" spans="1:23" x14ac:dyDescent="0.25">
      <c r="A2290">
        <v>2289</v>
      </c>
      <c r="B2290">
        <v>54</v>
      </c>
      <c r="C2290" t="s">
        <v>23</v>
      </c>
      <c r="D2290" t="s">
        <v>32</v>
      </c>
      <c r="E2290" t="s">
        <v>25</v>
      </c>
      <c r="F2290">
        <v>10</v>
      </c>
      <c r="G2290" t="s">
        <v>133</v>
      </c>
      <c r="H2290" t="s">
        <v>26</v>
      </c>
      <c r="I2290" t="s">
        <v>27</v>
      </c>
      <c r="J2290">
        <v>4</v>
      </c>
      <c r="K2290" t="s">
        <v>34</v>
      </c>
      <c r="L2290" t="s">
        <v>54</v>
      </c>
      <c r="M2290" s="16">
        <v>158339</v>
      </c>
      <c r="N2290" t="s">
        <v>44</v>
      </c>
      <c r="O2290" t="s">
        <v>30</v>
      </c>
      <c r="P2290">
        <v>12</v>
      </c>
      <c r="Q2290">
        <v>8</v>
      </c>
      <c r="R2290">
        <v>0</v>
      </c>
      <c r="S2290" t="s">
        <v>77</v>
      </c>
      <c r="T2290">
        <v>3</v>
      </c>
      <c r="U2290">
        <v>14</v>
      </c>
      <c r="V2290">
        <v>1</v>
      </c>
      <c r="W2290">
        <v>12</v>
      </c>
    </row>
    <row r="2291" spans="1:23" x14ac:dyDescent="0.25">
      <c r="A2291">
        <v>2290</v>
      </c>
      <c r="B2291">
        <v>29</v>
      </c>
      <c r="C2291" t="s">
        <v>31</v>
      </c>
      <c r="D2291" t="s">
        <v>24</v>
      </c>
      <c r="E2291" t="s">
        <v>33</v>
      </c>
      <c r="F2291">
        <v>5</v>
      </c>
      <c r="G2291" t="s">
        <v>133</v>
      </c>
      <c r="H2291" t="s">
        <v>26</v>
      </c>
      <c r="I2291" t="s">
        <v>27</v>
      </c>
      <c r="J2291">
        <v>2</v>
      </c>
      <c r="K2291" t="s">
        <v>34</v>
      </c>
      <c r="L2291" t="s">
        <v>35</v>
      </c>
      <c r="M2291" s="16">
        <v>460322</v>
      </c>
      <c r="N2291" t="s">
        <v>37</v>
      </c>
      <c r="O2291" t="s">
        <v>30</v>
      </c>
      <c r="P2291">
        <v>17</v>
      </c>
      <c r="Q2291">
        <v>8</v>
      </c>
      <c r="R2291">
        <v>2</v>
      </c>
      <c r="S2291" t="s">
        <v>72</v>
      </c>
      <c r="T2291">
        <v>2</v>
      </c>
      <c r="U2291">
        <v>9</v>
      </c>
      <c r="V2291">
        <v>0</v>
      </c>
      <c r="W2291">
        <v>7</v>
      </c>
    </row>
    <row r="2292" spans="1:23" x14ac:dyDescent="0.25">
      <c r="A2292">
        <v>2291</v>
      </c>
      <c r="B2292">
        <v>44</v>
      </c>
      <c r="C2292" t="s">
        <v>23</v>
      </c>
      <c r="D2292" t="s">
        <v>24</v>
      </c>
      <c r="E2292" t="s">
        <v>25</v>
      </c>
      <c r="F2292">
        <v>26</v>
      </c>
      <c r="G2292" t="s">
        <v>131</v>
      </c>
      <c r="H2292" t="s">
        <v>66</v>
      </c>
      <c r="I2292" t="s">
        <v>39</v>
      </c>
      <c r="J2292">
        <v>1</v>
      </c>
      <c r="K2292" t="s">
        <v>61</v>
      </c>
      <c r="L2292" t="s">
        <v>29</v>
      </c>
      <c r="M2292" s="16">
        <v>453039</v>
      </c>
      <c r="N2292" t="s">
        <v>44</v>
      </c>
      <c r="O2292" t="s">
        <v>30</v>
      </c>
      <c r="P2292">
        <v>11</v>
      </c>
      <c r="Q2292">
        <v>8</v>
      </c>
      <c r="R2292">
        <v>1</v>
      </c>
      <c r="S2292" t="s">
        <v>73</v>
      </c>
      <c r="T2292">
        <v>5</v>
      </c>
      <c r="U2292">
        <v>20</v>
      </c>
      <c r="V2292">
        <v>14</v>
      </c>
      <c r="W2292">
        <v>17</v>
      </c>
    </row>
    <row r="2293" spans="1:23" x14ac:dyDescent="0.25">
      <c r="A2293">
        <v>2292</v>
      </c>
      <c r="B2293">
        <v>39</v>
      </c>
      <c r="C2293" t="s">
        <v>23</v>
      </c>
      <c r="D2293" t="s">
        <v>24</v>
      </c>
      <c r="E2293" t="s">
        <v>25</v>
      </c>
      <c r="F2293">
        <v>6</v>
      </c>
      <c r="G2293" t="s">
        <v>131</v>
      </c>
      <c r="H2293" t="s">
        <v>70</v>
      </c>
      <c r="I2293" t="s">
        <v>27</v>
      </c>
      <c r="J2293">
        <v>2</v>
      </c>
      <c r="K2293" t="s">
        <v>53</v>
      </c>
      <c r="L2293" t="s">
        <v>35</v>
      </c>
      <c r="M2293" s="16">
        <v>217868</v>
      </c>
      <c r="N2293" t="s">
        <v>47</v>
      </c>
      <c r="O2293" t="s">
        <v>30</v>
      </c>
      <c r="P2293">
        <v>17</v>
      </c>
      <c r="Q2293">
        <v>8</v>
      </c>
      <c r="R2293">
        <v>1</v>
      </c>
      <c r="S2293" t="s">
        <v>48</v>
      </c>
      <c r="T2293">
        <v>2</v>
      </c>
      <c r="U2293">
        <v>2</v>
      </c>
      <c r="V2293">
        <v>2</v>
      </c>
      <c r="W2293">
        <v>2</v>
      </c>
    </row>
    <row r="2294" spans="1:23" x14ac:dyDescent="0.25">
      <c r="A2294">
        <v>2293</v>
      </c>
      <c r="B2294">
        <v>46</v>
      </c>
      <c r="C2294" t="s">
        <v>23</v>
      </c>
      <c r="D2294" t="s">
        <v>24</v>
      </c>
      <c r="E2294" t="s">
        <v>33</v>
      </c>
      <c r="F2294">
        <v>4</v>
      </c>
      <c r="G2294" t="s">
        <v>132</v>
      </c>
      <c r="H2294" t="s">
        <v>26</v>
      </c>
      <c r="I2294" t="s">
        <v>39</v>
      </c>
      <c r="J2294">
        <v>3</v>
      </c>
      <c r="K2294" t="s">
        <v>58</v>
      </c>
      <c r="L2294" t="s">
        <v>29</v>
      </c>
      <c r="M2294" s="16">
        <v>582075</v>
      </c>
      <c r="N2294" t="s">
        <v>63</v>
      </c>
      <c r="O2294" t="s">
        <v>30</v>
      </c>
      <c r="P2294">
        <v>11</v>
      </c>
      <c r="Q2294">
        <v>8</v>
      </c>
      <c r="R2294">
        <v>0</v>
      </c>
      <c r="S2294" t="s">
        <v>71</v>
      </c>
      <c r="T2294">
        <v>1</v>
      </c>
      <c r="U2294">
        <v>13</v>
      </c>
      <c r="V2294">
        <v>5</v>
      </c>
      <c r="W2294">
        <v>1</v>
      </c>
    </row>
    <row r="2295" spans="1:23" x14ac:dyDescent="0.25">
      <c r="A2295">
        <v>2294</v>
      </c>
      <c r="B2295">
        <v>35</v>
      </c>
      <c r="C2295" t="s">
        <v>23</v>
      </c>
      <c r="D2295" t="s">
        <v>24</v>
      </c>
      <c r="E2295" t="s">
        <v>33</v>
      </c>
      <c r="F2295">
        <v>23</v>
      </c>
      <c r="G2295" t="s">
        <v>134</v>
      </c>
      <c r="H2295" t="s">
        <v>26</v>
      </c>
      <c r="I2295" t="s">
        <v>39</v>
      </c>
      <c r="J2295">
        <v>2</v>
      </c>
      <c r="K2295" t="s">
        <v>34</v>
      </c>
      <c r="L2295" t="s">
        <v>35</v>
      </c>
      <c r="M2295" s="16">
        <v>266662</v>
      </c>
      <c r="N2295" t="s">
        <v>30</v>
      </c>
      <c r="O2295" t="s">
        <v>30</v>
      </c>
      <c r="P2295">
        <v>14</v>
      </c>
      <c r="Q2295">
        <v>8</v>
      </c>
      <c r="R2295">
        <v>0</v>
      </c>
      <c r="S2295" t="s">
        <v>72</v>
      </c>
      <c r="T2295">
        <v>2</v>
      </c>
      <c r="U2295">
        <v>11</v>
      </c>
      <c r="V2295">
        <v>3</v>
      </c>
      <c r="W2295">
        <v>3</v>
      </c>
    </row>
    <row r="2296" spans="1:23" x14ac:dyDescent="0.25">
      <c r="A2296">
        <v>2295</v>
      </c>
      <c r="B2296">
        <v>23</v>
      </c>
      <c r="C2296" t="s">
        <v>23</v>
      </c>
      <c r="D2296" t="s">
        <v>24</v>
      </c>
      <c r="E2296" t="s">
        <v>33</v>
      </c>
      <c r="F2296">
        <v>2</v>
      </c>
      <c r="G2296" t="s">
        <v>134</v>
      </c>
      <c r="H2296" t="s">
        <v>46</v>
      </c>
      <c r="I2296" t="s">
        <v>27</v>
      </c>
      <c r="J2296">
        <v>2</v>
      </c>
      <c r="K2296" t="s">
        <v>62</v>
      </c>
      <c r="L2296" t="s">
        <v>35</v>
      </c>
      <c r="M2296" s="16">
        <v>207806</v>
      </c>
      <c r="N2296" t="s">
        <v>36</v>
      </c>
      <c r="O2296" t="s">
        <v>30</v>
      </c>
      <c r="P2296">
        <v>19</v>
      </c>
      <c r="Q2296">
        <v>8</v>
      </c>
      <c r="R2296">
        <v>1</v>
      </c>
      <c r="S2296" t="s">
        <v>41</v>
      </c>
      <c r="T2296">
        <v>2</v>
      </c>
      <c r="U2296">
        <v>4</v>
      </c>
      <c r="V2296">
        <v>1</v>
      </c>
      <c r="W2296">
        <v>2</v>
      </c>
    </row>
    <row r="2297" spans="1:23" x14ac:dyDescent="0.25">
      <c r="A2297">
        <v>2296</v>
      </c>
      <c r="B2297">
        <v>40</v>
      </c>
      <c r="C2297" t="s">
        <v>31</v>
      </c>
      <c r="D2297" t="s">
        <v>24</v>
      </c>
      <c r="E2297" t="s">
        <v>33</v>
      </c>
      <c r="F2297">
        <v>2</v>
      </c>
      <c r="G2297" t="s">
        <v>133</v>
      </c>
      <c r="H2297" t="s">
        <v>46</v>
      </c>
      <c r="I2297" t="s">
        <v>39</v>
      </c>
      <c r="J2297">
        <v>2</v>
      </c>
      <c r="K2297" t="s">
        <v>49</v>
      </c>
      <c r="L2297" t="s">
        <v>35</v>
      </c>
      <c r="M2297" s="16">
        <v>201028</v>
      </c>
      <c r="N2297" t="s">
        <v>44</v>
      </c>
      <c r="O2297" t="s">
        <v>30</v>
      </c>
      <c r="P2297">
        <v>15</v>
      </c>
      <c r="Q2297">
        <v>8</v>
      </c>
      <c r="R2297">
        <v>1</v>
      </c>
      <c r="S2297" t="s">
        <v>60</v>
      </c>
      <c r="T2297">
        <v>3</v>
      </c>
      <c r="U2297">
        <v>5</v>
      </c>
      <c r="V2297">
        <v>1</v>
      </c>
      <c r="W2297">
        <v>0</v>
      </c>
    </row>
    <row r="2298" spans="1:23" x14ac:dyDescent="0.25">
      <c r="A2298">
        <v>2297</v>
      </c>
      <c r="B2298">
        <v>34</v>
      </c>
      <c r="C2298" t="s">
        <v>23</v>
      </c>
      <c r="D2298" t="s">
        <v>24</v>
      </c>
      <c r="E2298" t="s">
        <v>43</v>
      </c>
      <c r="F2298">
        <v>2</v>
      </c>
      <c r="G2298" t="s">
        <v>133</v>
      </c>
      <c r="H2298" t="s">
        <v>43</v>
      </c>
      <c r="I2298" t="s">
        <v>39</v>
      </c>
      <c r="J2298">
        <v>2</v>
      </c>
      <c r="K2298" t="s">
        <v>58</v>
      </c>
      <c r="L2298" t="s">
        <v>29</v>
      </c>
      <c r="M2298" s="16">
        <v>118638</v>
      </c>
      <c r="N2298" t="s">
        <v>30</v>
      </c>
      <c r="O2298" t="s">
        <v>30</v>
      </c>
      <c r="P2298">
        <v>13</v>
      </c>
      <c r="Q2298">
        <v>8</v>
      </c>
      <c r="R2298">
        <v>1</v>
      </c>
      <c r="S2298" t="s">
        <v>52</v>
      </c>
      <c r="T2298">
        <v>2</v>
      </c>
      <c r="U2298">
        <v>10</v>
      </c>
      <c r="V2298">
        <v>8</v>
      </c>
      <c r="W2298">
        <v>6</v>
      </c>
    </row>
    <row r="2299" spans="1:23" x14ac:dyDescent="0.25">
      <c r="A2299">
        <v>2298</v>
      </c>
      <c r="B2299">
        <v>31</v>
      </c>
      <c r="C2299" t="s">
        <v>31</v>
      </c>
      <c r="D2299" t="s">
        <v>32</v>
      </c>
      <c r="E2299" t="s">
        <v>33</v>
      </c>
      <c r="F2299">
        <v>29</v>
      </c>
      <c r="G2299" t="s">
        <v>133</v>
      </c>
      <c r="H2299" t="s">
        <v>26</v>
      </c>
      <c r="I2299" t="s">
        <v>27</v>
      </c>
      <c r="J2299">
        <v>2</v>
      </c>
      <c r="K2299" t="s">
        <v>28</v>
      </c>
      <c r="L2299" t="s">
        <v>35</v>
      </c>
      <c r="M2299" s="16">
        <v>105882</v>
      </c>
      <c r="N2299" t="s">
        <v>30</v>
      </c>
      <c r="O2299" t="s">
        <v>30</v>
      </c>
      <c r="P2299">
        <v>14</v>
      </c>
      <c r="Q2299">
        <v>8</v>
      </c>
      <c r="R2299">
        <v>0</v>
      </c>
      <c r="S2299" t="s">
        <v>59</v>
      </c>
      <c r="T2299">
        <v>3</v>
      </c>
      <c r="U2299">
        <v>7</v>
      </c>
      <c r="V2299">
        <v>7</v>
      </c>
      <c r="W2299">
        <v>7</v>
      </c>
    </row>
    <row r="2300" spans="1:23" x14ac:dyDescent="0.25">
      <c r="A2300">
        <v>2299</v>
      </c>
      <c r="B2300">
        <v>50</v>
      </c>
      <c r="C2300" t="s">
        <v>23</v>
      </c>
      <c r="D2300" t="s">
        <v>32</v>
      </c>
      <c r="E2300" t="s">
        <v>33</v>
      </c>
      <c r="F2300">
        <v>6</v>
      </c>
      <c r="G2300" t="s">
        <v>133</v>
      </c>
      <c r="H2300" t="s">
        <v>46</v>
      </c>
      <c r="I2300" t="s">
        <v>39</v>
      </c>
      <c r="J2300">
        <v>1</v>
      </c>
      <c r="K2300" t="s">
        <v>62</v>
      </c>
      <c r="L2300" t="s">
        <v>35</v>
      </c>
      <c r="M2300" s="16">
        <v>98599</v>
      </c>
      <c r="N2300" t="s">
        <v>30</v>
      </c>
      <c r="O2300" t="s">
        <v>30</v>
      </c>
      <c r="P2300">
        <v>12</v>
      </c>
      <c r="Q2300">
        <v>8</v>
      </c>
      <c r="R2300">
        <v>1</v>
      </c>
      <c r="S2300" t="s">
        <v>83</v>
      </c>
      <c r="T2300">
        <v>2</v>
      </c>
      <c r="U2300">
        <v>32</v>
      </c>
      <c r="V2300">
        <v>13</v>
      </c>
      <c r="W2300">
        <v>9</v>
      </c>
    </row>
    <row r="2301" spans="1:23" x14ac:dyDescent="0.25">
      <c r="A2301">
        <v>2300</v>
      </c>
      <c r="B2301">
        <v>34</v>
      </c>
      <c r="C2301" t="s">
        <v>23</v>
      </c>
      <c r="D2301" t="s">
        <v>24</v>
      </c>
      <c r="E2301" t="s">
        <v>25</v>
      </c>
      <c r="F2301">
        <v>25</v>
      </c>
      <c r="G2301" t="s">
        <v>135</v>
      </c>
      <c r="H2301" t="s">
        <v>66</v>
      </c>
      <c r="I2301" t="s">
        <v>27</v>
      </c>
      <c r="J2301">
        <v>1</v>
      </c>
      <c r="K2301" t="s">
        <v>34</v>
      </c>
      <c r="L2301" t="s">
        <v>29</v>
      </c>
      <c r="M2301" s="16">
        <v>176568</v>
      </c>
      <c r="N2301" t="s">
        <v>36</v>
      </c>
      <c r="O2301" t="s">
        <v>30</v>
      </c>
      <c r="P2301">
        <v>17</v>
      </c>
      <c r="Q2301">
        <v>8</v>
      </c>
      <c r="R2301">
        <v>2</v>
      </c>
      <c r="S2301" t="s">
        <v>65</v>
      </c>
      <c r="T2301">
        <v>3</v>
      </c>
      <c r="U2301">
        <v>11</v>
      </c>
      <c r="V2301">
        <v>5</v>
      </c>
      <c r="W2301">
        <v>7</v>
      </c>
    </row>
    <row r="2302" spans="1:23" x14ac:dyDescent="0.25">
      <c r="A2302">
        <v>2301</v>
      </c>
      <c r="B2302">
        <v>42</v>
      </c>
      <c r="C2302" t="s">
        <v>23</v>
      </c>
      <c r="D2302" t="s">
        <v>24</v>
      </c>
      <c r="E2302" t="s">
        <v>33</v>
      </c>
      <c r="F2302">
        <v>1</v>
      </c>
      <c r="G2302" t="s">
        <v>133</v>
      </c>
      <c r="H2302" t="s">
        <v>26</v>
      </c>
      <c r="I2302" t="s">
        <v>27</v>
      </c>
      <c r="J2302">
        <v>1</v>
      </c>
      <c r="K2302" t="s">
        <v>58</v>
      </c>
      <c r="L2302" t="s">
        <v>29</v>
      </c>
      <c r="M2302" s="16">
        <v>449839</v>
      </c>
      <c r="N2302" t="s">
        <v>47</v>
      </c>
      <c r="O2302" t="s">
        <v>30</v>
      </c>
      <c r="P2302">
        <v>11</v>
      </c>
      <c r="Q2302">
        <v>8</v>
      </c>
      <c r="R2302">
        <v>3</v>
      </c>
      <c r="S2302" t="s">
        <v>47</v>
      </c>
      <c r="T2302">
        <v>2</v>
      </c>
      <c r="U2302">
        <v>1</v>
      </c>
      <c r="V2302">
        <v>0</v>
      </c>
      <c r="W2302">
        <v>0</v>
      </c>
    </row>
    <row r="2303" spans="1:23" x14ac:dyDescent="0.25">
      <c r="A2303">
        <v>2302</v>
      </c>
      <c r="B2303">
        <v>37</v>
      </c>
      <c r="C2303" t="s">
        <v>23</v>
      </c>
      <c r="D2303" t="s">
        <v>24</v>
      </c>
      <c r="E2303" t="s">
        <v>33</v>
      </c>
      <c r="F2303">
        <v>2</v>
      </c>
      <c r="G2303" t="s">
        <v>132</v>
      </c>
      <c r="H2303" t="s">
        <v>46</v>
      </c>
      <c r="I2303" t="s">
        <v>39</v>
      </c>
      <c r="J2303">
        <v>1</v>
      </c>
      <c r="K2303" t="s">
        <v>34</v>
      </c>
      <c r="L2303" t="s">
        <v>29</v>
      </c>
      <c r="M2303" s="16">
        <v>85127</v>
      </c>
      <c r="N2303" t="s">
        <v>30</v>
      </c>
      <c r="O2303" t="s">
        <v>30</v>
      </c>
      <c r="P2303">
        <v>12</v>
      </c>
      <c r="Q2303">
        <v>8</v>
      </c>
      <c r="R2303">
        <v>0</v>
      </c>
      <c r="S2303" t="s">
        <v>52</v>
      </c>
      <c r="T2303">
        <v>1</v>
      </c>
      <c r="U2303">
        <v>10</v>
      </c>
      <c r="V2303">
        <v>3</v>
      </c>
      <c r="W2303">
        <v>7</v>
      </c>
    </row>
    <row r="2304" spans="1:23" x14ac:dyDescent="0.25">
      <c r="A2304">
        <v>2303</v>
      </c>
      <c r="B2304">
        <v>29</v>
      </c>
      <c r="C2304" t="s">
        <v>23</v>
      </c>
      <c r="D2304" t="s">
        <v>24</v>
      </c>
      <c r="E2304" t="s">
        <v>33</v>
      </c>
      <c r="F2304">
        <v>1</v>
      </c>
      <c r="G2304" t="s">
        <v>133</v>
      </c>
      <c r="H2304" t="s">
        <v>46</v>
      </c>
      <c r="I2304" t="s">
        <v>27</v>
      </c>
      <c r="J2304">
        <v>1</v>
      </c>
      <c r="K2304" t="s">
        <v>62</v>
      </c>
      <c r="L2304" t="s">
        <v>29</v>
      </c>
      <c r="M2304" s="16">
        <v>97420</v>
      </c>
      <c r="N2304" t="s">
        <v>44</v>
      </c>
      <c r="O2304" t="s">
        <v>30</v>
      </c>
      <c r="P2304">
        <v>13</v>
      </c>
      <c r="Q2304">
        <v>8</v>
      </c>
      <c r="R2304">
        <v>0</v>
      </c>
      <c r="S2304" t="s">
        <v>48</v>
      </c>
      <c r="T2304">
        <v>5</v>
      </c>
      <c r="U2304">
        <v>7</v>
      </c>
      <c r="V2304">
        <v>0</v>
      </c>
      <c r="W2304">
        <v>7</v>
      </c>
    </row>
    <row r="2305" spans="1:23" x14ac:dyDescent="0.25">
      <c r="A2305">
        <v>2304</v>
      </c>
      <c r="B2305">
        <v>33</v>
      </c>
      <c r="C2305" t="s">
        <v>23</v>
      </c>
      <c r="D2305" t="s">
        <v>24</v>
      </c>
      <c r="E2305" t="s">
        <v>33</v>
      </c>
      <c r="F2305">
        <v>1</v>
      </c>
      <c r="G2305" t="s">
        <v>131</v>
      </c>
      <c r="H2305" t="s">
        <v>26</v>
      </c>
      <c r="I2305" t="s">
        <v>39</v>
      </c>
      <c r="J2305">
        <v>1</v>
      </c>
      <c r="K2305" t="s">
        <v>34</v>
      </c>
      <c r="L2305" t="s">
        <v>35</v>
      </c>
      <c r="M2305" s="16">
        <v>179178</v>
      </c>
      <c r="N2305" t="s">
        <v>30</v>
      </c>
      <c r="O2305" t="s">
        <v>30</v>
      </c>
      <c r="P2305">
        <v>13</v>
      </c>
      <c r="Q2305">
        <v>8</v>
      </c>
      <c r="R2305">
        <v>3</v>
      </c>
      <c r="S2305" t="s">
        <v>41</v>
      </c>
      <c r="T2305">
        <v>1</v>
      </c>
      <c r="U2305">
        <v>5</v>
      </c>
      <c r="V2305">
        <v>0</v>
      </c>
      <c r="W2305">
        <v>2</v>
      </c>
    </row>
    <row r="2306" spans="1:23" x14ac:dyDescent="0.25">
      <c r="A2306">
        <v>2305</v>
      </c>
      <c r="B2306">
        <v>45</v>
      </c>
      <c r="C2306" t="s">
        <v>23</v>
      </c>
      <c r="D2306" t="s">
        <v>24</v>
      </c>
      <c r="E2306" t="s">
        <v>25</v>
      </c>
      <c r="F2306">
        <v>3</v>
      </c>
      <c r="G2306" t="s">
        <v>133</v>
      </c>
      <c r="H2306" t="s">
        <v>26</v>
      </c>
      <c r="I2306" t="s">
        <v>39</v>
      </c>
      <c r="J2306">
        <v>3</v>
      </c>
      <c r="K2306" t="s">
        <v>53</v>
      </c>
      <c r="L2306" t="s">
        <v>29</v>
      </c>
      <c r="M2306" s="16">
        <v>150718</v>
      </c>
      <c r="N2306" t="s">
        <v>47</v>
      </c>
      <c r="O2306" t="s">
        <v>30</v>
      </c>
      <c r="P2306">
        <v>20</v>
      </c>
      <c r="Q2306">
        <v>8</v>
      </c>
      <c r="R2306">
        <v>1</v>
      </c>
      <c r="S2306" t="s">
        <v>63</v>
      </c>
      <c r="T2306">
        <v>1</v>
      </c>
      <c r="U2306">
        <v>5</v>
      </c>
      <c r="V2306">
        <v>0</v>
      </c>
      <c r="W2306">
        <v>3</v>
      </c>
    </row>
    <row r="2307" spans="1:23" x14ac:dyDescent="0.25">
      <c r="A2307">
        <v>2306</v>
      </c>
      <c r="B2307">
        <v>42</v>
      </c>
      <c r="C2307" t="s">
        <v>23</v>
      </c>
      <c r="D2307" t="s">
        <v>32</v>
      </c>
      <c r="E2307" t="s">
        <v>43</v>
      </c>
      <c r="F2307">
        <v>1</v>
      </c>
      <c r="G2307" t="s">
        <v>134</v>
      </c>
      <c r="H2307" t="s">
        <v>70</v>
      </c>
      <c r="I2307" t="s">
        <v>39</v>
      </c>
      <c r="J2307">
        <v>2</v>
      </c>
      <c r="K2307" t="s">
        <v>58</v>
      </c>
      <c r="L2307" t="s">
        <v>29</v>
      </c>
      <c r="M2307" s="16">
        <v>133121</v>
      </c>
      <c r="N2307" t="s">
        <v>51</v>
      </c>
      <c r="O2307" t="s">
        <v>30</v>
      </c>
      <c r="P2307">
        <v>17</v>
      </c>
      <c r="Q2307">
        <v>8</v>
      </c>
      <c r="R2307">
        <v>2</v>
      </c>
      <c r="S2307" t="s">
        <v>73</v>
      </c>
      <c r="T2307">
        <v>1</v>
      </c>
      <c r="U2307">
        <v>20</v>
      </c>
      <c r="V2307">
        <v>13</v>
      </c>
      <c r="W2307">
        <v>9</v>
      </c>
    </row>
    <row r="2308" spans="1:23" x14ac:dyDescent="0.25">
      <c r="A2308">
        <v>2307</v>
      </c>
      <c r="B2308">
        <v>40</v>
      </c>
      <c r="C2308" t="s">
        <v>23</v>
      </c>
      <c r="D2308" t="s">
        <v>24</v>
      </c>
      <c r="E2308" t="s">
        <v>25</v>
      </c>
      <c r="F2308">
        <v>10</v>
      </c>
      <c r="G2308" t="s">
        <v>131</v>
      </c>
      <c r="H2308" t="s">
        <v>26</v>
      </c>
      <c r="I2308" t="s">
        <v>27</v>
      </c>
      <c r="J2308">
        <v>1</v>
      </c>
      <c r="K2308" t="s">
        <v>58</v>
      </c>
      <c r="L2308" t="s">
        <v>29</v>
      </c>
      <c r="M2308" s="16">
        <v>274661</v>
      </c>
      <c r="N2308" t="s">
        <v>36</v>
      </c>
      <c r="O2308" t="s">
        <v>30</v>
      </c>
      <c r="P2308">
        <v>13</v>
      </c>
      <c r="Q2308">
        <v>8</v>
      </c>
      <c r="R2308">
        <v>1</v>
      </c>
      <c r="S2308" t="s">
        <v>48</v>
      </c>
      <c r="T2308">
        <v>2</v>
      </c>
      <c r="U2308">
        <v>8</v>
      </c>
      <c r="V2308">
        <v>7</v>
      </c>
      <c r="W2308">
        <v>1</v>
      </c>
    </row>
    <row r="2309" spans="1:23" x14ac:dyDescent="0.25">
      <c r="A2309">
        <v>2308</v>
      </c>
      <c r="B2309">
        <v>33</v>
      </c>
      <c r="C2309" t="s">
        <v>23</v>
      </c>
      <c r="D2309" t="s">
        <v>24</v>
      </c>
      <c r="E2309" t="s">
        <v>33</v>
      </c>
      <c r="F2309">
        <v>9</v>
      </c>
      <c r="G2309" t="s">
        <v>133</v>
      </c>
      <c r="H2309" t="s">
        <v>46</v>
      </c>
      <c r="I2309" t="s">
        <v>27</v>
      </c>
      <c r="J2309">
        <v>2</v>
      </c>
      <c r="K2309" t="s">
        <v>58</v>
      </c>
      <c r="L2309" t="s">
        <v>29</v>
      </c>
      <c r="M2309" s="16">
        <v>122048</v>
      </c>
      <c r="N2309" t="s">
        <v>30</v>
      </c>
      <c r="O2309" t="s">
        <v>30</v>
      </c>
      <c r="P2309">
        <v>17</v>
      </c>
      <c r="Q2309">
        <v>8</v>
      </c>
      <c r="R2309">
        <v>0</v>
      </c>
      <c r="S2309" t="s">
        <v>60</v>
      </c>
      <c r="T2309">
        <v>3</v>
      </c>
      <c r="U2309">
        <v>15</v>
      </c>
      <c r="V2309">
        <v>5</v>
      </c>
      <c r="W2309">
        <v>7</v>
      </c>
    </row>
    <row r="2310" spans="1:23" x14ac:dyDescent="0.25">
      <c r="A2310">
        <v>2309</v>
      </c>
      <c r="B2310">
        <v>40</v>
      </c>
      <c r="C2310" t="s">
        <v>23</v>
      </c>
      <c r="D2310" t="s">
        <v>24</v>
      </c>
      <c r="E2310" t="s">
        <v>25</v>
      </c>
      <c r="F2310">
        <v>5</v>
      </c>
      <c r="G2310" t="s">
        <v>135</v>
      </c>
      <c r="H2310" t="s">
        <v>26</v>
      </c>
      <c r="I2310" t="s">
        <v>39</v>
      </c>
      <c r="J2310">
        <v>1</v>
      </c>
      <c r="K2310" t="s">
        <v>58</v>
      </c>
      <c r="L2310" t="s">
        <v>35</v>
      </c>
      <c r="M2310" s="16">
        <v>220226</v>
      </c>
      <c r="N2310" t="s">
        <v>30</v>
      </c>
      <c r="O2310" t="s">
        <v>30</v>
      </c>
      <c r="P2310">
        <v>12</v>
      </c>
      <c r="Q2310">
        <v>8</v>
      </c>
      <c r="R2310">
        <v>2</v>
      </c>
      <c r="S2310" t="s">
        <v>55</v>
      </c>
      <c r="T2310">
        <v>4</v>
      </c>
      <c r="U2310">
        <v>21</v>
      </c>
      <c r="V2310">
        <v>7</v>
      </c>
      <c r="W2310">
        <v>7</v>
      </c>
    </row>
    <row r="2311" spans="1:23" x14ac:dyDescent="0.25">
      <c r="A2311">
        <v>2310</v>
      </c>
      <c r="B2311">
        <v>24</v>
      </c>
      <c r="C2311" t="s">
        <v>23</v>
      </c>
      <c r="D2311" t="s">
        <v>24</v>
      </c>
      <c r="E2311" t="s">
        <v>25</v>
      </c>
      <c r="F2311">
        <v>10</v>
      </c>
      <c r="G2311" t="s">
        <v>132</v>
      </c>
      <c r="H2311" t="s">
        <v>66</v>
      </c>
      <c r="I2311" t="s">
        <v>39</v>
      </c>
      <c r="J2311">
        <v>1</v>
      </c>
      <c r="K2311" t="s">
        <v>58</v>
      </c>
      <c r="L2311" t="s">
        <v>54</v>
      </c>
      <c r="M2311" s="16">
        <v>99188</v>
      </c>
      <c r="N2311" t="s">
        <v>36</v>
      </c>
      <c r="O2311" t="s">
        <v>30</v>
      </c>
      <c r="P2311">
        <v>13</v>
      </c>
      <c r="Q2311">
        <v>8</v>
      </c>
      <c r="R2311">
        <v>0</v>
      </c>
      <c r="S2311" t="s">
        <v>51</v>
      </c>
      <c r="T2311">
        <v>5</v>
      </c>
      <c r="U2311">
        <v>1</v>
      </c>
      <c r="V2311">
        <v>0</v>
      </c>
      <c r="W2311">
        <v>0</v>
      </c>
    </row>
    <row r="2312" spans="1:23" x14ac:dyDescent="0.25">
      <c r="A2312">
        <v>2311</v>
      </c>
      <c r="B2312">
        <v>40</v>
      </c>
      <c r="C2312" t="s">
        <v>23</v>
      </c>
      <c r="D2312" t="s">
        <v>42</v>
      </c>
      <c r="E2312" t="s">
        <v>33</v>
      </c>
      <c r="F2312">
        <v>7</v>
      </c>
      <c r="G2312" t="s">
        <v>133</v>
      </c>
      <c r="H2312" t="s">
        <v>46</v>
      </c>
      <c r="I2312" t="s">
        <v>39</v>
      </c>
      <c r="J2312">
        <v>1</v>
      </c>
      <c r="K2312" t="s">
        <v>34</v>
      </c>
      <c r="L2312" t="s">
        <v>54</v>
      </c>
      <c r="M2312" s="16">
        <v>117880</v>
      </c>
      <c r="N2312" t="s">
        <v>44</v>
      </c>
      <c r="O2312" t="s">
        <v>30</v>
      </c>
      <c r="P2312">
        <v>12</v>
      </c>
      <c r="Q2312">
        <v>8</v>
      </c>
      <c r="R2312">
        <v>2</v>
      </c>
      <c r="S2312" t="s">
        <v>63</v>
      </c>
      <c r="T2312">
        <v>0</v>
      </c>
      <c r="U2312">
        <v>2</v>
      </c>
      <c r="V2312">
        <v>2</v>
      </c>
      <c r="W2312">
        <v>2</v>
      </c>
    </row>
    <row r="2313" spans="1:23" x14ac:dyDescent="0.25">
      <c r="A2313">
        <v>2312</v>
      </c>
      <c r="B2313">
        <v>45</v>
      </c>
      <c r="C2313" t="s">
        <v>23</v>
      </c>
      <c r="D2313" t="s">
        <v>24</v>
      </c>
      <c r="E2313" t="s">
        <v>33</v>
      </c>
      <c r="F2313">
        <v>4</v>
      </c>
      <c r="G2313" t="s">
        <v>133</v>
      </c>
      <c r="H2313" t="s">
        <v>46</v>
      </c>
      <c r="I2313" t="s">
        <v>27</v>
      </c>
      <c r="J2313">
        <v>3</v>
      </c>
      <c r="K2313" t="s">
        <v>53</v>
      </c>
      <c r="L2313" t="s">
        <v>54</v>
      </c>
      <c r="M2313" s="16">
        <v>498296</v>
      </c>
      <c r="N2313" t="s">
        <v>30</v>
      </c>
      <c r="O2313" t="s">
        <v>30</v>
      </c>
      <c r="P2313">
        <v>22</v>
      </c>
      <c r="Q2313">
        <v>8</v>
      </c>
      <c r="R2313">
        <v>0</v>
      </c>
      <c r="S2313" t="s">
        <v>52</v>
      </c>
      <c r="T2313">
        <v>2</v>
      </c>
      <c r="U2313">
        <v>10</v>
      </c>
      <c r="V2313">
        <v>7</v>
      </c>
      <c r="W2313">
        <v>7</v>
      </c>
    </row>
    <row r="2314" spans="1:23" x14ac:dyDescent="0.25">
      <c r="A2314">
        <v>2313</v>
      </c>
      <c r="B2314">
        <v>35</v>
      </c>
      <c r="C2314" t="s">
        <v>23</v>
      </c>
      <c r="D2314" t="s">
        <v>24</v>
      </c>
      <c r="E2314" t="s">
        <v>33</v>
      </c>
      <c r="F2314">
        <v>10</v>
      </c>
      <c r="G2314" t="s">
        <v>131</v>
      </c>
      <c r="H2314" t="s">
        <v>26</v>
      </c>
      <c r="I2314" t="s">
        <v>39</v>
      </c>
      <c r="J2314">
        <v>1</v>
      </c>
      <c r="K2314" t="s">
        <v>28</v>
      </c>
      <c r="L2314" t="s">
        <v>29</v>
      </c>
      <c r="M2314" s="16">
        <v>459017</v>
      </c>
      <c r="N2314" t="s">
        <v>36</v>
      </c>
      <c r="O2314" t="s">
        <v>30</v>
      </c>
      <c r="P2314">
        <v>11</v>
      </c>
      <c r="Q2314">
        <v>8</v>
      </c>
      <c r="R2314">
        <v>0</v>
      </c>
      <c r="S2314" t="s">
        <v>37</v>
      </c>
      <c r="T2314">
        <v>3</v>
      </c>
      <c r="U2314">
        <v>5</v>
      </c>
      <c r="V2314">
        <v>4</v>
      </c>
      <c r="W2314">
        <v>2</v>
      </c>
    </row>
    <row r="2315" spans="1:23" x14ac:dyDescent="0.25">
      <c r="A2315">
        <v>2314</v>
      </c>
      <c r="B2315">
        <v>32</v>
      </c>
      <c r="C2315" t="s">
        <v>23</v>
      </c>
      <c r="D2315" t="s">
        <v>24</v>
      </c>
      <c r="E2315" t="s">
        <v>33</v>
      </c>
      <c r="F2315">
        <v>22</v>
      </c>
      <c r="G2315" t="s">
        <v>134</v>
      </c>
      <c r="H2315" t="s">
        <v>46</v>
      </c>
      <c r="I2315" t="s">
        <v>39</v>
      </c>
      <c r="J2315">
        <v>1</v>
      </c>
      <c r="K2315" t="s">
        <v>40</v>
      </c>
      <c r="L2315" t="s">
        <v>29</v>
      </c>
      <c r="M2315" s="16">
        <v>125164</v>
      </c>
      <c r="N2315" t="s">
        <v>44</v>
      </c>
      <c r="O2315" t="s">
        <v>30</v>
      </c>
      <c r="P2315">
        <v>22</v>
      </c>
      <c r="Q2315">
        <v>8</v>
      </c>
      <c r="R2315">
        <v>0</v>
      </c>
      <c r="S2315" t="s">
        <v>65</v>
      </c>
      <c r="T2315">
        <v>0</v>
      </c>
      <c r="U2315">
        <v>7</v>
      </c>
      <c r="V2315">
        <v>2</v>
      </c>
      <c r="W2315">
        <v>5</v>
      </c>
    </row>
    <row r="2316" spans="1:23" x14ac:dyDescent="0.25">
      <c r="A2316">
        <v>2315</v>
      </c>
      <c r="B2316">
        <v>36</v>
      </c>
      <c r="C2316" t="s">
        <v>23</v>
      </c>
      <c r="D2316" t="s">
        <v>24</v>
      </c>
      <c r="E2316" t="s">
        <v>25</v>
      </c>
      <c r="F2316">
        <v>9</v>
      </c>
      <c r="G2316" t="s">
        <v>133</v>
      </c>
      <c r="H2316" t="s">
        <v>66</v>
      </c>
      <c r="I2316" t="s">
        <v>27</v>
      </c>
      <c r="J2316">
        <v>4</v>
      </c>
      <c r="K2316" t="s">
        <v>34</v>
      </c>
      <c r="L2316" t="s">
        <v>35</v>
      </c>
      <c r="M2316" s="16">
        <v>600978</v>
      </c>
      <c r="N2316" t="s">
        <v>44</v>
      </c>
      <c r="O2316" t="s">
        <v>30</v>
      </c>
      <c r="P2316">
        <v>18</v>
      </c>
      <c r="Q2316">
        <v>8</v>
      </c>
      <c r="R2316">
        <v>1</v>
      </c>
      <c r="S2316" t="s">
        <v>59</v>
      </c>
      <c r="T2316">
        <v>5</v>
      </c>
      <c r="U2316">
        <v>3</v>
      </c>
      <c r="V2316">
        <v>1</v>
      </c>
      <c r="W2316">
        <v>2</v>
      </c>
    </row>
    <row r="2317" spans="1:23" x14ac:dyDescent="0.25">
      <c r="A2317">
        <v>2316</v>
      </c>
      <c r="B2317">
        <v>48</v>
      </c>
      <c r="C2317" t="s">
        <v>23</v>
      </c>
      <c r="D2317" t="s">
        <v>24</v>
      </c>
      <c r="E2317" t="s">
        <v>33</v>
      </c>
      <c r="F2317">
        <v>12</v>
      </c>
      <c r="G2317" t="s">
        <v>134</v>
      </c>
      <c r="H2317" t="s">
        <v>46</v>
      </c>
      <c r="I2317" t="s">
        <v>39</v>
      </c>
      <c r="J2317">
        <v>1</v>
      </c>
      <c r="K2317" t="s">
        <v>53</v>
      </c>
      <c r="L2317" t="s">
        <v>54</v>
      </c>
      <c r="M2317" s="16">
        <v>234161</v>
      </c>
      <c r="N2317" t="s">
        <v>63</v>
      </c>
      <c r="O2317" t="s">
        <v>30</v>
      </c>
      <c r="P2317">
        <v>13</v>
      </c>
      <c r="Q2317">
        <v>8</v>
      </c>
      <c r="R2317">
        <v>1</v>
      </c>
      <c r="S2317" t="s">
        <v>78</v>
      </c>
      <c r="T2317">
        <v>2</v>
      </c>
      <c r="U2317">
        <v>8</v>
      </c>
      <c r="V2317">
        <v>7</v>
      </c>
      <c r="W2317">
        <v>7</v>
      </c>
    </row>
    <row r="2318" spans="1:23" x14ac:dyDescent="0.25">
      <c r="A2318">
        <v>2317</v>
      </c>
      <c r="B2318">
        <v>29</v>
      </c>
      <c r="C2318" t="s">
        <v>23</v>
      </c>
      <c r="D2318" t="s">
        <v>24</v>
      </c>
      <c r="E2318" t="s">
        <v>33</v>
      </c>
      <c r="F2318">
        <v>23</v>
      </c>
      <c r="G2318" t="s">
        <v>134</v>
      </c>
      <c r="H2318" t="s">
        <v>26</v>
      </c>
      <c r="I2318" t="s">
        <v>27</v>
      </c>
      <c r="J2318">
        <v>2</v>
      </c>
      <c r="K2318" t="s">
        <v>28</v>
      </c>
      <c r="L2318" t="s">
        <v>29</v>
      </c>
      <c r="M2318" s="16">
        <v>191008</v>
      </c>
      <c r="N2318" t="s">
        <v>37</v>
      </c>
      <c r="O2318" t="s">
        <v>30</v>
      </c>
      <c r="P2318">
        <v>18</v>
      </c>
      <c r="Q2318">
        <v>8</v>
      </c>
      <c r="R2318">
        <v>1</v>
      </c>
      <c r="S2318" t="s">
        <v>41</v>
      </c>
      <c r="T2318">
        <v>5</v>
      </c>
      <c r="U2318">
        <v>1</v>
      </c>
      <c r="V2318">
        <v>0</v>
      </c>
      <c r="W2318">
        <v>0</v>
      </c>
    </row>
    <row r="2319" spans="1:23" x14ac:dyDescent="0.25">
      <c r="A2319">
        <v>2318</v>
      </c>
      <c r="B2319">
        <v>33</v>
      </c>
      <c r="C2319" t="s">
        <v>23</v>
      </c>
      <c r="D2319" t="s">
        <v>24</v>
      </c>
      <c r="E2319" t="s">
        <v>33</v>
      </c>
      <c r="F2319">
        <v>9</v>
      </c>
      <c r="G2319" t="s">
        <v>131</v>
      </c>
      <c r="H2319" t="s">
        <v>46</v>
      </c>
      <c r="I2319" t="s">
        <v>39</v>
      </c>
      <c r="J2319">
        <v>1</v>
      </c>
      <c r="K2319" t="s">
        <v>28</v>
      </c>
      <c r="L2319" t="s">
        <v>29</v>
      </c>
      <c r="M2319" s="16">
        <v>321729</v>
      </c>
      <c r="N2319" t="s">
        <v>51</v>
      </c>
      <c r="O2319" t="s">
        <v>30</v>
      </c>
      <c r="P2319">
        <v>20</v>
      </c>
      <c r="Q2319">
        <v>8</v>
      </c>
      <c r="R2319">
        <v>1</v>
      </c>
      <c r="S2319" t="s">
        <v>63</v>
      </c>
      <c r="T2319">
        <v>2</v>
      </c>
      <c r="U2319">
        <v>2</v>
      </c>
      <c r="V2319">
        <v>2</v>
      </c>
      <c r="W2319">
        <v>2</v>
      </c>
    </row>
    <row r="2320" spans="1:23" x14ac:dyDescent="0.25">
      <c r="A2320">
        <v>2319</v>
      </c>
      <c r="B2320">
        <v>30</v>
      </c>
      <c r="C2320" t="s">
        <v>31</v>
      </c>
      <c r="D2320" t="s">
        <v>24</v>
      </c>
      <c r="E2320" t="s">
        <v>33</v>
      </c>
      <c r="F2320">
        <v>1</v>
      </c>
      <c r="G2320" t="s">
        <v>133</v>
      </c>
      <c r="H2320" t="s">
        <v>38</v>
      </c>
      <c r="I2320" t="s">
        <v>39</v>
      </c>
      <c r="J2320">
        <v>3</v>
      </c>
      <c r="K2320" t="s">
        <v>40</v>
      </c>
      <c r="L2320" t="s">
        <v>29</v>
      </c>
      <c r="M2320" s="16">
        <v>754601</v>
      </c>
      <c r="N2320" t="s">
        <v>30</v>
      </c>
      <c r="O2320" t="s">
        <v>30</v>
      </c>
      <c r="P2320">
        <v>13</v>
      </c>
      <c r="Q2320">
        <v>8</v>
      </c>
      <c r="R2320">
        <v>2</v>
      </c>
      <c r="S2320" t="s">
        <v>52</v>
      </c>
      <c r="T2320">
        <v>2</v>
      </c>
      <c r="U2320">
        <v>10</v>
      </c>
      <c r="V2320">
        <v>6</v>
      </c>
      <c r="W2320">
        <v>7</v>
      </c>
    </row>
    <row r="2321" spans="1:23" x14ac:dyDescent="0.25">
      <c r="A2321">
        <v>2320</v>
      </c>
      <c r="B2321">
        <v>38</v>
      </c>
      <c r="C2321" t="s">
        <v>23</v>
      </c>
      <c r="D2321" t="s">
        <v>32</v>
      </c>
      <c r="E2321" t="s">
        <v>25</v>
      </c>
      <c r="F2321">
        <v>9</v>
      </c>
      <c r="G2321" t="s">
        <v>133</v>
      </c>
      <c r="H2321" t="s">
        <v>66</v>
      </c>
      <c r="I2321" t="s">
        <v>39</v>
      </c>
      <c r="J2321">
        <v>1</v>
      </c>
      <c r="K2321" t="s">
        <v>58</v>
      </c>
      <c r="L2321" t="s">
        <v>29</v>
      </c>
      <c r="M2321" s="16">
        <v>219089</v>
      </c>
      <c r="N2321" t="s">
        <v>44</v>
      </c>
      <c r="O2321" t="s">
        <v>30</v>
      </c>
      <c r="P2321">
        <v>13</v>
      </c>
      <c r="Q2321">
        <v>8</v>
      </c>
      <c r="R2321">
        <v>1</v>
      </c>
      <c r="S2321" t="s">
        <v>52</v>
      </c>
      <c r="T2321">
        <v>2</v>
      </c>
      <c r="U2321">
        <v>6</v>
      </c>
      <c r="V2321">
        <v>1</v>
      </c>
      <c r="W2321">
        <v>2</v>
      </c>
    </row>
    <row r="2322" spans="1:23" x14ac:dyDescent="0.25">
      <c r="A2322">
        <v>2321</v>
      </c>
      <c r="B2322">
        <v>35</v>
      </c>
      <c r="C2322" t="s">
        <v>23</v>
      </c>
      <c r="D2322" t="s">
        <v>24</v>
      </c>
      <c r="E2322" t="s">
        <v>25</v>
      </c>
      <c r="F2322">
        <v>7</v>
      </c>
      <c r="G2322" t="s">
        <v>132</v>
      </c>
      <c r="H2322" t="s">
        <v>26</v>
      </c>
      <c r="I2322" t="s">
        <v>39</v>
      </c>
      <c r="J2322">
        <v>1</v>
      </c>
      <c r="K2322" t="s">
        <v>40</v>
      </c>
      <c r="L2322" t="s">
        <v>35</v>
      </c>
      <c r="M2322" s="16">
        <v>95862</v>
      </c>
      <c r="N2322" t="s">
        <v>30</v>
      </c>
      <c r="O2322" t="s">
        <v>30</v>
      </c>
      <c r="P2322">
        <v>12</v>
      </c>
      <c r="Q2322">
        <v>8</v>
      </c>
      <c r="R2322">
        <v>1</v>
      </c>
      <c r="S2322" t="s">
        <v>44</v>
      </c>
      <c r="T2322">
        <v>2</v>
      </c>
      <c r="U2322">
        <v>3</v>
      </c>
      <c r="V2322">
        <v>1</v>
      </c>
      <c r="W2322">
        <v>2</v>
      </c>
    </row>
    <row r="2323" spans="1:23" x14ac:dyDescent="0.25">
      <c r="A2323">
        <v>2322</v>
      </c>
      <c r="B2323">
        <v>30</v>
      </c>
      <c r="C2323" t="s">
        <v>23</v>
      </c>
      <c r="D2323" t="s">
        <v>24</v>
      </c>
      <c r="E2323" t="s">
        <v>33</v>
      </c>
      <c r="F2323">
        <v>14</v>
      </c>
      <c r="G2323" t="s">
        <v>133</v>
      </c>
      <c r="H2323" t="s">
        <v>70</v>
      </c>
      <c r="I2323" t="s">
        <v>39</v>
      </c>
      <c r="J2323">
        <v>5</v>
      </c>
      <c r="K2323" t="s">
        <v>49</v>
      </c>
      <c r="L2323" t="s">
        <v>29</v>
      </c>
      <c r="M2323" s="16">
        <v>117670</v>
      </c>
      <c r="N2323" t="s">
        <v>44</v>
      </c>
      <c r="O2323" t="s">
        <v>30</v>
      </c>
      <c r="P2323">
        <v>13</v>
      </c>
      <c r="Q2323">
        <v>8</v>
      </c>
      <c r="R2323">
        <v>0</v>
      </c>
      <c r="S2323" t="s">
        <v>48</v>
      </c>
      <c r="T2323">
        <v>4</v>
      </c>
      <c r="U2323">
        <v>4</v>
      </c>
      <c r="V2323">
        <v>1</v>
      </c>
      <c r="W2323">
        <v>3</v>
      </c>
    </row>
    <row r="2324" spans="1:23" x14ac:dyDescent="0.25">
      <c r="A2324">
        <v>2323</v>
      </c>
      <c r="B2324">
        <v>35</v>
      </c>
      <c r="C2324" t="s">
        <v>31</v>
      </c>
      <c r="D2324" t="s">
        <v>24</v>
      </c>
      <c r="E2324" t="s">
        <v>33</v>
      </c>
      <c r="F2324">
        <v>2</v>
      </c>
      <c r="G2324" t="s">
        <v>133</v>
      </c>
      <c r="H2324" t="s">
        <v>46</v>
      </c>
      <c r="I2324" t="s">
        <v>27</v>
      </c>
      <c r="J2324">
        <v>1</v>
      </c>
      <c r="K2324" t="s">
        <v>34</v>
      </c>
      <c r="L2324" t="s">
        <v>54</v>
      </c>
      <c r="M2324" s="16">
        <v>106598</v>
      </c>
      <c r="N2324" t="s">
        <v>30</v>
      </c>
      <c r="O2324" t="s">
        <v>30</v>
      </c>
      <c r="P2324">
        <v>13</v>
      </c>
      <c r="Q2324">
        <v>8</v>
      </c>
      <c r="R2324">
        <v>0</v>
      </c>
      <c r="S2324" t="s">
        <v>30</v>
      </c>
      <c r="T2324">
        <v>2</v>
      </c>
      <c r="U2324">
        <v>1</v>
      </c>
      <c r="V2324">
        <v>0</v>
      </c>
      <c r="W2324">
        <v>0</v>
      </c>
    </row>
    <row r="2325" spans="1:23" x14ac:dyDescent="0.25">
      <c r="A2325">
        <v>2324</v>
      </c>
      <c r="B2325">
        <v>53</v>
      </c>
      <c r="C2325" t="s">
        <v>31</v>
      </c>
      <c r="D2325" t="s">
        <v>24</v>
      </c>
      <c r="E2325" t="s">
        <v>33</v>
      </c>
      <c r="F2325">
        <v>19</v>
      </c>
      <c r="G2325" t="s">
        <v>133</v>
      </c>
      <c r="H2325" t="s">
        <v>26</v>
      </c>
      <c r="I2325" t="s">
        <v>39</v>
      </c>
      <c r="J2325">
        <v>2</v>
      </c>
      <c r="K2325" t="s">
        <v>62</v>
      </c>
      <c r="L2325" t="s">
        <v>29</v>
      </c>
      <c r="M2325" s="16">
        <v>107734</v>
      </c>
      <c r="N2325" t="s">
        <v>36</v>
      </c>
      <c r="O2325" t="s">
        <v>30</v>
      </c>
      <c r="P2325">
        <v>25</v>
      </c>
      <c r="Q2325">
        <v>8</v>
      </c>
      <c r="R2325">
        <v>0</v>
      </c>
      <c r="S2325" t="s">
        <v>84</v>
      </c>
      <c r="T2325">
        <v>2</v>
      </c>
      <c r="U2325">
        <v>33</v>
      </c>
      <c r="V2325">
        <v>1</v>
      </c>
      <c r="W2325">
        <v>9</v>
      </c>
    </row>
    <row r="2326" spans="1:23" x14ac:dyDescent="0.25">
      <c r="A2326">
        <v>2325</v>
      </c>
      <c r="B2326">
        <v>38</v>
      </c>
      <c r="C2326" t="s">
        <v>31</v>
      </c>
      <c r="D2326" t="s">
        <v>24</v>
      </c>
      <c r="E2326" t="s">
        <v>33</v>
      </c>
      <c r="F2326">
        <v>2</v>
      </c>
      <c r="G2326" t="s">
        <v>133</v>
      </c>
      <c r="H2326" t="s">
        <v>46</v>
      </c>
      <c r="I2326" t="s">
        <v>27</v>
      </c>
      <c r="J2326">
        <v>3</v>
      </c>
      <c r="K2326" t="s">
        <v>40</v>
      </c>
      <c r="L2326" t="s">
        <v>29</v>
      </c>
      <c r="M2326" s="16">
        <v>206627</v>
      </c>
      <c r="N2326" t="s">
        <v>47</v>
      </c>
      <c r="O2326" t="s">
        <v>30</v>
      </c>
      <c r="P2326">
        <v>19</v>
      </c>
      <c r="Q2326">
        <v>8</v>
      </c>
      <c r="R2326">
        <v>1</v>
      </c>
      <c r="S2326" t="s">
        <v>59</v>
      </c>
      <c r="T2326">
        <v>3</v>
      </c>
      <c r="U2326">
        <v>5</v>
      </c>
      <c r="V2326">
        <v>1</v>
      </c>
      <c r="W2326">
        <v>4</v>
      </c>
    </row>
    <row r="2327" spans="1:23" x14ac:dyDescent="0.25">
      <c r="A2327">
        <v>2326</v>
      </c>
      <c r="B2327">
        <v>32</v>
      </c>
      <c r="C2327" t="s">
        <v>23</v>
      </c>
      <c r="D2327" t="s">
        <v>42</v>
      </c>
      <c r="E2327" t="s">
        <v>33</v>
      </c>
      <c r="F2327">
        <v>10</v>
      </c>
      <c r="G2327" t="s">
        <v>134</v>
      </c>
      <c r="H2327" t="s">
        <v>26</v>
      </c>
      <c r="I2327" t="s">
        <v>27</v>
      </c>
      <c r="J2327">
        <v>5</v>
      </c>
      <c r="K2327" t="s">
        <v>34</v>
      </c>
      <c r="L2327" t="s">
        <v>29</v>
      </c>
      <c r="M2327" s="16">
        <v>100198</v>
      </c>
      <c r="N2327" t="s">
        <v>47</v>
      </c>
      <c r="O2327" t="s">
        <v>30</v>
      </c>
      <c r="P2327">
        <v>13</v>
      </c>
      <c r="Q2327">
        <v>8</v>
      </c>
      <c r="R2327">
        <v>0</v>
      </c>
      <c r="S2327" t="s">
        <v>48</v>
      </c>
      <c r="T2327">
        <v>5</v>
      </c>
      <c r="U2327">
        <v>6</v>
      </c>
      <c r="V2327">
        <v>1</v>
      </c>
      <c r="W2327">
        <v>2</v>
      </c>
    </row>
    <row r="2328" spans="1:23" x14ac:dyDescent="0.25">
      <c r="A2328">
        <v>2327</v>
      </c>
      <c r="B2328">
        <v>48</v>
      </c>
      <c r="C2328" t="s">
        <v>23</v>
      </c>
      <c r="D2328" t="s">
        <v>24</v>
      </c>
      <c r="E2328" t="s">
        <v>33</v>
      </c>
      <c r="F2328">
        <v>2</v>
      </c>
      <c r="G2328" t="s">
        <v>135</v>
      </c>
      <c r="H2328" t="s">
        <v>26</v>
      </c>
      <c r="I2328" t="s">
        <v>39</v>
      </c>
      <c r="J2328">
        <v>1</v>
      </c>
      <c r="K2328" t="s">
        <v>40</v>
      </c>
      <c r="L2328" t="s">
        <v>29</v>
      </c>
      <c r="M2328" s="16">
        <v>200607</v>
      </c>
      <c r="N2328" t="s">
        <v>63</v>
      </c>
      <c r="O2328" t="s">
        <v>30</v>
      </c>
      <c r="P2328">
        <v>12</v>
      </c>
      <c r="Q2328">
        <v>8</v>
      </c>
      <c r="R2328">
        <v>1</v>
      </c>
      <c r="S2328" t="s">
        <v>52</v>
      </c>
      <c r="T2328">
        <v>4</v>
      </c>
      <c r="U2328">
        <v>8</v>
      </c>
      <c r="V2328">
        <v>7</v>
      </c>
      <c r="W2328">
        <v>6</v>
      </c>
    </row>
    <row r="2329" spans="1:23" x14ac:dyDescent="0.25">
      <c r="A2329">
        <v>2328</v>
      </c>
      <c r="B2329">
        <v>34</v>
      </c>
      <c r="C2329" t="s">
        <v>23</v>
      </c>
      <c r="D2329" t="s">
        <v>24</v>
      </c>
      <c r="E2329" t="s">
        <v>33</v>
      </c>
      <c r="F2329">
        <v>3</v>
      </c>
      <c r="G2329" t="s">
        <v>133</v>
      </c>
      <c r="H2329" t="s">
        <v>26</v>
      </c>
      <c r="I2329" t="s">
        <v>39</v>
      </c>
      <c r="J2329">
        <v>2</v>
      </c>
      <c r="K2329" t="s">
        <v>40</v>
      </c>
      <c r="L2329" t="s">
        <v>35</v>
      </c>
      <c r="M2329" s="16">
        <v>86053</v>
      </c>
      <c r="N2329" t="s">
        <v>30</v>
      </c>
      <c r="O2329" t="s">
        <v>30</v>
      </c>
      <c r="P2329">
        <v>11</v>
      </c>
      <c r="Q2329">
        <v>8</v>
      </c>
      <c r="R2329">
        <v>0</v>
      </c>
      <c r="S2329" t="s">
        <v>30</v>
      </c>
      <c r="T2329">
        <v>2</v>
      </c>
      <c r="U2329">
        <v>1</v>
      </c>
      <c r="V2329">
        <v>0</v>
      </c>
      <c r="W2329">
        <v>0</v>
      </c>
    </row>
    <row r="2330" spans="1:23" x14ac:dyDescent="0.25">
      <c r="A2330">
        <v>2329</v>
      </c>
      <c r="B2330">
        <v>55</v>
      </c>
      <c r="C2330" t="s">
        <v>23</v>
      </c>
      <c r="D2330" t="s">
        <v>24</v>
      </c>
      <c r="E2330" t="s">
        <v>33</v>
      </c>
      <c r="F2330">
        <v>11</v>
      </c>
      <c r="G2330" t="s">
        <v>131</v>
      </c>
      <c r="H2330" t="s">
        <v>46</v>
      </c>
      <c r="I2330" t="s">
        <v>27</v>
      </c>
      <c r="J2330">
        <v>1</v>
      </c>
      <c r="K2330" t="s">
        <v>53</v>
      </c>
      <c r="L2330" t="s">
        <v>29</v>
      </c>
      <c r="M2330" s="16">
        <v>113376</v>
      </c>
      <c r="N2330" t="s">
        <v>30</v>
      </c>
      <c r="O2330" t="s">
        <v>30</v>
      </c>
      <c r="P2330">
        <v>18</v>
      </c>
      <c r="Q2330">
        <v>8</v>
      </c>
      <c r="R2330">
        <v>0</v>
      </c>
      <c r="S2330" t="s">
        <v>80</v>
      </c>
      <c r="T2330">
        <v>6</v>
      </c>
      <c r="U2330">
        <v>36</v>
      </c>
      <c r="V2330">
        <v>2</v>
      </c>
      <c r="W2330">
        <v>13</v>
      </c>
    </row>
    <row r="2331" spans="1:23" x14ac:dyDescent="0.25">
      <c r="A2331">
        <v>2330</v>
      </c>
      <c r="B2331">
        <v>34</v>
      </c>
      <c r="C2331" t="s">
        <v>23</v>
      </c>
      <c r="D2331" t="s">
        <v>24</v>
      </c>
      <c r="E2331" t="s">
        <v>33</v>
      </c>
      <c r="F2331">
        <v>2</v>
      </c>
      <c r="G2331" t="s">
        <v>132</v>
      </c>
      <c r="H2331" t="s">
        <v>26</v>
      </c>
      <c r="I2331" t="s">
        <v>39</v>
      </c>
      <c r="J2331">
        <v>2</v>
      </c>
      <c r="K2331" t="s">
        <v>34</v>
      </c>
      <c r="L2331" t="s">
        <v>29</v>
      </c>
      <c r="M2331" s="16">
        <v>277271</v>
      </c>
      <c r="N2331" t="s">
        <v>48</v>
      </c>
      <c r="O2331" t="s">
        <v>30</v>
      </c>
      <c r="P2331">
        <v>18</v>
      </c>
      <c r="Q2331">
        <v>8</v>
      </c>
      <c r="R2331">
        <v>1</v>
      </c>
      <c r="S2331" t="s">
        <v>48</v>
      </c>
      <c r="T2331">
        <v>3</v>
      </c>
      <c r="U2331">
        <v>2</v>
      </c>
      <c r="V2331">
        <v>2</v>
      </c>
      <c r="W2331">
        <v>1</v>
      </c>
    </row>
    <row r="2332" spans="1:23" x14ac:dyDescent="0.25">
      <c r="A2332">
        <v>2331</v>
      </c>
      <c r="B2332">
        <v>26</v>
      </c>
      <c r="C2332" t="s">
        <v>23</v>
      </c>
      <c r="D2332" t="s">
        <v>24</v>
      </c>
      <c r="E2332" t="s">
        <v>33</v>
      </c>
      <c r="F2332">
        <v>4</v>
      </c>
      <c r="G2332" t="s">
        <v>133</v>
      </c>
      <c r="H2332" t="s">
        <v>26</v>
      </c>
      <c r="I2332" t="s">
        <v>39</v>
      </c>
      <c r="J2332">
        <v>1</v>
      </c>
      <c r="K2332" t="s">
        <v>49</v>
      </c>
      <c r="L2332" t="s">
        <v>29</v>
      </c>
      <c r="M2332" s="16">
        <v>138678</v>
      </c>
      <c r="N2332" t="s">
        <v>30</v>
      </c>
      <c r="O2332" t="s">
        <v>30</v>
      </c>
      <c r="P2332">
        <v>11</v>
      </c>
      <c r="Q2332">
        <v>8</v>
      </c>
      <c r="R2332">
        <v>0</v>
      </c>
      <c r="S2332" t="s">
        <v>30</v>
      </c>
      <c r="T2332">
        <v>6</v>
      </c>
      <c r="U2332">
        <v>1</v>
      </c>
      <c r="V2332">
        <v>0</v>
      </c>
      <c r="W2332">
        <v>0</v>
      </c>
    </row>
    <row r="2333" spans="1:23" x14ac:dyDescent="0.25">
      <c r="A2333">
        <v>2332</v>
      </c>
      <c r="B2333">
        <v>38</v>
      </c>
      <c r="C2333" t="s">
        <v>23</v>
      </c>
      <c r="D2333" t="s">
        <v>24</v>
      </c>
      <c r="E2333" t="s">
        <v>25</v>
      </c>
      <c r="F2333">
        <v>14</v>
      </c>
      <c r="G2333" t="s">
        <v>132</v>
      </c>
      <c r="H2333" t="s">
        <v>66</v>
      </c>
      <c r="I2333" t="s">
        <v>27</v>
      </c>
      <c r="J2333">
        <v>1</v>
      </c>
      <c r="K2333" t="s">
        <v>40</v>
      </c>
      <c r="L2333" t="s">
        <v>29</v>
      </c>
      <c r="M2333" s="16">
        <v>175600</v>
      </c>
      <c r="N2333" t="s">
        <v>36</v>
      </c>
      <c r="O2333" t="s">
        <v>30</v>
      </c>
      <c r="P2333">
        <v>23</v>
      </c>
      <c r="Q2333">
        <v>8</v>
      </c>
      <c r="R2333">
        <v>0</v>
      </c>
      <c r="S2333" t="s">
        <v>52</v>
      </c>
      <c r="T2333">
        <v>4</v>
      </c>
      <c r="U2333">
        <v>9</v>
      </c>
      <c r="V2333">
        <v>7</v>
      </c>
      <c r="W2333">
        <v>7</v>
      </c>
    </row>
    <row r="2334" spans="1:23" x14ac:dyDescent="0.25">
      <c r="A2334">
        <v>2333</v>
      </c>
      <c r="B2334">
        <v>38</v>
      </c>
      <c r="C2334" t="s">
        <v>23</v>
      </c>
      <c r="D2334" t="s">
        <v>24</v>
      </c>
      <c r="E2334" t="s">
        <v>33</v>
      </c>
      <c r="F2334">
        <v>2</v>
      </c>
      <c r="G2334" t="s">
        <v>133</v>
      </c>
      <c r="H2334" t="s">
        <v>26</v>
      </c>
      <c r="I2334" t="s">
        <v>27</v>
      </c>
      <c r="J2334">
        <v>1</v>
      </c>
      <c r="K2334" t="s">
        <v>58</v>
      </c>
      <c r="L2334" t="s">
        <v>35</v>
      </c>
      <c r="M2334" s="16">
        <v>116954</v>
      </c>
      <c r="N2334" t="s">
        <v>51</v>
      </c>
      <c r="O2334" t="s">
        <v>30</v>
      </c>
      <c r="P2334">
        <v>13</v>
      </c>
      <c r="Q2334">
        <v>8</v>
      </c>
      <c r="R2334">
        <v>0</v>
      </c>
      <c r="S2334" t="s">
        <v>63</v>
      </c>
      <c r="T2334">
        <v>5</v>
      </c>
      <c r="U2334">
        <v>3</v>
      </c>
      <c r="V2334">
        <v>1</v>
      </c>
      <c r="W2334">
        <v>2</v>
      </c>
    </row>
    <row r="2335" spans="1:23" x14ac:dyDescent="0.25">
      <c r="A2335">
        <v>2334</v>
      </c>
      <c r="B2335">
        <v>36</v>
      </c>
      <c r="C2335" t="s">
        <v>23</v>
      </c>
      <c r="D2335" t="s">
        <v>24</v>
      </c>
      <c r="E2335" t="s">
        <v>43</v>
      </c>
      <c r="F2335">
        <v>1</v>
      </c>
      <c r="G2335" t="s">
        <v>133</v>
      </c>
      <c r="H2335" t="s">
        <v>43</v>
      </c>
      <c r="I2335" t="s">
        <v>39</v>
      </c>
      <c r="J2335">
        <v>1</v>
      </c>
      <c r="K2335" t="s">
        <v>34</v>
      </c>
      <c r="L2335" t="s">
        <v>35</v>
      </c>
      <c r="M2335" s="16">
        <v>100072</v>
      </c>
      <c r="N2335" t="s">
        <v>37</v>
      </c>
      <c r="O2335" t="s">
        <v>30</v>
      </c>
      <c r="P2335">
        <v>13</v>
      </c>
      <c r="Q2335">
        <v>8</v>
      </c>
      <c r="R2335">
        <v>2</v>
      </c>
      <c r="S2335" t="s">
        <v>60</v>
      </c>
      <c r="T2335">
        <v>3</v>
      </c>
      <c r="U2335">
        <v>1</v>
      </c>
      <c r="V2335">
        <v>0</v>
      </c>
      <c r="W2335">
        <v>0</v>
      </c>
    </row>
    <row r="2336" spans="1:23" x14ac:dyDescent="0.25">
      <c r="A2336">
        <v>2335</v>
      </c>
      <c r="B2336">
        <v>29</v>
      </c>
      <c r="C2336" t="s">
        <v>23</v>
      </c>
      <c r="D2336" t="s">
        <v>24</v>
      </c>
      <c r="E2336" t="s">
        <v>33</v>
      </c>
      <c r="F2336">
        <v>10</v>
      </c>
      <c r="G2336" t="s">
        <v>133</v>
      </c>
      <c r="H2336" t="s">
        <v>26</v>
      </c>
      <c r="I2336" t="s">
        <v>39</v>
      </c>
      <c r="J2336">
        <v>1</v>
      </c>
      <c r="K2336" t="s">
        <v>61</v>
      </c>
      <c r="L2336" t="s">
        <v>35</v>
      </c>
      <c r="M2336" s="16">
        <v>101209</v>
      </c>
      <c r="N2336" t="s">
        <v>30</v>
      </c>
      <c r="O2336" t="s">
        <v>30</v>
      </c>
      <c r="P2336">
        <v>17</v>
      </c>
      <c r="Q2336">
        <v>8</v>
      </c>
      <c r="R2336">
        <v>0</v>
      </c>
      <c r="S2336" t="s">
        <v>52</v>
      </c>
      <c r="T2336">
        <v>3</v>
      </c>
      <c r="U2336">
        <v>10</v>
      </c>
      <c r="V2336">
        <v>1</v>
      </c>
      <c r="W2336">
        <v>5</v>
      </c>
    </row>
    <row r="2337" spans="1:23" x14ac:dyDescent="0.25">
      <c r="A2337">
        <v>2336</v>
      </c>
      <c r="B2337">
        <v>35</v>
      </c>
      <c r="C2337" t="s">
        <v>23</v>
      </c>
      <c r="D2337" t="s">
        <v>24</v>
      </c>
      <c r="E2337" t="s">
        <v>25</v>
      </c>
      <c r="F2337">
        <v>12</v>
      </c>
      <c r="G2337" t="s">
        <v>132</v>
      </c>
      <c r="H2337" t="s">
        <v>26</v>
      </c>
      <c r="I2337" t="s">
        <v>27</v>
      </c>
      <c r="J2337">
        <v>2</v>
      </c>
      <c r="K2337" t="s">
        <v>40</v>
      </c>
      <c r="L2337" t="s">
        <v>35</v>
      </c>
      <c r="M2337" s="16">
        <v>97588</v>
      </c>
      <c r="N2337" t="s">
        <v>44</v>
      </c>
      <c r="O2337" t="s">
        <v>30</v>
      </c>
      <c r="P2337">
        <v>19</v>
      </c>
      <c r="Q2337">
        <v>8</v>
      </c>
      <c r="R2337">
        <v>0</v>
      </c>
      <c r="S2337" t="s">
        <v>52</v>
      </c>
      <c r="T2337">
        <v>4</v>
      </c>
      <c r="U2337">
        <v>5</v>
      </c>
      <c r="V2337">
        <v>0</v>
      </c>
      <c r="W2337">
        <v>4</v>
      </c>
    </row>
    <row r="2338" spans="1:23" x14ac:dyDescent="0.25">
      <c r="A2338">
        <v>2337</v>
      </c>
      <c r="B2338">
        <v>39</v>
      </c>
      <c r="C2338" t="s">
        <v>23</v>
      </c>
      <c r="D2338" t="s">
        <v>24</v>
      </c>
      <c r="E2338" t="s">
        <v>25</v>
      </c>
      <c r="F2338">
        <v>2</v>
      </c>
      <c r="G2338" t="s">
        <v>132</v>
      </c>
      <c r="H2338" t="s">
        <v>46</v>
      </c>
      <c r="I2338" t="s">
        <v>27</v>
      </c>
      <c r="J2338">
        <v>1</v>
      </c>
      <c r="K2338" t="s">
        <v>40</v>
      </c>
      <c r="L2338" t="s">
        <v>29</v>
      </c>
      <c r="M2338" s="16">
        <v>84537</v>
      </c>
      <c r="N2338" t="s">
        <v>51</v>
      </c>
      <c r="O2338" t="s">
        <v>30</v>
      </c>
      <c r="P2338">
        <v>12</v>
      </c>
      <c r="Q2338">
        <v>8</v>
      </c>
      <c r="R2338">
        <v>0</v>
      </c>
      <c r="S2338" t="s">
        <v>72</v>
      </c>
      <c r="T2338">
        <v>3</v>
      </c>
      <c r="U2338">
        <v>7</v>
      </c>
      <c r="V2338">
        <v>7</v>
      </c>
      <c r="W2338">
        <v>6</v>
      </c>
    </row>
    <row r="2339" spans="1:23" x14ac:dyDescent="0.25">
      <c r="A2339">
        <v>2338</v>
      </c>
      <c r="B2339">
        <v>29</v>
      </c>
      <c r="C2339" t="s">
        <v>23</v>
      </c>
      <c r="D2339" t="s">
        <v>32</v>
      </c>
      <c r="E2339" t="s">
        <v>33</v>
      </c>
      <c r="F2339">
        <v>5</v>
      </c>
      <c r="G2339" t="s">
        <v>131</v>
      </c>
      <c r="H2339" t="s">
        <v>46</v>
      </c>
      <c r="I2339" t="s">
        <v>27</v>
      </c>
      <c r="J2339">
        <v>1</v>
      </c>
      <c r="K2339" t="s">
        <v>34</v>
      </c>
      <c r="L2339" t="s">
        <v>54</v>
      </c>
      <c r="M2339" s="16">
        <v>262873</v>
      </c>
      <c r="N2339" t="s">
        <v>30</v>
      </c>
      <c r="O2339" t="s">
        <v>30</v>
      </c>
      <c r="P2339">
        <v>22</v>
      </c>
      <c r="Q2339">
        <v>8</v>
      </c>
      <c r="R2339">
        <v>0</v>
      </c>
      <c r="S2339" t="s">
        <v>37</v>
      </c>
      <c r="T2339">
        <v>3</v>
      </c>
      <c r="U2339">
        <v>6</v>
      </c>
      <c r="V2339">
        <v>1</v>
      </c>
      <c r="W2339">
        <v>3</v>
      </c>
    </row>
    <row r="2340" spans="1:23" x14ac:dyDescent="0.25">
      <c r="A2340">
        <v>2339</v>
      </c>
      <c r="B2340">
        <v>50</v>
      </c>
      <c r="C2340" t="s">
        <v>23</v>
      </c>
      <c r="D2340" t="s">
        <v>24</v>
      </c>
      <c r="E2340" t="s">
        <v>33</v>
      </c>
      <c r="F2340">
        <v>4</v>
      </c>
      <c r="G2340" t="s">
        <v>132</v>
      </c>
      <c r="H2340" t="s">
        <v>46</v>
      </c>
      <c r="I2340" t="s">
        <v>27</v>
      </c>
      <c r="J2340">
        <v>1</v>
      </c>
      <c r="K2340" t="s">
        <v>53</v>
      </c>
      <c r="L2340" t="s">
        <v>29</v>
      </c>
      <c r="M2340" s="16">
        <v>117838</v>
      </c>
      <c r="N2340" t="s">
        <v>47</v>
      </c>
      <c r="O2340" t="s">
        <v>30</v>
      </c>
      <c r="P2340">
        <v>12</v>
      </c>
      <c r="Q2340">
        <v>8</v>
      </c>
      <c r="R2340">
        <v>1</v>
      </c>
      <c r="S2340" t="s">
        <v>88</v>
      </c>
      <c r="T2340">
        <v>0</v>
      </c>
      <c r="U2340">
        <v>1</v>
      </c>
      <c r="V2340">
        <v>0</v>
      </c>
      <c r="W2340">
        <v>0</v>
      </c>
    </row>
    <row r="2341" spans="1:23" x14ac:dyDescent="0.25">
      <c r="A2341">
        <v>2340</v>
      </c>
      <c r="B2341">
        <v>23</v>
      </c>
      <c r="C2341" t="s">
        <v>23</v>
      </c>
      <c r="D2341" t="s">
        <v>24</v>
      </c>
      <c r="E2341" t="s">
        <v>33</v>
      </c>
      <c r="F2341">
        <v>7</v>
      </c>
      <c r="G2341" t="s">
        <v>132</v>
      </c>
      <c r="H2341" t="s">
        <v>26</v>
      </c>
      <c r="I2341" t="s">
        <v>27</v>
      </c>
      <c r="J2341">
        <v>3</v>
      </c>
      <c r="K2341" t="s">
        <v>62</v>
      </c>
      <c r="L2341" t="s">
        <v>29</v>
      </c>
      <c r="M2341" s="16">
        <v>444240</v>
      </c>
      <c r="N2341" t="s">
        <v>51</v>
      </c>
      <c r="O2341" t="s">
        <v>30</v>
      </c>
      <c r="P2341">
        <v>11</v>
      </c>
      <c r="Q2341">
        <v>8</v>
      </c>
      <c r="R2341">
        <v>0</v>
      </c>
      <c r="S2341" t="s">
        <v>47</v>
      </c>
      <c r="T2341">
        <v>2</v>
      </c>
      <c r="U2341">
        <v>2</v>
      </c>
      <c r="V2341">
        <v>2</v>
      </c>
      <c r="W2341">
        <v>2</v>
      </c>
    </row>
    <row r="2342" spans="1:23" x14ac:dyDescent="0.25">
      <c r="A2342">
        <v>2341</v>
      </c>
      <c r="B2342">
        <v>36</v>
      </c>
      <c r="C2342" t="s">
        <v>23</v>
      </c>
      <c r="D2342" t="s">
        <v>32</v>
      </c>
      <c r="E2342" t="s">
        <v>25</v>
      </c>
      <c r="F2342">
        <v>21</v>
      </c>
      <c r="G2342" t="s">
        <v>133</v>
      </c>
      <c r="H2342" t="s">
        <v>26</v>
      </c>
      <c r="I2342" t="s">
        <v>39</v>
      </c>
      <c r="J2342">
        <v>2</v>
      </c>
      <c r="K2342" t="s">
        <v>43</v>
      </c>
      <c r="L2342" t="s">
        <v>29</v>
      </c>
      <c r="M2342" s="16">
        <v>98051</v>
      </c>
      <c r="N2342" t="s">
        <v>44</v>
      </c>
      <c r="O2342" t="s">
        <v>30</v>
      </c>
      <c r="P2342">
        <v>15</v>
      </c>
      <c r="Q2342">
        <v>8</v>
      </c>
      <c r="R2342">
        <v>0</v>
      </c>
      <c r="S2342" t="s">
        <v>48</v>
      </c>
      <c r="T2342">
        <v>2</v>
      </c>
      <c r="U2342">
        <v>3</v>
      </c>
      <c r="V2342">
        <v>0</v>
      </c>
      <c r="W2342">
        <v>2</v>
      </c>
    </row>
    <row r="2343" spans="1:23" x14ac:dyDescent="0.25">
      <c r="A2343">
        <v>2342</v>
      </c>
      <c r="B2343">
        <v>42</v>
      </c>
      <c r="C2343" t="s">
        <v>23</v>
      </c>
      <c r="D2343" t="s">
        <v>24</v>
      </c>
      <c r="E2343" t="s">
        <v>33</v>
      </c>
      <c r="F2343">
        <v>8</v>
      </c>
      <c r="G2343" t="s">
        <v>132</v>
      </c>
      <c r="H2343" t="s">
        <v>26</v>
      </c>
      <c r="I2343" t="s">
        <v>27</v>
      </c>
      <c r="J2343">
        <v>5</v>
      </c>
      <c r="K2343" t="s">
        <v>62</v>
      </c>
      <c r="L2343" t="s">
        <v>35</v>
      </c>
      <c r="M2343" s="16">
        <v>168990</v>
      </c>
      <c r="N2343" t="s">
        <v>63</v>
      </c>
      <c r="O2343" t="s">
        <v>30</v>
      </c>
      <c r="P2343">
        <v>13</v>
      </c>
      <c r="Q2343">
        <v>8</v>
      </c>
      <c r="R2343">
        <v>1</v>
      </c>
      <c r="S2343" t="s">
        <v>73</v>
      </c>
      <c r="T2343">
        <v>3</v>
      </c>
      <c r="U2343">
        <v>1</v>
      </c>
      <c r="V2343">
        <v>0</v>
      </c>
      <c r="W2343">
        <v>1</v>
      </c>
    </row>
    <row r="2344" spans="1:23" x14ac:dyDescent="0.25">
      <c r="A2344">
        <v>2343</v>
      </c>
      <c r="B2344">
        <v>35</v>
      </c>
      <c r="C2344" t="s">
        <v>23</v>
      </c>
      <c r="D2344" t="s">
        <v>24</v>
      </c>
      <c r="E2344" t="s">
        <v>25</v>
      </c>
      <c r="F2344">
        <v>4</v>
      </c>
      <c r="G2344" t="s">
        <v>133</v>
      </c>
      <c r="H2344" t="s">
        <v>46</v>
      </c>
      <c r="I2344" t="s">
        <v>27</v>
      </c>
      <c r="J2344">
        <v>2</v>
      </c>
      <c r="K2344" t="s">
        <v>53</v>
      </c>
      <c r="L2344" t="s">
        <v>29</v>
      </c>
      <c r="M2344" s="16">
        <v>311667</v>
      </c>
      <c r="N2344" t="s">
        <v>30</v>
      </c>
      <c r="O2344" t="s">
        <v>30</v>
      </c>
      <c r="P2344">
        <v>12</v>
      </c>
      <c r="Q2344">
        <v>8</v>
      </c>
      <c r="R2344">
        <v>1</v>
      </c>
      <c r="S2344" t="s">
        <v>52</v>
      </c>
      <c r="T2344">
        <v>4</v>
      </c>
      <c r="U2344">
        <v>10</v>
      </c>
      <c r="V2344">
        <v>6</v>
      </c>
      <c r="W2344">
        <v>8</v>
      </c>
    </row>
    <row r="2345" spans="1:23" x14ac:dyDescent="0.25">
      <c r="A2345">
        <v>2344</v>
      </c>
      <c r="B2345">
        <v>34</v>
      </c>
      <c r="C2345" t="s">
        <v>23</v>
      </c>
      <c r="D2345" t="s">
        <v>32</v>
      </c>
      <c r="E2345" t="s">
        <v>33</v>
      </c>
      <c r="F2345">
        <v>25</v>
      </c>
      <c r="G2345" t="s">
        <v>131</v>
      </c>
      <c r="H2345" t="s">
        <v>26</v>
      </c>
      <c r="I2345" t="s">
        <v>27</v>
      </c>
      <c r="J2345">
        <v>1</v>
      </c>
      <c r="K2345" t="s">
        <v>62</v>
      </c>
      <c r="L2345" t="s">
        <v>29</v>
      </c>
      <c r="M2345" s="16">
        <v>95104</v>
      </c>
      <c r="N2345" t="s">
        <v>30</v>
      </c>
      <c r="O2345" t="s">
        <v>30</v>
      </c>
      <c r="P2345">
        <v>14</v>
      </c>
      <c r="Q2345">
        <v>8</v>
      </c>
      <c r="R2345">
        <v>0</v>
      </c>
      <c r="S2345" t="s">
        <v>63</v>
      </c>
      <c r="T2345">
        <v>2</v>
      </c>
      <c r="U2345">
        <v>8</v>
      </c>
      <c r="V2345">
        <v>7</v>
      </c>
      <c r="W2345">
        <v>7</v>
      </c>
    </row>
    <row r="2346" spans="1:23" x14ac:dyDescent="0.25">
      <c r="A2346">
        <v>2345</v>
      </c>
      <c r="B2346">
        <v>40</v>
      </c>
      <c r="C2346" t="s">
        <v>23</v>
      </c>
      <c r="D2346" t="s">
        <v>24</v>
      </c>
      <c r="E2346" t="s">
        <v>33</v>
      </c>
      <c r="F2346">
        <v>1</v>
      </c>
      <c r="G2346" t="s">
        <v>134</v>
      </c>
      <c r="H2346" t="s">
        <v>26</v>
      </c>
      <c r="I2346" t="s">
        <v>39</v>
      </c>
      <c r="J2346">
        <v>2</v>
      </c>
      <c r="K2346" t="s">
        <v>53</v>
      </c>
      <c r="L2346" t="s">
        <v>29</v>
      </c>
      <c r="M2346" s="16">
        <v>291838</v>
      </c>
      <c r="N2346" t="s">
        <v>30</v>
      </c>
      <c r="O2346" t="s">
        <v>30</v>
      </c>
      <c r="P2346">
        <v>13</v>
      </c>
      <c r="Q2346">
        <v>8</v>
      </c>
      <c r="R2346">
        <v>0</v>
      </c>
      <c r="S2346" t="s">
        <v>41</v>
      </c>
      <c r="T2346">
        <v>5</v>
      </c>
      <c r="U2346">
        <v>5</v>
      </c>
      <c r="V2346">
        <v>1</v>
      </c>
      <c r="W2346">
        <v>2</v>
      </c>
    </row>
    <row r="2347" spans="1:23" x14ac:dyDescent="0.25">
      <c r="A2347">
        <v>2346</v>
      </c>
      <c r="B2347">
        <v>43</v>
      </c>
      <c r="C2347" t="s">
        <v>23</v>
      </c>
      <c r="D2347" t="s">
        <v>24</v>
      </c>
      <c r="E2347" t="s">
        <v>33</v>
      </c>
      <c r="F2347">
        <v>1</v>
      </c>
      <c r="G2347" t="s">
        <v>131</v>
      </c>
      <c r="H2347" t="s">
        <v>38</v>
      </c>
      <c r="I2347" t="s">
        <v>39</v>
      </c>
      <c r="J2347">
        <v>1</v>
      </c>
      <c r="K2347" t="s">
        <v>62</v>
      </c>
      <c r="L2347" t="s">
        <v>54</v>
      </c>
      <c r="M2347" s="16">
        <v>196944</v>
      </c>
      <c r="N2347" t="s">
        <v>41</v>
      </c>
      <c r="O2347" t="s">
        <v>30</v>
      </c>
      <c r="P2347">
        <v>25</v>
      </c>
      <c r="Q2347">
        <v>8</v>
      </c>
      <c r="R2347">
        <v>1</v>
      </c>
      <c r="S2347" t="s">
        <v>63</v>
      </c>
      <c r="T2347">
        <v>0</v>
      </c>
      <c r="U2347">
        <v>6</v>
      </c>
      <c r="V2347">
        <v>0</v>
      </c>
      <c r="W2347">
        <v>2</v>
      </c>
    </row>
    <row r="2348" spans="1:23" x14ac:dyDescent="0.25">
      <c r="A2348">
        <v>2347</v>
      </c>
      <c r="B2348">
        <v>35</v>
      </c>
      <c r="C2348" t="s">
        <v>23</v>
      </c>
      <c r="D2348" t="s">
        <v>24</v>
      </c>
      <c r="E2348" t="s">
        <v>25</v>
      </c>
      <c r="F2348">
        <v>6</v>
      </c>
      <c r="G2348" t="s">
        <v>133</v>
      </c>
      <c r="H2348" t="s">
        <v>66</v>
      </c>
      <c r="I2348" t="s">
        <v>27</v>
      </c>
      <c r="J2348">
        <v>3</v>
      </c>
      <c r="K2348" t="s">
        <v>61</v>
      </c>
      <c r="L2348" t="s">
        <v>29</v>
      </c>
      <c r="M2348" s="16">
        <v>571803</v>
      </c>
      <c r="N2348" t="s">
        <v>30</v>
      </c>
      <c r="O2348" t="s">
        <v>30</v>
      </c>
      <c r="P2348">
        <v>17</v>
      </c>
      <c r="Q2348">
        <v>8</v>
      </c>
      <c r="R2348">
        <v>1</v>
      </c>
      <c r="S2348" t="s">
        <v>30</v>
      </c>
      <c r="T2348">
        <v>3</v>
      </c>
      <c r="U2348">
        <v>1</v>
      </c>
      <c r="V2348">
        <v>0</v>
      </c>
      <c r="W2348">
        <v>1</v>
      </c>
    </row>
    <row r="2349" spans="1:23" x14ac:dyDescent="0.25">
      <c r="A2349">
        <v>2348</v>
      </c>
      <c r="B2349">
        <v>46</v>
      </c>
      <c r="C2349" t="s">
        <v>23</v>
      </c>
      <c r="D2349" t="s">
        <v>24</v>
      </c>
      <c r="E2349" t="s">
        <v>33</v>
      </c>
      <c r="F2349">
        <v>12</v>
      </c>
      <c r="G2349" t="s">
        <v>134</v>
      </c>
      <c r="H2349" t="s">
        <v>70</v>
      </c>
      <c r="I2349" t="s">
        <v>39</v>
      </c>
      <c r="J2349">
        <v>1</v>
      </c>
      <c r="K2349" t="s">
        <v>53</v>
      </c>
      <c r="L2349" t="s">
        <v>35</v>
      </c>
      <c r="M2349" s="16">
        <v>98178</v>
      </c>
      <c r="N2349" t="s">
        <v>30</v>
      </c>
      <c r="O2349" t="s">
        <v>30</v>
      </c>
      <c r="P2349">
        <v>11</v>
      </c>
      <c r="Q2349">
        <v>8</v>
      </c>
      <c r="R2349">
        <v>0</v>
      </c>
      <c r="S2349" t="s">
        <v>88</v>
      </c>
      <c r="T2349">
        <v>2</v>
      </c>
      <c r="U2349">
        <v>26</v>
      </c>
      <c r="V2349">
        <v>0</v>
      </c>
      <c r="W2349">
        <v>12</v>
      </c>
    </row>
    <row r="2350" spans="1:23" x14ac:dyDescent="0.25">
      <c r="A2350">
        <v>2349</v>
      </c>
      <c r="B2350">
        <v>28</v>
      </c>
      <c r="C2350" t="s">
        <v>31</v>
      </c>
      <c r="D2350" t="s">
        <v>24</v>
      </c>
      <c r="E2350" t="s">
        <v>43</v>
      </c>
      <c r="F2350">
        <v>1</v>
      </c>
      <c r="G2350" t="s">
        <v>133</v>
      </c>
      <c r="H2350" t="s">
        <v>46</v>
      </c>
      <c r="I2350" t="s">
        <v>27</v>
      </c>
      <c r="J2350">
        <v>2</v>
      </c>
      <c r="K2350" t="s">
        <v>53</v>
      </c>
      <c r="L2350" t="s">
        <v>29</v>
      </c>
      <c r="M2350" s="16">
        <v>101588</v>
      </c>
      <c r="N2350" t="s">
        <v>30</v>
      </c>
      <c r="O2350" t="s">
        <v>30</v>
      </c>
      <c r="P2350">
        <v>16</v>
      </c>
      <c r="Q2350">
        <v>8</v>
      </c>
      <c r="R2350">
        <v>1</v>
      </c>
      <c r="S2350" t="s">
        <v>30</v>
      </c>
      <c r="T2350">
        <v>2</v>
      </c>
      <c r="U2350">
        <v>1</v>
      </c>
      <c r="V2350">
        <v>0</v>
      </c>
      <c r="W2350">
        <v>0</v>
      </c>
    </row>
    <row r="2351" spans="1:23" x14ac:dyDescent="0.25">
      <c r="A2351">
        <v>2350</v>
      </c>
      <c r="B2351">
        <v>22</v>
      </c>
      <c r="C2351" t="s">
        <v>23</v>
      </c>
      <c r="D2351" t="s">
        <v>42</v>
      </c>
      <c r="E2351" t="s">
        <v>25</v>
      </c>
      <c r="F2351">
        <v>17</v>
      </c>
      <c r="G2351" t="s">
        <v>132</v>
      </c>
      <c r="H2351" t="s">
        <v>66</v>
      </c>
      <c r="I2351" t="s">
        <v>39</v>
      </c>
      <c r="J2351">
        <v>3</v>
      </c>
      <c r="K2351" t="s">
        <v>40</v>
      </c>
      <c r="L2351" t="s">
        <v>29</v>
      </c>
      <c r="M2351" s="16">
        <v>408581</v>
      </c>
      <c r="N2351" t="s">
        <v>30</v>
      </c>
      <c r="O2351" t="s">
        <v>30</v>
      </c>
      <c r="P2351">
        <v>18</v>
      </c>
      <c r="Q2351">
        <v>8</v>
      </c>
      <c r="R2351">
        <v>2</v>
      </c>
      <c r="S2351" t="s">
        <v>47</v>
      </c>
      <c r="T2351">
        <v>3</v>
      </c>
      <c r="U2351">
        <v>4</v>
      </c>
      <c r="V2351">
        <v>1</v>
      </c>
      <c r="W2351">
        <v>3</v>
      </c>
    </row>
    <row r="2352" spans="1:23" x14ac:dyDescent="0.25">
      <c r="A2352">
        <v>2351</v>
      </c>
      <c r="B2352">
        <v>50</v>
      </c>
      <c r="C2352" t="s">
        <v>23</v>
      </c>
      <c r="D2352" t="s">
        <v>32</v>
      </c>
      <c r="E2352" t="s">
        <v>33</v>
      </c>
      <c r="F2352">
        <v>3</v>
      </c>
      <c r="G2352" t="s">
        <v>133</v>
      </c>
      <c r="H2352" t="s">
        <v>38</v>
      </c>
      <c r="I2352" t="s">
        <v>39</v>
      </c>
      <c r="J2352">
        <v>2</v>
      </c>
      <c r="K2352" t="s">
        <v>34</v>
      </c>
      <c r="L2352" t="s">
        <v>29</v>
      </c>
      <c r="M2352" s="16">
        <v>180778</v>
      </c>
      <c r="N2352" t="s">
        <v>51</v>
      </c>
      <c r="O2352" t="s">
        <v>30</v>
      </c>
      <c r="P2352">
        <v>20</v>
      </c>
      <c r="Q2352">
        <v>8</v>
      </c>
      <c r="R2352">
        <v>0</v>
      </c>
      <c r="S2352" t="s">
        <v>83</v>
      </c>
      <c r="T2352">
        <v>2</v>
      </c>
      <c r="U2352">
        <v>30</v>
      </c>
      <c r="V2352">
        <v>12</v>
      </c>
      <c r="W2352">
        <v>13</v>
      </c>
    </row>
    <row r="2353" spans="1:23" x14ac:dyDescent="0.25">
      <c r="A2353">
        <v>2352</v>
      </c>
      <c r="B2353">
        <v>32</v>
      </c>
      <c r="C2353" t="s">
        <v>23</v>
      </c>
      <c r="D2353" t="s">
        <v>24</v>
      </c>
      <c r="E2353" t="s">
        <v>33</v>
      </c>
      <c r="F2353">
        <v>3</v>
      </c>
      <c r="G2353" t="s">
        <v>132</v>
      </c>
      <c r="H2353" t="s">
        <v>26</v>
      </c>
      <c r="I2353" t="s">
        <v>39</v>
      </c>
      <c r="J2353">
        <v>3</v>
      </c>
      <c r="K2353" t="s">
        <v>34</v>
      </c>
      <c r="L2353" t="s">
        <v>29</v>
      </c>
      <c r="M2353" s="16">
        <v>198755</v>
      </c>
      <c r="N2353" t="s">
        <v>44</v>
      </c>
      <c r="O2353" t="s">
        <v>30</v>
      </c>
      <c r="P2353">
        <v>14</v>
      </c>
      <c r="Q2353">
        <v>8</v>
      </c>
      <c r="R2353">
        <v>1</v>
      </c>
      <c r="S2353" t="s">
        <v>37</v>
      </c>
      <c r="T2353">
        <v>3</v>
      </c>
      <c r="U2353">
        <v>3</v>
      </c>
      <c r="V2353">
        <v>0</v>
      </c>
      <c r="W2353">
        <v>2</v>
      </c>
    </row>
    <row r="2354" spans="1:23" x14ac:dyDescent="0.25">
      <c r="A2354">
        <v>2353</v>
      </c>
      <c r="B2354">
        <v>44</v>
      </c>
      <c r="C2354" t="s">
        <v>23</v>
      </c>
      <c r="D2354" t="s">
        <v>24</v>
      </c>
      <c r="E2354" t="s">
        <v>33</v>
      </c>
      <c r="F2354">
        <v>10</v>
      </c>
      <c r="G2354" t="s">
        <v>133</v>
      </c>
      <c r="H2354" t="s">
        <v>70</v>
      </c>
      <c r="I2354" t="s">
        <v>39</v>
      </c>
      <c r="J2354">
        <v>3</v>
      </c>
      <c r="K2354" t="s">
        <v>62</v>
      </c>
      <c r="L2354" t="s">
        <v>54</v>
      </c>
      <c r="M2354" s="16">
        <v>106050</v>
      </c>
      <c r="N2354" t="s">
        <v>36</v>
      </c>
      <c r="O2354" t="s">
        <v>30</v>
      </c>
      <c r="P2354">
        <v>21</v>
      </c>
      <c r="Q2354">
        <v>8</v>
      </c>
      <c r="R2354">
        <v>2</v>
      </c>
      <c r="S2354" t="s">
        <v>71</v>
      </c>
      <c r="T2354">
        <v>2</v>
      </c>
      <c r="U2354">
        <v>22</v>
      </c>
      <c r="V2354">
        <v>1</v>
      </c>
      <c r="W2354">
        <v>10</v>
      </c>
    </row>
    <row r="2355" spans="1:23" x14ac:dyDescent="0.25">
      <c r="A2355">
        <v>2354</v>
      </c>
      <c r="B2355">
        <v>30</v>
      </c>
      <c r="C2355" t="s">
        <v>23</v>
      </c>
      <c r="D2355" t="s">
        <v>24</v>
      </c>
      <c r="E2355" t="s">
        <v>33</v>
      </c>
      <c r="F2355">
        <v>4</v>
      </c>
      <c r="G2355" t="s">
        <v>133</v>
      </c>
      <c r="H2355" t="s">
        <v>46</v>
      </c>
      <c r="I2355" t="s">
        <v>27</v>
      </c>
      <c r="J2355">
        <v>1</v>
      </c>
      <c r="K2355" t="s">
        <v>49</v>
      </c>
      <c r="L2355" t="s">
        <v>29</v>
      </c>
      <c r="M2355" s="16">
        <v>89295</v>
      </c>
      <c r="N2355" t="s">
        <v>30</v>
      </c>
      <c r="O2355" t="s">
        <v>30</v>
      </c>
      <c r="P2355">
        <v>13</v>
      </c>
      <c r="Q2355">
        <v>8</v>
      </c>
      <c r="R2355">
        <v>1</v>
      </c>
      <c r="S2355" t="s">
        <v>37</v>
      </c>
      <c r="T2355">
        <v>2</v>
      </c>
      <c r="U2355">
        <v>6</v>
      </c>
      <c r="V2355">
        <v>1</v>
      </c>
      <c r="W2355">
        <v>1</v>
      </c>
    </row>
    <row r="2356" spans="1:23" x14ac:dyDescent="0.25">
      <c r="A2356">
        <v>2355</v>
      </c>
      <c r="B2356">
        <v>45</v>
      </c>
      <c r="C2356" t="s">
        <v>23</v>
      </c>
      <c r="D2356" t="s">
        <v>24</v>
      </c>
      <c r="E2356" t="s">
        <v>25</v>
      </c>
      <c r="F2356">
        <v>29</v>
      </c>
      <c r="G2356" t="s">
        <v>132</v>
      </c>
      <c r="H2356" t="s">
        <v>70</v>
      </c>
      <c r="I2356" t="s">
        <v>27</v>
      </c>
      <c r="J2356">
        <v>2</v>
      </c>
      <c r="K2356" t="s">
        <v>34</v>
      </c>
      <c r="L2356" t="s">
        <v>35</v>
      </c>
      <c r="M2356" s="16">
        <v>125164</v>
      </c>
      <c r="N2356" t="s">
        <v>30</v>
      </c>
      <c r="O2356" t="s">
        <v>30</v>
      </c>
      <c r="P2356">
        <v>12</v>
      </c>
      <c r="Q2356">
        <v>8</v>
      </c>
      <c r="R2356">
        <v>0</v>
      </c>
      <c r="S2356" t="s">
        <v>52</v>
      </c>
      <c r="T2356">
        <v>2</v>
      </c>
      <c r="U2356">
        <v>10</v>
      </c>
      <c r="V2356">
        <v>1</v>
      </c>
      <c r="W2356">
        <v>4</v>
      </c>
    </row>
    <row r="2357" spans="1:23" x14ac:dyDescent="0.25">
      <c r="A2357">
        <v>2356</v>
      </c>
      <c r="B2357">
        <v>45</v>
      </c>
      <c r="C2357" t="s">
        <v>23</v>
      </c>
      <c r="D2357" t="s">
        <v>42</v>
      </c>
      <c r="E2357" t="s">
        <v>25</v>
      </c>
      <c r="F2357">
        <v>2</v>
      </c>
      <c r="G2357" t="s">
        <v>134</v>
      </c>
      <c r="H2357" t="s">
        <v>26</v>
      </c>
      <c r="I2357" t="s">
        <v>39</v>
      </c>
      <c r="J2357">
        <v>2</v>
      </c>
      <c r="K2357" t="s">
        <v>58</v>
      </c>
      <c r="L2357" t="s">
        <v>29</v>
      </c>
      <c r="M2357" s="16">
        <v>246496</v>
      </c>
      <c r="N2357" t="s">
        <v>30</v>
      </c>
      <c r="O2357" t="s">
        <v>30</v>
      </c>
      <c r="P2357">
        <v>14</v>
      </c>
      <c r="Q2357">
        <v>8</v>
      </c>
      <c r="R2357">
        <v>1</v>
      </c>
      <c r="S2357" t="s">
        <v>52</v>
      </c>
      <c r="T2357">
        <v>3</v>
      </c>
      <c r="U2357">
        <v>10</v>
      </c>
      <c r="V2357">
        <v>4</v>
      </c>
      <c r="W2357">
        <v>5</v>
      </c>
    </row>
    <row r="2358" spans="1:23" x14ac:dyDescent="0.25">
      <c r="A2358">
        <v>2357</v>
      </c>
      <c r="B2358">
        <v>31</v>
      </c>
      <c r="C2358" t="s">
        <v>23</v>
      </c>
      <c r="D2358" t="s">
        <v>32</v>
      </c>
      <c r="E2358" t="s">
        <v>33</v>
      </c>
      <c r="F2358">
        <v>7</v>
      </c>
      <c r="G2358" t="s">
        <v>133</v>
      </c>
      <c r="H2358" t="s">
        <v>46</v>
      </c>
      <c r="I2358" t="s">
        <v>39</v>
      </c>
      <c r="J2358">
        <v>2</v>
      </c>
      <c r="K2358" t="s">
        <v>34</v>
      </c>
      <c r="L2358" t="s">
        <v>35</v>
      </c>
      <c r="M2358" s="16">
        <v>152276</v>
      </c>
      <c r="N2358" t="s">
        <v>59</v>
      </c>
      <c r="O2358" t="s">
        <v>30</v>
      </c>
      <c r="P2358">
        <v>21</v>
      </c>
      <c r="Q2358">
        <v>8</v>
      </c>
      <c r="R2358">
        <v>1</v>
      </c>
      <c r="S2358" t="s">
        <v>52</v>
      </c>
      <c r="T2358">
        <v>5</v>
      </c>
      <c r="U2358">
        <v>5</v>
      </c>
      <c r="V2358">
        <v>0</v>
      </c>
      <c r="W2358">
        <v>3</v>
      </c>
    </row>
    <row r="2359" spans="1:23" x14ac:dyDescent="0.25">
      <c r="A2359">
        <v>2358</v>
      </c>
      <c r="B2359">
        <v>36</v>
      </c>
      <c r="C2359" t="s">
        <v>23</v>
      </c>
      <c r="D2359" t="s">
        <v>24</v>
      </c>
      <c r="E2359" t="s">
        <v>33</v>
      </c>
      <c r="F2359">
        <v>18</v>
      </c>
      <c r="G2359" t="s">
        <v>131</v>
      </c>
      <c r="H2359" t="s">
        <v>46</v>
      </c>
      <c r="I2359" t="s">
        <v>39</v>
      </c>
      <c r="J2359">
        <v>2</v>
      </c>
      <c r="K2359" t="s">
        <v>58</v>
      </c>
      <c r="L2359" t="s">
        <v>29</v>
      </c>
      <c r="M2359" s="16">
        <v>283123</v>
      </c>
      <c r="N2359" t="s">
        <v>48</v>
      </c>
      <c r="O2359" t="s">
        <v>30</v>
      </c>
      <c r="P2359">
        <v>17</v>
      </c>
      <c r="Q2359">
        <v>8</v>
      </c>
      <c r="R2359">
        <v>1</v>
      </c>
      <c r="S2359" t="s">
        <v>59</v>
      </c>
      <c r="T2359">
        <v>3</v>
      </c>
      <c r="U2359">
        <v>3</v>
      </c>
      <c r="V2359">
        <v>1</v>
      </c>
      <c r="W2359">
        <v>1</v>
      </c>
    </row>
    <row r="2360" spans="1:23" x14ac:dyDescent="0.25">
      <c r="A2360">
        <v>2359</v>
      </c>
      <c r="B2360">
        <v>34</v>
      </c>
      <c r="C2360" t="s">
        <v>23</v>
      </c>
      <c r="D2360" t="s">
        <v>32</v>
      </c>
      <c r="E2360" t="s">
        <v>25</v>
      </c>
      <c r="F2360">
        <v>28</v>
      </c>
      <c r="G2360" t="s">
        <v>134</v>
      </c>
      <c r="H2360" t="s">
        <v>66</v>
      </c>
      <c r="I2360" t="s">
        <v>39</v>
      </c>
      <c r="J2360">
        <v>5</v>
      </c>
      <c r="K2360" t="s">
        <v>58</v>
      </c>
      <c r="L2360" t="s">
        <v>54</v>
      </c>
      <c r="M2360" s="16">
        <v>434683</v>
      </c>
      <c r="N2360" t="s">
        <v>30</v>
      </c>
      <c r="O2360" t="s">
        <v>30</v>
      </c>
      <c r="P2360">
        <v>11</v>
      </c>
      <c r="Q2360">
        <v>8</v>
      </c>
      <c r="R2360">
        <v>1</v>
      </c>
      <c r="S2360" t="s">
        <v>48</v>
      </c>
      <c r="T2360">
        <v>3</v>
      </c>
      <c r="U2360">
        <v>9</v>
      </c>
      <c r="V2360">
        <v>7</v>
      </c>
      <c r="W2360">
        <v>2</v>
      </c>
    </row>
    <row r="2361" spans="1:23" x14ac:dyDescent="0.25">
      <c r="A2361">
        <v>2360</v>
      </c>
      <c r="B2361">
        <v>49</v>
      </c>
      <c r="C2361" t="s">
        <v>23</v>
      </c>
      <c r="D2361" t="s">
        <v>24</v>
      </c>
      <c r="E2361" t="s">
        <v>33</v>
      </c>
      <c r="F2361">
        <v>1</v>
      </c>
      <c r="G2361" t="s">
        <v>134</v>
      </c>
      <c r="H2361" t="s">
        <v>26</v>
      </c>
      <c r="I2361" t="s">
        <v>39</v>
      </c>
      <c r="J2361">
        <v>3</v>
      </c>
      <c r="K2361" t="s">
        <v>28</v>
      </c>
      <c r="L2361" t="s">
        <v>29</v>
      </c>
      <c r="M2361" s="16">
        <v>292553</v>
      </c>
      <c r="N2361" t="s">
        <v>30</v>
      </c>
      <c r="O2361" t="s">
        <v>30</v>
      </c>
      <c r="P2361">
        <v>14</v>
      </c>
      <c r="Q2361">
        <v>8</v>
      </c>
      <c r="R2361">
        <v>1</v>
      </c>
      <c r="S2361" t="s">
        <v>52</v>
      </c>
      <c r="T2361">
        <v>2</v>
      </c>
      <c r="U2361">
        <v>9</v>
      </c>
      <c r="V2361">
        <v>1</v>
      </c>
      <c r="W2361">
        <v>4</v>
      </c>
    </row>
    <row r="2362" spans="1:23" x14ac:dyDescent="0.25">
      <c r="A2362">
        <v>2361</v>
      </c>
      <c r="B2362">
        <v>39</v>
      </c>
      <c r="C2362" t="s">
        <v>23</v>
      </c>
      <c r="D2362" t="s">
        <v>24</v>
      </c>
      <c r="E2362" t="s">
        <v>33</v>
      </c>
      <c r="F2362">
        <v>6</v>
      </c>
      <c r="G2362" t="s">
        <v>132</v>
      </c>
      <c r="H2362" t="s">
        <v>26</v>
      </c>
      <c r="I2362" t="s">
        <v>39</v>
      </c>
      <c r="J2362">
        <v>3</v>
      </c>
      <c r="K2362" t="s">
        <v>34</v>
      </c>
      <c r="L2362" t="s">
        <v>29</v>
      </c>
      <c r="M2362" s="16">
        <v>446639</v>
      </c>
      <c r="N2362" t="s">
        <v>51</v>
      </c>
      <c r="O2362" t="s">
        <v>30</v>
      </c>
      <c r="P2362">
        <v>17</v>
      </c>
      <c r="Q2362">
        <v>8</v>
      </c>
      <c r="R2362">
        <v>1</v>
      </c>
      <c r="S2362" t="s">
        <v>52</v>
      </c>
      <c r="T2362">
        <v>2</v>
      </c>
      <c r="U2362">
        <v>7</v>
      </c>
      <c r="V2362">
        <v>7</v>
      </c>
      <c r="W2362">
        <v>7</v>
      </c>
    </row>
    <row r="2363" spans="1:23" x14ac:dyDescent="0.25">
      <c r="A2363">
        <v>2362</v>
      </c>
      <c r="B2363">
        <v>27</v>
      </c>
      <c r="C2363" t="s">
        <v>23</v>
      </c>
      <c r="D2363" t="s">
        <v>24</v>
      </c>
      <c r="E2363" t="s">
        <v>33</v>
      </c>
      <c r="F2363">
        <v>2</v>
      </c>
      <c r="G2363" t="s">
        <v>131</v>
      </c>
      <c r="H2363" t="s">
        <v>26</v>
      </c>
      <c r="I2363" t="s">
        <v>39</v>
      </c>
      <c r="J2363">
        <v>4</v>
      </c>
      <c r="K2363" t="s">
        <v>34</v>
      </c>
      <c r="L2363" t="s">
        <v>54</v>
      </c>
      <c r="M2363" s="16">
        <v>187219</v>
      </c>
      <c r="N2363" t="s">
        <v>30</v>
      </c>
      <c r="O2363" t="s">
        <v>30</v>
      </c>
      <c r="P2363">
        <v>13</v>
      </c>
      <c r="Q2363">
        <v>8</v>
      </c>
      <c r="R2363">
        <v>0</v>
      </c>
      <c r="S2363" t="s">
        <v>59</v>
      </c>
      <c r="T2363">
        <v>4</v>
      </c>
      <c r="U2363">
        <v>7</v>
      </c>
      <c r="V2363">
        <v>0</v>
      </c>
      <c r="W2363">
        <v>7</v>
      </c>
    </row>
    <row r="2364" spans="1:23" x14ac:dyDescent="0.25">
      <c r="A2364">
        <v>2363</v>
      </c>
      <c r="B2364">
        <v>35</v>
      </c>
      <c r="C2364" t="s">
        <v>23</v>
      </c>
      <c r="D2364" t="s">
        <v>24</v>
      </c>
      <c r="E2364" t="s">
        <v>33</v>
      </c>
      <c r="F2364">
        <v>2</v>
      </c>
      <c r="G2364" t="s">
        <v>133</v>
      </c>
      <c r="H2364" t="s">
        <v>46</v>
      </c>
      <c r="I2364" t="s">
        <v>27</v>
      </c>
      <c r="J2364">
        <v>2</v>
      </c>
      <c r="K2364" t="s">
        <v>40</v>
      </c>
      <c r="L2364" t="s">
        <v>29</v>
      </c>
      <c r="M2364" s="16">
        <v>90810</v>
      </c>
      <c r="N2364" t="s">
        <v>30</v>
      </c>
      <c r="O2364" t="s">
        <v>30</v>
      </c>
      <c r="P2364">
        <v>25</v>
      </c>
      <c r="Q2364">
        <v>8</v>
      </c>
      <c r="R2364">
        <v>0</v>
      </c>
      <c r="S2364" t="s">
        <v>56</v>
      </c>
      <c r="T2364">
        <v>1</v>
      </c>
      <c r="U2364">
        <v>16</v>
      </c>
      <c r="V2364">
        <v>1</v>
      </c>
      <c r="W2364">
        <v>10</v>
      </c>
    </row>
    <row r="2365" spans="1:23" x14ac:dyDescent="0.25">
      <c r="A2365">
        <v>2364</v>
      </c>
      <c r="B2365">
        <v>28</v>
      </c>
      <c r="C2365" t="s">
        <v>23</v>
      </c>
      <c r="D2365" t="s">
        <v>24</v>
      </c>
      <c r="E2365" t="s">
        <v>33</v>
      </c>
      <c r="F2365">
        <v>23</v>
      </c>
      <c r="G2365" t="s">
        <v>133</v>
      </c>
      <c r="H2365" t="s">
        <v>26</v>
      </c>
      <c r="I2365" t="s">
        <v>39</v>
      </c>
      <c r="J2365">
        <v>3</v>
      </c>
      <c r="K2365" t="s">
        <v>58</v>
      </c>
      <c r="L2365" t="s">
        <v>54</v>
      </c>
      <c r="M2365" s="16">
        <v>193703</v>
      </c>
      <c r="N2365" t="s">
        <v>36</v>
      </c>
      <c r="O2365" t="s">
        <v>30</v>
      </c>
      <c r="P2365">
        <v>15</v>
      </c>
      <c r="Q2365">
        <v>8</v>
      </c>
      <c r="R2365">
        <v>2</v>
      </c>
      <c r="S2365" t="s">
        <v>37</v>
      </c>
      <c r="T2365">
        <v>2</v>
      </c>
      <c r="U2365">
        <v>5</v>
      </c>
      <c r="V2365">
        <v>0</v>
      </c>
      <c r="W2365">
        <v>0</v>
      </c>
    </row>
    <row r="2366" spans="1:23" x14ac:dyDescent="0.25">
      <c r="A2366">
        <v>2365</v>
      </c>
      <c r="B2366">
        <v>21</v>
      </c>
      <c r="C2366" t="s">
        <v>23</v>
      </c>
      <c r="D2366" t="s">
        <v>24</v>
      </c>
      <c r="E2366" t="s">
        <v>33</v>
      </c>
      <c r="F2366">
        <v>3</v>
      </c>
      <c r="G2366" t="s">
        <v>131</v>
      </c>
      <c r="H2366" t="s">
        <v>26</v>
      </c>
      <c r="I2366" t="s">
        <v>27</v>
      </c>
      <c r="J2366">
        <v>1</v>
      </c>
      <c r="K2366" t="s">
        <v>53</v>
      </c>
      <c r="L2366" t="s">
        <v>35</v>
      </c>
      <c r="M2366" s="16">
        <v>719868</v>
      </c>
      <c r="N2366" t="s">
        <v>30</v>
      </c>
      <c r="O2366" t="s">
        <v>30</v>
      </c>
      <c r="P2366">
        <v>14</v>
      </c>
      <c r="Q2366">
        <v>8</v>
      </c>
      <c r="R2366">
        <v>1</v>
      </c>
      <c r="S2366" t="s">
        <v>44</v>
      </c>
      <c r="T2366">
        <v>2</v>
      </c>
      <c r="U2366">
        <v>2</v>
      </c>
      <c r="V2366">
        <v>2</v>
      </c>
      <c r="W2366">
        <v>2</v>
      </c>
    </row>
    <row r="2367" spans="1:23" x14ac:dyDescent="0.25">
      <c r="A2367">
        <v>2366</v>
      </c>
      <c r="B2367">
        <v>18</v>
      </c>
      <c r="C2367" t="s">
        <v>31</v>
      </c>
      <c r="D2367" t="s">
        <v>32</v>
      </c>
      <c r="E2367" t="s">
        <v>33</v>
      </c>
      <c r="F2367">
        <v>3</v>
      </c>
      <c r="G2367" t="s">
        <v>135</v>
      </c>
      <c r="H2367" t="s">
        <v>46</v>
      </c>
      <c r="I2367" t="s">
        <v>39</v>
      </c>
      <c r="J2367">
        <v>1</v>
      </c>
      <c r="K2367" t="s">
        <v>49</v>
      </c>
      <c r="L2367" t="s">
        <v>35</v>
      </c>
      <c r="M2367" s="16">
        <v>104366</v>
      </c>
      <c r="N2367" t="s">
        <v>64</v>
      </c>
      <c r="O2367" t="s">
        <v>30</v>
      </c>
      <c r="P2367">
        <v>12</v>
      </c>
      <c r="Q2367">
        <v>8</v>
      </c>
      <c r="R2367">
        <v>1</v>
      </c>
      <c r="S2367" t="s">
        <v>36</v>
      </c>
      <c r="T2367">
        <v>2</v>
      </c>
      <c r="U2367">
        <v>0</v>
      </c>
      <c r="V2367">
        <v>0</v>
      </c>
      <c r="W2367">
        <v>0</v>
      </c>
    </row>
    <row r="2368" spans="1:23" x14ac:dyDescent="0.25">
      <c r="A2368">
        <v>2367</v>
      </c>
      <c r="B2368">
        <v>47</v>
      </c>
      <c r="C2368" t="s">
        <v>23</v>
      </c>
      <c r="D2368" t="s">
        <v>24</v>
      </c>
      <c r="E2368" t="s">
        <v>33</v>
      </c>
      <c r="F2368">
        <v>25</v>
      </c>
      <c r="G2368" t="s">
        <v>134</v>
      </c>
      <c r="H2368" t="s">
        <v>46</v>
      </c>
      <c r="I2368" t="s">
        <v>39</v>
      </c>
      <c r="J2368">
        <v>2</v>
      </c>
      <c r="K2368" t="s">
        <v>34</v>
      </c>
      <c r="L2368" t="s">
        <v>29</v>
      </c>
      <c r="M2368" s="16">
        <v>625270</v>
      </c>
      <c r="N2368" t="s">
        <v>44</v>
      </c>
      <c r="O2368" t="s">
        <v>30</v>
      </c>
      <c r="P2368">
        <v>19</v>
      </c>
      <c r="Q2368">
        <v>8</v>
      </c>
      <c r="R2368">
        <v>3</v>
      </c>
      <c r="S2368" t="s">
        <v>88</v>
      </c>
      <c r="T2368">
        <v>3</v>
      </c>
      <c r="U2368">
        <v>5</v>
      </c>
      <c r="V2368">
        <v>1</v>
      </c>
      <c r="W2368">
        <v>0</v>
      </c>
    </row>
    <row r="2369" spans="1:23" x14ac:dyDescent="0.25">
      <c r="A2369">
        <v>2368</v>
      </c>
      <c r="B2369">
        <v>39</v>
      </c>
      <c r="C2369" t="s">
        <v>23</v>
      </c>
      <c r="D2369" t="s">
        <v>24</v>
      </c>
      <c r="E2369" t="s">
        <v>25</v>
      </c>
      <c r="F2369">
        <v>2</v>
      </c>
      <c r="G2369" t="s">
        <v>134</v>
      </c>
      <c r="H2369" t="s">
        <v>26</v>
      </c>
      <c r="I2369" t="s">
        <v>39</v>
      </c>
      <c r="J2369">
        <v>1</v>
      </c>
      <c r="K2369" t="s">
        <v>53</v>
      </c>
      <c r="L2369" t="s">
        <v>54</v>
      </c>
      <c r="M2369" s="16">
        <v>305815</v>
      </c>
      <c r="N2369" t="s">
        <v>36</v>
      </c>
      <c r="O2369" t="s">
        <v>30</v>
      </c>
      <c r="P2369">
        <v>17</v>
      </c>
      <c r="Q2369">
        <v>8</v>
      </c>
      <c r="R2369">
        <v>0</v>
      </c>
      <c r="S2369" t="s">
        <v>64</v>
      </c>
      <c r="T2369">
        <v>5</v>
      </c>
      <c r="U2369">
        <v>10</v>
      </c>
      <c r="V2369">
        <v>0</v>
      </c>
      <c r="W2369">
        <v>7</v>
      </c>
    </row>
    <row r="2370" spans="1:23" x14ac:dyDescent="0.25">
      <c r="A2370">
        <v>2369</v>
      </c>
      <c r="B2370">
        <v>40</v>
      </c>
      <c r="C2370" t="s">
        <v>23</v>
      </c>
      <c r="D2370" t="s">
        <v>24</v>
      </c>
      <c r="E2370" t="s">
        <v>33</v>
      </c>
      <c r="F2370">
        <v>22</v>
      </c>
      <c r="G2370" t="s">
        <v>131</v>
      </c>
      <c r="H2370" t="s">
        <v>26</v>
      </c>
      <c r="I2370" t="s">
        <v>39</v>
      </c>
      <c r="J2370">
        <v>1</v>
      </c>
      <c r="K2370" t="s">
        <v>53</v>
      </c>
      <c r="L2370" t="s">
        <v>29</v>
      </c>
      <c r="M2370" s="16">
        <v>238539</v>
      </c>
      <c r="N2370" t="s">
        <v>30</v>
      </c>
      <c r="O2370" t="s">
        <v>30</v>
      </c>
      <c r="P2370">
        <v>14</v>
      </c>
      <c r="Q2370">
        <v>8</v>
      </c>
      <c r="R2370">
        <v>1</v>
      </c>
      <c r="S2370" t="s">
        <v>78</v>
      </c>
      <c r="T2370">
        <v>2</v>
      </c>
      <c r="U2370">
        <v>18</v>
      </c>
      <c r="V2370">
        <v>14</v>
      </c>
      <c r="W2370">
        <v>12</v>
      </c>
    </row>
    <row r="2371" spans="1:23" x14ac:dyDescent="0.25">
      <c r="A2371">
        <v>2370</v>
      </c>
      <c r="B2371">
        <v>35</v>
      </c>
      <c r="C2371" t="s">
        <v>23</v>
      </c>
      <c r="D2371" t="s">
        <v>42</v>
      </c>
      <c r="E2371" t="s">
        <v>33</v>
      </c>
      <c r="F2371">
        <v>29</v>
      </c>
      <c r="G2371" t="s">
        <v>133</v>
      </c>
      <c r="H2371" t="s">
        <v>46</v>
      </c>
      <c r="I2371" t="s">
        <v>27</v>
      </c>
      <c r="J2371">
        <v>2</v>
      </c>
      <c r="K2371" t="s">
        <v>40</v>
      </c>
      <c r="L2371" t="s">
        <v>29</v>
      </c>
      <c r="M2371" s="16">
        <v>329349</v>
      </c>
      <c r="N2371" t="s">
        <v>30</v>
      </c>
      <c r="O2371" t="s">
        <v>30</v>
      </c>
      <c r="P2371">
        <v>13</v>
      </c>
      <c r="Q2371">
        <v>8</v>
      </c>
      <c r="R2371">
        <v>1</v>
      </c>
      <c r="S2371" t="s">
        <v>60</v>
      </c>
      <c r="T2371">
        <v>3</v>
      </c>
      <c r="U2371">
        <v>14</v>
      </c>
      <c r="V2371">
        <v>2</v>
      </c>
      <c r="W2371">
        <v>9</v>
      </c>
    </row>
    <row r="2372" spans="1:23" x14ac:dyDescent="0.25">
      <c r="A2372">
        <v>2371</v>
      </c>
      <c r="B2372">
        <v>37</v>
      </c>
      <c r="C2372" t="s">
        <v>23</v>
      </c>
      <c r="D2372" t="s">
        <v>24</v>
      </c>
      <c r="E2372" t="s">
        <v>33</v>
      </c>
      <c r="F2372">
        <v>29</v>
      </c>
      <c r="G2372" t="s">
        <v>134</v>
      </c>
      <c r="H2372" t="s">
        <v>70</v>
      </c>
      <c r="I2372" t="s">
        <v>39</v>
      </c>
      <c r="J2372">
        <v>1</v>
      </c>
      <c r="K2372" t="s">
        <v>53</v>
      </c>
      <c r="L2372" t="s">
        <v>29</v>
      </c>
      <c r="M2372" s="16">
        <v>331748</v>
      </c>
      <c r="N2372" t="s">
        <v>44</v>
      </c>
      <c r="O2372" t="s">
        <v>30</v>
      </c>
      <c r="P2372">
        <v>12</v>
      </c>
      <c r="Q2372">
        <v>8</v>
      </c>
      <c r="R2372">
        <v>1</v>
      </c>
      <c r="S2372" t="s">
        <v>48</v>
      </c>
      <c r="T2372">
        <v>2</v>
      </c>
      <c r="U2372">
        <v>4</v>
      </c>
      <c r="V2372">
        <v>0</v>
      </c>
      <c r="W2372">
        <v>2</v>
      </c>
    </row>
    <row r="2373" spans="1:23" x14ac:dyDescent="0.25">
      <c r="A2373">
        <v>2372</v>
      </c>
      <c r="B2373">
        <v>39</v>
      </c>
      <c r="C2373" t="s">
        <v>23</v>
      </c>
      <c r="D2373" t="s">
        <v>32</v>
      </c>
      <c r="E2373" t="s">
        <v>33</v>
      </c>
      <c r="F2373">
        <v>2</v>
      </c>
      <c r="G2373" t="s">
        <v>133</v>
      </c>
      <c r="H2373" t="s">
        <v>70</v>
      </c>
      <c r="I2373" t="s">
        <v>27</v>
      </c>
      <c r="J2373">
        <v>2</v>
      </c>
      <c r="K2373" t="s">
        <v>62</v>
      </c>
      <c r="L2373" t="s">
        <v>35</v>
      </c>
      <c r="M2373" s="16">
        <v>555468</v>
      </c>
      <c r="N2373" t="s">
        <v>36</v>
      </c>
      <c r="O2373" t="s">
        <v>30</v>
      </c>
      <c r="P2373">
        <v>11</v>
      </c>
      <c r="Q2373">
        <v>8</v>
      </c>
      <c r="R2373">
        <v>0</v>
      </c>
      <c r="S2373" t="s">
        <v>52</v>
      </c>
      <c r="T2373">
        <v>2</v>
      </c>
      <c r="U2373">
        <v>9</v>
      </c>
      <c r="V2373">
        <v>3</v>
      </c>
      <c r="W2373">
        <v>8</v>
      </c>
    </row>
    <row r="2374" spans="1:23" x14ac:dyDescent="0.25">
      <c r="A2374">
        <v>2373</v>
      </c>
      <c r="B2374">
        <v>45</v>
      </c>
      <c r="C2374" t="s">
        <v>23</v>
      </c>
      <c r="D2374" t="s">
        <v>24</v>
      </c>
      <c r="E2374" t="s">
        <v>33</v>
      </c>
      <c r="F2374">
        <v>28</v>
      </c>
      <c r="G2374" t="s">
        <v>133</v>
      </c>
      <c r="H2374" t="s">
        <v>26</v>
      </c>
      <c r="I2374" t="s">
        <v>27</v>
      </c>
      <c r="J2374">
        <v>2</v>
      </c>
      <c r="K2374" t="s">
        <v>53</v>
      </c>
      <c r="L2374" t="s">
        <v>54</v>
      </c>
      <c r="M2374" s="16">
        <v>213321</v>
      </c>
      <c r="N2374" t="s">
        <v>30</v>
      </c>
      <c r="O2374" t="s">
        <v>30</v>
      </c>
      <c r="P2374">
        <v>11</v>
      </c>
      <c r="Q2374">
        <v>8</v>
      </c>
      <c r="R2374">
        <v>2</v>
      </c>
      <c r="S2374" t="s">
        <v>52</v>
      </c>
      <c r="T2374">
        <v>3</v>
      </c>
      <c r="U2374">
        <v>10</v>
      </c>
      <c r="V2374">
        <v>3</v>
      </c>
      <c r="W2374">
        <v>9</v>
      </c>
    </row>
    <row r="2375" spans="1:23" x14ac:dyDescent="0.25">
      <c r="A2375">
        <v>2374</v>
      </c>
      <c r="B2375">
        <v>38</v>
      </c>
      <c r="C2375" t="s">
        <v>23</v>
      </c>
      <c r="D2375" t="s">
        <v>24</v>
      </c>
      <c r="E2375" t="s">
        <v>33</v>
      </c>
      <c r="F2375">
        <v>2</v>
      </c>
      <c r="G2375" t="s">
        <v>134</v>
      </c>
      <c r="H2375" t="s">
        <v>26</v>
      </c>
      <c r="I2375" t="s">
        <v>27</v>
      </c>
      <c r="J2375">
        <v>3</v>
      </c>
      <c r="K2375" t="s">
        <v>40</v>
      </c>
      <c r="L2375" t="s">
        <v>29</v>
      </c>
      <c r="M2375" s="16">
        <v>213826</v>
      </c>
      <c r="N2375" t="s">
        <v>44</v>
      </c>
      <c r="O2375" t="s">
        <v>30</v>
      </c>
      <c r="P2375">
        <v>11</v>
      </c>
      <c r="Q2375">
        <v>8</v>
      </c>
      <c r="R2375">
        <v>0</v>
      </c>
      <c r="S2375" t="s">
        <v>52</v>
      </c>
      <c r="T2375">
        <v>3</v>
      </c>
      <c r="U2375">
        <v>5</v>
      </c>
      <c r="V2375">
        <v>0</v>
      </c>
      <c r="W2375">
        <v>2</v>
      </c>
    </row>
    <row r="2376" spans="1:23" x14ac:dyDescent="0.25">
      <c r="A2376">
        <v>2375</v>
      </c>
      <c r="B2376">
        <v>35</v>
      </c>
      <c r="C2376" t="s">
        <v>31</v>
      </c>
      <c r="D2376" t="s">
        <v>24</v>
      </c>
      <c r="E2376" t="s">
        <v>33</v>
      </c>
      <c r="F2376">
        <v>2</v>
      </c>
      <c r="G2376" t="s">
        <v>133</v>
      </c>
      <c r="H2376" t="s">
        <v>26</v>
      </c>
      <c r="I2376" t="s">
        <v>39</v>
      </c>
      <c r="J2376">
        <v>3</v>
      </c>
      <c r="K2376" t="s">
        <v>28</v>
      </c>
      <c r="L2376" t="s">
        <v>29</v>
      </c>
      <c r="M2376" s="16">
        <v>97715</v>
      </c>
      <c r="N2376" t="s">
        <v>48</v>
      </c>
      <c r="O2376" t="s">
        <v>30</v>
      </c>
      <c r="P2376">
        <v>12</v>
      </c>
      <c r="Q2376">
        <v>8</v>
      </c>
      <c r="R2376">
        <v>1</v>
      </c>
      <c r="S2376" t="s">
        <v>60</v>
      </c>
      <c r="T2376">
        <v>0</v>
      </c>
      <c r="U2376">
        <v>13</v>
      </c>
      <c r="V2376">
        <v>6</v>
      </c>
      <c r="W2376">
        <v>0</v>
      </c>
    </row>
    <row r="2377" spans="1:23" x14ac:dyDescent="0.25">
      <c r="A2377">
        <v>2376</v>
      </c>
      <c r="B2377">
        <v>37</v>
      </c>
      <c r="C2377" t="s">
        <v>23</v>
      </c>
      <c r="D2377" t="s">
        <v>24</v>
      </c>
      <c r="E2377" t="s">
        <v>33</v>
      </c>
      <c r="F2377">
        <v>22</v>
      </c>
      <c r="G2377" t="s">
        <v>133</v>
      </c>
      <c r="H2377" t="s">
        <v>26</v>
      </c>
      <c r="I2377" t="s">
        <v>27</v>
      </c>
      <c r="J2377">
        <v>2</v>
      </c>
      <c r="K2377" t="s">
        <v>28</v>
      </c>
      <c r="L2377" t="s">
        <v>29</v>
      </c>
      <c r="M2377" s="16">
        <v>734393</v>
      </c>
      <c r="N2377" t="s">
        <v>30</v>
      </c>
      <c r="O2377" t="s">
        <v>30</v>
      </c>
      <c r="P2377">
        <v>14</v>
      </c>
      <c r="Q2377">
        <v>8</v>
      </c>
      <c r="R2377">
        <v>0</v>
      </c>
      <c r="S2377" t="s">
        <v>63</v>
      </c>
      <c r="T2377">
        <v>4</v>
      </c>
      <c r="U2377">
        <v>8</v>
      </c>
      <c r="V2377">
        <v>7</v>
      </c>
      <c r="W2377">
        <v>7</v>
      </c>
    </row>
    <row r="2378" spans="1:23" x14ac:dyDescent="0.25">
      <c r="A2378">
        <v>2377</v>
      </c>
      <c r="B2378">
        <v>40</v>
      </c>
      <c r="C2378" t="s">
        <v>23</v>
      </c>
      <c r="D2378" t="s">
        <v>24</v>
      </c>
      <c r="E2378" t="s">
        <v>33</v>
      </c>
      <c r="F2378">
        <v>8</v>
      </c>
      <c r="G2378" t="s">
        <v>133</v>
      </c>
      <c r="H2378" t="s">
        <v>70</v>
      </c>
      <c r="I2378" t="s">
        <v>27</v>
      </c>
      <c r="J2378">
        <v>2</v>
      </c>
      <c r="K2378" t="s">
        <v>28</v>
      </c>
      <c r="L2378" t="s">
        <v>35</v>
      </c>
      <c r="M2378" s="16">
        <v>101209</v>
      </c>
      <c r="N2378" t="s">
        <v>37</v>
      </c>
      <c r="O2378" t="s">
        <v>30</v>
      </c>
      <c r="P2378">
        <v>17</v>
      </c>
      <c r="Q2378">
        <v>8</v>
      </c>
      <c r="R2378">
        <v>0</v>
      </c>
      <c r="S2378" t="s">
        <v>78</v>
      </c>
      <c r="T2378">
        <v>2</v>
      </c>
      <c r="U2378">
        <v>4</v>
      </c>
      <c r="V2378">
        <v>3</v>
      </c>
      <c r="W2378">
        <v>3</v>
      </c>
    </row>
    <row r="2379" spans="1:23" x14ac:dyDescent="0.25">
      <c r="A2379">
        <v>2378</v>
      </c>
      <c r="B2379">
        <v>44</v>
      </c>
      <c r="C2379" t="s">
        <v>23</v>
      </c>
      <c r="D2379" t="s">
        <v>32</v>
      </c>
      <c r="E2379" t="s">
        <v>25</v>
      </c>
      <c r="F2379">
        <v>2</v>
      </c>
      <c r="G2379" t="s">
        <v>132</v>
      </c>
      <c r="H2379" t="s">
        <v>66</v>
      </c>
      <c r="I2379" t="s">
        <v>39</v>
      </c>
      <c r="J2379">
        <v>1</v>
      </c>
      <c r="K2379" t="s">
        <v>53</v>
      </c>
      <c r="L2379" t="s">
        <v>29</v>
      </c>
      <c r="M2379" s="16">
        <v>145330</v>
      </c>
      <c r="N2379" t="s">
        <v>47</v>
      </c>
      <c r="O2379" t="s">
        <v>30</v>
      </c>
      <c r="P2379">
        <v>11</v>
      </c>
      <c r="Q2379">
        <v>8</v>
      </c>
      <c r="R2379">
        <v>1</v>
      </c>
      <c r="S2379" t="s">
        <v>76</v>
      </c>
      <c r="T2379">
        <v>2</v>
      </c>
      <c r="U2379">
        <v>10</v>
      </c>
      <c r="V2379">
        <v>0</v>
      </c>
      <c r="W2379">
        <v>2</v>
      </c>
    </row>
    <row r="2380" spans="1:23" x14ac:dyDescent="0.25">
      <c r="A2380">
        <v>2379</v>
      </c>
      <c r="B2380">
        <v>48</v>
      </c>
      <c r="C2380" t="s">
        <v>23</v>
      </c>
      <c r="D2380" t="s">
        <v>32</v>
      </c>
      <c r="E2380" t="s">
        <v>25</v>
      </c>
      <c r="F2380">
        <v>10</v>
      </c>
      <c r="G2380" t="s">
        <v>134</v>
      </c>
      <c r="H2380" t="s">
        <v>66</v>
      </c>
      <c r="I2380" t="s">
        <v>27</v>
      </c>
      <c r="J2380">
        <v>3</v>
      </c>
      <c r="K2380" t="s">
        <v>62</v>
      </c>
      <c r="L2380" t="s">
        <v>29</v>
      </c>
      <c r="M2380" s="16">
        <v>95567</v>
      </c>
      <c r="N2380" t="s">
        <v>51</v>
      </c>
      <c r="O2380" t="s">
        <v>30</v>
      </c>
      <c r="P2380">
        <v>14</v>
      </c>
      <c r="Q2380">
        <v>8</v>
      </c>
      <c r="R2380">
        <v>3</v>
      </c>
      <c r="S2380" t="s">
        <v>71</v>
      </c>
      <c r="T2380">
        <v>2</v>
      </c>
      <c r="U2380">
        <v>2</v>
      </c>
      <c r="V2380">
        <v>2</v>
      </c>
      <c r="W2380">
        <v>2</v>
      </c>
    </row>
    <row r="2381" spans="1:23" x14ac:dyDescent="0.25">
      <c r="A2381">
        <v>2380</v>
      </c>
      <c r="B2381">
        <v>35</v>
      </c>
      <c r="C2381" t="s">
        <v>31</v>
      </c>
      <c r="D2381" t="s">
        <v>24</v>
      </c>
      <c r="E2381" t="s">
        <v>33</v>
      </c>
      <c r="F2381">
        <v>9</v>
      </c>
      <c r="G2381" t="s">
        <v>133</v>
      </c>
      <c r="H2381" t="s">
        <v>26</v>
      </c>
      <c r="I2381" t="s">
        <v>39</v>
      </c>
      <c r="J2381">
        <v>2</v>
      </c>
      <c r="K2381" t="s">
        <v>62</v>
      </c>
      <c r="L2381" t="s">
        <v>54</v>
      </c>
      <c r="M2381" s="16">
        <v>732498</v>
      </c>
      <c r="N2381" t="s">
        <v>37</v>
      </c>
      <c r="O2381" t="s">
        <v>30</v>
      </c>
      <c r="P2381">
        <v>12</v>
      </c>
      <c r="Q2381">
        <v>8</v>
      </c>
      <c r="R2381">
        <v>0</v>
      </c>
      <c r="S2381" t="s">
        <v>59</v>
      </c>
      <c r="T2381">
        <v>3</v>
      </c>
      <c r="U2381">
        <v>2</v>
      </c>
      <c r="V2381">
        <v>2</v>
      </c>
      <c r="W2381">
        <v>2</v>
      </c>
    </row>
    <row r="2382" spans="1:23" x14ac:dyDescent="0.25">
      <c r="A2382">
        <v>2381</v>
      </c>
      <c r="B2382">
        <v>24</v>
      </c>
      <c r="C2382" t="s">
        <v>23</v>
      </c>
      <c r="D2382" t="s">
        <v>32</v>
      </c>
      <c r="E2382" t="s">
        <v>33</v>
      </c>
      <c r="F2382">
        <v>15</v>
      </c>
      <c r="G2382" t="s">
        <v>133</v>
      </c>
      <c r="H2382" t="s">
        <v>26</v>
      </c>
      <c r="I2382" t="s">
        <v>39</v>
      </c>
      <c r="J2382">
        <v>2</v>
      </c>
      <c r="K2382" t="s">
        <v>34</v>
      </c>
      <c r="L2382" t="s">
        <v>35</v>
      </c>
      <c r="M2382" s="16">
        <v>231045</v>
      </c>
      <c r="N2382" t="s">
        <v>30</v>
      </c>
      <c r="O2382" t="s">
        <v>30</v>
      </c>
      <c r="P2382">
        <v>22</v>
      </c>
      <c r="Q2382">
        <v>8</v>
      </c>
      <c r="R2382">
        <v>1</v>
      </c>
      <c r="S2382" t="s">
        <v>37</v>
      </c>
      <c r="T2382">
        <v>6</v>
      </c>
      <c r="U2382">
        <v>6</v>
      </c>
      <c r="V2382">
        <v>1</v>
      </c>
      <c r="W2382">
        <v>3</v>
      </c>
    </row>
    <row r="2383" spans="1:23" x14ac:dyDescent="0.25">
      <c r="A2383">
        <v>2382</v>
      </c>
      <c r="B2383">
        <v>27</v>
      </c>
      <c r="C2383" t="s">
        <v>23</v>
      </c>
      <c r="D2383" t="s">
        <v>24</v>
      </c>
      <c r="E2383" t="s">
        <v>25</v>
      </c>
      <c r="F2383">
        <v>10</v>
      </c>
      <c r="G2383" t="s">
        <v>134</v>
      </c>
      <c r="H2383" t="s">
        <v>26</v>
      </c>
      <c r="I2383" t="s">
        <v>39</v>
      </c>
      <c r="J2383">
        <v>3</v>
      </c>
      <c r="K2383" t="s">
        <v>40</v>
      </c>
      <c r="L2383" t="s">
        <v>29</v>
      </c>
      <c r="M2383" s="16">
        <v>817540</v>
      </c>
      <c r="N2383" t="s">
        <v>59</v>
      </c>
      <c r="O2383" t="s">
        <v>30</v>
      </c>
      <c r="P2383">
        <v>14</v>
      </c>
      <c r="Q2383">
        <v>8</v>
      </c>
      <c r="R2383">
        <v>1</v>
      </c>
      <c r="S2383" t="s">
        <v>41</v>
      </c>
      <c r="T2383">
        <v>2</v>
      </c>
      <c r="U2383">
        <v>3</v>
      </c>
      <c r="V2383">
        <v>0</v>
      </c>
      <c r="W2383">
        <v>2</v>
      </c>
    </row>
    <row r="2384" spans="1:23" x14ac:dyDescent="0.25">
      <c r="A2384">
        <v>2383</v>
      </c>
      <c r="B2384">
        <v>27</v>
      </c>
      <c r="C2384" t="s">
        <v>23</v>
      </c>
      <c r="D2384" t="s">
        <v>32</v>
      </c>
      <c r="E2384" t="s">
        <v>33</v>
      </c>
      <c r="F2384">
        <v>7</v>
      </c>
      <c r="G2384" t="s">
        <v>133</v>
      </c>
      <c r="H2384" t="s">
        <v>26</v>
      </c>
      <c r="I2384" t="s">
        <v>39</v>
      </c>
      <c r="J2384">
        <v>1</v>
      </c>
      <c r="K2384" t="s">
        <v>34</v>
      </c>
      <c r="L2384" t="s">
        <v>35</v>
      </c>
      <c r="M2384" s="16">
        <v>118344</v>
      </c>
      <c r="N2384" t="s">
        <v>51</v>
      </c>
      <c r="O2384" t="s">
        <v>30</v>
      </c>
      <c r="P2384">
        <v>20</v>
      </c>
      <c r="Q2384">
        <v>8</v>
      </c>
      <c r="R2384">
        <v>0</v>
      </c>
      <c r="S2384" t="s">
        <v>37</v>
      </c>
      <c r="T2384">
        <v>3</v>
      </c>
      <c r="U2384">
        <v>4</v>
      </c>
      <c r="V2384">
        <v>1</v>
      </c>
      <c r="W2384">
        <v>2</v>
      </c>
    </row>
    <row r="2385" spans="1:23" x14ac:dyDescent="0.25">
      <c r="A2385">
        <v>2384</v>
      </c>
      <c r="B2385">
        <v>40</v>
      </c>
      <c r="C2385" t="s">
        <v>31</v>
      </c>
      <c r="D2385" t="s">
        <v>24</v>
      </c>
      <c r="E2385" t="s">
        <v>25</v>
      </c>
      <c r="F2385">
        <v>16</v>
      </c>
      <c r="G2385" t="s">
        <v>134</v>
      </c>
      <c r="H2385" t="s">
        <v>66</v>
      </c>
      <c r="I2385" t="s">
        <v>39</v>
      </c>
      <c r="J2385">
        <v>1</v>
      </c>
      <c r="K2385" t="s">
        <v>49</v>
      </c>
      <c r="L2385" t="s">
        <v>35</v>
      </c>
      <c r="M2385" s="16">
        <v>152950</v>
      </c>
      <c r="N2385" t="s">
        <v>44</v>
      </c>
      <c r="O2385" t="s">
        <v>30</v>
      </c>
      <c r="P2385">
        <v>16</v>
      </c>
      <c r="Q2385">
        <v>8</v>
      </c>
      <c r="R2385">
        <v>2</v>
      </c>
      <c r="S2385" t="s">
        <v>52</v>
      </c>
      <c r="T2385">
        <v>0</v>
      </c>
      <c r="U2385">
        <v>4</v>
      </c>
      <c r="V2385">
        <v>0</v>
      </c>
      <c r="W2385">
        <v>3</v>
      </c>
    </row>
    <row r="2386" spans="1:23" x14ac:dyDescent="0.25">
      <c r="A2386">
        <v>2385</v>
      </c>
      <c r="B2386">
        <v>29</v>
      </c>
      <c r="C2386" t="s">
        <v>23</v>
      </c>
      <c r="D2386" t="s">
        <v>24</v>
      </c>
      <c r="E2386" t="s">
        <v>33</v>
      </c>
      <c r="F2386">
        <v>20</v>
      </c>
      <c r="G2386" t="s">
        <v>131</v>
      </c>
      <c r="H2386" t="s">
        <v>46</v>
      </c>
      <c r="I2386" t="s">
        <v>27</v>
      </c>
      <c r="J2386">
        <v>2</v>
      </c>
      <c r="K2386" t="s">
        <v>62</v>
      </c>
      <c r="L2386" t="s">
        <v>35</v>
      </c>
      <c r="M2386" s="16">
        <v>175263</v>
      </c>
      <c r="N2386" t="s">
        <v>48</v>
      </c>
      <c r="O2386" t="s">
        <v>30</v>
      </c>
      <c r="P2386">
        <v>15</v>
      </c>
      <c r="Q2386">
        <v>8</v>
      </c>
      <c r="R2386">
        <v>1</v>
      </c>
      <c r="S2386" t="s">
        <v>63</v>
      </c>
      <c r="T2386">
        <v>4</v>
      </c>
      <c r="U2386">
        <v>5</v>
      </c>
      <c r="V2386">
        <v>1</v>
      </c>
      <c r="W2386">
        <v>4</v>
      </c>
    </row>
    <row r="2387" spans="1:23" x14ac:dyDescent="0.25">
      <c r="A2387">
        <v>2386</v>
      </c>
      <c r="B2387">
        <v>36</v>
      </c>
      <c r="C2387" t="s">
        <v>23</v>
      </c>
      <c r="D2387" t="s">
        <v>24</v>
      </c>
      <c r="E2387" t="s">
        <v>33</v>
      </c>
      <c r="F2387">
        <v>23</v>
      </c>
      <c r="G2387" t="s">
        <v>133</v>
      </c>
      <c r="H2387" t="s">
        <v>26</v>
      </c>
      <c r="I2387" t="s">
        <v>27</v>
      </c>
      <c r="J2387">
        <v>3</v>
      </c>
      <c r="K2387" t="s">
        <v>40</v>
      </c>
      <c r="L2387" t="s">
        <v>29</v>
      </c>
      <c r="M2387" s="16">
        <v>89758</v>
      </c>
      <c r="N2387" t="s">
        <v>47</v>
      </c>
      <c r="O2387" t="s">
        <v>30</v>
      </c>
      <c r="P2387">
        <v>20</v>
      </c>
      <c r="Q2387">
        <v>8</v>
      </c>
      <c r="R2387">
        <v>0</v>
      </c>
      <c r="S2387" t="s">
        <v>48</v>
      </c>
      <c r="T2387">
        <v>1</v>
      </c>
      <c r="U2387">
        <v>3</v>
      </c>
      <c r="V2387">
        <v>0</v>
      </c>
      <c r="W2387">
        <v>2</v>
      </c>
    </row>
    <row r="2388" spans="1:23" x14ac:dyDescent="0.25">
      <c r="A2388">
        <v>2387</v>
      </c>
      <c r="B2388">
        <v>25</v>
      </c>
      <c r="C2388" t="s">
        <v>23</v>
      </c>
      <c r="D2388" t="s">
        <v>32</v>
      </c>
      <c r="E2388" t="s">
        <v>25</v>
      </c>
      <c r="F2388">
        <v>5</v>
      </c>
      <c r="G2388" t="s">
        <v>131</v>
      </c>
      <c r="H2388" t="s">
        <v>66</v>
      </c>
      <c r="I2388" t="s">
        <v>39</v>
      </c>
      <c r="J2388">
        <v>4</v>
      </c>
      <c r="K2388" t="s">
        <v>58</v>
      </c>
      <c r="L2388" t="s">
        <v>54</v>
      </c>
      <c r="M2388" s="16">
        <v>588264</v>
      </c>
      <c r="N2388" t="s">
        <v>30</v>
      </c>
      <c r="O2388" t="s">
        <v>30</v>
      </c>
      <c r="P2388">
        <v>14</v>
      </c>
      <c r="Q2388">
        <v>8</v>
      </c>
      <c r="R2388">
        <v>0</v>
      </c>
      <c r="S2388" t="s">
        <v>59</v>
      </c>
      <c r="T2388">
        <v>3</v>
      </c>
      <c r="U2388">
        <v>7</v>
      </c>
      <c r="V2388">
        <v>0</v>
      </c>
      <c r="W2388">
        <v>7</v>
      </c>
    </row>
    <row r="2389" spans="1:23" x14ac:dyDescent="0.25">
      <c r="A2389">
        <v>2388</v>
      </c>
      <c r="B2389">
        <v>39</v>
      </c>
      <c r="C2389" t="s">
        <v>23</v>
      </c>
      <c r="D2389" t="s">
        <v>24</v>
      </c>
      <c r="E2389" t="s">
        <v>25</v>
      </c>
      <c r="F2389">
        <v>10</v>
      </c>
      <c r="G2389" t="s">
        <v>133</v>
      </c>
      <c r="H2389" t="s">
        <v>66</v>
      </c>
      <c r="I2389" t="s">
        <v>27</v>
      </c>
      <c r="J2389">
        <v>2</v>
      </c>
      <c r="K2389" t="s">
        <v>49</v>
      </c>
      <c r="L2389" t="s">
        <v>29</v>
      </c>
      <c r="M2389" s="16">
        <v>112997</v>
      </c>
      <c r="N2389" t="s">
        <v>47</v>
      </c>
      <c r="O2389" t="s">
        <v>30</v>
      </c>
      <c r="P2389">
        <v>12</v>
      </c>
      <c r="Q2389">
        <v>8</v>
      </c>
      <c r="R2389">
        <v>0</v>
      </c>
      <c r="S2389" t="s">
        <v>59</v>
      </c>
      <c r="T2389">
        <v>2</v>
      </c>
      <c r="U2389">
        <v>5</v>
      </c>
      <c r="V2389">
        <v>1</v>
      </c>
      <c r="W2389">
        <v>0</v>
      </c>
    </row>
    <row r="2390" spans="1:23" x14ac:dyDescent="0.25">
      <c r="A2390">
        <v>2389</v>
      </c>
      <c r="B2390">
        <v>49</v>
      </c>
      <c r="C2390" t="s">
        <v>23</v>
      </c>
      <c r="D2390" t="s">
        <v>24</v>
      </c>
      <c r="E2390" t="s">
        <v>25</v>
      </c>
      <c r="F2390">
        <v>4</v>
      </c>
      <c r="G2390" t="s">
        <v>132</v>
      </c>
      <c r="H2390" t="s">
        <v>26</v>
      </c>
      <c r="I2390" t="s">
        <v>39</v>
      </c>
      <c r="J2390">
        <v>2</v>
      </c>
      <c r="K2390" t="s">
        <v>49</v>
      </c>
      <c r="L2390" t="s">
        <v>29</v>
      </c>
      <c r="M2390" s="16">
        <v>456575</v>
      </c>
      <c r="N2390" t="s">
        <v>44</v>
      </c>
      <c r="O2390" t="s">
        <v>30</v>
      </c>
      <c r="P2390">
        <v>24</v>
      </c>
      <c r="Q2390">
        <v>8</v>
      </c>
      <c r="R2390">
        <v>0</v>
      </c>
      <c r="S2390" t="s">
        <v>88</v>
      </c>
      <c r="T2390">
        <v>4</v>
      </c>
      <c r="U2390">
        <v>4</v>
      </c>
      <c r="V2390">
        <v>1</v>
      </c>
      <c r="W2390">
        <v>2</v>
      </c>
    </row>
    <row r="2391" spans="1:23" x14ac:dyDescent="0.25">
      <c r="A2391">
        <v>2390</v>
      </c>
      <c r="B2391">
        <v>50</v>
      </c>
      <c r="C2391" t="s">
        <v>23</v>
      </c>
      <c r="D2391" t="s">
        <v>24</v>
      </c>
      <c r="E2391" t="s">
        <v>33</v>
      </c>
      <c r="F2391">
        <v>2</v>
      </c>
      <c r="G2391" t="s">
        <v>132</v>
      </c>
      <c r="H2391" t="s">
        <v>46</v>
      </c>
      <c r="I2391" t="s">
        <v>39</v>
      </c>
      <c r="J2391">
        <v>3</v>
      </c>
      <c r="K2391" t="s">
        <v>40</v>
      </c>
      <c r="L2391" t="s">
        <v>54</v>
      </c>
      <c r="M2391" s="16">
        <v>184272</v>
      </c>
      <c r="N2391" t="s">
        <v>41</v>
      </c>
      <c r="O2391" t="s">
        <v>30</v>
      </c>
      <c r="P2391">
        <v>12</v>
      </c>
      <c r="Q2391">
        <v>8</v>
      </c>
      <c r="R2391">
        <v>1</v>
      </c>
      <c r="S2391" t="s">
        <v>68</v>
      </c>
      <c r="T2391">
        <v>2</v>
      </c>
      <c r="U2391">
        <v>14</v>
      </c>
      <c r="V2391">
        <v>1</v>
      </c>
      <c r="W2391">
        <v>11</v>
      </c>
    </row>
    <row r="2392" spans="1:23" x14ac:dyDescent="0.25">
      <c r="A2392">
        <v>2391</v>
      </c>
      <c r="B2392">
        <v>20</v>
      </c>
      <c r="C2392" t="s">
        <v>23</v>
      </c>
      <c r="D2392" t="s">
        <v>24</v>
      </c>
      <c r="E2392" t="s">
        <v>33</v>
      </c>
      <c r="F2392">
        <v>18</v>
      </c>
      <c r="G2392" t="s">
        <v>134</v>
      </c>
      <c r="H2392" t="s">
        <v>46</v>
      </c>
      <c r="I2392" t="s">
        <v>27</v>
      </c>
      <c r="J2392">
        <v>2</v>
      </c>
      <c r="K2392" t="s">
        <v>40</v>
      </c>
      <c r="L2392" t="s">
        <v>35</v>
      </c>
      <c r="M2392" s="16">
        <v>157581</v>
      </c>
      <c r="N2392" t="s">
        <v>30</v>
      </c>
      <c r="O2392" t="s">
        <v>30</v>
      </c>
      <c r="P2392">
        <v>13</v>
      </c>
      <c r="Q2392">
        <v>8</v>
      </c>
      <c r="R2392">
        <v>1</v>
      </c>
      <c r="S2392" t="s">
        <v>51</v>
      </c>
      <c r="T2392">
        <v>2</v>
      </c>
      <c r="U2392">
        <v>2</v>
      </c>
      <c r="V2392">
        <v>2</v>
      </c>
      <c r="W2392">
        <v>2</v>
      </c>
    </row>
    <row r="2393" spans="1:23" x14ac:dyDescent="0.25">
      <c r="A2393">
        <v>2392</v>
      </c>
      <c r="B2393">
        <v>34</v>
      </c>
      <c r="C2393" t="s">
        <v>23</v>
      </c>
      <c r="D2393" t="s">
        <v>24</v>
      </c>
      <c r="E2393" t="s">
        <v>33</v>
      </c>
      <c r="F2393">
        <v>10</v>
      </c>
      <c r="G2393" t="s">
        <v>133</v>
      </c>
      <c r="H2393" t="s">
        <v>46</v>
      </c>
      <c r="I2393" t="s">
        <v>39</v>
      </c>
      <c r="J2393">
        <v>3</v>
      </c>
      <c r="K2393" t="s">
        <v>53</v>
      </c>
      <c r="L2393" t="s">
        <v>54</v>
      </c>
      <c r="M2393" s="16">
        <v>174631</v>
      </c>
      <c r="N2393" t="s">
        <v>30</v>
      </c>
      <c r="O2393" t="s">
        <v>30</v>
      </c>
      <c r="P2393">
        <v>11</v>
      </c>
      <c r="Q2393">
        <v>8</v>
      </c>
      <c r="R2393">
        <v>0</v>
      </c>
      <c r="S2393" t="s">
        <v>72</v>
      </c>
      <c r="T2393">
        <v>3</v>
      </c>
      <c r="U2393">
        <v>11</v>
      </c>
      <c r="V2393">
        <v>7</v>
      </c>
      <c r="W2393">
        <v>9</v>
      </c>
    </row>
    <row r="2394" spans="1:23" x14ac:dyDescent="0.25">
      <c r="A2394">
        <v>2393</v>
      </c>
      <c r="B2394">
        <v>36</v>
      </c>
      <c r="C2394" t="s">
        <v>23</v>
      </c>
      <c r="D2394" t="s">
        <v>24</v>
      </c>
      <c r="E2394" t="s">
        <v>33</v>
      </c>
      <c r="F2394">
        <v>1</v>
      </c>
      <c r="G2394" t="s">
        <v>133</v>
      </c>
      <c r="H2394" t="s">
        <v>26</v>
      </c>
      <c r="I2394" t="s">
        <v>27</v>
      </c>
      <c r="J2394">
        <v>2</v>
      </c>
      <c r="K2394" t="s">
        <v>28</v>
      </c>
      <c r="L2394" t="s">
        <v>35</v>
      </c>
      <c r="M2394" s="16">
        <v>44248</v>
      </c>
      <c r="N2394" t="s">
        <v>51</v>
      </c>
      <c r="O2394" t="s">
        <v>30</v>
      </c>
      <c r="P2394">
        <v>14</v>
      </c>
      <c r="Q2394">
        <v>8</v>
      </c>
      <c r="R2394">
        <v>0</v>
      </c>
      <c r="S2394" t="s">
        <v>60</v>
      </c>
      <c r="T2394">
        <v>2</v>
      </c>
      <c r="U2394">
        <v>4</v>
      </c>
      <c r="V2394">
        <v>1</v>
      </c>
      <c r="W2394">
        <v>3</v>
      </c>
    </row>
    <row r="2395" spans="1:23" x14ac:dyDescent="0.25">
      <c r="A2395">
        <v>2394</v>
      </c>
      <c r="B2395">
        <v>49</v>
      </c>
      <c r="C2395" t="s">
        <v>23</v>
      </c>
      <c r="D2395" t="s">
        <v>24</v>
      </c>
      <c r="E2395" t="s">
        <v>43</v>
      </c>
      <c r="F2395">
        <v>6</v>
      </c>
      <c r="G2395" t="s">
        <v>132</v>
      </c>
      <c r="H2395" t="s">
        <v>26</v>
      </c>
      <c r="I2395" t="s">
        <v>27</v>
      </c>
      <c r="J2395">
        <v>2</v>
      </c>
      <c r="K2395" t="s">
        <v>34</v>
      </c>
      <c r="L2395" t="s">
        <v>29</v>
      </c>
      <c r="M2395" s="16">
        <v>452112</v>
      </c>
      <c r="N2395" t="s">
        <v>51</v>
      </c>
      <c r="O2395" t="s">
        <v>30</v>
      </c>
      <c r="P2395">
        <v>11</v>
      </c>
      <c r="Q2395">
        <v>8</v>
      </c>
      <c r="R2395">
        <v>3</v>
      </c>
      <c r="S2395" t="s">
        <v>79</v>
      </c>
      <c r="T2395">
        <v>3</v>
      </c>
      <c r="U2395">
        <v>15</v>
      </c>
      <c r="V2395">
        <v>2</v>
      </c>
      <c r="W2395">
        <v>12</v>
      </c>
    </row>
    <row r="2396" spans="1:23" x14ac:dyDescent="0.25">
      <c r="A2396">
        <v>2395</v>
      </c>
      <c r="B2396">
        <v>36</v>
      </c>
      <c r="C2396" t="s">
        <v>23</v>
      </c>
      <c r="D2396" t="s">
        <v>42</v>
      </c>
      <c r="E2396" t="s">
        <v>33</v>
      </c>
      <c r="F2396">
        <v>8</v>
      </c>
      <c r="G2396" t="s">
        <v>134</v>
      </c>
      <c r="H2396" t="s">
        <v>26</v>
      </c>
      <c r="I2396" t="s">
        <v>39</v>
      </c>
      <c r="J2396">
        <v>4</v>
      </c>
      <c r="K2396" t="s">
        <v>53</v>
      </c>
      <c r="L2396" t="s">
        <v>29</v>
      </c>
      <c r="M2396" s="16">
        <v>437335</v>
      </c>
      <c r="N2396" t="s">
        <v>36</v>
      </c>
      <c r="O2396" t="s">
        <v>30</v>
      </c>
      <c r="P2396">
        <v>14</v>
      </c>
      <c r="Q2396">
        <v>8</v>
      </c>
      <c r="R2396">
        <v>0</v>
      </c>
      <c r="S2396" t="s">
        <v>47</v>
      </c>
      <c r="T2396">
        <v>2</v>
      </c>
      <c r="U2396">
        <v>3</v>
      </c>
      <c r="V2396">
        <v>1</v>
      </c>
      <c r="W2396">
        <v>2</v>
      </c>
    </row>
    <row r="2397" spans="1:23" x14ac:dyDescent="0.25">
      <c r="A2397">
        <v>2396</v>
      </c>
      <c r="B2397">
        <v>36</v>
      </c>
      <c r="C2397" t="s">
        <v>23</v>
      </c>
      <c r="D2397" t="s">
        <v>24</v>
      </c>
      <c r="E2397" t="s">
        <v>33</v>
      </c>
      <c r="F2397">
        <v>2</v>
      </c>
      <c r="G2397" t="s">
        <v>132</v>
      </c>
      <c r="H2397" t="s">
        <v>46</v>
      </c>
      <c r="I2397" t="s">
        <v>27</v>
      </c>
      <c r="J2397">
        <v>2</v>
      </c>
      <c r="K2397" t="s">
        <v>28</v>
      </c>
      <c r="L2397" t="s">
        <v>54</v>
      </c>
      <c r="M2397" s="16">
        <v>480614</v>
      </c>
      <c r="N2397" t="s">
        <v>37</v>
      </c>
      <c r="O2397" t="s">
        <v>30</v>
      </c>
      <c r="P2397">
        <v>16</v>
      </c>
      <c r="Q2397">
        <v>8</v>
      </c>
      <c r="R2397">
        <v>0</v>
      </c>
      <c r="S2397" t="s">
        <v>45</v>
      </c>
      <c r="T2397">
        <v>2</v>
      </c>
      <c r="U2397">
        <v>5</v>
      </c>
      <c r="V2397">
        <v>0</v>
      </c>
      <c r="W2397">
        <v>4</v>
      </c>
    </row>
    <row r="2398" spans="1:23" x14ac:dyDescent="0.25">
      <c r="A2398">
        <v>2397</v>
      </c>
      <c r="B2398">
        <v>54</v>
      </c>
      <c r="C2398" t="s">
        <v>23</v>
      </c>
      <c r="D2398" t="s">
        <v>24</v>
      </c>
      <c r="E2398" t="s">
        <v>25</v>
      </c>
      <c r="F2398">
        <v>24</v>
      </c>
      <c r="G2398" t="s">
        <v>133</v>
      </c>
      <c r="H2398" t="s">
        <v>66</v>
      </c>
      <c r="I2398" t="s">
        <v>39</v>
      </c>
      <c r="J2398">
        <v>1</v>
      </c>
      <c r="K2398" t="s">
        <v>53</v>
      </c>
      <c r="L2398" t="s">
        <v>29</v>
      </c>
      <c r="M2398" s="16">
        <v>109460</v>
      </c>
      <c r="N2398" t="s">
        <v>44</v>
      </c>
      <c r="O2398" t="s">
        <v>30</v>
      </c>
      <c r="P2398">
        <v>14</v>
      </c>
      <c r="Q2398">
        <v>8</v>
      </c>
      <c r="R2398">
        <v>0</v>
      </c>
      <c r="S2398" t="s">
        <v>80</v>
      </c>
      <c r="T2398">
        <v>5</v>
      </c>
      <c r="U2398">
        <v>10</v>
      </c>
      <c r="V2398">
        <v>4</v>
      </c>
      <c r="W2398">
        <v>7</v>
      </c>
    </row>
    <row r="2399" spans="1:23" x14ac:dyDescent="0.25">
      <c r="A2399">
        <v>2398</v>
      </c>
      <c r="B2399">
        <v>43</v>
      </c>
      <c r="C2399" t="s">
        <v>23</v>
      </c>
      <c r="D2399" t="s">
        <v>24</v>
      </c>
      <c r="E2399" t="s">
        <v>33</v>
      </c>
      <c r="F2399">
        <v>2</v>
      </c>
      <c r="G2399" t="s">
        <v>134</v>
      </c>
      <c r="H2399" t="s">
        <v>26</v>
      </c>
      <c r="I2399" t="s">
        <v>27</v>
      </c>
      <c r="J2399">
        <v>1</v>
      </c>
      <c r="K2399" t="s">
        <v>34</v>
      </c>
      <c r="L2399" t="s">
        <v>29</v>
      </c>
      <c r="M2399" s="16">
        <v>101967</v>
      </c>
      <c r="N2399" t="s">
        <v>30</v>
      </c>
      <c r="O2399" t="s">
        <v>30</v>
      </c>
      <c r="P2399">
        <v>11</v>
      </c>
      <c r="Q2399">
        <v>8</v>
      </c>
      <c r="R2399">
        <v>1</v>
      </c>
      <c r="S2399" t="s">
        <v>76</v>
      </c>
      <c r="T2399">
        <v>2</v>
      </c>
      <c r="U2399">
        <v>14</v>
      </c>
      <c r="V2399">
        <v>6</v>
      </c>
      <c r="W2399">
        <v>11</v>
      </c>
    </row>
    <row r="2400" spans="1:23" x14ac:dyDescent="0.25">
      <c r="A2400">
        <v>2399</v>
      </c>
      <c r="B2400">
        <v>35</v>
      </c>
      <c r="C2400" t="s">
        <v>31</v>
      </c>
      <c r="D2400" t="s">
        <v>32</v>
      </c>
      <c r="E2400" t="s">
        <v>33</v>
      </c>
      <c r="F2400">
        <v>17</v>
      </c>
      <c r="G2400" t="s">
        <v>134</v>
      </c>
      <c r="H2400" t="s">
        <v>46</v>
      </c>
      <c r="I2400" t="s">
        <v>39</v>
      </c>
      <c r="J2400">
        <v>1</v>
      </c>
      <c r="K2400" t="s">
        <v>49</v>
      </c>
      <c r="L2400" t="s">
        <v>35</v>
      </c>
      <c r="M2400" s="16">
        <v>230372</v>
      </c>
      <c r="N2400" t="s">
        <v>44</v>
      </c>
      <c r="O2400" t="s">
        <v>30</v>
      </c>
      <c r="P2400">
        <v>11</v>
      </c>
      <c r="Q2400">
        <v>8</v>
      </c>
      <c r="R2400">
        <v>1</v>
      </c>
      <c r="S2400" t="s">
        <v>45</v>
      </c>
      <c r="T2400">
        <v>3</v>
      </c>
      <c r="U2400">
        <v>11</v>
      </c>
      <c r="V2400">
        <v>6</v>
      </c>
      <c r="W2400">
        <v>7</v>
      </c>
    </row>
    <row r="2401" spans="1:23" x14ac:dyDescent="0.25">
      <c r="A2401">
        <v>2400</v>
      </c>
      <c r="B2401">
        <v>38</v>
      </c>
      <c r="C2401" t="s">
        <v>23</v>
      </c>
      <c r="D2401" t="s">
        <v>32</v>
      </c>
      <c r="E2401" t="s">
        <v>33</v>
      </c>
      <c r="F2401">
        <v>19</v>
      </c>
      <c r="G2401" t="s">
        <v>132</v>
      </c>
      <c r="H2401" t="s">
        <v>26</v>
      </c>
      <c r="I2401" t="s">
        <v>39</v>
      </c>
      <c r="J2401">
        <v>2</v>
      </c>
      <c r="K2401" t="s">
        <v>34</v>
      </c>
      <c r="L2401" t="s">
        <v>29</v>
      </c>
      <c r="M2401" s="16">
        <v>103188</v>
      </c>
      <c r="N2401" t="s">
        <v>59</v>
      </c>
      <c r="O2401" t="s">
        <v>30</v>
      </c>
      <c r="P2401">
        <v>12</v>
      </c>
      <c r="Q2401">
        <v>8</v>
      </c>
      <c r="R2401">
        <v>1</v>
      </c>
      <c r="S2401" t="s">
        <v>68</v>
      </c>
      <c r="T2401">
        <v>3</v>
      </c>
      <c r="U2401">
        <v>13</v>
      </c>
      <c r="V2401">
        <v>2</v>
      </c>
      <c r="W2401">
        <v>9</v>
      </c>
    </row>
    <row r="2402" spans="1:23" x14ac:dyDescent="0.25">
      <c r="A2402">
        <v>2401</v>
      </c>
      <c r="B2402">
        <v>29</v>
      </c>
      <c r="C2402" t="s">
        <v>23</v>
      </c>
      <c r="D2402" t="s">
        <v>24</v>
      </c>
      <c r="E2402" t="s">
        <v>33</v>
      </c>
      <c r="F2402">
        <v>1</v>
      </c>
      <c r="G2402" t="s">
        <v>132</v>
      </c>
      <c r="H2402" t="s">
        <v>46</v>
      </c>
      <c r="I2402" t="s">
        <v>39</v>
      </c>
      <c r="J2402">
        <v>2</v>
      </c>
      <c r="K2402" t="s">
        <v>61</v>
      </c>
      <c r="L2402" t="s">
        <v>54</v>
      </c>
      <c r="M2402" s="16">
        <v>178504</v>
      </c>
      <c r="N2402" t="s">
        <v>30</v>
      </c>
      <c r="O2402" t="s">
        <v>30</v>
      </c>
      <c r="P2402">
        <v>14</v>
      </c>
      <c r="Q2402">
        <v>8</v>
      </c>
      <c r="R2402">
        <v>0</v>
      </c>
      <c r="S2402" t="s">
        <v>52</v>
      </c>
      <c r="T2402">
        <v>2</v>
      </c>
      <c r="U2402">
        <v>10</v>
      </c>
      <c r="V2402">
        <v>0</v>
      </c>
      <c r="W2402">
        <v>9</v>
      </c>
    </row>
    <row r="2403" spans="1:23" x14ac:dyDescent="0.25">
      <c r="A2403">
        <v>2402</v>
      </c>
      <c r="B2403">
        <v>33</v>
      </c>
      <c r="C2403" t="s">
        <v>23</v>
      </c>
      <c r="D2403" t="s">
        <v>24</v>
      </c>
      <c r="E2403" t="s">
        <v>33</v>
      </c>
      <c r="F2403">
        <v>7</v>
      </c>
      <c r="G2403" t="s">
        <v>133</v>
      </c>
      <c r="H2403" t="s">
        <v>46</v>
      </c>
      <c r="I2403" t="s">
        <v>39</v>
      </c>
      <c r="J2403">
        <v>5</v>
      </c>
      <c r="K2403" t="s">
        <v>40</v>
      </c>
      <c r="L2403" t="s">
        <v>54</v>
      </c>
      <c r="M2403" s="16">
        <v>463058</v>
      </c>
      <c r="N2403" t="s">
        <v>30</v>
      </c>
      <c r="O2403" t="s">
        <v>30</v>
      </c>
      <c r="P2403">
        <v>18</v>
      </c>
      <c r="Q2403">
        <v>8</v>
      </c>
      <c r="R2403">
        <v>3</v>
      </c>
      <c r="S2403" t="s">
        <v>37</v>
      </c>
      <c r="T2403">
        <v>3</v>
      </c>
      <c r="U2403">
        <v>6</v>
      </c>
      <c r="V2403">
        <v>0</v>
      </c>
      <c r="W2403">
        <v>4</v>
      </c>
    </row>
    <row r="2404" spans="1:23" x14ac:dyDescent="0.25">
      <c r="A2404">
        <v>2403</v>
      </c>
      <c r="B2404">
        <v>32</v>
      </c>
      <c r="C2404" t="s">
        <v>23</v>
      </c>
      <c r="D2404" t="s">
        <v>24</v>
      </c>
      <c r="E2404" t="s">
        <v>33</v>
      </c>
      <c r="F2404">
        <v>5</v>
      </c>
      <c r="G2404" t="s">
        <v>134</v>
      </c>
      <c r="H2404" t="s">
        <v>70</v>
      </c>
      <c r="I2404" t="s">
        <v>39</v>
      </c>
      <c r="J2404">
        <v>5</v>
      </c>
      <c r="K2404" t="s">
        <v>34</v>
      </c>
      <c r="L2404" t="s">
        <v>54</v>
      </c>
      <c r="M2404" s="16">
        <v>210627</v>
      </c>
      <c r="N2404" t="s">
        <v>36</v>
      </c>
      <c r="O2404" t="s">
        <v>30</v>
      </c>
      <c r="P2404">
        <v>13</v>
      </c>
      <c r="Q2404">
        <v>8</v>
      </c>
      <c r="R2404">
        <v>0</v>
      </c>
      <c r="S2404" t="s">
        <v>52</v>
      </c>
      <c r="T2404">
        <v>5</v>
      </c>
      <c r="U2404">
        <v>9</v>
      </c>
      <c r="V2404">
        <v>1</v>
      </c>
      <c r="W2404">
        <v>6</v>
      </c>
    </row>
    <row r="2405" spans="1:23" x14ac:dyDescent="0.25">
      <c r="A2405">
        <v>2404</v>
      </c>
      <c r="B2405">
        <v>31</v>
      </c>
      <c r="C2405" t="s">
        <v>23</v>
      </c>
      <c r="D2405" t="s">
        <v>24</v>
      </c>
      <c r="E2405" t="s">
        <v>33</v>
      </c>
      <c r="F2405">
        <v>28</v>
      </c>
      <c r="G2405" t="s">
        <v>134</v>
      </c>
      <c r="H2405" t="s">
        <v>70</v>
      </c>
      <c r="I2405" t="s">
        <v>27</v>
      </c>
      <c r="J2405">
        <v>2</v>
      </c>
      <c r="K2405" t="s">
        <v>40</v>
      </c>
      <c r="L2405" t="s">
        <v>29</v>
      </c>
      <c r="M2405" s="16">
        <v>536439</v>
      </c>
      <c r="N2405" t="s">
        <v>30</v>
      </c>
      <c r="O2405" t="s">
        <v>30</v>
      </c>
      <c r="P2405">
        <v>11</v>
      </c>
      <c r="Q2405">
        <v>8</v>
      </c>
      <c r="R2405">
        <v>0</v>
      </c>
      <c r="S2405" t="s">
        <v>52</v>
      </c>
      <c r="T2405">
        <v>4</v>
      </c>
      <c r="U2405">
        <v>10</v>
      </c>
      <c r="V2405">
        <v>0</v>
      </c>
      <c r="W2405">
        <v>2</v>
      </c>
    </row>
    <row r="2406" spans="1:23" x14ac:dyDescent="0.25">
      <c r="A2406">
        <v>2405</v>
      </c>
      <c r="B2406">
        <v>49</v>
      </c>
      <c r="C2406" t="s">
        <v>23</v>
      </c>
      <c r="D2406" t="s">
        <v>24</v>
      </c>
      <c r="E2406" t="s">
        <v>33</v>
      </c>
      <c r="F2406">
        <v>2</v>
      </c>
      <c r="G2406" t="s">
        <v>134</v>
      </c>
      <c r="H2406" t="s">
        <v>46</v>
      </c>
      <c r="I2406" t="s">
        <v>39</v>
      </c>
      <c r="J2406">
        <v>1</v>
      </c>
      <c r="K2406" t="s">
        <v>53</v>
      </c>
      <c r="L2406" t="s">
        <v>54</v>
      </c>
      <c r="M2406" s="16">
        <v>177957</v>
      </c>
      <c r="N2406" t="s">
        <v>47</v>
      </c>
      <c r="O2406" t="s">
        <v>30</v>
      </c>
      <c r="P2406">
        <v>18</v>
      </c>
      <c r="Q2406">
        <v>8</v>
      </c>
      <c r="R2406">
        <v>0</v>
      </c>
      <c r="S2406" t="s">
        <v>67</v>
      </c>
      <c r="T2406">
        <v>3</v>
      </c>
      <c r="U2406">
        <v>2</v>
      </c>
      <c r="V2406">
        <v>2</v>
      </c>
      <c r="W2406">
        <v>2</v>
      </c>
    </row>
    <row r="2407" spans="1:23" x14ac:dyDescent="0.25">
      <c r="A2407">
        <v>2406</v>
      </c>
      <c r="B2407">
        <v>38</v>
      </c>
      <c r="C2407" t="s">
        <v>23</v>
      </c>
      <c r="D2407" t="s">
        <v>32</v>
      </c>
      <c r="E2407" t="s">
        <v>25</v>
      </c>
      <c r="F2407">
        <v>29</v>
      </c>
      <c r="G2407" t="s">
        <v>132</v>
      </c>
      <c r="H2407" t="s">
        <v>46</v>
      </c>
      <c r="I2407" t="s">
        <v>27</v>
      </c>
      <c r="J2407">
        <v>1</v>
      </c>
      <c r="K2407" t="s">
        <v>40</v>
      </c>
      <c r="L2407" t="s">
        <v>35</v>
      </c>
      <c r="M2407" s="16">
        <v>164906</v>
      </c>
      <c r="N2407" t="s">
        <v>30</v>
      </c>
      <c r="O2407" t="s">
        <v>30</v>
      </c>
      <c r="P2407">
        <v>15</v>
      </c>
      <c r="Q2407">
        <v>8</v>
      </c>
      <c r="R2407">
        <v>3</v>
      </c>
      <c r="S2407" t="s">
        <v>47</v>
      </c>
      <c r="T2407">
        <v>2</v>
      </c>
      <c r="U2407">
        <v>4</v>
      </c>
      <c r="V2407">
        <v>3</v>
      </c>
      <c r="W2407">
        <v>3</v>
      </c>
    </row>
    <row r="2408" spans="1:23" x14ac:dyDescent="0.25">
      <c r="A2408">
        <v>2407</v>
      </c>
      <c r="B2408">
        <v>47</v>
      </c>
      <c r="C2408" t="s">
        <v>23</v>
      </c>
      <c r="D2408" t="s">
        <v>24</v>
      </c>
      <c r="E2408" t="s">
        <v>33</v>
      </c>
      <c r="F2408">
        <v>1</v>
      </c>
      <c r="G2408" t="s">
        <v>134</v>
      </c>
      <c r="H2408" t="s">
        <v>46</v>
      </c>
      <c r="I2408" t="s">
        <v>39</v>
      </c>
      <c r="J2408">
        <v>3</v>
      </c>
      <c r="K2408" t="s">
        <v>53</v>
      </c>
      <c r="L2408" t="s">
        <v>54</v>
      </c>
      <c r="M2408" s="16">
        <v>770557</v>
      </c>
      <c r="N2408" t="s">
        <v>37</v>
      </c>
      <c r="O2408" t="s">
        <v>30</v>
      </c>
      <c r="P2408">
        <v>22</v>
      </c>
      <c r="Q2408">
        <v>8</v>
      </c>
      <c r="R2408">
        <v>1</v>
      </c>
      <c r="S2408" t="s">
        <v>86</v>
      </c>
      <c r="T2408">
        <v>2</v>
      </c>
      <c r="U2408">
        <v>3</v>
      </c>
      <c r="V2408">
        <v>1</v>
      </c>
      <c r="W2408">
        <v>2</v>
      </c>
    </row>
    <row r="2409" spans="1:23" x14ac:dyDescent="0.25">
      <c r="A2409">
        <v>2408</v>
      </c>
      <c r="B2409">
        <v>49</v>
      </c>
      <c r="C2409" t="s">
        <v>23</v>
      </c>
      <c r="D2409" t="s">
        <v>24</v>
      </c>
      <c r="E2409" t="s">
        <v>33</v>
      </c>
      <c r="F2409">
        <v>21</v>
      </c>
      <c r="G2409" t="s">
        <v>133</v>
      </c>
      <c r="H2409" t="s">
        <v>46</v>
      </c>
      <c r="I2409" t="s">
        <v>39</v>
      </c>
      <c r="J2409">
        <v>2</v>
      </c>
      <c r="K2409" t="s">
        <v>58</v>
      </c>
      <c r="L2409" t="s">
        <v>35</v>
      </c>
      <c r="M2409" s="16">
        <v>100198</v>
      </c>
      <c r="N2409" t="s">
        <v>47</v>
      </c>
      <c r="O2409" t="s">
        <v>30</v>
      </c>
      <c r="P2409">
        <v>13</v>
      </c>
      <c r="Q2409">
        <v>8</v>
      </c>
      <c r="R2409">
        <v>0</v>
      </c>
      <c r="S2409" t="s">
        <v>71</v>
      </c>
      <c r="T2409">
        <v>3</v>
      </c>
      <c r="U2409">
        <v>8</v>
      </c>
      <c r="V2409">
        <v>0</v>
      </c>
      <c r="W2409">
        <v>0</v>
      </c>
    </row>
    <row r="2410" spans="1:23" x14ac:dyDescent="0.25">
      <c r="A2410">
        <v>2409</v>
      </c>
      <c r="B2410">
        <v>41</v>
      </c>
      <c r="C2410" t="s">
        <v>23</v>
      </c>
      <c r="D2410" t="s">
        <v>24</v>
      </c>
      <c r="E2410" t="s">
        <v>33</v>
      </c>
      <c r="F2410">
        <v>24</v>
      </c>
      <c r="G2410" t="s">
        <v>134</v>
      </c>
      <c r="H2410" t="s">
        <v>26</v>
      </c>
      <c r="I2410" t="s">
        <v>27</v>
      </c>
      <c r="J2410">
        <v>4</v>
      </c>
      <c r="K2410" t="s">
        <v>62</v>
      </c>
      <c r="L2410" t="s">
        <v>35</v>
      </c>
      <c r="M2410" s="16">
        <v>577865</v>
      </c>
      <c r="N2410" t="s">
        <v>44</v>
      </c>
      <c r="O2410" t="s">
        <v>30</v>
      </c>
      <c r="P2410">
        <v>12</v>
      </c>
      <c r="Q2410">
        <v>8</v>
      </c>
      <c r="R2410">
        <v>0</v>
      </c>
      <c r="S2410" t="s">
        <v>55</v>
      </c>
      <c r="T2410">
        <v>6</v>
      </c>
      <c r="U2410">
        <v>2</v>
      </c>
      <c r="V2410">
        <v>0</v>
      </c>
      <c r="W2410">
        <v>2</v>
      </c>
    </row>
    <row r="2411" spans="1:23" x14ac:dyDescent="0.25">
      <c r="A2411">
        <v>2410</v>
      </c>
      <c r="B2411">
        <v>20</v>
      </c>
      <c r="C2411" t="s">
        <v>23</v>
      </c>
      <c r="D2411" t="s">
        <v>24</v>
      </c>
      <c r="E2411" t="s">
        <v>33</v>
      </c>
      <c r="F2411">
        <v>1</v>
      </c>
      <c r="G2411" t="s">
        <v>133</v>
      </c>
      <c r="H2411" t="s">
        <v>26</v>
      </c>
      <c r="I2411" t="s">
        <v>39</v>
      </c>
      <c r="J2411">
        <v>1</v>
      </c>
      <c r="K2411" t="s">
        <v>61</v>
      </c>
      <c r="L2411" t="s">
        <v>35</v>
      </c>
      <c r="M2411" s="16">
        <v>201112</v>
      </c>
      <c r="N2411" t="s">
        <v>30</v>
      </c>
      <c r="O2411" t="s">
        <v>30</v>
      </c>
      <c r="P2411">
        <v>18</v>
      </c>
      <c r="Q2411">
        <v>8</v>
      </c>
      <c r="R2411">
        <v>1</v>
      </c>
      <c r="S2411" t="s">
        <v>51</v>
      </c>
      <c r="T2411">
        <v>3</v>
      </c>
      <c r="U2411">
        <v>2</v>
      </c>
      <c r="V2411">
        <v>0</v>
      </c>
      <c r="W2411">
        <v>2</v>
      </c>
    </row>
    <row r="2412" spans="1:23" x14ac:dyDescent="0.25">
      <c r="A2412">
        <v>2411</v>
      </c>
      <c r="B2412">
        <v>33</v>
      </c>
      <c r="C2412" t="s">
        <v>23</v>
      </c>
      <c r="D2412" t="s">
        <v>42</v>
      </c>
      <c r="E2412" t="s">
        <v>33</v>
      </c>
      <c r="F2412">
        <v>18</v>
      </c>
      <c r="G2412" t="s">
        <v>132</v>
      </c>
      <c r="H2412" t="s">
        <v>46</v>
      </c>
      <c r="I2412" t="s">
        <v>27</v>
      </c>
      <c r="J2412">
        <v>2</v>
      </c>
      <c r="K2412" t="s">
        <v>28</v>
      </c>
      <c r="L2412" t="s">
        <v>54</v>
      </c>
      <c r="M2412" s="16">
        <v>268809</v>
      </c>
      <c r="N2412" t="s">
        <v>30</v>
      </c>
      <c r="O2412" t="s">
        <v>30</v>
      </c>
      <c r="P2412">
        <v>13</v>
      </c>
      <c r="Q2412">
        <v>8</v>
      </c>
      <c r="R2412">
        <v>0</v>
      </c>
      <c r="S2412" t="s">
        <v>59</v>
      </c>
      <c r="T2412">
        <v>6</v>
      </c>
      <c r="U2412">
        <v>6</v>
      </c>
      <c r="V2412">
        <v>1</v>
      </c>
      <c r="W2412">
        <v>2</v>
      </c>
    </row>
    <row r="2413" spans="1:23" x14ac:dyDescent="0.25">
      <c r="A2413">
        <v>2412</v>
      </c>
      <c r="B2413">
        <v>36</v>
      </c>
      <c r="C2413" t="s">
        <v>23</v>
      </c>
      <c r="D2413" t="s">
        <v>24</v>
      </c>
      <c r="E2413" t="s">
        <v>33</v>
      </c>
      <c r="F2413">
        <v>2</v>
      </c>
      <c r="G2413" t="s">
        <v>132</v>
      </c>
      <c r="H2413" t="s">
        <v>70</v>
      </c>
      <c r="I2413" t="s">
        <v>39</v>
      </c>
      <c r="J2413">
        <v>3</v>
      </c>
      <c r="K2413" t="s">
        <v>40</v>
      </c>
      <c r="L2413" t="s">
        <v>29</v>
      </c>
      <c r="M2413" s="16">
        <v>840864</v>
      </c>
      <c r="N2413" t="s">
        <v>37</v>
      </c>
      <c r="O2413" t="s">
        <v>30</v>
      </c>
      <c r="P2413">
        <v>12</v>
      </c>
      <c r="Q2413">
        <v>8</v>
      </c>
      <c r="R2413">
        <v>0</v>
      </c>
      <c r="S2413" t="s">
        <v>52</v>
      </c>
      <c r="T2413">
        <v>2</v>
      </c>
      <c r="U2413">
        <v>3</v>
      </c>
      <c r="V2413">
        <v>0</v>
      </c>
      <c r="W2413">
        <v>2</v>
      </c>
    </row>
    <row r="2414" spans="1:23" x14ac:dyDescent="0.25">
      <c r="A2414">
        <v>2413</v>
      </c>
      <c r="B2414">
        <v>44</v>
      </c>
      <c r="C2414" t="s">
        <v>23</v>
      </c>
      <c r="D2414" t="s">
        <v>24</v>
      </c>
      <c r="E2414" t="s">
        <v>33</v>
      </c>
      <c r="F2414">
        <v>9</v>
      </c>
      <c r="G2414" t="s">
        <v>133</v>
      </c>
      <c r="H2414" t="s">
        <v>70</v>
      </c>
      <c r="I2414" t="s">
        <v>27</v>
      </c>
      <c r="J2414">
        <v>3</v>
      </c>
      <c r="K2414" t="s">
        <v>28</v>
      </c>
      <c r="L2414" t="s">
        <v>54</v>
      </c>
      <c r="M2414" s="16">
        <v>288849</v>
      </c>
      <c r="N2414" t="s">
        <v>47</v>
      </c>
      <c r="O2414" t="s">
        <v>30</v>
      </c>
      <c r="P2414">
        <v>12</v>
      </c>
      <c r="Q2414">
        <v>8</v>
      </c>
      <c r="R2414">
        <v>0</v>
      </c>
      <c r="S2414" t="s">
        <v>63</v>
      </c>
      <c r="T2414">
        <v>2</v>
      </c>
      <c r="U2414">
        <v>2</v>
      </c>
      <c r="V2414">
        <v>2</v>
      </c>
      <c r="W2414">
        <v>2</v>
      </c>
    </row>
    <row r="2415" spans="1:23" x14ac:dyDescent="0.25">
      <c r="A2415">
        <v>2414</v>
      </c>
      <c r="B2415">
        <v>23</v>
      </c>
      <c r="C2415" t="s">
        <v>31</v>
      </c>
      <c r="D2415" t="s">
        <v>24</v>
      </c>
      <c r="E2415" t="s">
        <v>43</v>
      </c>
      <c r="F2415">
        <v>6</v>
      </c>
      <c r="G2415" t="s">
        <v>133</v>
      </c>
      <c r="H2415" t="s">
        <v>26</v>
      </c>
      <c r="I2415" t="s">
        <v>27</v>
      </c>
      <c r="J2415">
        <v>3</v>
      </c>
      <c r="K2415" t="s">
        <v>53</v>
      </c>
      <c r="L2415" t="s">
        <v>35</v>
      </c>
      <c r="M2415" s="16">
        <v>209195</v>
      </c>
      <c r="N2415" t="s">
        <v>30</v>
      </c>
      <c r="O2415" t="s">
        <v>30</v>
      </c>
      <c r="P2415">
        <v>12</v>
      </c>
      <c r="Q2415">
        <v>8</v>
      </c>
      <c r="R2415">
        <v>0</v>
      </c>
      <c r="S2415" t="s">
        <v>41</v>
      </c>
      <c r="T2415">
        <v>3</v>
      </c>
      <c r="U2415">
        <v>5</v>
      </c>
      <c r="V2415">
        <v>1</v>
      </c>
      <c r="W2415">
        <v>2</v>
      </c>
    </row>
    <row r="2416" spans="1:23" x14ac:dyDescent="0.25">
      <c r="A2416">
        <v>2415</v>
      </c>
      <c r="B2416">
        <v>38</v>
      </c>
      <c r="C2416" t="s">
        <v>23</v>
      </c>
      <c r="D2416" t="s">
        <v>24</v>
      </c>
      <c r="E2416" t="s">
        <v>33</v>
      </c>
      <c r="F2416">
        <v>11</v>
      </c>
      <c r="G2416" t="s">
        <v>132</v>
      </c>
      <c r="H2416" t="s">
        <v>26</v>
      </c>
      <c r="I2416" t="s">
        <v>39</v>
      </c>
      <c r="J2416">
        <v>1</v>
      </c>
      <c r="K2416" t="s">
        <v>40</v>
      </c>
      <c r="L2416" t="s">
        <v>29</v>
      </c>
      <c r="M2416" s="16">
        <v>835475</v>
      </c>
      <c r="N2416" t="s">
        <v>59</v>
      </c>
      <c r="O2416" t="s">
        <v>30</v>
      </c>
      <c r="P2416">
        <v>11</v>
      </c>
      <c r="Q2416">
        <v>8</v>
      </c>
      <c r="R2416">
        <v>1</v>
      </c>
      <c r="S2416" t="s">
        <v>59</v>
      </c>
      <c r="T2416">
        <v>3</v>
      </c>
      <c r="U2416">
        <v>0</v>
      </c>
      <c r="V2416">
        <v>0</v>
      </c>
      <c r="W2416">
        <v>0</v>
      </c>
    </row>
    <row r="2417" spans="1:23" x14ac:dyDescent="0.25">
      <c r="A2417">
        <v>2416</v>
      </c>
      <c r="B2417">
        <v>53</v>
      </c>
      <c r="C2417" t="s">
        <v>23</v>
      </c>
      <c r="D2417" t="s">
        <v>24</v>
      </c>
      <c r="E2417" t="s">
        <v>33</v>
      </c>
      <c r="F2417">
        <v>24</v>
      </c>
      <c r="G2417" t="s">
        <v>133</v>
      </c>
      <c r="H2417" t="s">
        <v>26</v>
      </c>
      <c r="I2417" t="s">
        <v>39</v>
      </c>
      <c r="J2417">
        <v>4</v>
      </c>
      <c r="K2417" t="s">
        <v>49</v>
      </c>
      <c r="L2417" t="s">
        <v>29</v>
      </c>
      <c r="M2417" s="16">
        <v>560772</v>
      </c>
      <c r="N2417" t="s">
        <v>44</v>
      </c>
      <c r="O2417" t="s">
        <v>30</v>
      </c>
      <c r="P2417">
        <v>11</v>
      </c>
      <c r="Q2417">
        <v>8</v>
      </c>
      <c r="R2417">
        <v>0</v>
      </c>
      <c r="S2417" t="s">
        <v>72</v>
      </c>
      <c r="T2417">
        <v>2</v>
      </c>
      <c r="U2417">
        <v>4</v>
      </c>
      <c r="V2417">
        <v>1</v>
      </c>
      <c r="W2417">
        <v>2</v>
      </c>
    </row>
    <row r="2418" spans="1:23" x14ac:dyDescent="0.25">
      <c r="A2418">
        <v>2417</v>
      </c>
      <c r="B2418">
        <v>48</v>
      </c>
      <c r="C2418" t="s">
        <v>31</v>
      </c>
      <c r="D2418" t="s">
        <v>32</v>
      </c>
      <c r="E2418" t="s">
        <v>25</v>
      </c>
      <c r="F2418">
        <v>10</v>
      </c>
      <c r="G2418" t="s">
        <v>132</v>
      </c>
      <c r="H2418" t="s">
        <v>66</v>
      </c>
      <c r="I2418" t="s">
        <v>39</v>
      </c>
      <c r="J2418">
        <v>1</v>
      </c>
      <c r="K2418" t="s">
        <v>28</v>
      </c>
      <c r="L2418" t="s">
        <v>29</v>
      </c>
      <c r="M2418" s="16">
        <v>267209</v>
      </c>
      <c r="N2418" t="s">
        <v>51</v>
      </c>
      <c r="O2418" t="s">
        <v>30</v>
      </c>
      <c r="P2418">
        <v>12</v>
      </c>
      <c r="Q2418">
        <v>8</v>
      </c>
      <c r="R2418">
        <v>1</v>
      </c>
      <c r="S2418" t="s">
        <v>68</v>
      </c>
      <c r="T2418">
        <v>3</v>
      </c>
      <c r="U2418">
        <v>9</v>
      </c>
      <c r="V2418">
        <v>7</v>
      </c>
      <c r="W2418">
        <v>7</v>
      </c>
    </row>
    <row r="2419" spans="1:23" x14ac:dyDescent="0.25">
      <c r="A2419">
        <v>2418</v>
      </c>
      <c r="B2419">
        <v>32</v>
      </c>
      <c r="C2419" t="s">
        <v>31</v>
      </c>
      <c r="D2419" t="s">
        <v>24</v>
      </c>
      <c r="E2419" t="s">
        <v>25</v>
      </c>
      <c r="F2419">
        <v>1</v>
      </c>
      <c r="G2419" t="s">
        <v>133</v>
      </c>
      <c r="H2419" t="s">
        <v>26</v>
      </c>
      <c r="I2419" t="s">
        <v>39</v>
      </c>
      <c r="J2419">
        <v>2</v>
      </c>
      <c r="K2419" t="s">
        <v>34</v>
      </c>
      <c r="L2419" t="s">
        <v>35</v>
      </c>
      <c r="M2419" s="16">
        <v>115481</v>
      </c>
      <c r="N2419" t="s">
        <v>30</v>
      </c>
      <c r="O2419" t="s">
        <v>30</v>
      </c>
      <c r="P2419">
        <v>19</v>
      </c>
      <c r="Q2419">
        <v>8</v>
      </c>
      <c r="R2419">
        <v>1</v>
      </c>
      <c r="S2419" t="s">
        <v>30</v>
      </c>
      <c r="T2419">
        <v>2</v>
      </c>
      <c r="U2419">
        <v>1</v>
      </c>
      <c r="V2419">
        <v>0</v>
      </c>
      <c r="W2419">
        <v>0</v>
      </c>
    </row>
    <row r="2420" spans="1:23" x14ac:dyDescent="0.25">
      <c r="A2420">
        <v>2419</v>
      </c>
      <c r="B2420">
        <v>26</v>
      </c>
      <c r="C2420" t="s">
        <v>23</v>
      </c>
      <c r="D2420" t="s">
        <v>42</v>
      </c>
      <c r="E2420" t="s">
        <v>33</v>
      </c>
      <c r="F2420">
        <v>18</v>
      </c>
      <c r="G2420" t="s">
        <v>132</v>
      </c>
      <c r="H2420" t="s">
        <v>46</v>
      </c>
      <c r="I2420" t="s">
        <v>39</v>
      </c>
      <c r="J2420">
        <v>1</v>
      </c>
      <c r="K2420" t="s">
        <v>43</v>
      </c>
      <c r="L2420" t="s">
        <v>35</v>
      </c>
      <c r="M2420" s="16">
        <v>458048</v>
      </c>
      <c r="N2420" t="s">
        <v>30</v>
      </c>
      <c r="O2420" t="s">
        <v>30</v>
      </c>
      <c r="P2420">
        <v>23</v>
      </c>
      <c r="Q2420">
        <v>8</v>
      </c>
      <c r="R2420">
        <v>1</v>
      </c>
      <c r="S2420" t="s">
        <v>59</v>
      </c>
      <c r="T2420">
        <v>5</v>
      </c>
      <c r="U2420">
        <v>7</v>
      </c>
      <c r="V2420">
        <v>5</v>
      </c>
      <c r="W2420">
        <v>7</v>
      </c>
    </row>
    <row r="2421" spans="1:23" x14ac:dyDescent="0.25">
      <c r="A2421">
        <v>2420</v>
      </c>
      <c r="B2421">
        <v>55</v>
      </c>
      <c r="C2421" t="s">
        <v>23</v>
      </c>
      <c r="D2421" t="s">
        <v>24</v>
      </c>
      <c r="E2421" t="s">
        <v>33</v>
      </c>
      <c r="F2421">
        <v>23</v>
      </c>
      <c r="G2421" t="s">
        <v>131</v>
      </c>
      <c r="H2421" t="s">
        <v>26</v>
      </c>
      <c r="I2421" t="s">
        <v>39</v>
      </c>
      <c r="J2421">
        <v>5</v>
      </c>
      <c r="K2421" t="s">
        <v>53</v>
      </c>
      <c r="L2421" t="s">
        <v>54</v>
      </c>
      <c r="M2421" s="16">
        <v>98599</v>
      </c>
      <c r="N2421" t="s">
        <v>41</v>
      </c>
      <c r="O2421" t="s">
        <v>30</v>
      </c>
      <c r="P2421">
        <v>11</v>
      </c>
      <c r="Q2421">
        <v>8</v>
      </c>
      <c r="R2421">
        <v>2</v>
      </c>
      <c r="S2421" t="s">
        <v>63</v>
      </c>
      <c r="T2421">
        <v>2</v>
      </c>
      <c r="U2421">
        <v>4</v>
      </c>
      <c r="V2421">
        <v>1</v>
      </c>
      <c r="W2421">
        <v>2</v>
      </c>
    </row>
    <row r="2422" spans="1:23" x14ac:dyDescent="0.25">
      <c r="A2422">
        <v>2421</v>
      </c>
      <c r="B2422">
        <v>34</v>
      </c>
      <c r="C2422" t="s">
        <v>23</v>
      </c>
      <c r="D2422" t="s">
        <v>24</v>
      </c>
      <c r="E2422" t="s">
        <v>25</v>
      </c>
      <c r="F2422">
        <v>28</v>
      </c>
      <c r="G2422" t="s">
        <v>133</v>
      </c>
      <c r="H2422" t="s">
        <v>26</v>
      </c>
      <c r="I2422" t="s">
        <v>27</v>
      </c>
      <c r="J2422">
        <v>2</v>
      </c>
      <c r="K2422" t="s">
        <v>34</v>
      </c>
      <c r="L2422" t="s">
        <v>29</v>
      </c>
      <c r="M2422" s="16">
        <v>743065</v>
      </c>
      <c r="N2422" t="s">
        <v>30</v>
      </c>
      <c r="O2422" t="s">
        <v>30</v>
      </c>
      <c r="P2422">
        <v>19</v>
      </c>
      <c r="Q2422">
        <v>8</v>
      </c>
      <c r="R2422">
        <v>1</v>
      </c>
      <c r="S2422" t="s">
        <v>60</v>
      </c>
      <c r="T2422">
        <v>6</v>
      </c>
      <c r="U2422">
        <v>15</v>
      </c>
      <c r="V2422">
        <v>4</v>
      </c>
      <c r="W2422">
        <v>13</v>
      </c>
    </row>
    <row r="2423" spans="1:23" x14ac:dyDescent="0.25">
      <c r="A2423">
        <v>2422</v>
      </c>
      <c r="B2423">
        <v>60</v>
      </c>
      <c r="C2423" t="s">
        <v>23</v>
      </c>
      <c r="D2423" t="s">
        <v>24</v>
      </c>
      <c r="E2423" t="s">
        <v>25</v>
      </c>
      <c r="F2423">
        <v>17</v>
      </c>
      <c r="G2423" t="s">
        <v>134</v>
      </c>
      <c r="H2423" t="s">
        <v>46</v>
      </c>
      <c r="I2423" t="s">
        <v>39</v>
      </c>
      <c r="J2423">
        <v>1</v>
      </c>
      <c r="K2423" t="s">
        <v>62</v>
      </c>
      <c r="L2423" t="s">
        <v>54</v>
      </c>
      <c r="M2423" s="16">
        <v>169453</v>
      </c>
      <c r="N2423" t="s">
        <v>44</v>
      </c>
      <c r="O2423" t="s">
        <v>30</v>
      </c>
      <c r="P2423">
        <v>13</v>
      </c>
      <c r="Q2423">
        <v>8</v>
      </c>
      <c r="R2423">
        <v>1</v>
      </c>
      <c r="S2423" t="s">
        <v>68</v>
      </c>
      <c r="T2423">
        <v>5</v>
      </c>
      <c r="U2423">
        <v>1</v>
      </c>
      <c r="V2423">
        <v>0</v>
      </c>
      <c r="W2423">
        <v>0</v>
      </c>
    </row>
    <row r="2424" spans="1:23" x14ac:dyDescent="0.25">
      <c r="A2424">
        <v>2423</v>
      </c>
      <c r="B2424">
        <v>33</v>
      </c>
      <c r="C2424" t="s">
        <v>23</v>
      </c>
      <c r="D2424" t="s">
        <v>24</v>
      </c>
      <c r="E2424" t="s">
        <v>25</v>
      </c>
      <c r="F2424">
        <v>3</v>
      </c>
      <c r="G2424" t="s">
        <v>133</v>
      </c>
      <c r="H2424" t="s">
        <v>26</v>
      </c>
      <c r="I2424" t="s">
        <v>39</v>
      </c>
      <c r="J2424">
        <v>3</v>
      </c>
      <c r="K2424" t="s">
        <v>62</v>
      </c>
      <c r="L2424" t="s">
        <v>29</v>
      </c>
      <c r="M2424" s="16">
        <v>409423</v>
      </c>
      <c r="N2424" t="s">
        <v>30</v>
      </c>
      <c r="O2424" t="s">
        <v>30</v>
      </c>
      <c r="P2424">
        <v>11</v>
      </c>
      <c r="Q2424">
        <v>8</v>
      </c>
      <c r="R2424">
        <v>0</v>
      </c>
      <c r="S2424" t="s">
        <v>76</v>
      </c>
      <c r="T2424">
        <v>0</v>
      </c>
      <c r="U2424">
        <v>14</v>
      </c>
      <c r="V2424">
        <v>2</v>
      </c>
      <c r="W2424">
        <v>13</v>
      </c>
    </row>
    <row r="2425" spans="1:23" x14ac:dyDescent="0.25">
      <c r="A2425">
        <v>2424</v>
      </c>
      <c r="B2425">
        <v>37</v>
      </c>
      <c r="C2425" t="s">
        <v>23</v>
      </c>
      <c r="D2425" t="s">
        <v>32</v>
      </c>
      <c r="E2425" t="s">
        <v>33</v>
      </c>
      <c r="F2425">
        <v>13</v>
      </c>
      <c r="G2425" t="s">
        <v>133</v>
      </c>
      <c r="H2425" t="s">
        <v>26</v>
      </c>
      <c r="I2425" t="s">
        <v>39</v>
      </c>
      <c r="J2425">
        <v>1</v>
      </c>
      <c r="K2425" t="s">
        <v>53</v>
      </c>
      <c r="L2425" t="s">
        <v>54</v>
      </c>
      <c r="M2425" s="16">
        <v>501159</v>
      </c>
      <c r="N2425" t="s">
        <v>30</v>
      </c>
      <c r="O2425" t="s">
        <v>30</v>
      </c>
      <c r="P2425">
        <v>12</v>
      </c>
      <c r="Q2425">
        <v>8</v>
      </c>
      <c r="R2425">
        <v>1</v>
      </c>
      <c r="S2425" t="s">
        <v>37</v>
      </c>
      <c r="T2425">
        <v>4</v>
      </c>
      <c r="U2425">
        <v>6</v>
      </c>
      <c r="V2425">
        <v>1</v>
      </c>
      <c r="W2425">
        <v>3</v>
      </c>
    </row>
    <row r="2426" spans="1:23" x14ac:dyDescent="0.25">
      <c r="A2426">
        <v>2425</v>
      </c>
      <c r="B2426">
        <v>34</v>
      </c>
      <c r="C2426" t="s">
        <v>23</v>
      </c>
      <c r="D2426" t="s">
        <v>24</v>
      </c>
      <c r="E2426" t="s">
        <v>33</v>
      </c>
      <c r="F2426">
        <v>7</v>
      </c>
      <c r="G2426" t="s">
        <v>132</v>
      </c>
      <c r="H2426" t="s">
        <v>26</v>
      </c>
      <c r="I2426" t="s">
        <v>39</v>
      </c>
      <c r="J2426">
        <v>1</v>
      </c>
      <c r="K2426" t="s">
        <v>28</v>
      </c>
      <c r="L2426" t="s">
        <v>29</v>
      </c>
      <c r="M2426" s="16">
        <v>91652</v>
      </c>
      <c r="N2426" t="s">
        <v>30</v>
      </c>
      <c r="O2426" t="s">
        <v>30</v>
      </c>
      <c r="P2426">
        <v>13</v>
      </c>
      <c r="Q2426">
        <v>8</v>
      </c>
      <c r="R2426">
        <v>0</v>
      </c>
      <c r="S2426" t="s">
        <v>52</v>
      </c>
      <c r="T2426">
        <v>5</v>
      </c>
      <c r="U2426">
        <v>10</v>
      </c>
      <c r="V2426">
        <v>8</v>
      </c>
      <c r="W2426">
        <v>7</v>
      </c>
    </row>
    <row r="2427" spans="1:23" x14ac:dyDescent="0.25">
      <c r="A2427">
        <v>2426</v>
      </c>
      <c r="B2427">
        <v>23</v>
      </c>
      <c r="C2427" t="s">
        <v>31</v>
      </c>
      <c r="D2427" t="s">
        <v>24</v>
      </c>
      <c r="E2427" t="s">
        <v>33</v>
      </c>
      <c r="F2427">
        <v>12</v>
      </c>
      <c r="G2427" t="s">
        <v>132</v>
      </c>
      <c r="H2427" t="s">
        <v>46</v>
      </c>
      <c r="I2427" t="s">
        <v>39</v>
      </c>
      <c r="J2427">
        <v>2</v>
      </c>
      <c r="K2427" t="s">
        <v>34</v>
      </c>
      <c r="L2427" t="s">
        <v>54</v>
      </c>
      <c r="M2427" s="16">
        <v>316803</v>
      </c>
      <c r="N2427" t="s">
        <v>30</v>
      </c>
      <c r="O2427" t="s">
        <v>30</v>
      </c>
      <c r="P2427">
        <v>14</v>
      </c>
      <c r="Q2427">
        <v>8</v>
      </c>
      <c r="R2427">
        <v>2</v>
      </c>
      <c r="S2427" t="s">
        <v>44</v>
      </c>
      <c r="T2427">
        <v>2</v>
      </c>
      <c r="U2427">
        <v>3</v>
      </c>
      <c r="V2427">
        <v>0</v>
      </c>
      <c r="W2427">
        <v>2</v>
      </c>
    </row>
    <row r="2428" spans="1:23" x14ac:dyDescent="0.25">
      <c r="A2428">
        <v>2427</v>
      </c>
      <c r="B2428">
        <v>44</v>
      </c>
      <c r="C2428" t="s">
        <v>23</v>
      </c>
      <c r="D2428" t="s">
        <v>24</v>
      </c>
      <c r="E2428" t="s">
        <v>43</v>
      </c>
      <c r="F2428">
        <v>1</v>
      </c>
      <c r="G2428" t="s">
        <v>133</v>
      </c>
      <c r="H2428" t="s">
        <v>26</v>
      </c>
      <c r="I2428" t="s">
        <v>39</v>
      </c>
      <c r="J2428">
        <v>1</v>
      </c>
      <c r="K2428" t="s">
        <v>34</v>
      </c>
      <c r="L2428" t="s">
        <v>29</v>
      </c>
      <c r="M2428" s="16">
        <v>203512</v>
      </c>
      <c r="N2428" t="s">
        <v>30</v>
      </c>
      <c r="O2428" t="s">
        <v>30</v>
      </c>
      <c r="P2428">
        <v>14</v>
      </c>
      <c r="Q2428">
        <v>8</v>
      </c>
      <c r="R2428">
        <v>0</v>
      </c>
      <c r="S2428" t="s">
        <v>48</v>
      </c>
      <c r="T2428">
        <v>1</v>
      </c>
      <c r="U2428">
        <v>8</v>
      </c>
      <c r="V2428">
        <v>6</v>
      </c>
      <c r="W2428">
        <v>7</v>
      </c>
    </row>
    <row r="2429" spans="1:23" x14ac:dyDescent="0.25">
      <c r="A2429">
        <v>2428</v>
      </c>
      <c r="B2429">
        <v>35</v>
      </c>
      <c r="C2429" t="s">
        <v>23</v>
      </c>
      <c r="D2429" t="s">
        <v>32</v>
      </c>
      <c r="E2429" t="s">
        <v>33</v>
      </c>
      <c r="F2429">
        <v>13</v>
      </c>
      <c r="G2429" t="s">
        <v>133</v>
      </c>
      <c r="H2429" t="s">
        <v>26</v>
      </c>
      <c r="I2429" t="s">
        <v>39</v>
      </c>
      <c r="J2429">
        <v>3</v>
      </c>
      <c r="K2429" t="s">
        <v>40</v>
      </c>
      <c r="L2429" t="s">
        <v>35</v>
      </c>
      <c r="M2429" s="16">
        <v>85969</v>
      </c>
      <c r="N2429" t="s">
        <v>36</v>
      </c>
      <c r="O2429" t="s">
        <v>30</v>
      </c>
      <c r="P2429">
        <v>16</v>
      </c>
      <c r="Q2429">
        <v>8</v>
      </c>
      <c r="R2429">
        <v>0</v>
      </c>
      <c r="S2429" t="s">
        <v>37</v>
      </c>
      <c r="T2429">
        <v>2</v>
      </c>
      <c r="U2429">
        <v>5</v>
      </c>
      <c r="V2429">
        <v>1</v>
      </c>
      <c r="W2429">
        <v>4</v>
      </c>
    </row>
    <row r="2430" spans="1:23" x14ac:dyDescent="0.25">
      <c r="A2430">
        <v>2429</v>
      </c>
      <c r="B2430">
        <v>43</v>
      </c>
      <c r="C2430" t="s">
        <v>23</v>
      </c>
      <c r="D2430" t="s">
        <v>24</v>
      </c>
      <c r="E2430" t="s">
        <v>33</v>
      </c>
      <c r="F2430">
        <v>25</v>
      </c>
      <c r="G2430" t="s">
        <v>134</v>
      </c>
      <c r="H2430" t="s">
        <v>26</v>
      </c>
      <c r="I2430" t="s">
        <v>39</v>
      </c>
      <c r="J2430">
        <v>2</v>
      </c>
      <c r="K2430" t="s">
        <v>40</v>
      </c>
      <c r="L2430" t="s">
        <v>29</v>
      </c>
      <c r="M2430" s="16">
        <v>93462</v>
      </c>
      <c r="N2430" t="s">
        <v>30</v>
      </c>
      <c r="O2430" t="s">
        <v>30</v>
      </c>
      <c r="P2430">
        <v>11</v>
      </c>
      <c r="Q2430">
        <v>8</v>
      </c>
      <c r="R2430">
        <v>0</v>
      </c>
      <c r="S2430" t="s">
        <v>52</v>
      </c>
      <c r="T2430">
        <v>2</v>
      </c>
      <c r="U2430">
        <v>10</v>
      </c>
      <c r="V2430">
        <v>8</v>
      </c>
      <c r="W2430">
        <v>8</v>
      </c>
    </row>
    <row r="2431" spans="1:23" x14ac:dyDescent="0.25">
      <c r="A2431">
        <v>2430</v>
      </c>
      <c r="B2431">
        <v>24</v>
      </c>
      <c r="C2431" t="s">
        <v>23</v>
      </c>
      <c r="D2431" t="s">
        <v>24</v>
      </c>
      <c r="E2431" t="s">
        <v>33</v>
      </c>
      <c r="F2431">
        <v>6</v>
      </c>
      <c r="G2431" t="s">
        <v>133</v>
      </c>
      <c r="H2431" t="s">
        <v>26</v>
      </c>
      <c r="I2431" t="s">
        <v>39</v>
      </c>
      <c r="J2431">
        <v>3</v>
      </c>
      <c r="K2431" t="s">
        <v>40</v>
      </c>
      <c r="L2431" t="s">
        <v>29</v>
      </c>
      <c r="M2431" s="16">
        <v>44290</v>
      </c>
      <c r="N2431" t="s">
        <v>30</v>
      </c>
      <c r="O2431" t="s">
        <v>30</v>
      </c>
      <c r="P2431">
        <v>13</v>
      </c>
      <c r="Q2431">
        <v>8</v>
      </c>
      <c r="R2431">
        <v>0</v>
      </c>
      <c r="S2431" t="s">
        <v>41</v>
      </c>
      <c r="T2431">
        <v>3</v>
      </c>
      <c r="U2431">
        <v>5</v>
      </c>
      <c r="V2431">
        <v>0</v>
      </c>
      <c r="W2431">
        <v>4</v>
      </c>
    </row>
    <row r="2432" spans="1:23" x14ac:dyDescent="0.25">
      <c r="A2432">
        <v>2431</v>
      </c>
      <c r="B2432">
        <v>41</v>
      </c>
      <c r="C2432" t="s">
        <v>23</v>
      </c>
      <c r="D2432" t="s">
        <v>24</v>
      </c>
      <c r="E2432" t="s">
        <v>25</v>
      </c>
      <c r="F2432">
        <v>6</v>
      </c>
      <c r="G2432" t="s">
        <v>134</v>
      </c>
      <c r="H2432" t="s">
        <v>66</v>
      </c>
      <c r="I2432" t="s">
        <v>39</v>
      </c>
      <c r="J2432">
        <v>1</v>
      </c>
      <c r="K2432" t="s">
        <v>34</v>
      </c>
      <c r="L2432" t="s">
        <v>35</v>
      </c>
      <c r="M2432" s="16">
        <v>118765</v>
      </c>
      <c r="N2432" t="s">
        <v>30</v>
      </c>
      <c r="O2432" t="s">
        <v>30</v>
      </c>
      <c r="P2432">
        <v>17</v>
      </c>
      <c r="Q2432">
        <v>8</v>
      </c>
      <c r="R2432">
        <v>0</v>
      </c>
      <c r="S2432" t="s">
        <v>52</v>
      </c>
      <c r="T2432">
        <v>3</v>
      </c>
      <c r="U2432">
        <v>10</v>
      </c>
      <c r="V2432">
        <v>8</v>
      </c>
      <c r="W2432">
        <v>7</v>
      </c>
    </row>
    <row r="2433" spans="1:23" x14ac:dyDescent="0.25">
      <c r="A2433">
        <v>2432</v>
      </c>
      <c r="B2433">
        <v>29</v>
      </c>
      <c r="C2433" t="s">
        <v>23</v>
      </c>
      <c r="D2433" t="s">
        <v>24</v>
      </c>
      <c r="E2433" t="s">
        <v>33</v>
      </c>
      <c r="F2433">
        <v>2</v>
      </c>
      <c r="G2433" t="s">
        <v>132</v>
      </c>
      <c r="H2433" t="s">
        <v>26</v>
      </c>
      <c r="I2433" t="s">
        <v>39</v>
      </c>
      <c r="J2433">
        <v>2</v>
      </c>
      <c r="K2433" t="s">
        <v>34</v>
      </c>
      <c r="L2433" t="s">
        <v>29</v>
      </c>
      <c r="M2433" s="16">
        <v>809878</v>
      </c>
      <c r="N2433" t="s">
        <v>48</v>
      </c>
      <c r="O2433" t="s">
        <v>30</v>
      </c>
      <c r="P2433">
        <v>11</v>
      </c>
      <c r="Q2433">
        <v>8</v>
      </c>
      <c r="R2433">
        <v>1</v>
      </c>
      <c r="S2433" t="s">
        <v>48</v>
      </c>
      <c r="T2433">
        <v>2</v>
      </c>
      <c r="U2433">
        <v>5</v>
      </c>
      <c r="V2433">
        <v>1</v>
      </c>
      <c r="W2433">
        <v>2</v>
      </c>
    </row>
    <row r="2434" spans="1:23" x14ac:dyDescent="0.25">
      <c r="A2434">
        <v>2433</v>
      </c>
      <c r="B2434">
        <v>36</v>
      </c>
      <c r="C2434" t="s">
        <v>23</v>
      </c>
      <c r="D2434" t="s">
        <v>24</v>
      </c>
      <c r="E2434" t="s">
        <v>43</v>
      </c>
      <c r="F2434">
        <v>1</v>
      </c>
      <c r="G2434" t="s">
        <v>134</v>
      </c>
      <c r="H2434" t="s">
        <v>26</v>
      </c>
      <c r="I2434" t="s">
        <v>27</v>
      </c>
      <c r="J2434">
        <v>3</v>
      </c>
      <c r="K2434" t="s">
        <v>34</v>
      </c>
      <c r="L2434" t="s">
        <v>35</v>
      </c>
      <c r="M2434" s="16">
        <v>172905</v>
      </c>
      <c r="N2434" t="s">
        <v>44</v>
      </c>
      <c r="O2434" t="s">
        <v>30</v>
      </c>
      <c r="P2434">
        <v>11</v>
      </c>
      <c r="Q2434">
        <v>8</v>
      </c>
      <c r="R2434">
        <v>1</v>
      </c>
      <c r="S2434" t="s">
        <v>67</v>
      </c>
      <c r="T2434">
        <v>2</v>
      </c>
      <c r="U2434">
        <v>13</v>
      </c>
      <c r="V2434">
        <v>6</v>
      </c>
      <c r="W2434">
        <v>7</v>
      </c>
    </row>
    <row r="2435" spans="1:23" x14ac:dyDescent="0.25">
      <c r="A2435">
        <v>2434</v>
      </c>
      <c r="B2435">
        <v>45</v>
      </c>
      <c r="C2435" t="s">
        <v>23</v>
      </c>
      <c r="D2435" t="s">
        <v>42</v>
      </c>
      <c r="E2435" t="s">
        <v>25</v>
      </c>
      <c r="F2435">
        <v>2</v>
      </c>
      <c r="G2435" t="s">
        <v>133</v>
      </c>
      <c r="H2435" t="s">
        <v>26</v>
      </c>
      <c r="I2435" t="s">
        <v>27</v>
      </c>
      <c r="J2435">
        <v>2</v>
      </c>
      <c r="K2435" t="s">
        <v>58</v>
      </c>
      <c r="L2435" t="s">
        <v>29</v>
      </c>
      <c r="M2435" s="16">
        <v>353472</v>
      </c>
      <c r="N2435" t="s">
        <v>44</v>
      </c>
      <c r="O2435" t="s">
        <v>30</v>
      </c>
      <c r="P2435">
        <v>15</v>
      </c>
      <c r="Q2435">
        <v>8</v>
      </c>
      <c r="R2435">
        <v>2</v>
      </c>
      <c r="S2435" t="s">
        <v>74</v>
      </c>
      <c r="T2435">
        <v>3</v>
      </c>
      <c r="U2435">
        <v>23</v>
      </c>
      <c r="V2435">
        <v>14</v>
      </c>
      <c r="W2435">
        <v>4</v>
      </c>
    </row>
    <row r="2436" spans="1:23" x14ac:dyDescent="0.25">
      <c r="A2436">
        <v>2435</v>
      </c>
      <c r="B2436">
        <v>24</v>
      </c>
      <c r="C2436" t="s">
        <v>31</v>
      </c>
      <c r="D2436" t="s">
        <v>24</v>
      </c>
      <c r="E2436" t="s">
        <v>25</v>
      </c>
      <c r="F2436">
        <v>6</v>
      </c>
      <c r="G2436" t="s">
        <v>132</v>
      </c>
      <c r="H2436" t="s">
        <v>46</v>
      </c>
      <c r="I2436" t="s">
        <v>27</v>
      </c>
      <c r="J2436">
        <v>2</v>
      </c>
      <c r="K2436" t="s">
        <v>62</v>
      </c>
      <c r="L2436" t="s">
        <v>29</v>
      </c>
      <c r="M2436" s="16">
        <v>84495</v>
      </c>
      <c r="N2436" t="s">
        <v>30</v>
      </c>
      <c r="O2436" t="s">
        <v>30</v>
      </c>
      <c r="P2436">
        <v>12</v>
      </c>
      <c r="Q2436">
        <v>8</v>
      </c>
      <c r="R2436">
        <v>0</v>
      </c>
      <c r="S2436" t="s">
        <v>30</v>
      </c>
      <c r="T2436">
        <v>2</v>
      </c>
      <c r="U2436">
        <v>1</v>
      </c>
      <c r="V2436">
        <v>0</v>
      </c>
      <c r="W2436">
        <v>0</v>
      </c>
    </row>
    <row r="2437" spans="1:23" x14ac:dyDescent="0.25">
      <c r="A2437">
        <v>2436</v>
      </c>
      <c r="B2437">
        <v>47</v>
      </c>
      <c r="C2437" t="s">
        <v>31</v>
      </c>
      <c r="D2437" t="s">
        <v>32</v>
      </c>
      <c r="E2437" t="s">
        <v>33</v>
      </c>
      <c r="F2437">
        <v>1</v>
      </c>
      <c r="G2437" t="s">
        <v>133</v>
      </c>
      <c r="H2437" t="s">
        <v>46</v>
      </c>
      <c r="I2437" t="s">
        <v>27</v>
      </c>
      <c r="J2437">
        <v>2</v>
      </c>
      <c r="K2437" t="s">
        <v>40</v>
      </c>
      <c r="L2437" t="s">
        <v>29</v>
      </c>
      <c r="M2437" s="16">
        <v>826297</v>
      </c>
      <c r="N2437" t="s">
        <v>59</v>
      </c>
      <c r="O2437" t="s">
        <v>30</v>
      </c>
      <c r="P2437">
        <v>11</v>
      </c>
      <c r="Q2437">
        <v>8</v>
      </c>
      <c r="R2437">
        <v>2</v>
      </c>
      <c r="S2437" t="s">
        <v>74</v>
      </c>
      <c r="T2437">
        <v>1</v>
      </c>
      <c r="U2437">
        <v>23</v>
      </c>
      <c r="V2437">
        <v>14</v>
      </c>
      <c r="W2437">
        <v>10</v>
      </c>
    </row>
    <row r="2438" spans="1:23" x14ac:dyDescent="0.25">
      <c r="A2438">
        <v>2437</v>
      </c>
      <c r="B2438">
        <v>26</v>
      </c>
      <c r="C2438" t="s">
        <v>23</v>
      </c>
      <c r="D2438" t="s">
        <v>24</v>
      </c>
      <c r="E2438" t="s">
        <v>33</v>
      </c>
      <c r="F2438">
        <v>9</v>
      </c>
      <c r="G2438" t="s">
        <v>131</v>
      </c>
      <c r="H2438" t="s">
        <v>46</v>
      </c>
      <c r="I2438" t="s">
        <v>39</v>
      </c>
      <c r="J2438">
        <v>1</v>
      </c>
      <c r="K2438" t="s">
        <v>40</v>
      </c>
      <c r="L2438" t="s">
        <v>29</v>
      </c>
      <c r="M2438" s="16">
        <v>449881</v>
      </c>
      <c r="N2438" t="s">
        <v>30</v>
      </c>
      <c r="O2438" t="s">
        <v>30</v>
      </c>
      <c r="P2438">
        <v>14</v>
      </c>
      <c r="Q2438">
        <v>8</v>
      </c>
      <c r="R2438">
        <v>1</v>
      </c>
      <c r="S2438" t="s">
        <v>44</v>
      </c>
      <c r="T2438">
        <v>2</v>
      </c>
      <c r="U2438">
        <v>3</v>
      </c>
      <c r="V2438">
        <v>0</v>
      </c>
      <c r="W2438">
        <v>2</v>
      </c>
    </row>
    <row r="2439" spans="1:23" x14ac:dyDescent="0.25">
      <c r="A2439">
        <v>2438</v>
      </c>
      <c r="B2439">
        <v>45</v>
      </c>
      <c r="C2439" t="s">
        <v>23</v>
      </c>
      <c r="D2439" t="s">
        <v>24</v>
      </c>
      <c r="E2439" t="s">
        <v>33</v>
      </c>
      <c r="F2439">
        <v>1</v>
      </c>
      <c r="G2439" t="s">
        <v>134</v>
      </c>
      <c r="H2439" t="s">
        <v>26</v>
      </c>
      <c r="I2439" t="s">
        <v>39</v>
      </c>
      <c r="J2439">
        <v>1</v>
      </c>
      <c r="K2439" t="s">
        <v>49</v>
      </c>
      <c r="L2439" t="s">
        <v>35</v>
      </c>
      <c r="M2439" s="16">
        <v>123859</v>
      </c>
      <c r="N2439" t="s">
        <v>30</v>
      </c>
      <c r="O2439" t="s">
        <v>30</v>
      </c>
      <c r="P2439">
        <v>22</v>
      </c>
      <c r="Q2439">
        <v>8</v>
      </c>
      <c r="R2439">
        <v>1</v>
      </c>
      <c r="S2439" t="s">
        <v>55</v>
      </c>
      <c r="T2439">
        <v>4</v>
      </c>
      <c r="U2439">
        <v>21</v>
      </c>
      <c r="V2439">
        <v>8</v>
      </c>
      <c r="W2439">
        <v>6</v>
      </c>
    </row>
    <row r="2440" spans="1:23" x14ac:dyDescent="0.25">
      <c r="A2440">
        <v>2439</v>
      </c>
      <c r="B2440">
        <v>32</v>
      </c>
      <c r="C2440" t="s">
        <v>23</v>
      </c>
      <c r="D2440" t="s">
        <v>32</v>
      </c>
      <c r="E2440" t="s">
        <v>25</v>
      </c>
      <c r="F2440">
        <v>1</v>
      </c>
      <c r="G2440" t="s">
        <v>131</v>
      </c>
      <c r="H2440" t="s">
        <v>66</v>
      </c>
      <c r="I2440" t="s">
        <v>39</v>
      </c>
      <c r="J2440">
        <v>2</v>
      </c>
      <c r="K2440" t="s">
        <v>53</v>
      </c>
      <c r="L2440" t="s">
        <v>29</v>
      </c>
      <c r="M2440" s="16">
        <v>372922</v>
      </c>
      <c r="N2440" t="s">
        <v>37</v>
      </c>
      <c r="O2440" t="s">
        <v>30</v>
      </c>
      <c r="P2440">
        <v>16</v>
      </c>
      <c r="Q2440">
        <v>8</v>
      </c>
      <c r="R2440">
        <v>1</v>
      </c>
      <c r="S2440" t="s">
        <v>52</v>
      </c>
      <c r="T2440">
        <v>2</v>
      </c>
      <c r="U2440">
        <v>5</v>
      </c>
      <c r="V2440">
        <v>1</v>
      </c>
      <c r="W2440">
        <v>3</v>
      </c>
    </row>
    <row r="2441" spans="1:23" x14ac:dyDescent="0.25">
      <c r="A2441">
        <v>2440</v>
      </c>
      <c r="B2441">
        <v>31</v>
      </c>
      <c r="C2441" t="s">
        <v>23</v>
      </c>
      <c r="D2441" t="s">
        <v>24</v>
      </c>
      <c r="E2441" t="s">
        <v>33</v>
      </c>
      <c r="F2441">
        <v>14</v>
      </c>
      <c r="G2441" t="s">
        <v>132</v>
      </c>
      <c r="H2441" t="s">
        <v>26</v>
      </c>
      <c r="I2441" t="s">
        <v>39</v>
      </c>
      <c r="J2441">
        <v>1</v>
      </c>
      <c r="K2441" t="s">
        <v>40</v>
      </c>
      <c r="L2441" t="s">
        <v>29</v>
      </c>
      <c r="M2441" s="16">
        <v>705428</v>
      </c>
      <c r="N2441" t="s">
        <v>30</v>
      </c>
      <c r="O2441" t="s">
        <v>30</v>
      </c>
      <c r="P2441">
        <v>11</v>
      </c>
      <c r="Q2441">
        <v>8</v>
      </c>
      <c r="R2441">
        <v>2</v>
      </c>
      <c r="S2441" t="s">
        <v>37</v>
      </c>
      <c r="T2441">
        <v>5</v>
      </c>
      <c r="U2441">
        <v>5</v>
      </c>
      <c r="V2441">
        <v>0</v>
      </c>
      <c r="W2441">
        <v>3</v>
      </c>
    </row>
    <row r="2442" spans="1:23" x14ac:dyDescent="0.25">
      <c r="A2442">
        <v>2441</v>
      </c>
      <c r="B2442">
        <v>41</v>
      </c>
      <c r="C2442" t="s">
        <v>23</v>
      </c>
      <c r="D2442" t="s">
        <v>42</v>
      </c>
      <c r="E2442" t="s">
        <v>25</v>
      </c>
      <c r="F2442">
        <v>2</v>
      </c>
      <c r="G2442" t="s">
        <v>132</v>
      </c>
      <c r="H2442" t="s">
        <v>46</v>
      </c>
      <c r="I2442" t="s">
        <v>39</v>
      </c>
      <c r="J2442">
        <v>2</v>
      </c>
      <c r="K2442" t="s">
        <v>34</v>
      </c>
      <c r="L2442" t="s">
        <v>29</v>
      </c>
      <c r="M2442" s="16">
        <v>454596</v>
      </c>
      <c r="N2442" t="s">
        <v>37</v>
      </c>
      <c r="O2442" t="s">
        <v>30</v>
      </c>
      <c r="P2442">
        <v>14</v>
      </c>
      <c r="Q2442">
        <v>8</v>
      </c>
      <c r="R2442">
        <v>2</v>
      </c>
      <c r="S2442" t="s">
        <v>52</v>
      </c>
      <c r="T2442">
        <v>5</v>
      </c>
      <c r="U2442">
        <v>3</v>
      </c>
      <c r="V2442">
        <v>1</v>
      </c>
      <c r="W2442">
        <v>2</v>
      </c>
    </row>
    <row r="2443" spans="1:23" x14ac:dyDescent="0.25">
      <c r="A2443">
        <v>2442</v>
      </c>
      <c r="B2443">
        <v>40</v>
      </c>
      <c r="C2443" t="s">
        <v>23</v>
      </c>
      <c r="D2443" t="s">
        <v>24</v>
      </c>
      <c r="E2443" t="s">
        <v>33</v>
      </c>
      <c r="F2443">
        <v>22</v>
      </c>
      <c r="G2443" t="s">
        <v>132</v>
      </c>
      <c r="H2443" t="s">
        <v>70</v>
      </c>
      <c r="I2443" t="s">
        <v>39</v>
      </c>
      <c r="J2443">
        <v>1</v>
      </c>
      <c r="K2443" t="s">
        <v>28</v>
      </c>
      <c r="L2443" t="s">
        <v>29</v>
      </c>
      <c r="M2443" s="16">
        <v>97799</v>
      </c>
      <c r="N2443" t="s">
        <v>51</v>
      </c>
      <c r="O2443" t="s">
        <v>30</v>
      </c>
      <c r="P2443">
        <v>16</v>
      </c>
      <c r="Q2443">
        <v>8</v>
      </c>
      <c r="R2443">
        <v>1</v>
      </c>
      <c r="S2443" t="s">
        <v>78</v>
      </c>
      <c r="T2443">
        <v>2</v>
      </c>
      <c r="U2443">
        <v>1</v>
      </c>
      <c r="V2443">
        <v>0</v>
      </c>
      <c r="W2443">
        <v>0</v>
      </c>
    </row>
    <row r="2444" spans="1:23" x14ac:dyDescent="0.25">
      <c r="A2444">
        <v>2443</v>
      </c>
      <c r="B2444">
        <v>24</v>
      </c>
      <c r="C2444" t="s">
        <v>23</v>
      </c>
      <c r="D2444" t="s">
        <v>24</v>
      </c>
      <c r="E2444" t="s">
        <v>33</v>
      </c>
      <c r="F2444">
        <v>3</v>
      </c>
      <c r="G2444" t="s">
        <v>133</v>
      </c>
      <c r="H2444" t="s">
        <v>26</v>
      </c>
      <c r="I2444" t="s">
        <v>27</v>
      </c>
      <c r="J2444">
        <v>1</v>
      </c>
      <c r="K2444" t="s">
        <v>34</v>
      </c>
      <c r="L2444" t="s">
        <v>54</v>
      </c>
      <c r="M2444" s="16">
        <v>59614</v>
      </c>
      <c r="N2444" t="s">
        <v>30</v>
      </c>
      <c r="O2444" t="s">
        <v>30</v>
      </c>
      <c r="P2444">
        <v>15</v>
      </c>
      <c r="Q2444">
        <v>8</v>
      </c>
      <c r="R2444">
        <v>1</v>
      </c>
      <c r="S2444" t="s">
        <v>37</v>
      </c>
      <c r="T2444">
        <v>3</v>
      </c>
      <c r="U2444">
        <v>6</v>
      </c>
      <c r="V2444">
        <v>1</v>
      </c>
      <c r="W2444">
        <v>2</v>
      </c>
    </row>
    <row r="2445" spans="1:23" x14ac:dyDescent="0.25">
      <c r="A2445">
        <v>2444</v>
      </c>
      <c r="B2445">
        <v>46</v>
      </c>
      <c r="C2445" t="s">
        <v>23</v>
      </c>
      <c r="D2445" t="s">
        <v>24</v>
      </c>
      <c r="E2445" t="s">
        <v>33</v>
      </c>
      <c r="F2445">
        <v>6</v>
      </c>
      <c r="G2445" t="s">
        <v>133</v>
      </c>
      <c r="H2445" t="s">
        <v>46</v>
      </c>
      <c r="I2445" t="s">
        <v>39</v>
      </c>
      <c r="J2445">
        <v>4</v>
      </c>
      <c r="K2445" t="s">
        <v>40</v>
      </c>
      <c r="L2445" t="s">
        <v>35</v>
      </c>
      <c r="M2445" s="16">
        <v>194292</v>
      </c>
      <c r="N2445" t="s">
        <v>37</v>
      </c>
      <c r="O2445" t="s">
        <v>30</v>
      </c>
      <c r="P2445">
        <v>12</v>
      </c>
      <c r="Q2445">
        <v>8</v>
      </c>
      <c r="R2445">
        <v>0</v>
      </c>
      <c r="S2445" t="s">
        <v>68</v>
      </c>
      <c r="T2445">
        <v>3</v>
      </c>
      <c r="U2445">
        <v>10</v>
      </c>
      <c r="V2445">
        <v>0</v>
      </c>
      <c r="W2445">
        <v>9</v>
      </c>
    </row>
    <row r="2446" spans="1:23" x14ac:dyDescent="0.25">
      <c r="A2446">
        <v>2445</v>
      </c>
      <c r="B2446">
        <v>35</v>
      </c>
      <c r="C2446" t="s">
        <v>23</v>
      </c>
      <c r="D2446" t="s">
        <v>24</v>
      </c>
      <c r="E2446" t="s">
        <v>25</v>
      </c>
      <c r="F2446">
        <v>8</v>
      </c>
      <c r="G2446" t="s">
        <v>134</v>
      </c>
      <c r="H2446" t="s">
        <v>26</v>
      </c>
      <c r="I2446" t="s">
        <v>39</v>
      </c>
      <c r="J2446">
        <v>1</v>
      </c>
      <c r="K2446" t="s">
        <v>53</v>
      </c>
      <c r="L2446" t="s">
        <v>29</v>
      </c>
      <c r="M2446" s="16">
        <v>103609</v>
      </c>
      <c r="N2446" t="s">
        <v>51</v>
      </c>
      <c r="O2446" t="s">
        <v>30</v>
      </c>
      <c r="P2446">
        <v>20</v>
      </c>
      <c r="Q2446">
        <v>8</v>
      </c>
      <c r="R2446">
        <v>1</v>
      </c>
      <c r="S2446" t="s">
        <v>67</v>
      </c>
      <c r="T2446">
        <v>4</v>
      </c>
      <c r="U2446">
        <v>7</v>
      </c>
      <c r="V2446">
        <v>0</v>
      </c>
      <c r="W2446">
        <v>7</v>
      </c>
    </row>
    <row r="2447" spans="1:23" x14ac:dyDescent="0.25">
      <c r="A2447">
        <v>2446</v>
      </c>
      <c r="B2447">
        <v>30</v>
      </c>
      <c r="C2447" t="s">
        <v>23</v>
      </c>
      <c r="D2447" t="s">
        <v>24</v>
      </c>
      <c r="E2447" t="s">
        <v>25</v>
      </c>
      <c r="F2447">
        <v>9</v>
      </c>
      <c r="G2447" t="s">
        <v>134</v>
      </c>
      <c r="H2447" t="s">
        <v>66</v>
      </c>
      <c r="I2447" t="s">
        <v>39</v>
      </c>
      <c r="J2447">
        <v>1</v>
      </c>
      <c r="K2447" t="s">
        <v>53</v>
      </c>
      <c r="L2447" t="s">
        <v>29</v>
      </c>
      <c r="M2447" s="16">
        <v>367197</v>
      </c>
      <c r="N2447" t="s">
        <v>30</v>
      </c>
      <c r="O2447" t="s">
        <v>30</v>
      </c>
      <c r="P2447">
        <v>17</v>
      </c>
      <c r="Q2447">
        <v>8</v>
      </c>
      <c r="R2447">
        <v>1</v>
      </c>
      <c r="S2447" t="s">
        <v>52</v>
      </c>
      <c r="T2447">
        <v>3</v>
      </c>
      <c r="U2447">
        <v>10</v>
      </c>
      <c r="V2447">
        <v>0</v>
      </c>
      <c r="W2447">
        <v>8</v>
      </c>
    </row>
    <row r="2448" spans="1:23" x14ac:dyDescent="0.25">
      <c r="A2448">
        <v>2447</v>
      </c>
      <c r="B2448">
        <v>47</v>
      </c>
      <c r="C2448" t="s">
        <v>23</v>
      </c>
      <c r="D2448" t="s">
        <v>42</v>
      </c>
      <c r="E2448" t="s">
        <v>33</v>
      </c>
      <c r="F2448">
        <v>3</v>
      </c>
      <c r="G2448" t="s">
        <v>132</v>
      </c>
      <c r="H2448" t="s">
        <v>26</v>
      </c>
      <c r="I2448" t="s">
        <v>27</v>
      </c>
      <c r="J2448">
        <v>2</v>
      </c>
      <c r="K2448" t="s">
        <v>40</v>
      </c>
      <c r="L2448" t="s">
        <v>29</v>
      </c>
      <c r="M2448" s="16">
        <v>166506</v>
      </c>
      <c r="N2448" t="s">
        <v>59</v>
      </c>
      <c r="O2448" t="s">
        <v>30</v>
      </c>
      <c r="P2448">
        <v>12</v>
      </c>
      <c r="Q2448">
        <v>8</v>
      </c>
      <c r="R2448">
        <v>1</v>
      </c>
      <c r="S2448" t="s">
        <v>47</v>
      </c>
      <c r="T2448">
        <v>5</v>
      </c>
      <c r="U2448">
        <v>1</v>
      </c>
      <c r="V2448">
        <v>0</v>
      </c>
      <c r="W2448">
        <v>0</v>
      </c>
    </row>
    <row r="2449" spans="1:23" x14ac:dyDescent="0.25">
      <c r="A2449">
        <v>2448</v>
      </c>
      <c r="B2449">
        <v>46</v>
      </c>
      <c r="C2449" t="s">
        <v>23</v>
      </c>
      <c r="D2449" t="s">
        <v>24</v>
      </c>
      <c r="E2449" t="s">
        <v>33</v>
      </c>
      <c r="F2449">
        <v>1</v>
      </c>
      <c r="G2449" t="s">
        <v>134</v>
      </c>
      <c r="H2449" t="s">
        <v>70</v>
      </c>
      <c r="I2449" t="s">
        <v>27</v>
      </c>
      <c r="J2449">
        <v>3</v>
      </c>
      <c r="K2449" t="s">
        <v>40</v>
      </c>
      <c r="L2449" t="s">
        <v>54</v>
      </c>
      <c r="M2449" s="16">
        <v>419190</v>
      </c>
      <c r="N2449" t="s">
        <v>47</v>
      </c>
      <c r="O2449" t="s">
        <v>30</v>
      </c>
      <c r="P2449">
        <v>20</v>
      </c>
      <c r="Q2449">
        <v>8</v>
      </c>
      <c r="R2449">
        <v>0</v>
      </c>
      <c r="S2449" t="s">
        <v>45</v>
      </c>
      <c r="T2449">
        <v>1</v>
      </c>
      <c r="U2449">
        <v>10</v>
      </c>
      <c r="V2449">
        <v>0</v>
      </c>
      <c r="W2449">
        <v>3</v>
      </c>
    </row>
    <row r="2450" spans="1:23" x14ac:dyDescent="0.25">
      <c r="A2450">
        <v>2449</v>
      </c>
      <c r="B2450">
        <v>36</v>
      </c>
      <c r="C2450" t="s">
        <v>31</v>
      </c>
      <c r="D2450" t="s">
        <v>24</v>
      </c>
      <c r="E2450" t="s">
        <v>33</v>
      </c>
      <c r="F2450">
        <v>1</v>
      </c>
      <c r="G2450" t="s">
        <v>133</v>
      </c>
      <c r="H2450" t="s">
        <v>46</v>
      </c>
      <c r="I2450" t="s">
        <v>39</v>
      </c>
      <c r="J2450">
        <v>2</v>
      </c>
      <c r="K2450" t="s">
        <v>58</v>
      </c>
      <c r="L2450" t="s">
        <v>54</v>
      </c>
      <c r="M2450" s="16">
        <v>142130</v>
      </c>
      <c r="N2450" t="s">
        <v>41</v>
      </c>
      <c r="O2450" t="s">
        <v>30</v>
      </c>
      <c r="P2450">
        <v>20</v>
      </c>
      <c r="Q2450">
        <v>8</v>
      </c>
      <c r="R2450">
        <v>0</v>
      </c>
      <c r="S2450" t="s">
        <v>56</v>
      </c>
      <c r="T2450">
        <v>3</v>
      </c>
      <c r="U2450">
        <v>2</v>
      </c>
      <c r="V2450">
        <v>2</v>
      </c>
      <c r="W2450">
        <v>2</v>
      </c>
    </row>
    <row r="2451" spans="1:23" x14ac:dyDescent="0.25">
      <c r="A2451">
        <v>2450</v>
      </c>
      <c r="B2451">
        <v>32</v>
      </c>
      <c r="C2451" t="s">
        <v>31</v>
      </c>
      <c r="D2451" t="s">
        <v>24</v>
      </c>
      <c r="E2451" t="s">
        <v>33</v>
      </c>
      <c r="F2451">
        <v>26</v>
      </c>
      <c r="G2451" t="s">
        <v>133</v>
      </c>
      <c r="H2451" t="s">
        <v>46</v>
      </c>
      <c r="I2451" t="s">
        <v>27</v>
      </c>
      <c r="J2451">
        <v>2</v>
      </c>
      <c r="K2451" t="s">
        <v>49</v>
      </c>
      <c r="L2451" t="s">
        <v>35</v>
      </c>
      <c r="M2451" s="16">
        <v>371449</v>
      </c>
      <c r="N2451" t="s">
        <v>37</v>
      </c>
      <c r="O2451" t="s">
        <v>30</v>
      </c>
      <c r="P2451">
        <v>13</v>
      </c>
      <c r="Q2451">
        <v>8</v>
      </c>
      <c r="R2451">
        <v>2</v>
      </c>
      <c r="S2451" t="s">
        <v>52</v>
      </c>
      <c r="T2451">
        <v>3</v>
      </c>
      <c r="U2451">
        <v>0</v>
      </c>
      <c r="V2451">
        <v>0</v>
      </c>
      <c r="W2451">
        <v>0</v>
      </c>
    </row>
    <row r="2452" spans="1:23" x14ac:dyDescent="0.25">
      <c r="A2452">
        <v>2451</v>
      </c>
      <c r="B2452">
        <v>23</v>
      </c>
      <c r="C2452" t="s">
        <v>23</v>
      </c>
      <c r="D2452" t="s">
        <v>24</v>
      </c>
      <c r="E2452" t="s">
        <v>25</v>
      </c>
      <c r="F2452">
        <v>6</v>
      </c>
      <c r="G2452" t="s">
        <v>134</v>
      </c>
      <c r="H2452" t="s">
        <v>26</v>
      </c>
      <c r="I2452" t="s">
        <v>39</v>
      </c>
      <c r="J2452">
        <v>3</v>
      </c>
      <c r="K2452" t="s">
        <v>58</v>
      </c>
      <c r="L2452" t="s">
        <v>35</v>
      </c>
      <c r="M2452" s="16">
        <v>434557</v>
      </c>
      <c r="N2452" t="s">
        <v>30</v>
      </c>
      <c r="O2452" t="s">
        <v>30</v>
      </c>
      <c r="P2452">
        <v>14</v>
      </c>
      <c r="Q2452">
        <v>8</v>
      </c>
      <c r="R2452">
        <v>2</v>
      </c>
      <c r="S2452" t="s">
        <v>44</v>
      </c>
      <c r="T2452">
        <v>2</v>
      </c>
      <c r="U2452">
        <v>3</v>
      </c>
      <c r="V2452">
        <v>1</v>
      </c>
      <c r="W2452">
        <v>2</v>
      </c>
    </row>
    <row r="2453" spans="1:23" x14ac:dyDescent="0.25">
      <c r="A2453">
        <v>2452</v>
      </c>
      <c r="B2453">
        <v>31</v>
      </c>
      <c r="C2453" t="s">
        <v>23</v>
      </c>
      <c r="D2453" t="s">
        <v>32</v>
      </c>
      <c r="E2453" t="s">
        <v>25</v>
      </c>
      <c r="F2453">
        <v>3</v>
      </c>
      <c r="G2453" t="s">
        <v>133</v>
      </c>
      <c r="H2453" t="s">
        <v>66</v>
      </c>
      <c r="I2453" t="s">
        <v>39</v>
      </c>
      <c r="J2453">
        <v>2</v>
      </c>
      <c r="K2453" t="s">
        <v>40</v>
      </c>
      <c r="L2453" t="s">
        <v>35</v>
      </c>
      <c r="M2453" s="16">
        <v>194545</v>
      </c>
      <c r="N2453" t="s">
        <v>51</v>
      </c>
      <c r="O2453" t="s">
        <v>30</v>
      </c>
      <c r="P2453">
        <v>18</v>
      </c>
      <c r="Q2453">
        <v>8</v>
      </c>
      <c r="R2453">
        <v>1</v>
      </c>
      <c r="S2453" t="s">
        <v>48</v>
      </c>
      <c r="T2453">
        <v>3</v>
      </c>
      <c r="U2453">
        <v>5</v>
      </c>
      <c r="V2453">
        <v>1</v>
      </c>
      <c r="W2453">
        <v>4</v>
      </c>
    </row>
    <row r="2454" spans="1:23" x14ac:dyDescent="0.25">
      <c r="A2454">
        <v>2453</v>
      </c>
      <c r="B2454">
        <v>39</v>
      </c>
      <c r="C2454" t="s">
        <v>23</v>
      </c>
      <c r="D2454" t="s">
        <v>42</v>
      </c>
      <c r="E2454" t="s">
        <v>33</v>
      </c>
      <c r="F2454">
        <v>3</v>
      </c>
      <c r="G2454" t="s">
        <v>133</v>
      </c>
      <c r="H2454" t="s">
        <v>26</v>
      </c>
      <c r="I2454" t="s">
        <v>27</v>
      </c>
      <c r="J2454">
        <v>2</v>
      </c>
      <c r="K2454" t="s">
        <v>58</v>
      </c>
      <c r="L2454" t="s">
        <v>29</v>
      </c>
      <c r="M2454" s="16">
        <v>462090</v>
      </c>
      <c r="N2454" t="s">
        <v>30</v>
      </c>
      <c r="O2454" t="s">
        <v>30</v>
      </c>
      <c r="P2454">
        <v>11</v>
      </c>
      <c r="Q2454">
        <v>8</v>
      </c>
      <c r="R2454">
        <v>0</v>
      </c>
      <c r="S2454" t="s">
        <v>48</v>
      </c>
      <c r="T2454">
        <v>3</v>
      </c>
      <c r="U2454">
        <v>9</v>
      </c>
      <c r="V2454">
        <v>5</v>
      </c>
      <c r="W2454">
        <v>8</v>
      </c>
    </row>
    <row r="2455" spans="1:23" x14ac:dyDescent="0.25">
      <c r="A2455">
        <v>2454</v>
      </c>
      <c r="B2455">
        <v>32</v>
      </c>
      <c r="C2455" t="s">
        <v>23</v>
      </c>
      <c r="D2455" t="s">
        <v>24</v>
      </c>
      <c r="E2455" t="s">
        <v>33</v>
      </c>
      <c r="F2455">
        <v>6</v>
      </c>
      <c r="G2455" t="s">
        <v>133</v>
      </c>
      <c r="H2455" t="s">
        <v>70</v>
      </c>
      <c r="I2455" t="s">
        <v>39</v>
      </c>
      <c r="J2455">
        <v>1</v>
      </c>
      <c r="K2455" t="s">
        <v>34</v>
      </c>
      <c r="L2455" t="s">
        <v>29</v>
      </c>
      <c r="M2455" s="16">
        <v>154086</v>
      </c>
      <c r="N2455" t="s">
        <v>44</v>
      </c>
      <c r="O2455" t="s">
        <v>30</v>
      </c>
      <c r="P2455">
        <v>11</v>
      </c>
      <c r="Q2455">
        <v>8</v>
      </c>
      <c r="R2455">
        <v>2</v>
      </c>
      <c r="S2455" t="s">
        <v>52</v>
      </c>
      <c r="T2455">
        <v>0</v>
      </c>
      <c r="U2455">
        <v>4</v>
      </c>
      <c r="V2455">
        <v>0</v>
      </c>
      <c r="W2455">
        <v>2</v>
      </c>
    </row>
    <row r="2456" spans="1:23" x14ac:dyDescent="0.25">
      <c r="A2456">
        <v>2455</v>
      </c>
      <c r="B2456">
        <v>40</v>
      </c>
      <c r="C2456" t="s">
        <v>23</v>
      </c>
      <c r="D2456" t="s">
        <v>24</v>
      </c>
      <c r="E2456" t="s">
        <v>25</v>
      </c>
      <c r="F2456">
        <v>6</v>
      </c>
      <c r="G2456" t="s">
        <v>133</v>
      </c>
      <c r="H2456" t="s">
        <v>26</v>
      </c>
      <c r="I2456" t="s">
        <v>39</v>
      </c>
      <c r="J2456">
        <v>3</v>
      </c>
      <c r="K2456" t="s">
        <v>58</v>
      </c>
      <c r="L2456" t="s">
        <v>35</v>
      </c>
      <c r="M2456" s="16">
        <v>441293</v>
      </c>
      <c r="N2456" t="s">
        <v>30</v>
      </c>
      <c r="O2456" t="s">
        <v>30</v>
      </c>
      <c r="P2456">
        <v>11</v>
      </c>
      <c r="Q2456">
        <v>8</v>
      </c>
      <c r="R2456">
        <v>1</v>
      </c>
      <c r="S2456" t="s">
        <v>55</v>
      </c>
      <c r="T2456">
        <v>6</v>
      </c>
      <c r="U2456">
        <v>21</v>
      </c>
      <c r="V2456">
        <v>12</v>
      </c>
      <c r="W2456">
        <v>8</v>
      </c>
    </row>
    <row r="2457" spans="1:23" x14ac:dyDescent="0.25">
      <c r="A2457">
        <v>2456</v>
      </c>
      <c r="B2457">
        <v>45</v>
      </c>
      <c r="C2457" t="s">
        <v>23</v>
      </c>
      <c r="D2457" t="s">
        <v>24</v>
      </c>
      <c r="E2457" t="s">
        <v>33</v>
      </c>
      <c r="F2457">
        <v>19</v>
      </c>
      <c r="G2457" t="s">
        <v>134</v>
      </c>
      <c r="H2457" t="s">
        <v>46</v>
      </c>
      <c r="I2457" t="s">
        <v>39</v>
      </c>
      <c r="J2457">
        <v>1</v>
      </c>
      <c r="K2457" t="s">
        <v>61</v>
      </c>
      <c r="L2457" t="s">
        <v>29</v>
      </c>
      <c r="M2457" s="16">
        <v>299710</v>
      </c>
      <c r="N2457" t="s">
        <v>47</v>
      </c>
      <c r="O2457" t="s">
        <v>30</v>
      </c>
      <c r="P2457">
        <v>15</v>
      </c>
      <c r="Q2457">
        <v>8</v>
      </c>
      <c r="R2457">
        <v>0</v>
      </c>
      <c r="S2457" t="s">
        <v>48</v>
      </c>
      <c r="T2457">
        <v>2</v>
      </c>
      <c r="U2457">
        <v>5</v>
      </c>
      <c r="V2457">
        <v>0</v>
      </c>
      <c r="W2457">
        <v>3</v>
      </c>
    </row>
    <row r="2458" spans="1:23" x14ac:dyDescent="0.25">
      <c r="A2458">
        <v>2457</v>
      </c>
      <c r="B2458">
        <v>30</v>
      </c>
      <c r="C2458" t="s">
        <v>23</v>
      </c>
      <c r="D2458" t="s">
        <v>32</v>
      </c>
      <c r="E2458" t="s">
        <v>25</v>
      </c>
      <c r="F2458">
        <v>9</v>
      </c>
      <c r="G2458" t="s">
        <v>133</v>
      </c>
      <c r="H2458" t="s">
        <v>26</v>
      </c>
      <c r="I2458" t="s">
        <v>39</v>
      </c>
      <c r="J2458">
        <v>1</v>
      </c>
      <c r="K2458" t="s">
        <v>49</v>
      </c>
      <c r="L2458" t="s">
        <v>35</v>
      </c>
      <c r="M2458" s="16">
        <v>403403</v>
      </c>
      <c r="N2458" t="s">
        <v>36</v>
      </c>
      <c r="O2458" t="s">
        <v>30</v>
      </c>
      <c r="P2458">
        <v>12</v>
      </c>
      <c r="Q2458">
        <v>8</v>
      </c>
      <c r="R2458">
        <v>1</v>
      </c>
      <c r="S2458" t="s">
        <v>52</v>
      </c>
      <c r="T2458">
        <v>2</v>
      </c>
      <c r="U2458">
        <v>9</v>
      </c>
      <c r="V2458">
        <v>0</v>
      </c>
      <c r="W2458">
        <v>7</v>
      </c>
    </row>
    <row r="2459" spans="1:23" x14ac:dyDescent="0.25">
      <c r="A2459">
        <v>2458</v>
      </c>
      <c r="B2459">
        <v>24</v>
      </c>
      <c r="C2459" t="s">
        <v>23</v>
      </c>
      <c r="D2459" t="s">
        <v>32</v>
      </c>
      <c r="E2459" t="s">
        <v>25</v>
      </c>
      <c r="F2459">
        <v>3</v>
      </c>
      <c r="G2459" t="s">
        <v>134</v>
      </c>
      <c r="H2459" t="s">
        <v>66</v>
      </c>
      <c r="I2459" t="s">
        <v>39</v>
      </c>
      <c r="J2459">
        <v>1</v>
      </c>
      <c r="K2459" t="s">
        <v>40</v>
      </c>
      <c r="L2459" t="s">
        <v>29</v>
      </c>
      <c r="M2459" s="16">
        <v>189787</v>
      </c>
      <c r="N2459" t="s">
        <v>36</v>
      </c>
      <c r="O2459" t="s">
        <v>30</v>
      </c>
      <c r="P2459">
        <v>11</v>
      </c>
      <c r="Q2459">
        <v>8</v>
      </c>
      <c r="R2459">
        <v>1</v>
      </c>
      <c r="S2459" t="s">
        <v>44</v>
      </c>
      <c r="T2459">
        <v>5</v>
      </c>
      <c r="U2459">
        <v>2</v>
      </c>
      <c r="V2459">
        <v>2</v>
      </c>
      <c r="W2459">
        <v>1</v>
      </c>
    </row>
    <row r="2460" spans="1:23" x14ac:dyDescent="0.25">
      <c r="A2460">
        <v>2459</v>
      </c>
      <c r="B2460">
        <v>30</v>
      </c>
      <c r="C2460" t="s">
        <v>31</v>
      </c>
      <c r="D2460" t="s">
        <v>32</v>
      </c>
      <c r="E2460" t="s">
        <v>33</v>
      </c>
      <c r="F2460">
        <v>10</v>
      </c>
      <c r="G2460" t="s">
        <v>133</v>
      </c>
      <c r="H2460" t="s">
        <v>26</v>
      </c>
      <c r="I2460" t="s">
        <v>27</v>
      </c>
      <c r="J2460">
        <v>1</v>
      </c>
      <c r="K2460" t="s">
        <v>43</v>
      </c>
      <c r="L2460" t="s">
        <v>54</v>
      </c>
      <c r="M2460" s="16">
        <v>92915</v>
      </c>
      <c r="N2460" t="s">
        <v>37</v>
      </c>
      <c r="O2460" t="s">
        <v>30</v>
      </c>
      <c r="P2460">
        <v>14</v>
      </c>
      <c r="Q2460">
        <v>8</v>
      </c>
      <c r="R2460">
        <v>0</v>
      </c>
      <c r="S2460" t="s">
        <v>37</v>
      </c>
      <c r="T2460">
        <v>4</v>
      </c>
      <c r="U2460">
        <v>4</v>
      </c>
      <c r="V2460">
        <v>1</v>
      </c>
      <c r="W2460">
        <v>2</v>
      </c>
    </row>
    <row r="2461" spans="1:23" x14ac:dyDescent="0.25">
      <c r="A2461">
        <v>2460</v>
      </c>
      <c r="B2461">
        <v>31</v>
      </c>
      <c r="C2461" t="s">
        <v>23</v>
      </c>
      <c r="D2461" t="s">
        <v>24</v>
      </c>
      <c r="E2461" t="s">
        <v>33</v>
      </c>
      <c r="F2461">
        <v>3</v>
      </c>
      <c r="G2461" t="s">
        <v>132</v>
      </c>
      <c r="H2461" t="s">
        <v>26</v>
      </c>
      <c r="I2461" t="s">
        <v>39</v>
      </c>
      <c r="J2461">
        <v>3</v>
      </c>
      <c r="K2461" t="s">
        <v>53</v>
      </c>
      <c r="L2461" t="s">
        <v>29</v>
      </c>
      <c r="M2461" s="16">
        <v>326528</v>
      </c>
      <c r="N2461" t="s">
        <v>30</v>
      </c>
      <c r="O2461" t="s">
        <v>30</v>
      </c>
      <c r="P2461">
        <v>15</v>
      </c>
      <c r="Q2461">
        <v>8</v>
      </c>
      <c r="R2461">
        <v>2</v>
      </c>
      <c r="S2461" t="s">
        <v>37</v>
      </c>
      <c r="T2461">
        <v>3</v>
      </c>
      <c r="U2461">
        <v>5</v>
      </c>
      <c r="V2461">
        <v>0</v>
      </c>
      <c r="W2461">
        <v>2</v>
      </c>
    </row>
    <row r="2462" spans="1:23" x14ac:dyDescent="0.25">
      <c r="A2462">
        <v>2461</v>
      </c>
      <c r="B2462">
        <v>27</v>
      </c>
      <c r="C2462" t="s">
        <v>23</v>
      </c>
      <c r="D2462" t="s">
        <v>24</v>
      </c>
      <c r="E2462" t="s">
        <v>25</v>
      </c>
      <c r="F2462">
        <v>3</v>
      </c>
      <c r="G2462" t="s">
        <v>133</v>
      </c>
      <c r="H2462" t="s">
        <v>26</v>
      </c>
      <c r="I2462" t="s">
        <v>39</v>
      </c>
      <c r="J2462">
        <v>1</v>
      </c>
      <c r="K2462" t="s">
        <v>62</v>
      </c>
      <c r="L2462" t="s">
        <v>35</v>
      </c>
      <c r="M2462" s="16">
        <v>281818</v>
      </c>
      <c r="N2462" t="s">
        <v>30</v>
      </c>
      <c r="O2462" t="s">
        <v>30</v>
      </c>
      <c r="P2462">
        <v>13</v>
      </c>
      <c r="Q2462">
        <v>8</v>
      </c>
      <c r="R2462">
        <v>1</v>
      </c>
      <c r="S2462" t="s">
        <v>37</v>
      </c>
      <c r="T2462">
        <v>2</v>
      </c>
      <c r="U2462">
        <v>6</v>
      </c>
      <c r="V2462">
        <v>1</v>
      </c>
      <c r="W2462">
        <v>4</v>
      </c>
    </row>
    <row r="2463" spans="1:23" x14ac:dyDescent="0.25">
      <c r="A2463">
        <v>2462</v>
      </c>
      <c r="B2463">
        <v>29</v>
      </c>
      <c r="C2463" t="s">
        <v>31</v>
      </c>
      <c r="D2463" t="s">
        <v>24</v>
      </c>
      <c r="E2463" t="s">
        <v>25</v>
      </c>
      <c r="F2463">
        <v>4</v>
      </c>
      <c r="G2463" t="s">
        <v>133</v>
      </c>
      <c r="H2463" t="s">
        <v>66</v>
      </c>
      <c r="I2463" t="s">
        <v>39</v>
      </c>
      <c r="J2463">
        <v>5</v>
      </c>
      <c r="K2463" t="s">
        <v>34</v>
      </c>
      <c r="L2463" t="s">
        <v>35</v>
      </c>
      <c r="M2463" s="16">
        <v>155392</v>
      </c>
      <c r="N2463" t="s">
        <v>30</v>
      </c>
      <c r="O2463" t="s">
        <v>30</v>
      </c>
      <c r="P2463">
        <v>13</v>
      </c>
      <c r="Q2463">
        <v>8</v>
      </c>
      <c r="R2463">
        <v>0</v>
      </c>
      <c r="S2463" t="s">
        <v>51</v>
      </c>
      <c r="T2463">
        <v>3</v>
      </c>
      <c r="U2463">
        <v>2</v>
      </c>
      <c r="V2463">
        <v>2</v>
      </c>
      <c r="W2463">
        <v>2</v>
      </c>
    </row>
    <row r="2464" spans="1:23" x14ac:dyDescent="0.25">
      <c r="A2464">
        <v>2463</v>
      </c>
      <c r="B2464">
        <v>29</v>
      </c>
      <c r="C2464" t="s">
        <v>23</v>
      </c>
      <c r="D2464" t="s">
        <v>32</v>
      </c>
      <c r="E2464" t="s">
        <v>33</v>
      </c>
      <c r="F2464">
        <v>8</v>
      </c>
      <c r="G2464" t="s">
        <v>134</v>
      </c>
      <c r="H2464" t="s">
        <v>26</v>
      </c>
      <c r="I2464" t="s">
        <v>27</v>
      </c>
      <c r="J2464">
        <v>1</v>
      </c>
      <c r="K2464" t="s">
        <v>40</v>
      </c>
      <c r="L2464" t="s">
        <v>35</v>
      </c>
      <c r="M2464" s="16">
        <v>100072</v>
      </c>
      <c r="N2464" t="s">
        <v>63</v>
      </c>
      <c r="O2464" t="s">
        <v>30</v>
      </c>
      <c r="P2464">
        <v>21</v>
      </c>
      <c r="Q2464">
        <v>8</v>
      </c>
      <c r="R2464">
        <v>1</v>
      </c>
      <c r="S2464" t="s">
        <v>52</v>
      </c>
      <c r="T2464">
        <v>2</v>
      </c>
      <c r="U2464">
        <v>3</v>
      </c>
      <c r="V2464">
        <v>0</v>
      </c>
      <c r="W2464">
        <v>2</v>
      </c>
    </row>
    <row r="2465" spans="1:23" x14ac:dyDescent="0.25">
      <c r="A2465">
        <v>2464</v>
      </c>
      <c r="B2465">
        <v>30</v>
      </c>
      <c r="C2465" t="s">
        <v>23</v>
      </c>
      <c r="D2465" t="s">
        <v>24</v>
      </c>
      <c r="E2465" t="s">
        <v>25</v>
      </c>
      <c r="F2465">
        <v>7</v>
      </c>
      <c r="G2465" t="s">
        <v>133</v>
      </c>
      <c r="H2465" t="s">
        <v>26</v>
      </c>
      <c r="I2465" t="s">
        <v>39</v>
      </c>
      <c r="J2465">
        <v>3</v>
      </c>
      <c r="K2465" t="s">
        <v>40</v>
      </c>
      <c r="L2465" t="s">
        <v>54</v>
      </c>
      <c r="M2465" s="16">
        <v>97378</v>
      </c>
      <c r="N2465" t="s">
        <v>51</v>
      </c>
      <c r="O2465" t="s">
        <v>30</v>
      </c>
      <c r="P2465">
        <v>11</v>
      </c>
      <c r="Q2465">
        <v>8</v>
      </c>
      <c r="R2465">
        <v>0</v>
      </c>
      <c r="S2465" t="s">
        <v>65</v>
      </c>
      <c r="T2465">
        <v>5</v>
      </c>
      <c r="U2465">
        <v>7</v>
      </c>
      <c r="V2465">
        <v>1</v>
      </c>
      <c r="W2465">
        <v>7</v>
      </c>
    </row>
    <row r="2466" spans="1:23" x14ac:dyDescent="0.25">
      <c r="A2466">
        <v>2465</v>
      </c>
      <c r="B2466">
        <v>34</v>
      </c>
      <c r="C2466" t="s">
        <v>23</v>
      </c>
      <c r="D2466" t="s">
        <v>24</v>
      </c>
      <c r="E2466" t="s">
        <v>33</v>
      </c>
      <c r="F2466">
        <v>1</v>
      </c>
      <c r="G2466" t="s">
        <v>132</v>
      </c>
      <c r="H2466" t="s">
        <v>46</v>
      </c>
      <c r="I2466" t="s">
        <v>27</v>
      </c>
      <c r="J2466">
        <v>2</v>
      </c>
      <c r="K2466" t="s">
        <v>28</v>
      </c>
      <c r="L2466" t="s">
        <v>29</v>
      </c>
      <c r="M2466" s="16">
        <v>743697</v>
      </c>
      <c r="N2466" t="s">
        <v>36</v>
      </c>
      <c r="O2466" t="s">
        <v>30</v>
      </c>
      <c r="P2466">
        <v>11</v>
      </c>
      <c r="Q2466">
        <v>8</v>
      </c>
      <c r="R2466">
        <v>0</v>
      </c>
      <c r="S2466" t="s">
        <v>37</v>
      </c>
      <c r="T2466">
        <v>5</v>
      </c>
      <c r="U2466">
        <v>5</v>
      </c>
      <c r="V2466">
        <v>1</v>
      </c>
      <c r="W2466">
        <v>2</v>
      </c>
    </row>
    <row r="2467" spans="1:23" x14ac:dyDescent="0.25">
      <c r="A2467">
        <v>2466</v>
      </c>
      <c r="B2467">
        <v>33</v>
      </c>
      <c r="C2467" t="s">
        <v>23</v>
      </c>
      <c r="D2467" t="s">
        <v>42</v>
      </c>
      <c r="E2467" t="s">
        <v>33</v>
      </c>
      <c r="F2467">
        <v>2</v>
      </c>
      <c r="G2467" t="s">
        <v>134</v>
      </c>
      <c r="H2467" t="s">
        <v>46</v>
      </c>
      <c r="I2467" t="s">
        <v>39</v>
      </c>
      <c r="J2467">
        <v>1</v>
      </c>
      <c r="K2467" t="s">
        <v>61</v>
      </c>
      <c r="L2467" t="s">
        <v>35</v>
      </c>
      <c r="M2467" s="16">
        <v>109292</v>
      </c>
      <c r="N2467" t="s">
        <v>63</v>
      </c>
      <c r="O2467" t="s">
        <v>30</v>
      </c>
      <c r="P2467">
        <v>14</v>
      </c>
      <c r="Q2467">
        <v>8</v>
      </c>
      <c r="R2467">
        <v>1</v>
      </c>
      <c r="S2467" t="s">
        <v>45</v>
      </c>
      <c r="T2467">
        <v>4</v>
      </c>
      <c r="U2467">
        <v>11</v>
      </c>
      <c r="V2467">
        <v>1</v>
      </c>
      <c r="W2467">
        <v>7</v>
      </c>
    </row>
    <row r="2468" spans="1:23" x14ac:dyDescent="0.25">
      <c r="A2468">
        <v>2467</v>
      </c>
      <c r="B2468">
        <v>49</v>
      </c>
      <c r="C2468" t="s">
        <v>23</v>
      </c>
      <c r="D2468" t="s">
        <v>24</v>
      </c>
      <c r="E2468" t="s">
        <v>25</v>
      </c>
      <c r="F2468">
        <v>3</v>
      </c>
      <c r="G2468" t="s">
        <v>134</v>
      </c>
      <c r="H2468" t="s">
        <v>66</v>
      </c>
      <c r="I2468" t="s">
        <v>39</v>
      </c>
      <c r="J2468">
        <v>1</v>
      </c>
      <c r="K2468" t="s">
        <v>40</v>
      </c>
      <c r="L2468" t="s">
        <v>35</v>
      </c>
      <c r="M2468" s="16">
        <v>199049</v>
      </c>
      <c r="N2468" t="s">
        <v>44</v>
      </c>
      <c r="O2468" t="s">
        <v>30</v>
      </c>
      <c r="P2468">
        <v>11</v>
      </c>
      <c r="Q2468">
        <v>8</v>
      </c>
      <c r="R2468">
        <v>1</v>
      </c>
      <c r="S2468" t="s">
        <v>63</v>
      </c>
      <c r="T2468">
        <v>4</v>
      </c>
      <c r="U2468">
        <v>5</v>
      </c>
      <c r="V2468">
        <v>0</v>
      </c>
      <c r="W2468">
        <v>4</v>
      </c>
    </row>
    <row r="2469" spans="1:23" x14ac:dyDescent="0.25">
      <c r="A2469">
        <v>2468</v>
      </c>
      <c r="B2469">
        <v>33</v>
      </c>
      <c r="C2469" t="s">
        <v>31</v>
      </c>
      <c r="D2469" t="s">
        <v>24</v>
      </c>
      <c r="E2469" t="s">
        <v>33</v>
      </c>
      <c r="F2469">
        <v>10</v>
      </c>
      <c r="G2469" t="s">
        <v>133</v>
      </c>
      <c r="H2469" t="s">
        <v>26</v>
      </c>
      <c r="I2469" t="s">
        <v>39</v>
      </c>
      <c r="J2469">
        <v>1</v>
      </c>
      <c r="K2469" t="s">
        <v>40</v>
      </c>
      <c r="L2469" t="s">
        <v>35</v>
      </c>
      <c r="M2469" s="16">
        <v>181115</v>
      </c>
      <c r="N2469" t="s">
        <v>51</v>
      </c>
      <c r="O2469" t="s">
        <v>30</v>
      </c>
      <c r="P2469">
        <v>13</v>
      </c>
      <c r="Q2469">
        <v>8</v>
      </c>
      <c r="R2469">
        <v>0</v>
      </c>
      <c r="S2469" t="s">
        <v>72</v>
      </c>
      <c r="T2469">
        <v>3</v>
      </c>
      <c r="U2469">
        <v>0</v>
      </c>
      <c r="V2469">
        <v>0</v>
      </c>
      <c r="W2469">
        <v>0</v>
      </c>
    </row>
    <row r="2470" spans="1:23" x14ac:dyDescent="0.25">
      <c r="A2470">
        <v>2469</v>
      </c>
      <c r="B2470">
        <v>38</v>
      </c>
      <c r="C2470" t="s">
        <v>23</v>
      </c>
      <c r="D2470" t="s">
        <v>32</v>
      </c>
      <c r="E2470" t="s">
        <v>33</v>
      </c>
      <c r="F2470">
        <v>28</v>
      </c>
      <c r="G2470" t="s">
        <v>133</v>
      </c>
      <c r="H2470" t="s">
        <v>46</v>
      </c>
      <c r="I2470" t="s">
        <v>39</v>
      </c>
      <c r="J2470">
        <v>1</v>
      </c>
      <c r="K2470" t="s">
        <v>28</v>
      </c>
      <c r="L2470" t="s">
        <v>29</v>
      </c>
      <c r="M2470" s="16">
        <v>125416</v>
      </c>
      <c r="N2470" t="s">
        <v>47</v>
      </c>
      <c r="O2470" t="s">
        <v>30</v>
      </c>
      <c r="P2470">
        <v>12</v>
      </c>
      <c r="Q2470">
        <v>8</v>
      </c>
      <c r="R2470">
        <v>1</v>
      </c>
      <c r="S2470" t="s">
        <v>48</v>
      </c>
      <c r="T2470">
        <v>3</v>
      </c>
      <c r="U2470">
        <v>6</v>
      </c>
      <c r="V2470">
        <v>0</v>
      </c>
      <c r="W2470">
        <v>5</v>
      </c>
    </row>
    <row r="2471" spans="1:23" x14ac:dyDescent="0.25">
      <c r="A2471">
        <v>2470</v>
      </c>
      <c r="B2471">
        <v>31</v>
      </c>
      <c r="C2471" t="s">
        <v>31</v>
      </c>
      <c r="D2471" t="s">
        <v>24</v>
      </c>
      <c r="E2471" t="s">
        <v>43</v>
      </c>
      <c r="F2471">
        <v>9</v>
      </c>
      <c r="G2471" t="s">
        <v>134</v>
      </c>
      <c r="H2471" t="s">
        <v>43</v>
      </c>
      <c r="I2471" t="s">
        <v>39</v>
      </c>
      <c r="J2471">
        <v>2</v>
      </c>
      <c r="K2471" t="s">
        <v>53</v>
      </c>
      <c r="L2471" t="s">
        <v>29</v>
      </c>
      <c r="M2471" s="16">
        <v>710859</v>
      </c>
      <c r="N2471" t="s">
        <v>51</v>
      </c>
      <c r="O2471" t="s">
        <v>30</v>
      </c>
      <c r="P2471">
        <v>14</v>
      </c>
      <c r="Q2471">
        <v>8</v>
      </c>
      <c r="R2471">
        <v>2</v>
      </c>
      <c r="S2471" t="s">
        <v>52</v>
      </c>
      <c r="T2471">
        <v>2</v>
      </c>
      <c r="U2471">
        <v>1</v>
      </c>
      <c r="V2471">
        <v>0</v>
      </c>
      <c r="W2471">
        <v>0</v>
      </c>
    </row>
    <row r="2472" spans="1:23" x14ac:dyDescent="0.25">
      <c r="A2472">
        <v>2471</v>
      </c>
      <c r="B2472">
        <v>29</v>
      </c>
      <c r="C2472" t="s">
        <v>23</v>
      </c>
      <c r="D2472" t="s">
        <v>24</v>
      </c>
      <c r="E2472" t="s">
        <v>33</v>
      </c>
      <c r="F2472">
        <v>3</v>
      </c>
      <c r="G2472" t="s">
        <v>134</v>
      </c>
      <c r="H2472" t="s">
        <v>38</v>
      </c>
      <c r="I2472" t="s">
        <v>27</v>
      </c>
      <c r="J2472">
        <v>2</v>
      </c>
      <c r="K2472" t="s">
        <v>61</v>
      </c>
      <c r="L2472" t="s">
        <v>54</v>
      </c>
      <c r="M2472" s="16">
        <v>235466</v>
      </c>
      <c r="N2472" t="s">
        <v>30</v>
      </c>
      <c r="O2472" t="s">
        <v>30</v>
      </c>
      <c r="P2472">
        <v>13</v>
      </c>
      <c r="Q2472">
        <v>8</v>
      </c>
      <c r="R2472">
        <v>1</v>
      </c>
      <c r="S2472" t="s">
        <v>30</v>
      </c>
      <c r="T2472">
        <v>3</v>
      </c>
      <c r="U2472">
        <v>1</v>
      </c>
      <c r="V2472">
        <v>0</v>
      </c>
      <c r="W2472">
        <v>0</v>
      </c>
    </row>
    <row r="2473" spans="1:23" x14ac:dyDescent="0.25">
      <c r="A2473">
        <v>2472</v>
      </c>
      <c r="B2473">
        <v>30</v>
      </c>
      <c r="C2473" t="s">
        <v>23</v>
      </c>
      <c r="D2473" t="s">
        <v>24</v>
      </c>
      <c r="E2473" t="s">
        <v>33</v>
      </c>
      <c r="F2473">
        <v>2</v>
      </c>
      <c r="G2473" t="s">
        <v>131</v>
      </c>
      <c r="H2473" t="s">
        <v>46</v>
      </c>
      <c r="I2473" t="s">
        <v>39</v>
      </c>
      <c r="J2473">
        <v>1</v>
      </c>
      <c r="K2473" t="s">
        <v>61</v>
      </c>
      <c r="L2473" t="s">
        <v>29</v>
      </c>
      <c r="M2473" s="16">
        <v>439735</v>
      </c>
      <c r="N2473" t="s">
        <v>44</v>
      </c>
      <c r="O2473" t="s">
        <v>30</v>
      </c>
      <c r="P2473">
        <v>18</v>
      </c>
      <c r="Q2473">
        <v>8</v>
      </c>
      <c r="R2473">
        <v>1</v>
      </c>
      <c r="S2473" t="s">
        <v>52</v>
      </c>
      <c r="T2473">
        <v>3</v>
      </c>
      <c r="U2473">
        <v>7</v>
      </c>
      <c r="V2473">
        <v>1</v>
      </c>
      <c r="W2473">
        <v>7</v>
      </c>
    </row>
    <row r="2474" spans="1:23" x14ac:dyDescent="0.25">
      <c r="A2474">
        <v>2473</v>
      </c>
      <c r="B2474">
        <v>32</v>
      </c>
      <c r="C2474" t="s">
        <v>23</v>
      </c>
      <c r="D2474" t="s">
        <v>42</v>
      </c>
      <c r="E2474" t="s">
        <v>33</v>
      </c>
      <c r="F2474">
        <v>10</v>
      </c>
      <c r="G2474" t="s">
        <v>134</v>
      </c>
      <c r="H2474" t="s">
        <v>26</v>
      </c>
      <c r="I2474" t="s">
        <v>27</v>
      </c>
      <c r="J2474">
        <v>1</v>
      </c>
      <c r="K2474" t="s">
        <v>53</v>
      </c>
      <c r="L2474" t="s">
        <v>35</v>
      </c>
      <c r="M2474" s="16">
        <v>367954</v>
      </c>
      <c r="N2474" t="s">
        <v>51</v>
      </c>
      <c r="O2474" t="s">
        <v>30</v>
      </c>
      <c r="P2474">
        <v>11</v>
      </c>
      <c r="Q2474">
        <v>8</v>
      </c>
      <c r="R2474">
        <v>1</v>
      </c>
      <c r="S2474" t="s">
        <v>65</v>
      </c>
      <c r="T2474">
        <v>2</v>
      </c>
      <c r="U2474">
        <v>7</v>
      </c>
      <c r="V2474">
        <v>0</v>
      </c>
      <c r="W2474">
        <v>7</v>
      </c>
    </row>
    <row r="2475" spans="1:23" x14ac:dyDescent="0.25">
      <c r="A2475">
        <v>2474</v>
      </c>
      <c r="B2475">
        <v>38</v>
      </c>
      <c r="C2475" t="s">
        <v>23</v>
      </c>
      <c r="D2475" t="s">
        <v>24</v>
      </c>
      <c r="E2475" t="s">
        <v>33</v>
      </c>
      <c r="F2475">
        <v>8</v>
      </c>
      <c r="G2475" t="s">
        <v>132</v>
      </c>
      <c r="H2475" t="s">
        <v>70</v>
      </c>
      <c r="I2475" t="s">
        <v>27</v>
      </c>
      <c r="J2475">
        <v>1</v>
      </c>
      <c r="K2475" t="s">
        <v>58</v>
      </c>
      <c r="L2475" t="s">
        <v>29</v>
      </c>
      <c r="M2475" s="16">
        <v>105840</v>
      </c>
      <c r="N2475" t="s">
        <v>44</v>
      </c>
      <c r="O2475" t="s">
        <v>30</v>
      </c>
      <c r="P2475">
        <v>11</v>
      </c>
      <c r="Q2475">
        <v>8</v>
      </c>
      <c r="R2475">
        <v>0</v>
      </c>
      <c r="S2475" t="s">
        <v>60</v>
      </c>
      <c r="T2475">
        <v>2</v>
      </c>
      <c r="U2475">
        <v>1</v>
      </c>
      <c r="V2475">
        <v>1</v>
      </c>
      <c r="W2475">
        <v>0</v>
      </c>
    </row>
    <row r="2476" spans="1:23" x14ac:dyDescent="0.25">
      <c r="A2476">
        <v>2475</v>
      </c>
      <c r="B2476">
        <v>43</v>
      </c>
      <c r="C2476" t="s">
        <v>31</v>
      </c>
      <c r="D2476" t="s">
        <v>32</v>
      </c>
      <c r="E2476" t="s">
        <v>33</v>
      </c>
      <c r="F2476">
        <v>1</v>
      </c>
      <c r="G2476" t="s">
        <v>134</v>
      </c>
      <c r="H2476" t="s">
        <v>38</v>
      </c>
      <c r="I2476" t="s">
        <v>39</v>
      </c>
      <c r="J2476">
        <v>3</v>
      </c>
      <c r="K2476" t="s">
        <v>40</v>
      </c>
      <c r="L2476" t="s">
        <v>29</v>
      </c>
      <c r="M2476" s="16">
        <v>322276</v>
      </c>
      <c r="N2476" t="s">
        <v>48</v>
      </c>
      <c r="O2476" t="s">
        <v>30</v>
      </c>
      <c r="P2476">
        <v>12</v>
      </c>
      <c r="Q2476">
        <v>8</v>
      </c>
      <c r="R2476">
        <v>1</v>
      </c>
      <c r="S2476" t="s">
        <v>37</v>
      </c>
      <c r="T2476">
        <v>3</v>
      </c>
      <c r="U2476">
        <v>1</v>
      </c>
      <c r="V2476">
        <v>0</v>
      </c>
      <c r="W2476">
        <v>0</v>
      </c>
    </row>
    <row r="2477" spans="1:23" x14ac:dyDescent="0.25">
      <c r="A2477">
        <v>2476</v>
      </c>
      <c r="B2477">
        <v>42</v>
      </c>
      <c r="C2477" t="s">
        <v>23</v>
      </c>
      <c r="D2477" t="s">
        <v>24</v>
      </c>
      <c r="E2477" t="s">
        <v>43</v>
      </c>
      <c r="F2477">
        <v>1</v>
      </c>
      <c r="G2477" t="s">
        <v>133</v>
      </c>
      <c r="H2477" t="s">
        <v>38</v>
      </c>
      <c r="I2477" t="s">
        <v>27</v>
      </c>
      <c r="J2477">
        <v>1</v>
      </c>
      <c r="K2477" t="s">
        <v>28</v>
      </c>
      <c r="L2477" t="s">
        <v>54</v>
      </c>
      <c r="M2477" s="16">
        <v>735277</v>
      </c>
      <c r="N2477" t="s">
        <v>63</v>
      </c>
      <c r="O2477" t="s">
        <v>30</v>
      </c>
      <c r="P2477">
        <v>13</v>
      </c>
      <c r="Q2477">
        <v>8</v>
      </c>
      <c r="R2477">
        <v>1</v>
      </c>
      <c r="S2477" t="s">
        <v>59</v>
      </c>
      <c r="T2477">
        <v>3</v>
      </c>
      <c r="U2477">
        <v>5</v>
      </c>
      <c r="V2477">
        <v>0</v>
      </c>
      <c r="W2477">
        <v>4</v>
      </c>
    </row>
    <row r="2478" spans="1:23" x14ac:dyDescent="0.25">
      <c r="A2478">
        <v>2477</v>
      </c>
      <c r="B2478">
        <v>55</v>
      </c>
      <c r="C2478" t="s">
        <v>23</v>
      </c>
      <c r="D2478" t="s">
        <v>24</v>
      </c>
      <c r="E2478" t="s">
        <v>33</v>
      </c>
      <c r="F2478">
        <v>3</v>
      </c>
      <c r="G2478" t="s">
        <v>132</v>
      </c>
      <c r="H2478" t="s">
        <v>26</v>
      </c>
      <c r="I2478" t="s">
        <v>27</v>
      </c>
      <c r="J2478">
        <v>1</v>
      </c>
      <c r="K2478" t="s">
        <v>40</v>
      </c>
      <c r="L2478" t="s">
        <v>29</v>
      </c>
      <c r="M2478" s="16">
        <v>309478</v>
      </c>
      <c r="N2478" t="s">
        <v>63</v>
      </c>
      <c r="O2478" t="s">
        <v>30</v>
      </c>
      <c r="P2478">
        <v>20</v>
      </c>
      <c r="Q2478">
        <v>8</v>
      </c>
      <c r="R2478">
        <v>1</v>
      </c>
      <c r="S2478" t="s">
        <v>84</v>
      </c>
      <c r="T2478">
        <v>3</v>
      </c>
      <c r="U2478">
        <v>1</v>
      </c>
      <c r="V2478">
        <v>0</v>
      </c>
      <c r="W2478">
        <v>0</v>
      </c>
    </row>
    <row r="2479" spans="1:23" x14ac:dyDescent="0.25">
      <c r="A2479">
        <v>2478</v>
      </c>
      <c r="B2479">
        <v>33</v>
      </c>
      <c r="C2479" t="s">
        <v>23</v>
      </c>
      <c r="D2479" t="s">
        <v>42</v>
      </c>
      <c r="E2479" t="s">
        <v>33</v>
      </c>
      <c r="F2479">
        <v>14</v>
      </c>
      <c r="G2479" t="s">
        <v>133</v>
      </c>
      <c r="H2479" t="s">
        <v>38</v>
      </c>
      <c r="I2479" t="s">
        <v>39</v>
      </c>
      <c r="J2479">
        <v>1</v>
      </c>
      <c r="K2479" t="s">
        <v>34</v>
      </c>
      <c r="L2479" t="s">
        <v>54</v>
      </c>
      <c r="M2479" s="16">
        <v>455522</v>
      </c>
      <c r="N2479" t="s">
        <v>41</v>
      </c>
      <c r="O2479" t="s">
        <v>30</v>
      </c>
      <c r="P2479">
        <v>12</v>
      </c>
      <c r="Q2479">
        <v>8</v>
      </c>
      <c r="R2479">
        <v>0</v>
      </c>
      <c r="S2479" t="s">
        <v>72</v>
      </c>
      <c r="T2479">
        <v>2</v>
      </c>
      <c r="U2479">
        <v>9</v>
      </c>
      <c r="V2479">
        <v>1</v>
      </c>
      <c r="W2479">
        <v>7</v>
      </c>
    </row>
    <row r="2480" spans="1:23" x14ac:dyDescent="0.25">
      <c r="A2480">
        <v>2479</v>
      </c>
      <c r="B2480">
        <v>41</v>
      </c>
      <c r="C2480" t="s">
        <v>23</v>
      </c>
      <c r="D2480" t="s">
        <v>24</v>
      </c>
      <c r="E2480" t="s">
        <v>33</v>
      </c>
      <c r="F2480">
        <v>5</v>
      </c>
      <c r="G2480" t="s">
        <v>133</v>
      </c>
      <c r="H2480" t="s">
        <v>46</v>
      </c>
      <c r="I2480" t="s">
        <v>39</v>
      </c>
      <c r="J2480">
        <v>1</v>
      </c>
      <c r="K2480" t="s">
        <v>61</v>
      </c>
      <c r="L2480" t="s">
        <v>54</v>
      </c>
      <c r="M2480" s="16">
        <v>512315</v>
      </c>
      <c r="N2480" t="s">
        <v>30</v>
      </c>
      <c r="O2480" t="s">
        <v>30</v>
      </c>
      <c r="P2480">
        <v>19</v>
      </c>
      <c r="Q2480">
        <v>8</v>
      </c>
      <c r="R2480">
        <v>0</v>
      </c>
      <c r="S2480" t="s">
        <v>41</v>
      </c>
      <c r="T2480">
        <v>2</v>
      </c>
      <c r="U2480">
        <v>5</v>
      </c>
      <c r="V2480">
        <v>0</v>
      </c>
      <c r="W2480">
        <v>4</v>
      </c>
    </row>
    <row r="2481" spans="1:23" x14ac:dyDescent="0.25">
      <c r="A2481">
        <v>2480</v>
      </c>
      <c r="B2481">
        <v>34</v>
      </c>
      <c r="C2481" t="s">
        <v>23</v>
      </c>
      <c r="D2481" t="s">
        <v>42</v>
      </c>
      <c r="E2481" t="s">
        <v>33</v>
      </c>
      <c r="F2481">
        <v>7</v>
      </c>
      <c r="G2481" t="s">
        <v>134</v>
      </c>
      <c r="H2481" t="s">
        <v>46</v>
      </c>
      <c r="I2481" t="s">
        <v>27</v>
      </c>
      <c r="J2481">
        <v>1</v>
      </c>
      <c r="K2481" t="s">
        <v>34</v>
      </c>
      <c r="L2481" t="s">
        <v>54</v>
      </c>
      <c r="M2481" s="16">
        <v>826255</v>
      </c>
      <c r="N2481" t="s">
        <v>30</v>
      </c>
      <c r="O2481" t="s">
        <v>30</v>
      </c>
      <c r="P2481">
        <v>21</v>
      </c>
      <c r="Q2481">
        <v>8</v>
      </c>
      <c r="R2481">
        <v>0</v>
      </c>
      <c r="S2481" t="s">
        <v>60</v>
      </c>
      <c r="T2481">
        <v>5</v>
      </c>
      <c r="U2481">
        <v>15</v>
      </c>
      <c r="V2481">
        <v>0</v>
      </c>
      <c r="W2481">
        <v>7</v>
      </c>
    </row>
    <row r="2482" spans="1:23" x14ac:dyDescent="0.25">
      <c r="A2482">
        <v>2481</v>
      </c>
      <c r="B2482">
        <v>53</v>
      </c>
      <c r="C2482" t="s">
        <v>23</v>
      </c>
      <c r="D2482" t="s">
        <v>42</v>
      </c>
      <c r="E2482" t="s">
        <v>33</v>
      </c>
      <c r="F2482">
        <v>10</v>
      </c>
      <c r="G2482" t="s">
        <v>134</v>
      </c>
      <c r="H2482" t="s">
        <v>46</v>
      </c>
      <c r="I2482" t="s">
        <v>39</v>
      </c>
      <c r="J2482">
        <v>2</v>
      </c>
      <c r="K2482" t="s">
        <v>28</v>
      </c>
      <c r="L2482" t="s">
        <v>29</v>
      </c>
      <c r="M2482" s="16">
        <v>87147</v>
      </c>
      <c r="N2482" t="s">
        <v>47</v>
      </c>
      <c r="O2482" t="s">
        <v>30</v>
      </c>
      <c r="P2482">
        <v>13</v>
      </c>
      <c r="Q2482">
        <v>8</v>
      </c>
      <c r="R2482">
        <v>2</v>
      </c>
      <c r="S2482" t="s">
        <v>88</v>
      </c>
      <c r="T2482">
        <v>2</v>
      </c>
      <c r="U2482">
        <v>3</v>
      </c>
      <c r="V2482">
        <v>0</v>
      </c>
      <c r="W2482">
        <v>2</v>
      </c>
    </row>
    <row r="2483" spans="1:23" x14ac:dyDescent="0.25">
      <c r="A2483">
        <v>2482</v>
      </c>
      <c r="B2483">
        <v>43</v>
      </c>
      <c r="C2483" t="s">
        <v>23</v>
      </c>
      <c r="D2483" t="s">
        <v>24</v>
      </c>
      <c r="E2483" t="s">
        <v>25</v>
      </c>
      <c r="F2483">
        <v>16</v>
      </c>
      <c r="G2483" t="s">
        <v>132</v>
      </c>
      <c r="H2483" t="s">
        <v>66</v>
      </c>
      <c r="I2483" t="s">
        <v>27</v>
      </c>
      <c r="J2483">
        <v>1</v>
      </c>
      <c r="K2483" t="s">
        <v>53</v>
      </c>
      <c r="L2483" t="s">
        <v>35</v>
      </c>
      <c r="M2483" s="16">
        <v>285523</v>
      </c>
      <c r="N2483" t="s">
        <v>36</v>
      </c>
      <c r="O2483" t="s">
        <v>30</v>
      </c>
      <c r="P2483">
        <v>16</v>
      </c>
      <c r="Q2483">
        <v>8</v>
      </c>
      <c r="R2483">
        <v>1</v>
      </c>
      <c r="S2483" t="s">
        <v>52</v>
      </c>
      <c r="T2483">
        <v>2</v>
      </c>
      <c r="U2483">
        <v>9</v>
      </c>
      <c r="V2483">
        <v>1</v>
      </c>
      <c r="W2483">
        <v>8</v>
      </c>
    </row>
    <row r="2484" spans="1:23" x14ac:dyDescent="0.25">
      <c r="A2484">
        <v>2483</v>
      </c>
      <c r="B2484">
        <v>34</v>
      </c>
      <c r="C2484" t="s">
        <v>23</v>
      </c>
      <c r="D2484" t="s">
        <v>24</v>
      </c>
      <c r="E2484" t="s">
        <v>25</v>
      </c>
      <c r="F2484">
        <v>10</v>
      </c>
      <c r="G2484" t="s">
        <v>132</v>
      </c>
      <c r="H2484" t="s">
        <v>26</v>
      </c>
      <c r="I2484" t="s">
        <v>27</v>
      </c>
      <c r="J2484">
        <v>5</v>
      </c>
      <c r="K2484" t="s">
        <v>40</v>
      </c>
      <c r="L2484" t="s">
        <v>35</v>
      </c>
      <c r="M2484" s="16">
        <v>327496</v>
      </c>
      <c r="N2484" t="s">
        <v>41</v>
      </c>
      <c r="O2484" t="s">
        <v>30</v>
      </c>
      <c r="P2484">
        <v>12</v>
      </c>
      <c r="Q2484">
        <v>8</v>
      </c>
      <c r="R2484">
        <v>1</v>
      </c>
      <c r="S2484" t="s">
        <v>37</v>
      </c>
      <c r="T2484">
        <v>2</v>
      </c>
      <c r="U2484">
        <v>2</v>
      </c>
      <c r="V2484">
        <v>2</v>
      </c>
      <c r="W2484">
        <v>2</v>
      </c>
    </row>
    <row r="2485" spans="1:23" x14ac:dyDescent="0.25">
      <c r="A2485">
        <v>2484</v>
      </c>
      <c r="B2485">
        <v>21</v>
      </c>
      <c r="C2485" t="s">
        <v>31</v>
      </c>
      <c r="D2485" t="s">
        <v>24</v>
      </c>
      <c r="E2485" t="s">
        <v>25</v>
      </c>
      <c r="F2485">
        <v>1</v>
      </c>
      <c r="G2485" t="s">
        <v>132</v>
      </c>
      <c r="H2485" t="s">
        <v>66</v>
      </c>
      <c r="I2485" t="s">
        <v>39</v>
      </c>
      <c r="J2485">
        <v>5</v>
      </c>
      <c r="K2485" t="s">
        <v>28</v>
      </c>
      <c r="L2485" t="s">
        <v>35</v>
      </c>
      <c r="M2485" s="16">
        <v>117502</v>
      </c>
      <c r="N2485" t="s">
        <v>30</v>
      </c>
      <c r="O2485" t="s">
        <v>30</v>
      </c>
      <c r="P2485">
        <v>14</v>
      </c>
      <c r="Q2485">
        <v>8</v>
      </c>
      <c r="R2485">
        <v>0</v>
      </c>
      <c r="S2485" t="s">
        <v>30</v>
      </c>
      <c r="T2485">
        <v>3</v>
      </c>
      <c r="U2485">
        <v>1</v>
      </c>
      <c r="V2485">
        <v>1</v>
      </c>
      <c r="W2485">
        <v>0</v>
      </c>
    </row>
    <row r="2486" spans="1:23" x14ac:dyDescent="0.25">
      <c r="A2486">
        <v>2485</v>
      </c>
      <c r="B2486">
        <v>38</v>
      </c>
      <c r="C2486" t="s">
        <v>23</v>
      </c>
      <c r="D2486" t="s">
        <v>24</v>
      </c>
      <c r="E2486" t="s">
        <v>33</v>
      </c>
      <c r="F2486">
        <v>8</v>
      </c>
      <c r="G2486" t="s">
        <v>132</v>
      </c>
      <c r="H2486" t="s">
        <v>26</v>
      </c>
      <c r="I2486" t="s">
        <v>27</v>
      </c>
      <c r="J2486">
        <v>2</v>
      </c>
      <c r="K2486" t="s">
        <v>40</v>
      </c>
      <c r="L2486" t="s">
        <v>29</v>
      </c>
      <c r="M2486" s="16">
        <v>134763</v>
      </c>
      <c r="N2486" t="s">
        <v>30</v>
      </c>
      <c r="O2486" t="s">
        <v>30</v>
      </c>
      <c r="P2486">
        <v>11</v>
      </c>
      <c r="Q2486">
        <v>8</v>
      </c>
      <c r="R2486">
        <v>1</v>
      </c>
      <c r="S2486" t="s">
        <v>41</v>
      </c>
      <c r="T2486">
        <v>3</v>
      </c>
      <c r="U2486">
        <v>5</v>
      </c>
      <c r="V2486">
        <v>0</v>
      </c>
      <c r="W2486">
        <v>4</v>
      </c>
    </row>
    <row r="2487" spans="1:23" x14ac:dyDescent="0.25">
      <c r="A2487">
        <v>2486</v>
      </c>
      <c r="B2487">
        <v>22</v>
      </c>
      <c r="C2487" t="s">
        <v>31</v>
      </c>
      <c r="D2487" t="s">
        <v>24</v>
      </c>
      <c r="E2487" t="s">
        <v>33</v>
      </c>
      <c r="F2487">
        <v>1</v>
      </c>
      <c r="G2487" t="s">
        <v>133</v>
      </c>
      <c r="H2487" t="s">
        <v>38</v>
      </c>
      <c r="I2487" t="s">
        <v>39</v>
      </c>
      <c r="J2487">
        <v>4</v>
      </c>
      <c r="K2487" t="s">
        <v>34</v>
      </c>
      <c r="L2487" t="s">
        <v>29</v>
      </c>
      <c r="M2487" s="16">
        <v>209153</v>
      </c>
      <c r="N2487" t="s">
        <v>30</v>
      </c>
      <c r="O2487" t="s">
        <v>30</v>
      </c>
      <c r="P2487">
        <v>14</v>
      </c>
      <c r="Q2487">
        <v>8</v>
      </c>
      <c r="R2487">
        <v>0</v>
      </c>
      <c r="S2487" t="s">
        <v>30</v>
      </c>
      <c r="T2487">
        <v>3</v>
      </c>
      <c r="U2487">
        <v>1</v>
      </c>
      <c r="V2487">
        <v>0</v>
      </c>
      <c r="W2487">
        <v>0</v>
      </c>
    </row>
    <row r="2488" spans="1:23" x14ac:dyDescent="0.25">
      <c r="A2488">
        <v>2487</v>
      </c>
      <c r="B2488">
        <v>31</v>
      </c>
      <c r="C2488" t="s">
        <v>23</v>
      </c>
      <c r="D2488" t="s">
        <v>24</v>
      </c>
      <c r="E2488" t="s">
        <v>33</v>
      </c>
      <c r="F2488">
        <v>8</v>
      </c>
      <c r="G2488" t="s">
        <v>135</v>
      </c>
      <c r="H2488" t="s">
        <v>26</v>
      </c>
      <c r="I2488" t="s">
        <v>39</v>
      </c>
      <c r="J2488">
        <v>5</v>
      </c>
      <c r="K2488" t="s">
        <v>40</v>
      </c>
      <c r="L2488" t="s">
        <v>29</v>
      </c>
      <c r="M2488" s="16">
        <v>552352</v>
      </c>
      <c r="N2488" t="s">
        <v>30</v>
      </c>
      <c r="O2488" t="s">
        <v>30</v>
      </c>
      <c r="P2488">
        <v>12</v>
      </c>
      <c r="Q2488">
        <v>8</v>
      </c>
      <c r="R2488">
        <v>2</v>
      </c>
      <c r="S2488" t="s">
        <v>45</v>
      </c>
      <c r="T2488">
        <v>6</v>
      </c>
      <c r="U2488">
        <v>12</v>
      </c>
      <c r="V2488">
        <v>5</v>
      </c>
      <c r="W2488">
        <v>7</v>
      </c>
    </row>
    <row r="2489" spans="1:23" x14ac:dyDescent="0.25">
      <c r="A2489">
        <v>2488</v>
      </c>
      <c r="B2489">
        <v>51</v>
      </c>
      <c r="C2489" t="s">
        <v>23</v>
      </c>
      <c r="D2489" t="s">
        <v>24</v>
      </c>
      <c r="E2489" t="s">
        <v>33</v>
      </c>
      <c r="F2489">
        <v>1</v>
      </c>
      <c r="G2489" t="s">
        <v>134</v>
      </c>
      <c r="H2489" t="s">
        <v>26</v>
      </c>
      <c r="I2489" t="s">
        <v>27</v>
      </c>
      <c r="J2489">
        <v>1</v>
      </c>
      <c r="K2489" t="s">
        <v>62</v>
      </c>
      <c r="L2489" t="s">
        <v>29</v>
      </c>
      <c r="M2489" s="16">
        <v>169790</v>
      </c>
      <c r="N2489" t="s">
        <v>51</v>
      </c>
      <c r="O2489" t="s">
        <v>30</v>
      </c>
      <c r="P2489">
        <v>14</v>
      </c>
      <c r="Q2489">
        <v>8</v>
      </c>
      <c r="R2489">
        <v>0</v>
      </c>
      <c r="S2489" t="s">
        <v>60</v>
      </c>
      <c r="T2489">
        <v>2</v>
      </c>
      <c r="U2489">
        <v>2</v>
      </c>
      <c r="V2489">
        <v>2</v>
      </c>
      <c r="W2489">
        <v>2</v>
      </c>
    </row>
    <row r="2490" spans="1:23" x14ac:dyDescent="0.25">
      <c r="A2490">
        <v>2489</v>
      </c>
      <c r="B2490">
        <v>37</v>
      </c>
      <c r="C2490" t="s">
        <v>23</v>
      </c>
      <c r="D2490" t="s">
        <v>24</v>
      </c>
      <c r="E2490" t="s">
        <v>33</v>
      </c>
      <c r="F2490">
        <v>24</v>
      </c>
      <c r="G2490" t="s">
        <v>131</v>
      </c>
      <c r="H2490" t="s">
        <v>26</v>
      </c>
      <c r="I2490" t="s">
        <v>39</v>
      </c>
      <c r="J2490">
        <v>2</v>
      </c>
      <c r="K2490" t="s">
        <v>40</v>
      </c>
      <c r="L2490" t="s">
        <v>29</v>
      </c>
      <c r="M2490" s="16">
        <v>138552</v>
      </c>
      <c r="N2490" t="s">
        <v>30</v>
      </c>
      <c r="O2490" t="s">
        <v>30</v>
      </c>
      <c r="P2490">
        <v>16</v>
      </c>
      <c r="Q2490">
        <v>8</v>
      </c>
      <c r="R2490">
        <v>3</v>
      </c>
      <c r="S2490" t="s">
        <v>41</v>
      </c>
      <c r="T2490">
        <v>2</v>
      </c>
      <c r="U2490">
        <v>5</v>
      </c>
      <c r="V2490">
        <v>0</v>
      </c>
      <c r="W2490">
        <v>3</v>
      </c>
    </row>
    <row r="2491" spans="1:23" x14ac:dyDescent="0.25">
      <c r="A2491">
        <v>2490</v>
      </c>
      <c r="B2491">
        <v>46</v>
      </c>
      <c r="C2491" t="s">
        <v>23</v>
      </c>
      <c r="D2491" t="s">
        <v>24</v>
      </c>
      <c r="E2491" t="s">
        <v>25</v>
      </c>
      <c r="F2491">
        <v>3</v>
      </c>
      <c r="G2491" t="s">
        <v>134</v>
      </c>
      <c r="H2491" t="s">
        <v>66</v>
      </c>
      <c r="I2491" t="s">
        <v>27</v>
      </c>
      <c r="J2491">
        <v>1</v>
      </c>
      <c r="K2491" t="s">
        <v>61</v>
      </c>
      <c r="L2491" t="s">
        <v>54</v>
      </c>
      <c r="M2491" s="16">
        <v>179852</v>
      </c>
      <c r="N2491" t="s">
        <v>59</v>
      </c>
      <c r="O2491" t="s">
        <v>30</v>
      </c>
      <c r="P2491">
        <v>13</v>
      </c>
      <c r="Q2491">
        <v>8</v>
      </c>
      <c r="R2491">
        <v>0</v>
      </c>
      <c r="S2491" t="s">
        <v>73</v>
      </c>
      <c r="T2491">
        <v>3</v>
      </c>
      <c r="U2491">
        <v>2</v>
      </c>
      <c r="V2491">
        <v>2</v>
      </c>
      <c r="W2491">
        <v>2</v>
      </c>
    </row>
    <row r="2492" spans="1:23" x14ac:dyDescent="0.25">
      <c r="A2492">
        <v>2491</v>
      </c>
      <c r="B2492">
        <v>36</v>
      </c>
      <c r="C2492" t="s">
        <v>23</v>
      </c>
      <c r="D2492" t="s">
        <v>24</v>
      </c>
      <c r="E2492" t="s">
        <v>33</v>
      </c>
      <c r="F2492">
        <v>27</v>
      </c>
      <c r="G2492" t="s">
        <v>133</v>
      </c>
      <c r="H2492" t="s">
        <v>70</v>
      </c>
      <c r="I2492" t="s">
        <v>27</v>
      </c>
      <c r="J2492">
        <v>4</v>
      </c>
      <c r="K2492" t="s">
        <v>34</v>
      </c>
      <c r="L2492" t="s">
        <v>29</v>
      </c>
      <c r="M2492" s="16">
        <v>212858</v>
      </c>
      <c r="N2492" t="s">
        <v>59</v>
      </c>
      <c r="O2492" t="s">
        <v>30</v>
      </c>
      <c r="P2492">
        <v>12</v>
      </c>
      <c r="Q2492">
        <v>8</v>
      </c>
      <c r="R2492">
        <v>0</v>
      </c>
      <c r="S2492" t="s">
        <v>60</v>
      </c>
      <c r="T2492">
        <v>2</v>
      </c>
      <c r="U2492">
        <v>12</v>
      </c>
      <c r="V2492">
        <v>5</v>
      </c>
      <c r="W2492">
        <v>7</v>
      </c>
    </row>
    <row r="2493" spans="1:23" x14ac:dyDescent="0.25">
      <c r="A2493">
        <v>2492</v>
      </c>
      <c r="B2493">
        <v>44</v>
      </c>
      <c r="C2493" t="s">
        <v>31</v>
      </c>
      <c r="D2493" t="s">
        <v>32</v>
      </c>
      <c r="E2493" t="s">
        <v>25</v>
      </c>
      <c r="F2493">
        <v>10</v>
      </c>
      <c r="G2493" t="s">
        <v>134</v>
      </c>
      <c r="H2493" t="s">
        <v>26</v>
      </c>
      <c r="I2493" t="s">
        <v>39</v>
      </c>
      <c r="J2493">
        <v>1</v>
      </c>
      <c r="K2493" t="s">
        <v>34</v>
      </c>
      <c r="L2493" t="s">
        <v>54</v>
      </c>
      <c r="M2493" s="16">
        <v>119733</v>
      </c>
      <c r="N2493" t="s">
        <v>30</v>
      </c>
      <c r="O2493" t="s">
        <v>30</v>
      </c>
      <c r="P2493">
        <v>12</v>
      </c>
      <c r="Q2493">
        <v>8</v>
      </c>
      <c r="R2493">
        <v>0</v>
      </c>
      <c r="S2493" t="s">
        <v>37</v>
      </c>
      <c r="T2493">
        <v>2</v>
      </c>
      <c r="U2493">
        <v>5</v>
      </c>
      <c r="V2493">
        <v>2</v>
      </c>
      <c r="W2493">
        <v>3</v>
      </c>
    </row>
    <row r="2494" spans="1:23" x14ac:dyDescent="0.25">
      <c r="A2494">
        <v>2493</v>
      </c>
      <c r="B2494">
        <v>37</v>
      </c>
      <c r="C2494" t="s">
        <v>23</v>
      </c>
      <c r="D2494" t="s">
        <v>24</v>
      </c>
      <c r="E2494" t="s">
        <v>33</v>
      </c>
      <c r="F2494">
        <v>19</v>
      </c>
      <c r="G2494" t="s">
        <v>132</v>
      </c>
      <c r="H2494" t="s">
        <v>70</v>
      </c>
      <c r="I2494" t="s">
        <v>39</v>
      </c>
      <c r="J2494">
        <v>2</v>
      </c>
      <c r="K2494" t="s">
        <v>40</v>
      </c>
      <c r="L2494" t="s">
        <v>54</v>
      </c>
      <c r="M2494" s="16">
        <v>113797</v>
      </c>
      <c r="N2494" t="s">
        <v>51</v>
      </c>
      <c r="O2494" t="s">
        <v>30</v>
      </c>
      <c r="P2494">
        <v>14</v>
      </c>
      <c r="Q2494">
        <v>8</v>
      </c>
      <c r="R2494">
        <v>0</v>
      </c>
      <c r="S2494" t="s">
        <v>68</v>
      </c>
      <c r="T2494">
        <v>2</v>
      </c>
      <c r="U2494">
        <v>10</v>
      </c>
      <c r="V2494">
        <v>4</v>
      </c>
      <c r="W2494">
        <v>7</v>
      </c>
    </row>
    <row r="2495" spans="1:23" x14ac:dyDescent="0.25">
      <c r="A2495">
        <v>2494</v>
      </c>
      <c r="B2495">
        <v>35</v>
      </c>
      <c r="C2495" t="s">
        <v>31</v>
      </c>
      <c r="D2495" t="s">
        <v>24</v>
      </c>
      <c r="E2495" t="s">
        <v>33</v>
      </c>
      <c r="F2495">
        <v>15</v>
      </c>
      <c r="G2495" t="s">
        <v>134</v>
      </c>
      <c r="H2495" t="s">
        <v>26</v>
      </c>
      <c r="I2495" t="s">
        <v>39</v>
      </c>
      <c r="J2495">
        <v>2</v>
      </c>
      <c r="K2495" t="s">
        <v>34</v>
      </c>
      <c r="L2495" t="s">
        <v>35</v>
      </c>
      <c r="M2495" s="16">
        <v>80159</v>
      </c>
      <c r="N2495" t="s">
        <v>30</v>
      </c>
      <c r="O2495" t="s">
        <v>30</v>
      </c>
      <c r="P2495">
        <v>22</v>
      </c>
      <c r="Q2495">
        <v>8</v>
      </c>
      <c r="R2495">
        <v>1</v>
      </c>
      <c r="S2495" t="s">
        <v>52</v>
      </c>
      <c r="T2495">
        <v>4</v>
      </c>
      <c r="U2495">
        <v>10</v>
      </c>
      <c r="V2495">
        <v>7</v>
      </c>
      <c r="W2495">
        <v>7</v>
      </c>
    </row>
    <row r="2496" spans="1:23" x14ac:dyDescent="0.25">
      <c r="A2496">
        <v>2495</v>
      </c>
      <c r="B2496">
        <v>33</v>
      </c>
      <c r="C2496" t="s">
        <v>23</v>
      </c>
      <c r="D2496" t="s">
        <v>24</v>
      </c>
      <c r="E2496" t="s">
        <v>33</v>
      </c>
      <c r="F2496">
        <v>8</v>
      </c>
      <c r="G2496" t="s">
        <v>135</v>
      </c>
      <c r="H2496" t="s">
        <v>46</v>
      </c>
      <c r="I2496" t="s">
        <v>39</v>
      </c>
      <c r="J2496">
        <v>2</v>
      </c>
      <c r="K2496" t="s">
        <v>53</v>
      </c>
      <c r="L2496" t="s">
        <v>29</v>
      </c>
      <c r="M2496" s="16">
        <v>346231</v>
      </c>
      <c r="N2496" t="s">
        <v>37</v>
      </c>
      <c r="O2496" t="s">
        <v>30</v>
      </c>
      <c r="P2496">
        <v>19</v>
      </c>
      <c r="Q2496">
        <v>8</v>
      </c>
      <c r="R2496">
        <v>0</v>
      </c>
      <c r="S2496" t="s">
        <v>76</v>
      </c>
      <c r="T2496">
        <v>3</v>
      </c>
      <c r="U2496">
        <v>10</v>
      </c>
      <c r="V2496">
        <v>7</v>
      </c>
      <c r="W2496">
        <v>6</v>
      </c>
    </row>
    <row r="2497" spans="1:23" x14ac:dyDescent="0.25">
      <c r="A2497">
        <v>2496</v>
      </c>
      <c r="B2497">
        <v>28</v>
      </c>
      <c r="C2497" t="s">
        <v>23</v>
      </c>
      <c r="D2497" t="s">
        <v>24</v>
      </c>
      <c r="E2497" t="s">
        <v>25</v>
      </c>
      <c r="F2497">
        <v>9</v>
      </c>
      <c r="G2497" t="s">
        <v>133</v>
      </c>
      <c r="H2497" t="s">
        <v>46</v>
      </c>
      <c r="I2497" t="s">
        <v>27</v>
      </c>
      <c r="J2497">
        <v>2</v>
      </c>
      <c r="K2497" t="s">
        <v>40</v>
      </c>
      <c r="L2497" t="s">
        <v>29</v>
      </c>
      <c r="M2497" s="16">
        <v>200649</v>
      </c>
      <c r="N2497" t="s">
        <v>30</v>
      </c>
      <c r="O2497" t="s">
        <v>30</v>
      </c>
      <c r="P2497">
        <v>12</v>
      </c>
      <c r="Q2497">
        <v>8</v>
      </c>
      <c r="R2497">
        <v>0</v>
      </c>
      <c r="S2497" t="s">
        <v>41</v>
      </c>
      <c r="T2497">
        <v>3</v>
      </c>
      <c r="U2497">
        <v>5</v>
      </c>
      <c r="V2497">
        <v>0</v>
      </c>
      <c r="W2497">
        <v>3</v>
      </c>
    </row>
    <row r="2498" spans="1:23" x14ac:dyDescent="0.25">
      <c r="A2498">
        <v>2497</v>
      </c>
      <c r="B2498">
        <v>39</v>
      </c>
      <c r="C2498" t="s">
        <v>23</v>
      </c>
      <c r="D2498" t="s">
        <v>24</v>
      </c>
      <c r="E2498" t="s">
        <v>25</v>
      </c>
      <c r="F2498">
        <v>3</v>
      </c>
      <c r="G2498" t="s">
        <v>134</v>
      </c>
      <c r="H2498" t="s">
        <v>66</v>
      </c>
      <c r="I2498" t="s">
        <v>27</v>
      </c>
      <c r="J2498">
        <v>2</v>
      </c>
      <c r="K2498" t="s">
        <v>53</v>
      </c>
      <c r="L2498" t="s">
        <v>35</v>
      </c>
      <c r="M2498" s="16">
        <v>109881</v>
      </c>
      <c r="N2498" t="s">
        <v>59</v>
      </c>
      <c r="O2498" t="s">
        <v>30</v>
      </c>
      <c r="P2498">
        <v>12</v>
      </c>
      <c r="Q2498">
        <v>8</v>
      </c>
      <c r="R2498">
        <v>0</v>
      </c>
      <c r="S2498" t="s">
        <v>48</v>
      </c>
      <c r="T2498">
        <v>2</v>
      </c>
      <c r="U2498">
        <v>4</v>
      </c>
      <c r="V2498">
        <v>2</v>
      </c>
      <c r="W2498">
        <v>2</v>
      </c>
    </row>
    <row r="2499" spans="1:23" x14ac:dyDescent="0.25">
      <c r="A2499">
        <v>2498</v>
      </c>
      <c r="B2499">
        <v>46</v>
      </c>
      <c r="C2499" t="s">
        <v>23</v>
      </c>
      <c r="D2499" t="s">
        <v>42</v>
      </c>
      <c r="E2499" t="s">
        <v>33</v>
      </c>
      <c r="F2499">
        <v>9</v>
      </c>
      <c r="G2499" t="s">
        <v>132</v>
      </c>
      <c r="H2499" t="s">
        <v>26</v>
      </c>
      <c r="I2499" t="s">
        <v>39</v>
      </c>
      <c r="J2499">
        <v>2</v>
      </c>
      <c r="K2499" t="s">
        <v>58</v>
      </c>
      <c r="L2499" t="s">
        <v>35</v>
      </c>
      <c r="M2499" s="16">
        <v>241276</v>
      </c>
      <c r="N2499" t="s">
        <v>63</v>
      </c>
      <c r="O2499" t="s">
        <v>30</v>
      </c>
      <c r="P2499">
        <v>17</v>
      </c>
      <c r="Q2499">
        <v>8</v>
      </c>
      <c r="R2499">
        <v>0</v>
      </c>
      <c r="S2499" t="s">
        <v>37</v>
      </c>
      <c r="T2499">
        <v>2</v>
      </c>
      <c r="U2499">
        <v>2</v>
      </c>
      <c r="V2499">
        <v>2</v>
      </c>
      <c r="W2499">
        <v>2</v>
      </c>
    </row>
    <row r="2500" spans="1:23" x14ac:dyDescent="0.25">
      <c r="A2500">
        <v>2499</v>
      </c>
      <c r="B2500">
        <v>40</v>
      </c>
      <c r="C2500" t="s">
        <v>23</v>
      </c>
      <c r="D2500" t="s">
        <v>24</v>
      </c>
      <c r="E2500" t="s">
        <v>33</v>
      </c>
      <c r="F2500">
        <v>2</v>
      </c>
      <c r="G2500" t="s">
        <v>132</v>
      </c>
      <c r="H2500" t="s">
        <v>46</v>
      </c>
      <c r="I2500" t="s">
        <v>39</v>
      </c>
      <c r="J2500">
        <v>1</v>
      </c>
      <c r="K2500" t="s">
        <v>49</v>
      </c>
      <c r="L2500" t="s">
        <v>29</v>
      </c>
      <c r="M2500" s="16">
        <v>106892</v>
      </c>
      <c r="N2500" t="s">
        <v>47</v>
      </c>
      <c r="O2500" t="s">
        <v>30</v>
      </c>
      <c r="P2500">
        <v>12</v>
      </c>
      <c r="Q2500">
        <v>8</v>
      </c>
      <c r="R2500">
        <v>1</v>
      </c>
      <c r="S2500" t="s">
        <v>59</v>
      </c>
      <c r="T2500">
        <v>3</v>
      </c>
      <c r="U2500">
        <v>4</v>
      </c>
      <c r="V2500">
        <v>0</v>
      </c>
      <c r="W2500">
        <v>2</v>
      </c>
    </row>
    <row r="2501" spans="1:23" x14ac:dyDescent="0.25">
      <c r="A2501">
        <v>2500</v>
      </c>
      <c r="B2501">
        <v>42</v>
      </c>
      <c r="C2501" t="s">
        <v>23</v>
      </c>
      <c r="D2501" t="s">
        <v>24</v>
      </c>
      <c r="E2501" t="s">
        <v>33</v>
      </c>
      <c r="F2501">
        <v>7</v>
      </c>
      <c r="G2501" t="s">
        <v>134</v>
      </c>
      <c r="H2501" t="s">
        <v>38</v>
      </c>
      <c r="I2501" t="s">
        <v>27</v>
      </c>
      <c r="J2501">
        <v>2</v>
      </c>
      <c r="K2501" t="s">
        <v>53</v>
      </c>
      <c r="L2501" t="s">
        <v>29</v>
      </c>
      <c r="M2501" s="16">
        <v>240560</v>
      </c>
      <c r="N2501" t="s">
        <v>41</v>
      </c>
      <c r="O2501" t="s">
        <v>30</v>
      </c>
      <c r="P2501">
        <v>11</v>
      </c>
      <c r="Q2501">
        <v>8</v>
      </c>
      <c r="R2501">
        <v>0</v>
      </c>
      <c r="S2501" t="s">
        <v>52</v>
      </c>
      <c r="T2501">
        <v>2</v>
      </c>
      <c r="U2501">
        <v>0</v>
      </c>
      <c r="V2501">
        <v>0</v>
      </c>
      <c r="W2501">
        <v>0</v>
      </c>
    </row>
    <row r="2502" spans="1:23" x14ac:dyDescent="0.25">
      <c r="A2502">
        <v>2501</v>
      </c>
      <c r="B2502">
        <v>35</v>
      </c>
      <c r="C2502" t="s">
        <v>23</v>
      </c>
      <c r="D2502" t="s">
        <v>42</v>
      </c>
      <c r="E2502" t="s">
        <v>25</v>
      </c>
      <c r="F2502">
        <v>10</v>
      </c>
      <c r="G2502" t="s">
        <v>131</v>
      </c>
      <c r="H2502" t="s">
        <v>26</v>
      </c>
      <c r="I2502" t="s">
        <v>27</v>
      </c>
      <c r="J2502">
        <v>2</v>
      </c>
      <c r="K2502" t="s">
        <v>49</v>
      </c>
      <c r="L2502" t="s">
        <v>54</v>
      </c>
      <c r="M2502" s="16">
        <v>181999</v>
      </c>
      <c r="N2502" t="s">
        <v>51</v>
      </c>
      <c r="O2502" t="s">
        <v>30</v>
      </c>
      <c r="P2502">
        <v>18</v>
      </c>
      <c r="Q2502">
        <v>8</v>
      </c>
      <c r="R2502">
        <v>3</v>
      </c>
      <c r="S2502" t="s">
        <v>60</v>
      </c>
      <c r="T2502">
        <v>3</v>
      </c>
      <c r="U2502">
        <v>7</v>
      </c>
      <c r="V2502">
        <v>1</v>
      </c>
      <c r="W2502">
        <v>7</v>
      </c>
    </row>
    <row r="2503" spans="1:23" x14ac:dyDescent="0.25">
      <c r="A2503">
        <v>2502</v>
      </c>
      <c r="B2503">
        <v>38</v>
      </c>
      <c r="C2503" t="s">
        <v>23</v>
      </c>
      <c r="D2503" t="s">
        <v>42</v>
      </c>
      <c r="E2503" t="s">
        <v>25</v>
      </c>
      <c r="F2503">
        <v>6</v>
      </c>
      <c r="G2503" t="s">
        <v>134</v>
      </c>
      <c r="H2503" t="s">
        <v>66</v>
      </c>
      <c r="I2503" t="s">
        <v>39</v>
      </c>
      <c r="J2503">
        <v>3</v>
      </c>
      <c r="K2503" t="s">
        <v>40</v>
      </c>
      <c r="L2503" t="s">
        <v>54</v>
      </c>
      <c r="M2503" s="16">
        <v>308846</v>
      </c>
      <c r="N2503" t="s">
        <v>41</v>
      </c>
      <c r="O2503" t="s">
        <v>30</v>
      </c>
      <c r="P2503">
        <v>11</v>
      </c>
      <c r="Q2503">
        <v>8</v>
      </c>
      <c r="R2503">
        <v>0</v>
      </c>
      <c r="S2503" t="s">
        <v>45</v>
      </c>
      <c r="T2503">
        <v>3</v>
      </c>
      <c r="U2503">
        <v>11</v>
      </c>
      <c r="V2503">
        <v>3</v>
      </c>
      <c r="W2503">
        <v>8</v>
      </c>
    </row>
    <row r="2504" spans="1:23" x14ac:dyDescent="0.25">
      <c r="A2504">
        <v>2503</v>
      </c>
      <c r="B2504">
        <v>34</v>
      </c>
      <c r="C2504" t="s">
        <v>31</v>
      </c>
      <c r="D2504" t="s">
        <v>32</v>
      </c>
      <c r="E2504" t="s">
        <v>33</v>
      </c>
      <c r="F2504">
        <v>2</v>
      </c>
      <c r="G2504" t="s">
        <v>131</v>
      </c>
      <c r="H2504" t="s">
        <v>26</v>
      </c>
      <c r="I2504" t="s">
        <v>39</v>
      </c>
      <c r="J2504">
        <v>1</v>
      </c>
      <c r="K2504" t="s">
        <v>58</v>
      </c>
      <c r="L2504" t="s">
        <v>29</v>
      </c>
      <c r="M2504" s="16">
        <v>568308</v>
      </c>
      <c r="N2504" t="s">
        <v>47</v>
      </c>
      <c r="O2504" t="s">
        <v>30</v>
      </c>
      <c r="P2504">
        <v>23</v>
      </c>
      <c r="Q2504">
        <v>8</v>
      </c>
      <c r="R2504">
        <v>2</v>
      </c>
      <c r="S2504" t="s">
        <v>72</v>
      </c>
      <c r="T2504">
        <v>2</v>
      </c>
      <c r="U2504">
        <v>7</v>
      </c>
      <c r="V2504">
        <v>0</v>
      </c>
      <c r="W2504">
        <v>7</v>
      </c>
    </row>
    <row r="2505" spans="1:23" x14ac:dyDescent="0.25">
      <c r="A2505">
        <v>2504</v>
      </c>
      <c r="B2505">
        <v>37</v>
      </c>
      <c r="C2505" t="s">
        <v>31</v>
      </c>
      <c r="D2505" t="s">
        <v>24</v>
      </c>
      <c r="E2505" t="s">
        <v>33</v>
      </c>
      <c r="F2505">
        <v>24</v>
      </c>
      <c r="G2505" t="s">
        <v>133</v>
      </c>
      <c r="H2505" t="s">
        <v>26</v>
      </c>
      <c r="I2505" t="s">
        <v>39</v>
      </c>
      <c r="J2505">
        <v>1</v>
      </c>
      <c r="K2505" t="s">
        <v>53</v>
      </c>
      <c r="L2505" t="s">
        <v>35</v>
      </c>
      <c r="M2505" s="16">
        <v>579212</v>
      </c>
      <c r="N2505" t="s">
        <v>30</v>
      </c>
      <c r="O2505" t="s">
        <v>30</v>
      </c>
      <c r="P2505">
        <v>11</v>
      </c>
      <c r="Q2505">
        <v>8</v>
      </c>
      <c r="R2505">
        <v>1</v>
      </c>
      <c r="S2505" t="s">
        <v>52</v>
      </c>
      <c r="T2505">
        <v>5</v>
      </c>
      <c r="U2505">
        <v>10</v>
      </c>
      <c r="V2505">
        <v>0</v>
      </c>
      <c r="W2505">
        <v>8</v>
      </c>
    </row>
    <row r="2506" spans="1:23" x14ac:dyDescent="0.25">
      <c r="A2506">
        <v>2505</v>
      </c>
      <c r="B2506">
        <v>39</v>
      </c>
      <c r="C2506" t="s">
        <v>23</v>
      </c>
      <c r="D2506" t="s">
        <v>32</v>
      </c>
      <c r="E2506" t="s">
        <v>33</v>
      </c>
      <c r="F2506">
        <v>2</v>
      </c>
      <c r="G2506" t="s">
        <v>131</v>
      </c>
      <c r="H2506" t="s">
        <v>46</v>
      </c>
      <c r="I2506" t="s">
        <v>39</v>
      </c>
      <c r="J2506">
        <v>2</v>
      </c>
      <c r="K2506" t="s">
        <v>28</v>
      </c>
      <c r="L2506" t="s">
        <v>54</v>
      </c>
      <c r="M2506" s="16">
        <v>217026</v>
      </c>
      <c r="N2506" t="s">
        <v>51</v>
      </c>
      <c r="O2506" t="s">
        <v>30</v>
      </c>
      <c r="P2506">
        <v>18</v>
      </c>
      <c r="Q2506">
        <v>8</v>
      </c>
      <c r="R2506">
        <v>1</v>
      </c>
      <c r="S2506" t="s">
        <v>59</v>
      </c>
      <c r="T2506">
        <v>3</v>
      </c>
      <c r="U2506">
        <v>2</v>
      </c>
      <c r="V2506">
        <v>2</v>
      </c>
      <c r="W2506">
        <v>2</v>
      </c>
    </row>
    <row r="2507" spans="1:23" x14ac:dyDescent="0.25">
      <c r="A2507">
        <v>2506</v>
      </c>
      <c r="B2507">
        <v>43</v>
      </c>
      <c r="C2507" t="s">
        <v>23</v>
      </c>
      <c r="D2507" t="s">
        <v>42</v>
      </c>
      <c r="E2507" t="s">
        <v>43</v>
      </c>
      <c r="F2507">
        <v>8</v>
      </c>
      <c r="G2507" t="s">
        <v>135</v>
      </c>
      <c r="H2507" t="s">
        <v>46</v>
      </c>
      <c r="I2507" t="s">
        <v>27</v>
      </c>
      <c r="J2507">
        <v>3</v>
      </c>
      <c r="K2507" t="s">
        <v>40</v>
      </c>
      <c r="L2507" t="s">
        <v>35</v>
      </c>
      <c r="M2507" s="16">
        <v>95062</v>
      </c>
      <c r="N2507" t="s">
        <v>47</v>
      </c>
      <c r="O2507" t="s">
        <v>30</v>
      </c>
      <c r="P2507">
        <v>18</v>
      </c>
      <c r="Q2507">
        <v>8</v>
      </c>
      <c r="R2507">
        <v>0</v>
      </c>
      <c r="S2507" t="s">
        <v>59</v>
      </c>
      <c r="T2507">
        <v>2</v>
      </c>
      <c r="U2507">
        <v>3</v>
      </c>
      <c r="V2507">
        <v>1</v>
      </c>
      <c r="W2507">
        <v>2</v>
      </c>
    </row>
    <row r="2508" spans="1:23" x14ac:dyDescent="0.25">
      <c r="A2508">
        <v>2507</v>
      </c>
      <c r="B2508">
        <v>41</v>
      </c>
      <c r="C2508" t="s">
        <v>23</v>
      </c>
      <c r="D2508" t="s">
        <v>24</v>
      </c>
      <c r="E2508" t="s">
        <v>33</v>
      </c>
      <c r="F2508">
        <v>3</v>
      </c>
      <c r="G2508" t="s">
        <v>133</v>
      </c>
      <c r="H2508" t="s">
        <v>26</v>
      </c>
      <c r="I2508" t="s">
        <v>39</v>
      </c>
      <c r="J2508">
        <v>3</v>
      </c>
      <c r="K2508" t="s">
        <v>34</v>
      </c>
      <c r="L2508" t="s">
        <v>35</v>
      </c>
      <c r="M2508" s="16">
        <v>151434</v>
      </c>
      <c r="N2508" t="s">
        <v>44</v>
      </c>
      <c r="O2508" t="s">
        <v>30</v>
      </c>
      <c r="P2508">
        <v>13</v>
      </c>
      <c r="Q2508">
        <v>8</v>
      </c>
      <c r="R2508">
        <v>1</v>
      </c>
      <c r="S2508" t="s">
        <v>72</v>
      </c>
      <c r="T2508">
        <v>2</v>
      </c>
      <c r="U2508">
        <v>3</v>
      </c>
      <c r="V2508">
        <v>1</v>
      </c>
      <c r="W2508">
        <v>2</v>
      </c>
    </row>
    <row r="2509" spans="1:23" x14ac:dyDescent="0.25">
      <c r="A2509">
        <v>2508</v>
      </c>
      <c r="B2509">
        <v>41</v>
      </c>
      <c r="C2509" t="s">
        <v>23</v>
      </c>
      <c r="D2509" t="s">
        <v>24</v>
      </c>
      <c r="E2509" t="s">
        <v>33</v>
      </c>
      <c r="F2509">
        <v>1</v>
      </c>
      <c r="G2509" t="s">
        <v>131</v>
      </c>
      <c r="H2509" t="s">
        <v>70</v>
      </c>
      <c r="I2509" t="s">
        <v>39</v>
      </c>
      <c r="J2509">
        <v>3</v>
      </c>
      <c r="K2509" t="s">
        <v>53</v>
      </c>
      <c r="L2509" t="s">
        <v>54</v>
      </c>
      <c r="M2509" s="16">
        <v>105882</v>
      </c>
      <c r="N2509" t="s">
        <v>36</v>
      </c>
      <c r="O2509" t="s">
        <v>30</v>
      </c>
      <c r="P2509">
        <v>18</v>
      </c>
      <c r="Q2509">
        <v>8</v>
      </c>
      <c r="R2509">
        <v>0</v>
      </c>
      <c r="S2509" t="s">
        <v>71</v>
      </c>
      <c r="T2509">
        <v>2</v>
      </c>
      <c r="U2509">
        <v>22</v>
      </c>
      <c r="V2509">
        <v>13</v>
      </c>
      <c r="W2509">
        <v>5</v>
      </c>
    </row>
    <row r="2510" spans="1:23" x14ac:dyDescent="0.25">
      <c r="A2510">
        <v>2509</v>
      </c>
      <c r="B2510">
        <v>30</v>
      </c>
      <c r="C2510" t="s">
        <v>23</v>
      </c>
      <c r="D2510" t="s">
        <v>24</v>
      </c>
      <c r="E2510" t="s">
        <v>25</v>
      </c>
      <c r="F2510">
        <v>26</v>
      </c>
      <c r="G2510" t="s">
        <v>133</v>
      </c>
      <c r="H2510" t="s">
        <v>66</v>
      </c>
      <c r="I2510" t="s">
        <v>27</v>
      </c>
      <c r="J2510">
        <v>2</v>
      </c>
      <c r="K2510" t="s">
        <v>62</v>
      </c>
      <c r="L2510" t="s">
        <v>35</v>
      </c>
      <c r="M2510" s="16">
        <v>186082</v>
      </c>
      <c r="N2510" t="s">
        <v>48</v>
      </c>
      <c r="O2510" t="s">
        <v>30</v>
      </c>
      <c r="P2510">
        <v>11</v>
      </c>
      <c r="Q2510">
        <v>8</v>
      </c>
      <c r="R2510">
        <v>0</v>
      </c>
      <c r="S2510" t="s">
        <v>48</v>
      </c>
      <c r="T2510">
        <v>3</v>
      </c>
      <c r="U2510">
        <v>7</v>
      </c>
      <c r="V2510">
        <v>0</v>
      </c>
      <c r="W2510">
        <v>2</v>
      </c>
    </row>
    <row r="2511" spans="1:23" x14ac:dyDescent="0.25">
      <c r="A2511">
        <v>2510</v>
      </c>
      <c r="B2511">
        <v>26</v>
      </c>
      <c r="C2511" t="s">
        <v>31</v>
      </c>
      <c r="D2511" t="s">
        <v>24</v>
      </c>
      <c r="E2511" t="s">
        <v>43</v>
      </c>
      <c r="F2511">
        <v>2</v>
      </c>
      <c r="G2511" t="s">
        <v>131</v>
      </c>
      <c r="H2511" t="s">
        <v>70</v>
      </c>
      <c r="I2511" t="s">
        <v>27</v>
      </c>
      <c r="J2511">
        <v>3</v>
      </c>
      <c r="K2511" t="s">
        <v>40</v>
      </c>
      <c r="L2511" t="s">
        <v>29</v>
      </c>
      <c r="M2511" s="16">
        <v>276934</v>
      </c>
      <c r="N2511" t="s">
        <v>36</v>
      </c>
      <c r="O2511" t="s">
        <v>30</v>
      </c>
      <c r="P2511">
        <v>15</v>
      </c>
      <c r="Q2511">
        <v>8</v>
      </c>
      <c r="R2511">
        <v>2</v>
      </c>
      <c r="S2511" t="s">
        <v>37</v>
      </c>
      <c r="T2511">
        <v>3</v>
      </c>
      <c r="U2511">
        <v>5</v>
      </c>
      <c r="V2511">
        <v>1</v>
      </c>
      <c r="W2511">
        <v>4</v>
      </c>
    </row>
    <row r="2512" spans="1:23" x14ac:dyDescent="0.25">
      <c r="A2512">
        <v>2511</v>
      </c>
      <c r="B2512">
        <v>46</v>
      </c>
      <c r="C2512" t="s">
        <v>31</v>
      </c>
      <c r="D2512" t="s">
        <v>24</v>
      </c>
      <c r="E2512" t="s">
        <v>33</v>
      </c>
      <c r="F2512">
        <v>10</v>
      </c>
      <c r="G2512" t="s">
        <v>133</v>
      </c>
      <c r="H2512" t="s">
        <v>46</v>
      </c>
      <c r="I2512" t="s">
        <v>39</v>
      </c>
      <c r="J2512">
        <v>1</v>
      </c>
      <c r="K2512" t="s">
        <v>40</v>
      </c>
      <c r="L2512" t="s">
        <v>29</v>
      </c>
      <c r="M2512" s="16">
        <v>186167</v>
      </c>
      <c r="N2512" t="s">
        <v>47</v>
      </c>
      <c r="O2512" t="s">
        <v>30</v>
      </c>
      <c r="P2512">
        <v>11</v>
      </c>
      <c r="Q2512">
        <v>8</v>
      </c>
      <c r="R2512">
        <v>1</v>
      </c>
      <c r="S2512" t="s">
        <v>45</v>
      </c>
      <c r="T2512">
        <v>2</v>
      </c>
      <c r="U2512">
        <v>9</v>
      </c>
      <c r="V2512">
        <v>3</v>
      </c>
      <c r="W2512">
        <v>7</v>
      </c>
    </row>
    <row r="2513" spans="1:23" x14ac:dyDescent="0.25">
      <c r="A2513">
        <v>2512</v>
      </c>
      <c r="B2513">
        <v>40</v>
      </c>
      <c r="C2513" t="s">
        <v>23</v>
      </c>
      <c r="D2513" t="s">
        <v>24</v>
      </c>
      <c r="E2513" t="s">
        <v>25</v>
      </c>
      <c r="F2513">
        <v>27</v>
      </c>
      <c r="G2513" t="s">
        <v>132</v>
      </c>
      <c r="H2513" t="s">
        <v>46</v>
      </c>
      <c r="I2513" t="s">
        <v>27</v>
      </c>
      <c r="J2513">
        <v>3</v>
      </c>
      <c r="K2513" t="s">
        <v>40</v>
      </c>
      <c r="L2513" t="s">
        <v>54</v>
      </c>
      <c r="M2513" s="16">
        <v>432536</v>
      </c>
      <c r="N2513" t="s">
        <v>47</v>
      </c>
      <c r="O2513" t="s">
        <v>30</v>
      </c>
      <c r="P2513">
        <v>18</v>
      </c>
      <c r="Q2513">
        <v>8</v>
      </c>
      <c r="R2513">
        <v>0</v>
      </c>
      <c r="S2513" t="s">
        <v>65</v>
      </c>
      <c r="T2513">
        <v>3</v>
      </c>
      <c r="U2513">
        <v>5</v>
      </c>
      <c r="V2513">
        <v>0</v>
      </c>
      <c r="W2513">
        <v>3</v>
      </c>
    </row>
    <row r="2514" spans="1:23" x14ac:dyDescent="0.25">
      <c r="A2514">
        <v>2513</v>
      </c>
      <c r="B2514">
        <v>34</v>
      </c>
      <c r="C2514" t="s">
        <v>23</v>
      </c>
      <c r="D2514" t="s">
        <v>24</v>
      </c>
      <c r="E2514" t="s">
        <v>33</v>
      </c>
      <c r="F2514">
        <v>2</v>
      </c>
      <c r="G2514" t="s">
        <v>133</v>
      </c>
      <c r="H2514" t="s">
        <v>26</v>
      </c>
      <c r="I2514" t="s">
        <v>39</v>
      </c>
      <c r="J2514">
        <v>2</v>
      </c>
      <c r="K2514" t="s">
        <v>53</v>
      </c>
      <c r="L2514" t="s">
        <v>29</v>
      </c>
      <c r="M2514" s="16">
        <v>224941</v>
      </c>
      <c r="N2514" t="s">
        <v>30</v>
      </c>
      <c r="O2514" t="s">
        <v>30</v>
      </c>
      <c r="P2514">
        <v>14</v>
      </c>
      <c r="Q2514">
        <v>8</v>
      </c>
      <c r="R2514">
        <v>0</v>
      </c>
      <c r="S2514" t="s">
        <v>52</v>
      </c>
      <c r="T2514">
        <v>5</v>
      </c>
      <c r="U2514">
        <v>10</v>
      </c>
      <c r="V2514">
        <v>4</v>
      </c>
      <c r="W2514">
        <v>8</v>
      </c>
    </row>
    <row r="2515" spans="1:23" x14ac:dyDescent="0.25">
      <c r="A2515">
        <v>2514</v>
      </c>
      <c r="B2515">
        <v>58</v>
      </c>
      <c r="C2515" t="s">
        <v>23</v>
      </c>
      <c r="D2515" t="s">
        <v>42</v>
      </c>
      <c r="E2515" t="s">
        <v>33</v>
      </c>
      <c r="F2515">
        <v>2</v>
      </c>
      <c r="G2515" t="s">
        <v>134</v>
      </c>
      <c r="H2515" t="s">
        <v>46</v>
      </c>
      <c r="I2515" t="s">
        <v>39</v>
      </c>
      <c r="J2515">
        <v>1</v>
      </c>
      <c r="K2515" t="s">
        <v>53</v>
      </c>
      <c r="L2515" t="s">
        <v>54</v>
      </c>
      <c r="M2515" s="16">
        <v>100030</v>
      </c>
      <c r="N2515" t="s">
        <v>47</v>
      </c>
      <c r="O2515" t="s">
        <v>30</v>
      </c>
      <c r="P2515">
        <v>12</v>
      </c>
      <c r="Q2515">
        <v>8</v>
      </c>
      <c r="R2515">
        <v>1</v>
      </c>
      <c r="S2515" t="s">
        <v>57</v>
      </c>
      <c r="T2515">
        <v>3</v>
      </c>
      <c r="U2515">
        <v>16</v>
      </c>
      <c r="V2515">
        <v>14</v>
      </c>
      <c r="W2515">
        <v>14</v>
      </c>
    </row>
    <row r="2516" spans="1:23" x14ac:dyDescent="0.25">
      <c r="A2516">
        <v>2515</v>
      </c>
      <c r="B2516">
        <v>35</v>
      </c>
      <c r="C2516" t="s">
        <v>23</v>
      </c>
      <c r="D2516" t="s">
        <v>24</v>
      </c>
      <c r="E2516" t="s">
        <v>33</v>
      </c>
      <c r="F2516">
        <v>8</v>
      </c>
      <c r="G2516" t="s">
        <v>131</v>
      </c>
      <c r="H2516" t="s">
        <v>70</v>
      </c>
      <c r="I2516" t="s">
        <v>27</v>
      </c>
      <c r="J2516">
        <v>3</v>
      </c>
      <c r="K2516" t="s">
        <v>58</v>
      </c>
      <c r="L2516" t="s">
        <v>29</v>
      </c>
      <c r="M2516" s="16">
        <v>225067</v>
      </c>
      <c r="N2516" t="s">
        <v>36</v>
      </c>
      <c r="O2516" t="s">
        <v>30</v>
      </c>
      <c r="P2516">
        <v>14</v>
      </c>
      <c r="Q2516">
        <v>8</v>
      </c>
      <c r="R2516">
        <v>0</v>
      </c>
      <c r="S2516" t="s">
        <v>37</v>
      </c>
      <c r="T2516">
        <v>3</v>
      </c>
      <c r="U2516">
        <v>5</v>
      </c>
      <c r="V2516">
        <v>0</v>
      </c>
      <c r="W2516">
        <v>3</v>
      </c>
    </row>
    <row r="2517" spans="1:23" x14ac:dyDescent="0.25">
      <c r="A2517">
        <v>2516</v>
      </c>
      <c r="B2517">
        <v>47</v>
      </c>
      <c r="C2517" t="s">
        <v>23</v>
      </c>
      <c r="D2517" t="s">
        <v>24</v>
      </c>
      <c r="E2517" t="s">
        <v>33</v>
      </c>
      <c r="F2517">
        <v>19</v>
      </c>
      <c r="G2517" t="s">
        <v>135</v>
      </c>
      <c r="H2517" t="s">
        <v>46</v>
      </c>
      <c r="I2517" t="s">
        <v>27</v>
      </c>
      <c r="J2517">
        <v>2</v>
      </c>
      <c r="K2517" t="s">
        <v>34</v>
      </c>
      <c r="L2517" t="s">
        <v>54</v>
      </c>
      <c r="M2517" s="16">
        <v>119017</v>
      </c>
      <c r="N2517" t="s">
        <v>63</v>
      </c>
      <c r="O2517" t="s">
        <v>30</v>
      </c>
      <c r="P2517">
        <v>14</v>
      </c>
      <c r="Q2517">
        <v>8</v>
      </c>
      <c r="R2517">
        <v>1</v>
      </c>
      <c r="S2517" t="s">
        <v>50</v>
      </c>
      <c r="T2517">
        <v>3</v>
      </c>
      <c r="U2517">
        <v>22</v>
      </c>
      <c r="V2517">
        <v>14</v>
      </c>
      <c r="W2517">
        <v>10</v>
      </c>
    </row>
    <row r="2518" spans="1:23" x14ac:dyDescent="0.25">
      <c r="A2518">
        <v>2517</v>
      </c>
      <c r="B2518">
        <v>40</v>
      </c>
      <c r="C2518" t="s">
        <v>23</v>
      </c>
      <c r="D2518" t="s">
        <v>24</v>
      </c>
      <c r="E2518" t="s">
        <v>33</v>
      </c>
      <c r="F2518">
        <v>1</v>
      </c>
      <c r="G2518" t="s">
        <v>134</v>
      </c>
      <c r="H2518" t="s">
        <v>26</v>
      </c>
      <c r="I2518" t="s">
        <v>39</v>
      </c>
      <c r="J2518">
        <v>2</v>
      </c>
      <c r="K2518" t="s">
        <v>62</v>
      </c>
      <c r="L2518" t="s">
        <v>54</v>
      </c>
      <c r="M2518" s="16">
        <v>839601</v>
      </c>
      <c r="N2518" t="s">
        <v>51</v>
      </c>
      <c r="O2518" t="s">
        <v>30</v>
      </c>
      <c r="P2518">
        <v>13</v>
      </c>
      <c r="Q2518">
        <v>8</v>
      </c>
      <c r="R2518">
        <v>1</v>
      </c>
      <c r="S2518" t="s">
        <v>60</v>
      </c>
      <c r="T2518">
        <v>3</v>
      </c>
      <c r="U2518">
        <v>7</v>
      </c>
      <c r="V2518">
        <v>7</v>
      </c>
      <c r="W2518">
        <v>7</v>
      </c>
    </row>
    <row r="2519" spans="1:23" x14ac:dyDescent="0.25">
      <c r="A2519">
        <v>2518</v>
      </c>
      <c r="B2519">
        <v>54</v>
      </c>
      <c r="C2519" t="s">
        <v>23</v>
      </c>
      <c r="D2519" t="s">
        <v>24</v>
      </c>
      <c r="E2519" t="s">
        <v>25</v>
      </c>
      <c r="F2519">
        <v>27</v>
      </c>
      <c r="G2519" t="s">
        <v>134</v>
      </c>
      <c r="H2519" t="s">
        <v>46</v>
      </c>
      <c r="I2519" t="s">
        <v>39</v>
      </c>
      <c r="J2519">
        <v>1</v>
      </c>
      <c r="K2519" t="s">
        <v>34</v>
      </c>
      <c r="L2519" t="s">
        <v>29</v>
      </c>
      <c r="M2519" s="16">
        <v>131816</v>
      </c>
      <c r="N2519" t="s">
        <v>47</v>
      </c>
      <c r="O2519" t="s">
        <v>30</v>
      </c>
      <c r="P2519">
        <v>14</v>
      </c>
      <c r="Q2519">
        <v>8</v>
      </c>
      <c r="R2519">
        <v>0</v>
      </c>
      <c r="S2519" t="s">
        <v>76</v>
      </c>
      <c r="T2519">
        <v>3</v>
      </c>
      <c r="U2519">
        <v>7</v>
      </c>
      <c r="V2519">
        <v>1</v>
      </c>
      <c r="W2519">
        <v>7</v>
      </c>
    </row>
    <row r="2520" spans="1:23" x14ac:dyDescent="0.25">
      <c r="A2520">
        <v>2519</v>
      </c>
      <c r="B2520">
        <v>31</v>
      </c>
      <c r="C2520" t="s">
        <v>23</v>
      </c>
      <c r="D2520" t="s">
        <v>32</v>
      </c>
      <c r="E2520" t="s">
        <v>25</v>
      </c>
      <c r="F2520">
        <v>8</v>
      </c>
      <c r="G2520" t="s">
        <v>134</v>
      </c>
      <c r="H2520" t="s">
        <v>38</v>
      </c>
      <c r="I2520" t="s">
        <v>27</v>
      </c>
      <c r="J2520">
        <v>3</v>
      </c>
      <c r="K2520" t="s">
        <v>58</v>
      </c>
      <c r="L2520" t="s">
        <v>29</v>
      </c>
      <c r="M2520" s="16">
        <v>107440</v>
      </c>
      <c r="N2520" t="s">
        <v>51</v>
      </c>
      <c r="O2520" t="s">
        <v>30</v>
      </c>
      <c r="P2520">
        <v>18</v>
      </c>
      <c r="Q2520">
        <v>8</v>
      </c>
      <c r="R2520">
        <v>0</v>
      </c>
      <c r="S2520" t="s">
        <v>48</v>
      </c>
      <c r="T2520">
        <v>2</v>
      </c>
      <c r="U2520">
        <v>3</v>
      </c>
      <c r="V2520">
        <v>2</v>
      </c>
      <c r="W2520">
        <v>2</v>
      </c>
    </row>
    <row r="2521" spans="1:23" x14ac:dyDescent="0.25">
      <c r="A2521">
        <v>2520</v>
      </c>
      <c r="B2521">
        <v>28</v>
      </c>
      <c r="C2521" t="s">
        <v>23</v>
      </c>
      <c r="D2521" t="s">
        <v>24</v>
      </c>
      <c r="E2521" t="s">
        <v>25</v>
      </c>
      <c r="F2521">
        <v>1</v>
      </c>
      <c r="G2521" t="s">
        <v>132</v>
      </c>
      <c r="H2521" t="s">
        <v>26</v>
      </c>
      <c r="I2521" t="s">
        <v>39</v>
      </c>
      <c r="J2521">
        <v>3</v>
      </c>
      <c r="K2521" t="s">
        <v>62</v>
      </c>
      <c r="L2521" t="s">
        <v>29</v>
      </c>
      <c r="M2521" s="16">
        <v>188482</v>
      </c>
      <c r="N2521" t="s">
        <v>30</v>
      </c>
      <c r="O2521" t="s">
        <v>30</v>
      </c>
      <c r="P2521">
        <v>15</v>
      </c>
      <c r="Q2521">
        <v>8</v>
      </c>
      <c r="R2521">
        <v>0</v>
      </c>
      <c r="S2521" t="s">
        <v>44</v>
      </c>
      <c r="T2521">
        <v>6</v>
      </c>
      <c r="U2521">
        <v>3</v>
      </c>
      <c r="V2521">
        <v>1</v>
      </c>
      <c r="W2521">
        <v>2</v>
      </c>
    </row>
    <row r="2522" spans="1:23" x14ac:dyDescent="0.25">
      <c r="A2522">
        <v>2521</v>
      </c>
      <c r="B2522">
        <v>38</v>
      </c>
      <c r="C2522" t="s">
        <v>23</v>
      </c>
      <c r="D2522" t="s">
        <v>24</v>
      </c>
      <c r="E2522" t="s">
        <v>33</v>
      </c>
      <c r="F2522">
        <v>19</v>
      </c>
      <c r="G2522" t="s">
        <v>133</v>
      </c>
      <c r="H2522" t="s">
        <v>46</v>
      </c>
      <c r="I2522" t="s">
        <v>27</v>
      </c>
      <c r="J2522">
        <v>2</v>
      </c>
      <c r="K2522" t="s">
        <v>58</v>
      </c>
      <c r="L2522" t="s">
        <v>29</v>
      </c>
      <c r="M2522" s="16">
        <v>272556</v>
      </c>
      <c r="N2522" t="s">
        <v>51</v>
      </c>
      <c r="O2522" t="s">
        <v>30</v>
      </c>
      <c r="P2522">
        <v>13</v>
      </c>
      <c r="Q2522">
        <v>8</v>
      </c>
      <c r="R2522">
        <v>2</v>
      </c>
      <c r="S2522" t="s">
        <v>75</v>
      </c>
      <c r="T2522">
        <v>3</v>
      </c>
      <c r="U2522">
        <v>4</v>
      </c>
      <c r="V2522">
        <v>0</v>
      </c>
      <c r="W2522">
        <v>3</v>
      </c>
    </row>
    <row r="2523" spans="1:23" x14ac:dyDescent="0.25">
      <c r="A2523">
        <v>2522</v>
      </c>
      <c r="B2523">
        <v>26</v>
      </c>
      <c r="C2523" t="s">
        <v>23</v>
      </c>
      <c r="D2523" t="s">
        <v>24</v>
      </c>
      <c r="E2523" t="s">
        <v>25</v>
      </c>
      <c r="F2523">
        <v>8</v>
      </c>
      <c r="G2523" t="s">
        <v>133</v>
      </c>
      <c r="H2523" t="s">
        <v>66</v>
      </c>
      <c r="I2523" t="s">
        <v>27</v>
      </c>
      <c r="J2523">
        <v>1</v>
      </c>
      <c r="K2523" t="s">
        <v>28</v>
      </c>
      <c r="L2523" t="s">
        <v>35</v>
      </c>
      <c r="M2523" s="16">
        <v>127690</v>
      </c>
      <c r="N2523" t="s">
        <v>30</v>
      </c>
      <c r="O2523" t="s">
        <v>30</v>
      </c>
      <c r="P2523">
        <v>12</v>
      </c>
      <c r="Q2523">
        <v>8</v>
      </c>
      <c r="R2523">
        <v>0</v>
      </c>
      <c r="S2523" t="s">
        <v>41</v>
      </c>
      <c r="T2523">
        <v>2</v>
      </c>
      <c r="U2523">
        <v>5</v>
      </c>
      <c r="V2523">
        <v>1</v>
      </c>
      <c r="W2523">
        <v>2</v>
      </c>
    </row>
    <row r="2524" spans="1:23" x14ac:dyDescent="0.25">
      <c r="A2524">
        <v>2523</v>
      </c>
      <c r="B2524">
        <v>58</v>
      </c>
      <c r="C2524" t="s">
        <v>23</v>
      </c>
      <c r="D2524" t="s">
        <v>32</v>
      </c>
      <c r="E2524" t="s">
        <v>33</v>
      </c>
      <c r="F2524">
        <v>10</v>
      </c>
      <c r="G2524" t="s">
        <v>134</v>
      </c>
      <c r="H2524" t="s">
        <v>70</v>
      </c>
      <c r="I2524" t="s">
        <v>27</v>
      </c>
      <c r="J2524">
        <v>1</v>
      </c>
      <c r="K2524" t="s">
        <v>61</v>
      </c>
      <c r="L2524" t="s">
        <v>29</v>
      </c>
      <c r="M2524" s="16">
        <v>123606</v>
      </c>
      <c r="N2524" t="s">
        <v>51</v>
      </c>
      <c r="O2524" t="s">
        <v>30</v>
      </c>
      <c r="P2524">
        <v>13</v>
      </c>
      <c r="Q2524">
        <v>8</v>
      </c>
      <c r="R2524">
        <v>1</v>
      </c>
      <c r="S2524" t="s">
        <v>71</v>
      </c>
      <c r="T2524">
        <v>3</v>
      </c>
      <c r="U2524">
        <v>2</v>
      </c>
      <c r="V2524">
        <v>2</v>
      </c>
      <c r="W2524">
        <v>2</v>
      </c>
    </row>
    <row r="2525" spans="1:23" x14ac:dyDescent="0.25">
      <c r="A2525">
        <v>2524</v>
      </c>
      <c r="B2525">
        <v>18</v>
      </c>
      <c r="C2525" t="s">
        <v>23</v>
      </c>
      <c r="D2525" t="s">
        <v>42</v>
      </c>
      <c r="E2525" t="s">
        <v>33</v>
      </c>
      <c r="F2525">
        <v>2</v>
      </c>
      <c r="G2525" t="s">
        <v>133</v>
      </c>
      <c r="H2525" t="s">
        <v>26</v>
      </c>
      <c r="I2525" t="s">
        <v>39</v>
      </c>
      <c r="J2525">
        <v>3</v>
      </c>
      <c r="K2525" t="s">
        <v>61</v>
      </c>
      <c r="L2525" t="s">
        <v>35</v>
      </c>
      <c r="M2525" s="16">
        <v>783313</v>
      </c>
      <c r="N2525" t="s">
        <v>30</v>
      </c>
      <c r="O2525" t="s">
        <v>30</v>
      </c>
      <c r="P2525">
        <v>24</v>
      </c>
      <c r="Q2525">
        <v>8</v>
      </c>
      <c r="R2525">
        <v>2</v>
      </c>
      <c r="S2525" t="s">
        <v>36</v>
      </c>
      <c r="T2525">
        <v>4</v>
      </c>
      <c r="U2525">
        <v>0</v>
      </c>
      <c r="V2525">
        <v>0</v>
      </c>
      <c r="W2525">
        <v>0</v>
      </c>
    </row>
    <row r="2526" spans="1:23" x14ac:dyDescent="0.25">
      <c r="A2526">
        <v>2525</v>
      </c>
      <c r="B2526">
        <v>31</v>
      </c>
      <c r="C2526" t="s">
        <v>31</v>
      </c>
      <c r="D2526" t="s">
        <v>24</v>
      </c>
      <c r="E2526" t="s">
        <v>33</v>
      </c>
      <c r="F2526">
        <v>2</v>
      </c>
      <c r="G2526" t="s">
        <v>133</v>
      </c>
      <c r="H2526" t="s">
        <v>26</v>
      </c>
      <c r="I2526" t="s">
        <v>39</v>
      </c>
      <c r="J2526">
        <v>3</v>
      </c>
      <c r="K2526" t="s">
        <v>53</v>
      </c>
      <c r="L2526" t="s">
        <v>29</v>
      </c>
      <c r="M2526" s="16">
        <v>91273</v>
      </c>
      <c r="N2526" t="s">
        <v>36</v>
      </c>
      <c r="O2526" t="s">
        <v>30</v>
      </c>
      <c r="P2526">
        <v>14</v>
      </c>
      <c r="Q2526">
        <v>8</v>
      </c>
      <c r="R2526">
        <v>1</v>
      </c>
      <c r="S2526" t="s">
        <v>51</v>
      </c>
      <c r="T2526">
        <v>2</v>
      </c>
      <c r="U2526">
        <v>1</v>
      </c>
      <c r="V2526">
        <v>0</v>
      </c>
      <c r="W2526">
        <v>0</v>
      </c>
    </row>
    <row r="2527" spans="1:23" x14ac:dyDescent="0.25">
      <c r="A2527">
        <v>2526</v>
      </c>
      <c r="B2527">
        <v>29</v>
      </c>
      <c r="C2527" t="s">
        <v>31</v>
      </c>
      <c r="D2527" t="s">
        <v>24</v>
      </c>
      <c r="E2527" t="s">
        <v>33</v>
      </c>
      <c r="F2527">
        <v>8</v>
      </c>
      <c r="G2527" t="s">
        <v>132</v>
      </c>
      <c r="H2527" t="s">
        <v>46</v>
      </c>
      <c r="I2527" t="s">
        <v>39</v>
      </c>
      <c r="J2527">
        <v>1</v>
      </c>
      <c r="K2527" t="s">
        <v>62</v>
      </c>
      <c r="L2527" t="s">
        <v>54</v>
      </c>
      <c r="M2527" s="16">
        <v>120112</v>
      </c>
      <c r="N2527" t="s">
        <v>47</v>
      </c>
      <c r="O2527" t="s">
        <v>30</v>
      </c>
      <c r="P2527">
        <v>14</v>
      </c>
      <c r="Q2527">
        <v>8</v>
      </c>
      <c r="R2527">
        <v>1</v>
      </c>
      <c r="S2527" t="s">
        <v>47</v>
      </c>
      <c r="T2527">
        <v>5</v>
      </c>
      <c r="U2527">
        <v>2</v>
      </c>
      <c r="V2527">
        <v>2</v>
      </c>
      <c r="W2527">
        <v>0</v>
      </c>
    </row>
    <row r="2528" spans="1:23" x14ac:dyDescent="0.25">
      <c r="A2528">
        <v>2527</v>
      </c>
      <c r="B2528">
        <v>45</v>
      </c>
      <c r="C2528" t="s">
        <v>23</v>
      </c>
      <c r="D2528" t="s">
        <v>42</v>
      </c>
      <c r="E2528" t="s">
        <v>25</v>
      </c>
      <c r="F2528">
        <v>1</v>
      </c>
      <c r="G2528" t="s">
        <v>134</v>
      </c>
      <c r="H2528" t="s">
        <v>70</v>
      </c>
      <c r="I2528" t="s">
        <v>39</v>
      </c>
      <c r="J2528">
        <v>1</v>
      </c>
      <c r="K2528" t="s">
        <v>34</v>
      </c>
      <c r="L2528" t="s">
        <v>29</v>
      </c>
      <c r="M2528" s="16">
        <v>717721</v>
      </c>
      <c r="N2528" t="s">
        <v>47</v>
      </c>
      <c r="O2528" t="s">
        <v>30</v>
      </c>
      <c r="P2528">
        <v>15</v>
      </c>
      <c r="Q2528">
        <v>8</v>
      </c>
      <c r="R2528">
        <v>0</v>
      </c>
      <c r="S2528" t="s">
        <v>52</v>
      </c>
      <c r="T2528">
        <v>3</v>
      </c>
      <c r="U2528">
        <v>8</v>
      </c>
      <c r="V2528">
        <v>5</v>
      </c>
      <c r="W2528">
        <v>7</v>
      </c>
    </row>
    <row r="2529" spans="1:23" x14ac:dyDescent="0.25">
      <c r="A2529">
        <v>2528</v>
      </c>
      <c r="B2529">
        <v>36</v>
      </c>
      <c r="C2529" t="s">
        <v>23</v>
      </c>
      <c r="D2529" t="s">
        <v>24</v>
      </c>
      <c r="E2529" t="s">
        <v>25</v>
      </c>
      <c r="F2529">
        <v>2</v>
      </c>
      <c r="G2529" t="s">
        <v>133</v>
      </c>
      <c r="H2529" t="s">
        <v>70</v>
      </c>
      <c r="I2529" t="s">
        <v>27</v>
      </c>
      <c r="J2529">
        <v>5</v>
      </c>
      <c r="K2529" t="s">
        <v>53</v>
      </c>
      <c r="L2529" t="s">
        <v>29</v>
      </c>
      <c r="M2529" s="16">
        <v>96409</v>
      </c>
      <c r="N2529" t="s">
        <v>47</v>
      </c>
      <c r="O2529" t="s">
        <v>30</v>
      </c>
      <c r="P2529">
        <v>11</v>
      </c>
      <c r="Q2529">
        <v>8</v>
      </c>
      <c r="R2529">
        <v>0</v>
      </c>
      <c r="S2529" t="s">
        <v>60</v>
      </c>
      <c r="T2529">
        <v>5</v>
      </c>
      <c r="U2529">
        <v>1</v>
      </c>
      <c r="V2529">
        <v>0</v>
      </c>
      <c r="W2529">
        <v>0</v>
      </c>
    </row>
    <row r="2530" spans="1:23" x14ac:dyDescent="0.25">
      <c r="A2530">
        <v>2529</v>
      </c>
      <c r="B2530">
        <v>43</v>
      </c>
      <c r="C2530" t="s">
        <v>23</v>
      </c>
      <c r="D2530" t="s">
        <v>32</v>
      </c>
      <c r="E2530" t="s">
        <v>25</v>
      </c>
      <c r="F2530">
        <v>8</v>
      </c>
      <c r="G2530" t="s">
        <v>133</v>
      </c>
      <c r="H2530" t="s">
        <v>46</v>
      </c>
      <c r="I2530" t="s">
        <v>39</v>
      </c>
      <c r="J2530">
        <v>1</v>
      </c>
      <c r="K2530" t="s">
        <v>49</v>
      </c>
      <c r="L2530" t="s">
        <v>29</v>
      </c>
      <c r="M2530" s="16">
        <v>151560</v>
      </c>
      <c r="N2530" t="s">
        <v>30</v>
      </c>
      <c r="O2530" t="s">
        <v>30</v>
      </c>
      <c r="P2530">
        <v>23</v>
      </c>
      <c r="Q2530">
        <v>8</v>
      </c>
      <c r="R2530">
        <v>0</v>
      </c>
      <c r="S2530" t="s">
        <v>59</v>
      </c>
      <c r="T2530">
        <v>2</v>
      </c>
      <c r="U2530">
        <v>7</v>
      </c>
      <c r="V2530">
        <v>7</v>
      </c>
      <c r="W2530">
        <v>7</v>
      </c>
    </row>
    <row r="2531" spans="1:23" x14ac:dyDescent="0.25">
      <c r="A2531">
        <v>2530</v>
      </c>
      <c r="B2531">
        <v>27</v>
      </c>
      <c r="C2531" t="s">
        <v>23</v>
      </c>
      <c r="D2531" t="s">
        <v>32</v>
      </c>
      <c r="E2531" t="s">
        <v>25</v>
      </c>
      <c r="F2531">
        <v>8</v>
      </c>
      <c r="G2531" t="s">
        <v>134</v>
      </c>
      <c r="H2531" t="s">
        <v>26</v>
      </c>
      <c r="I2531" t="s">
        <v>39</v>
      </c>
      <c r="J2531">
        <v>5</v>
      </c>
      <c r="K2531" t="s">
        <v>34</v>
      </c>
      <c r="L2531" t="s">
        <v>35</v>
      </c>
      <c r="M2531" s="16">
        <v>88705</v>
      </c>
      <c r="N2531" t="s">
        <v>36</v>
      </c>
      <c r="O2531" t="s">
        <v>30</v>
      </c>
      <c r="P2531">
        <v>13</v>
      </c>
      <c r="Q2531">
        <v>8</v>
      </c>
      <c r="R2531">
        <v>0</v>
      </c>
      <c r="S2531" t="s">
        <v>37</v>
      </c>
      <c r="T2531">
        <v>2</v>
      </c>
      <c r="U2531">
        <v>5</v>
      </c>
      <c r="V2531">
        <v>0</v>
      </c>
      <c r="W2531">
        <v>2</v>
      </c>
    </row>
    <row r="2532" spans="1:23" x14ac:dyDescent="0.25">
      <c r="A2532">
        <v>2531</v>
      </c>
      <c r="B2532">
        <v>29</v>
      </c>
      <c r="C2532" t="s">
        <v>23</v>
      </c>
      <c r="D2532" t="s">
        <v>32</v>
      </c>
      <c r="E2532" t="s">
        <v>33</v>
      </c>
      <c r="F2532">
        <v>6</v>
      </c>
      <c r="G2532" t="s">
        <v>132</v>
      </c>
      <c r="H2532" t="s">
        <v>46</v>
      </c>
      <c r="I2532" t="s">
        <v>39</v>
      </c>
      <c r="J2532">
        <v>1</v>
      </c>
      <c r="K2532" t="s">
        <v>43</v>
      </c>
      <c r="L2532" t="s">
        <v>29</v>
      </c>
      <c r="M2532" s="16">
        <v>173242</v>
      </c>
      <c r="N2532" t="s">
        <v>30</v>
      </c>
      <c r="O2532" t="s">
        <v>30</v>
      </c>
      <c r="P2532">
        <v>11</v>
      </c>
      <c r="Q2532">
        <v>8</v>
      </c>
      <c r="R2532">
        <v>0</v>
      </c>
      <c r="S2532" t="s">
        <v>72</v>
      </c>
      <c r="T2532">
        <v>1</v>
      </c>
      <c r="U2532">
        <v>11</v>
      </c>
      <c r="V2532">
        <v>3</v>
      </c>
      <c r="W2532">
        <v>10</v>
      </c>
    </row>
    <row r="2533" spans="1:23" x14ac:dyDescent="0.25">
      <c r="A2533">
        <v>2532</v>
      </c>
      <c r="B2533">
        <v>32</v>
      </c>
      <c r="C2533" t="s">
        <v>23</v>
      </c>
      <c r="D2533" t="s">
        <v>32</v>
      </c>
      <c r="E2533" t="s">
        <v>25</v>
      </c>
      <c r="F2533">
        <v>9</v>
      </c>
      <c r="G2533" t="s">
        <v>134</v>
      </c>
      <c r="H2533" t="s">
        <v>26</v>
      </c>
      <c r="I2533" t="s">
        <v>39</v>
      </c>
      <c r="J2533">
        <v>4</v>
      </c>
      <c r="K2533" t="s">
        <v>40</v>
      </c>
      <c r="L2533" t="s">
        <v>35</v>
      </c>
      <c r="M2533" s="16">
        <v>182167</v>
      </c>
      <c r="N2533" t="s">
        <v>63</v>
      </c>
      <c r="O2533" t="s">
        <v>30</v>
      </c>
      <c r="P2533">
        <v>13</v>
      </c>
      <c r="Q2533">
        <v>8</v>
      </c>
      <c r="R2533">
        <v>0</v>
      </c>
      <c r="S2533" t="s">
        <v>47</v>
      </c>
      <c r="T2533">
        <v>4</v>
      </c>
      <c r="U2533">
        <v>0</v>
      </c>
      <c r="V2533">
        <v>0</v>
      </c>
      <c r="W2533">
        <v>0</v>
      </c>
    </row>
    <row r="2534" spans="1:23" x14ac:dyDescent="0.25">
      <c r="A2534">
        <v>2533</v>
      </c>
      <c r="B2534">
        <v>42</v>
      </c>
      <c r="C2534" t="s">
        <v>23</v>
      </c>
      <c r="D2534" t="s">
        <v>42</v>
      </c>
      <c r="E2534" t="s">
        <v>33</v>
      </c>
      <c r="F2534">
        <v>11</v>
      </c>
      <c r="G2534" t="s">
        <v>133</v>
      </c>
      <c r="H2534" t="s">
        <v>46</v>
      </c>
      <c r="I2534" t="s">
        <v>39</v>
      </c>
      <c r="J2534">
        <v>1</v>
      </c>
      <c r="K2534" t="s">
        <v>62</v>
      </c>
      <c r="L2534" t="s">
        <v>29</v>
      </c>
      <c r="M2534" s="16">
        <v>751738</v>
      </c>
      <c r="N2534" t="s">
        <v>44</v>
      </c>
      <c r="O2534" t="s">
        <v>30</v>
      </c>
      <c r="P2534">
        <v>18</v>
      </c>
      <c r="Q2534">
        <v>8</v>
      </c>
      <c r="R2534">
        <v>0</v>
      </c>
      <c r="S2534" t="s">
        <v>52</v>
      </c>
      <c r="T2534">
        <v>2</v>
      </c>
      <c r="U2534">
        <v>6</v>
      </c>
      <c r="V2534">
        <v>3</v>
      </c>
      <c r="W2534">
        <v>3</v>
      </c>
    </row>
    <row r="2535" spans="1:23" x14ac:dyDescent="0.25">
      <c r="A2535">
        <v>2534</v>
      </c>
      <c r="B2535">
        <v>47</v>
      </c>
      <c r="C2535" t="s">
        <v>23</v>
      </c>
      <c r="D2535" t="s">
        <v>24</v>
      </c>
      <c r="E2535" t="s">
        <v>25</v>
      </c>
      <c r="F2535">
        <v>2</v>
      </c>
      <c r="G2535" t="s">
        <v>132</v>
      </c>
      <c r="H2535" t="s">
        <v>26</v>
      </c>
      <c r="I2535" t="s">
        <v>27</v>
      </c>
      <c r="J2535">
        <v>5</v>
      </c>
      <c r="K2535" t="s">
        <v>62</v>
      </c>
      <c r="L2535" t="s">
        <v>35</v>
      </c>
      <c r="M2535" s="16">
        <v>134552</v>
      </c>
      <c r="N2535" t="s">
        <v>47</v>
      </c>
      <c r="O2535" t="s">
        <v>30</v>
      </c>
      <c r="P2535">
        <v>14</v>
      </c>
      <c r="Q2535">
        <v>8</v>
      </c>
      <c r="R2535">
        <v>1</v>
      </c>
      <c r="S2535" t="s">
        <v>59</v>
      </c>
      <c r="T2535">
        <v>3</v>
      </c>
      <c r="U2535">
        <v>2</v>
      </c>
      <c r="V2535">
        <v>2</v>
      </c>
      <c r="W2535">
        <v>0</v>
      </c>
    </row>
    <row r="2536" spans="1:23" x14ac:dyDescent="0.25">
      <c r="A2536">
        <v>2535</v>
      </c>
      <c r="B2536">
        <v>46</v>
      </c>
      <c r="C2536" t="s">
        <v>23</v>
      </c>
      <c r="D2536" t="s">
        <v>24</v>
      </c>
      <c r="E2536" t="s">
        <v>43</v>
      </c>
      <c r="F2536">
        <v>1</v>
      </c>
      <c r="G2536" t="s">
        <v>133</v>
      </c>
      <c r="H2536" t="s">
        <v>26</v>
      </c>
      <c r="I2536" t="s">
        <v>27</v>
      </c>
      <c r="J2536">
        <v>1</v>
      </c>
      <c r="K2536" t="s">
        <v>53</v>
      </c>
      <c r="L2536" t="s">
        <v>54</v>
      </c>
      <c r="M2536" s="16">
        <v>803311</v>
      </c>
      <c r="N2536" t="s">
        <v>44</v>
      </c>
      <c r="O2536" t="s">
        <v>30</v>
      </c>
      <c r="P2536">
        <v>21</v>
      </c>
      <c r="Q2536">
        <v>8</v>
      </c>
      <c r="R2536">
        <v>0</v>
      </c>
      <c r="S2536" t="s">
        <v>65</v>
      </c>
      <c r="T2536">
        <v>2</v>
      </c>
      <c r="U2536">
        <v>9</v>
      </c>
      <c r="V2536">
        <v>4</v>
      </c>
      <c r="W2536">
        <v>7</v>
      </c>
    </row>
    <row r="2537" spans="1:23" x14ac:dyDescent="0.25">
      <c r="A2537">
        <v>2536</v>
      </c>
      <c r="B2537">
        <v>28</v>
      </c>
      <c r="C2537" t="s">
        <v>23</v>
      </c>
      <c r="D2537" t="s">
        <v>42</v>
      </c>
      <c r="E2537" t="s">
        <v>33</v>
      </c>
      <c r="F2537">
        <v>7</v>
      </c>
      <c r="G2537" t="s">
        <v>133</v>
      </c>
      <c r="H2537" t="s">
        <v>26</v>
      </c>
      <c r="I2537" t="s">
        <v>39</v>
      </c>
      <c r="J2537">
        <v>1</v>
      </c>
      <c r="K2537" t="s">
        <v>40</v>
      </c>
      <c r="L2537" t="s">
        <v>54</v>
      </c>
      <c r="M2537" s="16">
        <v>377469</v>
      </c>
      <c r="N2537" t="s">
        <v>30</v>
      </c>
      <c r="O2537" t="s">
        <v>30</v>
      </c>
      <c r="P2537">
        <v>16</v>
      </c>
      <c r="Q2537">
        <v>8</v>
      </c>
      <c r="R2537">
        <v>1</v>
      </c>
      <c r="S2537" t="s">
        <v>44</v>
      </c>
      <c r="T2537">
        <v>3</v>
      </c>
      <c r="U2537">
        <v>3</v>
      </c>
      <c r="V2537">
        <v>2</v>
      </c>
      <c r="W2537">
        <v>2</v>
      </c>
    </row>
    <row r="2538" spans="1:23" x14ac:dyDescent="0.25">
      <c r="A2538">
        <v>2537</v>
      </c>
      <c r="B2538">
        <v>29</v>
      </c>
      <c r="C2538" t="s">
        <v>23</v>
      </c>
      <c r="D2538" t="s">
        <v>24</v>
      </c>
      <c r="E2538" t="s">
        <v>33</v>
      </c>
      <c r="F2538">
        <v>16</v>
      </c>
      <c r="G2538" t="s">
        <v>133</v>
      </c>
      <c r="H2538" t="s">
        <v>46</v>
      </c>
      <c r="I2538" t="s">
        <v>27</v>
      </c>
      <c r="J2538">
        <v>1</v>
      </c>
      <c r="K2538" t="s">
        <v>58</v>
      </c>
      <c r="L2538" t="s">
        <v>54</v>
      </c>
      <c r="M2538" s="16">
        <v>93041</v>
      </c>
      <c r="N2538" t="s">
        <v>63</v>
      </c>
      <c r="O2538" t="s">
        <v>30</v>
      </c>
      <c r="P2538">
        <v>11</v>
      </c>
      <c r="Q2538">
        <v>8</v>
      </c>
      <c r="R2538">
        <v>1</v>
      </c>
      <c r="S2538" t="s">
        <v>72</v>
      </c>
      <c r="T2538">
        <v>4</v>
      </c>
      <c r="U2538">
        <v>7</v>
      </c>
      <c r="V2538">
        <v>1</v>
      </c>
      <c r="W2538">
        <v>6</v>
      </c>
    </row>
    <row r="2539" spans="1:23" x14ac:dyDescent="0.25">
      <c r="A2539">
        <v>2538</v>
      </c>
      <c r="B2539">
        <v>42</v>
      </c>
      <c r="C2539" t="s">
        <v>23</v>
      </c>
      <c r="D2539" t="s">
        <v>24</v>
      </c>
      <c r="E2539" t="s">
        <v>25</v>
      </c>
      <c r="F2539">
        <v>2</v>
      </c>
      <c r="G2539" t="s">
        <v>134</v>
      </c>
      <c r="H2539" t="s">
        <v>46</v>
      </c>
      <c r="I2539" t="s">
        <v>27</v>
      </c>
      <c r="J2539">
        <v>2</v>
      </c>
      <c r="K2539" t="s">
        <v>49</v>
      </c>
      <c r="L2539" t="s">
        <v>35</v>
      </c>
      <c r="M2539" s="16">
        <v>191092</v>
      </c>
      <c r="N2539" t="s">
        <v>47</v>
      </c>
      <c r="O2539" t="s">
        <v>30</v>
      </c>
      <c r="P2539">
        <v>17</v>
      </c>
      <c r="Q2539">
        <v>8</v>
      </c>
      <c r="R2539">
        <v>1</v>
      </c>
      <c r="S2539" t="s">
        <v>63</v>
      </c>
      <c r="T2539">
        <v>5</v>
      </c>
      <c r="U2539">
        <v>0</v>
      </c>
      <c r="V2539">
        <v>0</v>
      </c>
      <c r="W2539">
        <v>0</v>
      </c>
    </row>
    <row r="2540" spans="1:23" x14ac:dyDescent="0.25">
      <c r="A2540">
        <v>2539</v>
      </c>
      <c r="B2540">
        <v>32</v>
      </c>
      <c r="C2540" t="s">
        <v>31</v>
      </c>
      <c r="D2540" t="s">
        <v>24</v>
      </c>
      <c r="E2540" t="s">
        <v>33</v>
      </c>
      <c r="F2540">
        <v>1</v>
      </c>
      <c r="G2540" t="s">
        <v>131</v>
      </c>
      <c r="H2540" t="s">
        <v>46</v>
      </c>
      <c r="I2540" t="s">
        <v>39</v>
      </c>
      <c r="J2540">
        <v>2</v>
      </c>
      <c r="K2540" t="s">
        <v>53</v>
      </c>
      <c r="L2540" t="s">
        <v>35</v>
      </c>
      <c r="M2540" s="16">
        <v>115397</v>
      </c>
      <c r="N2540" t="s">
        <v>59</v>
      </c>
      <c r="O2540" t="s">
        <v>30</v>
      </c>
      <c r="P2540">
        <v>11</v>
      </c>
      <c r="Q2540">
        <v>8</v>
      </c>
      <c r="R2540">
        <v>0</v>
      </c>
      <c r="S2540" t="s">
        <v>59</v>
      </c>
      <c r="T2540">
        <v>3</v>
      </c>
      <c r="U2540">
        <v>2</v>
      </c>
      <c r="V2540">
        <v>2</v>
      </c>
      <c r="W2540">
        <v>2</v>
      </c>
    </row>
    <row r="2541" spans="1:23" x14ac:dyDescent="0.25">
      <c r="A2541">
        <v>2540</v>
      </c>
      <c r="B2541">
        <v>46</v>
      </c>
      <c r="C2541" t="s">
        <v>23</v>
      </c>
      <c r="D2541" t="s">
        <v>24</v>
      </c>
      <c r="E2541" t="s">
        <v>33</v>
      </c>
      <c r="F2541">
        <v>23</v>
      </c>
      <c r="G2541" t="s">
        <v>131</v>
      </c>
      <c r="H2541" t="s">
        <v>26</v>
      </c>
      <c r="I2541" t="s">
        <v>39</v>
      </c>
      <c r="J2541">
        <v>2</v>
      </c>
      <c r="K2541" t="s">
        <v>53</v>
      </c>
      <c r="L2541" t="s">
        <v>54</v>
      </c>
      <c r="M2541" s="16">
        <v>146972</v>
      </c>
      <c r="N2541" t="s">
        <v>51</v>
      </c>
      <c r="O2541" t="s">
        <v>30</v>
      </c>
      <c r="P2541">
        <v>14</v>
      </c>
      <c r="Q2541">
        <v>8</v>
      </c>
      <c r="R2541">
        <v>0</v>
      </c>
      <c r="S2541" t="s">
        <v>74</v>
      </c>
      <c r="T2541">
        <v>0</v>
      </c>
      <c r="U2541">
        <v>19</v>
      </c>
      <c r="V2541">
        <v>2</v>
      </c>
      <c r="W2541">
        <v>8</v>
      </c>
    </row>
    <row r="2542" spans="1:23" x14ac:dyDescent="0.25">
      <c r="A2542">
        <v>2541</v>
      </c>
      <c r="B2542">
        <v>27</v>
      </c>
      <c r="C2542" t="s">
        <v>23</v>
      </c>
      <c r="D2542" t="s">
        <v>24</v>
      </c>
      <c r="E2542" t="s">
        <v>25</v>
      </c>
      <c r="F2542">
        <v>2</v>
      </c>
      <c r="G2542" t="s">
        <v>133</v>
      </c>
      <c r="H2542" t="s">
        <v>26</v>
      </c>
      <c r="I2542" t="s">
        <v>27</v>
      </c>
      <c r="J2542">
        <v>5</v>
      </c>
      <c r="K2542" t="s">
        <v>34</v>
      </c>
      <c r="L2542" t="s">
        <v>29</v>
      </c>
      <c r="M2542" s="16">
        <v>191177</v>
      </c>
      <c r="N2542" t="s">
        <v>30</v>
      </c>
      <c r="O2542" t="s">
        <v>30</v>
      </c>
      <c r="P2542">
        <v>14</v>
      </c>
      <c r="Q2542">
        <v>8</v>
      </c>
      <c r="R2542">
        <v>2</v>
      </c>
      <c r="S2542" t="s">
        <v>48</v>
      </c>
      <c r="T2542">
        <v>4</v>
      </c>
      <c r="U2542">
        <v>9</v>
      </c>
      <c r="V2542">
        <v>5</v>
      </c>
      <c r="W2542">
        <v>8</v>
      </c>
    </row>
    <row r="2543" spans="1:23" x14ac:dyDescent="0.25">
      <c r="A2543">
        <v>2542</v>
      </c>
      <c r="B2543">
        <v>29</v>
      </c>
      <c r="C2543" t="s">
        <v>23</v>
      </c>
      <c r="D2543" t="s">
        <v>24</v>
      </c>
      <c r="E2543" t="s">
        <v>33</v>
      </c>
      <c r="F2543">
        <v>1</v>
      </c>
      <c r="G2543" t="s">
        <v>132</v>
      </c>
      <c r="H2543" t="s">
        <v>46</v>
      </c>
      <c r="I2543" t="s">
        <v>39</v>
      </c>
      <c r="J2543">
        <v>3</v>
      </c>
      <c r="K2543" t="s">
        <v>40</v>
      </c>
      <c r="L2543" t="s">
        <v>29</v>
      </c>
      <c r="M2543" s="16">
        <v>112744</v>
      </c>
      <c r="N2543" t="s">
        <v>30</v>
      </c>
      <c r="O2543" t="s">
        <v>30</v>
      </c>
      <c r="P2543">
        <v>25</v>
      </c>
      <c r="Q2543">
        <v>8</v>
      </c>
      <c r="R2543">
        <v>1</v>
      </c>
      <c r="S2543" t="s">
        <v>30</v>
      </c>
      <c r="T2543">
        <v>3</v>
      </c>
      <c r="U2543">
        <v>1</v>
      </c>
      <c r="V2543">
        <v>0</v>
      </c>
      <c r="W2543">
        <v>0</v>
      </c>
    </row>
    <row r="2544" spans="1:23" x14ac:dyDescent="0.25">
      <c r="A2544">
        <v>2543</v>
      </c>
      <c r="B2544">
        <v>43</v>
      </c>
      <c r="C2544" t="s">
        <v>23</v>
      </c>
      <c r="D2544" t="s">
        <v>24</v>
      </c>
      <c r="E2544" t="s">
        <v>33</v>
      </c>
      <c r="F2544">
        <v>1</v>
      </c>
      <c r="G2544" t="s">
        <v>133</v>
      </c>
      <c r="H2544" t="s">
        <v>26</v>
      </c>
      <c r="I2544" t="s">
        <v>39</v>
      </c>
      <c r="J2544">
        <v>1</v>
      </c>
      <c r="K2544" t="s">
        <v>58</v>
      </c>
      <c r="L2544" t="s">
        <v>29</v>
      </c>
      <c r="M2544" s="16">
        <v>310656</v>
      </c>
      <c r="N2544" t="s">
        <v>59</v>
      </c>
      <c r="O2544" t="s">
        <v>30</v>
      </c>
      <c r="P2544">
        <v>13</v>
      </c>
      <c r="Q2544">
        <v>8</v>
      </c>
      <c r="R2544">
        <v>2</v>
      </c>
      <c r="S2544" t="s">
        <v>55</v>
      </c>
      <c r="T2544">
        <v>3</v>
      </c>
      <c r="U2544">
        <v>16</v>
      </c>
      <c r="V2544">
        <v>6</v>
      </c>
      <c r="W2544">
        <v>14</v>
      </c>
    </row>
    <row r="2545" spans="1:23" x14ac:dyDescent="0.25">
      <c r="A2545">
        <v>2544</v>
      </c>
      <c r="B2545">
        <v>48</v>
      </c>
      <c r="C2545" t="s">
        <v>23</v>
      </c>
      <c r="D2545" t="s">
        <v>24</v>
      </c>
      <c r="E2545" t="s">
        <v>33</v>
      </c>
      <c r="F2545">
        <v>2</v>
      </c>
      <c r="G2545" t="s">
        <v>133</v>
      </c>
      <c r="H2545" t="s">
        <v>26</v>
      </c>
      <c r="I2545" t="s">
        <v>27</v>
      </c>
      <c r="J2545">
        <v>2</v>
      </c>
      <c r="K2545" t="s">
        <v>62</v>
      </c>
      <c r="L2545" t="s">
        <v>29</v>
      </c>
      <c r="M2545" s="16">
        <v>264052</v>
      </c>
      <c r="N2545" t="s">
        <v>47</v>
      </c>
      <c r="O2545" t="s">
        <v>30</v>
      </c>
      <c r="P2545">
        <v>14</v>
      </c>
      <c r="Q2545">
        <v>8</v>
      </c>
      <c r="R2545">
        <v>0</v>
      </c>
      <c r="S2545" t="s">
        <v>86</v>
      </c>
      <c r="T2545">
        <v>3</v>
      </c>
      <c r="U2545">
        <v>22</v>
      </c>
      <c r="V2545">
        <v>12</v>
      </c>
      <c r="W2545">
        <v>9</v>
      </c>
    </row>
    <row r="2546" spans="1:23" x14ac:dyDescent="0.25">
      <c r="A2546">
        <v>2545</v>
      </c>
      <c r="B2546">
        <v>29</v>
      </c>
      <c r="C2546" t="s">
        <v>31</v>
      </c>
      <c r="D2546" t="s">
        <v>32</v>
      </c>
      <c r="E2546" t="s">
        <v>33</v>
      </c>
      <c r="F2546">
        <v>13</v>
      </c>
      <c r="G2546" t="s">
        <v>132</v>
      </c>
      <c r="H2546" t="s">
        <v>26</v>
      </c>
      <c r="I2546" t="s">
        <v>27</v>
      </c>
      <c r="J2546">
        <v>1</v>
      </c>
      <c r="K2546" t="s">
        <v>53</v>
      </c>
      <c r="L2546" t="s">
        <v>35</v>
      </c>
      <c r="M2546" s="16">
        <v>219762</v>
      </c>
      <c r="N2546" t="s">
        <v>30</v>
      </c>
      <c r="O2546" t="s">
        <v>30</v>
      </c>
      <c r="P2546">
        <v>17</v>
      </c>
      <c r="Q2546">
        <v>8</v>
      </c>
      <c r="R2546">
        <v>0</v>
      </c>
      <c r="S2546" t="s">
        <v>30</v>
      </c>
      <c r="T2546">
        <v>3</v>
      </c>
      <c r="U2546">
        <v>1</v>
      </c>
      <c r="V2546">
        <v>1</v>
      </c>
      <c r="W2546">
        <v>0</v>
      </c>
    </row>
    <row r="2547" spans="1:23" x14ac:dyDescent="0.25">
      <c r="A2547">
        <v>2546</v>
      </c>
      <c r="B2547">
        <v>46</v>
      </c>
      <c r="C2547" t="s">
        <v>31</v>
      </c>
      <c r="D2547" t="s">
        <v>24</v>
      </c>
      <c r="E2547" t="s">
        <v>33</v>
      </c>
      <c r="F2547">
        <v>4</v>
      </c>
      <c r="G2547" t="s">
        <v>134</v>
      </c>
      <c r="H2547" t="s">
        <v>46</v>
      </c>
      <c r="I2547" t="s">
        <v>27</v>
      </c>
      <c r="J2547">
        <v>2</v>
      </c>
      <c r="K2547" t="s">
        <v>61</v>
      </c>
      <c r="L2547" t="s">
        <v>29</v>
      </c>
      <c r="M2547" s="16">
        <v>115481</v>
      </c>
      <c r="N2547" t="s">
        <v>41</v>
      </c>
      <c r="O2547" t="s">
        <v>30</v>
      </c>
      <c r="P2547">
        <v>25</v>
      </c>
      <c r="Q2547">
        <v>8</v>
      </c>
      <c r="R2547">
        <v>1</v>
      </c>
      <c r="S2547" t="s">
        <v>76</v>
      </c>
      <c r="T2547">
        <v>1</v>
      </c>
      <c r="U2547">
        <v>8</v>
      </c>
      <c r="V2547">
        <v>0</v>
      </c>
      <c r="W2547">
        <v>7</v>
      </c>
    </row>
    <row r="2548" spans="1:23" x14ac:dyDescent="0.25">
      <c r="A2548">
        <v>2547</v>
      </c>
      <c r="B2548">
        <v>27</v>
      </c>
      <c r="C2548" t="s">
        <v>23</v>
      </c>
      <c r="D2548" t="s">
        <v>32</v>
      </c>
      <c r="E2548" t="s">
        <v>33</v>
      </c>
      <c r="F2548">
        <v>16</v>
      </c>
      <c r="G2548" t="s">
        <v>134</v>
      </c>
      <c r="H2548" t="s">
        <v>46</v>
      </c>
      <c r="I2548" t="s">
        <v>39</v>
      </c>
      <c r="J2548">
        <v>3</v>
      </c>
      <c r="K2548" t="s">
        <v>28</v>
      </c>
      <c r="L2548" t="s">
        <v>29</v>
      </c>
      <c r="M2548" s="16">
        <v>210416</v>
      </c>
      <c r="N2548" t="s">
        <v>36</v>
      </c>
      <c r="O2548" t="s">
        <v>30</v>
      </c>
      <c r="P2548">
        <v>20</v>
      </c>
      <c r="Q2548">
        <v>8</v>
      </c>
      <c r="R2548">
        <v>2</v>
      </c>
      <c r="S2548" t="s">
        <v>63</v>
      </c>
      <c r="T2548">
        <v>3</v>
      </c>
      <c r="U2548">
        <v>7</v>
      </c>
      <c r="V2548">
        <v>7</v>
      </c>
      <c r="W2548">
        <v>3</v>
      </c>
    </row>
    <row r="2549" spans="1:23" x14ac:dyDescent="0.25">
      <c r="A2549">
        <v>2548</v>
      </c>
      <c r="B2549">
        <v>39</v>
      </c>
      <c r="C2549" t="s">
        <v>23</v>
      </c>
      <c r="D2549" t="s">
        <v>24</v>
      </c>
      <c r="E2549" t="s">
        <v>33</v>
      </c>
      <c r="F2549">
        <v>2</v>
      </c>
      <c r="G2549" t="s">
        <v>133</v>
      </c>
      <c r="H2549" t="s">
        <v>70</v>
      </c>
      <c r="I2549" t="s">
        <v>39</v>
      </c>
      <c r="J2549">
        <v>3</v>
      </c>
      <c r="K2549" t="s">
        <v>28</v>
      </c>
      <c r="L2549" t="s">
        <v>54</v>
      </c>
      <c r="M2549" s="16">
        <v>431610</v>
      </c>
      <c r="N2549" t="s">
        <v>63</v>
      </c>
      <c r="O2549" t="s">
        <v>30</v>
      </c>
      <c r="P2549">
        <v>13</v>
      </c>
      <c r="Q2549">
        <v>8</v>
      </c>
      <c r="R2549">
        <v>1</v>
      </c>
      <c r="S2549" t="s">
        <v>59</v>
      </c>
      <c r="T2549">
        <v>3</v>
      </c>
      <c r="U2549">
        <v>2</v>
      </c>
      <c r="V2549">
        <v>2</v>
      </c>
      <c r="W2549">
        <v>2</v>
      </c>
    </row>
    <row r="2550" spans="1:23" x14ac:dyDescent="0.25">
      <c r="A2550">
        <v>2549</v>
      </c>
      <c r="B2550">
        <v>55</v>
      </c>
      <c r="C2550" t="s">
        <v>23</v>
      </c>
      <c r="D2550" t="s">
        <v>24</v>
      </c>
      <c r="E2550" t="s">
        <v>33</v>
      </c>
      <c r="F2550">
        <v>2</v>
      </c>
      <c r="G2550" t="s">
        <v>133</v>
      </c>
      <c r="H2550" t="s">
        <v>26</v>
      </c>
      <c r="I2550" t="s">
        <v>27</v>
      </c>
      <c r="J2550">
        <v>1</v>
      </c>
      <c r="K2550" t="s">
        <v>43</v>
      </c>
      <c r="L2550" t="s">
        <v>29</v>
      </c>
      <c r="M2550" s="16">
        <v>117081</v>
      </c>
      <c r="N2550" t="s">
        <v>63</v>
      </c>
      <c r="O2550" t="s">
        <v>30</v>
      </c>
      <c r="P2550">
        <v>13</v>
      </c>
      <c r="Q2550">
        <v>8</v>
      </c>
      <c r="R2550">
        <v>1</v>
      </c>
      <c r="S2550" t="s">
        <v>68</v>
      </c>
      <c r="T2550">
        <v>2</v>
      </c>
      <c r="U2550">
        <v>5</v>
      </c>
      <c r="V2550">
        <v>0</v>
      </c>
      <c r="W2550">
        <v>4</v>
      </c>
    </row>
    <row r="2551" spans="1:23" x14ac:dyDescent="0.25">
      <c r="A2551">
        <v>2550</v>
      </c>
      <c r="B2551">
        <v>28</v>
      </c>
      <c r="C2551" t="s">
        <v>23</v>
      </c>
      <c r="D2551" t="s">
        <v>24</v>
      </c>
      <c r="E2551" t="s">
        <v>33</v>
      </c>
      <c r="F2551">
        <v>29</v>
      </c>
      <c r="G2551" t="s">
        <v>132</v>
      </c>
      <c r="H2551" t="s">
        <v>26</v>
      </c>
      <c r="I2551" t="s">
        <v>39</v>
      </c>
      <c r="J2551">
        <v>2</v>
      </c>
      <c r="K2551" t="s">
        <v>53</v>
      </c>
      <c r="L2551" t="s">
        <v>29</v>
      </c>
      <c r="M2551" s="16">
        <v>288470</v>
      </c>
      <c r="N2551" t="s">
        <v>30</v>
      </c>
      <c r="O2551" t="s">
        <v>30</v>
      </c>
      <c r="P2551">
        <v>18</v>
      </c>
      <c r="Q2551">
        <v>8</v>
      </c>
      <c r="R2551">
        <v>1</v>
      </c>
      <c r="S2551" t="s">
        <v>30</v>
      </c>
      <c r="T2551">
        <v>2</v>
      </c>
      <c r="U2551">
        <v>1</v>
      </c>
      <c r="V2551">
        <v>0</v>
      </c>
      <c r="W2551">
        <v>0</v>
      </c>
    </row>
    <row r="2552" spans="1:23" x14ac:dyDescent="0.25">
      <c r="A2552">
        <v>2551</v>
      </c>
      <c r="B2552">
        <v>30</v>
      </c>
      <c r="C2552" t="s">
        <v>31</v>
      </c>
      <c r="D2552" t="s">
        <v>24</v>
      </c>
      <c r="E2552" t="s">
        <v>25</v>
      </c>
      <c r="F2552">
        <v>12</v>
      </c>
      <c r="G2552" t="s">
        <v>134</v>
      </c>
      <c r="H2552" t="s">
        <v>26</v>
      </c>
      <c r="I2552" t="s">
        <v>27</v>
      </c>
      <c r="J2552">
        <v>2</v>
      </c>
      <c r="K2552" t="s">
        <v>40</v>
      </c>
      <c r="L2552" t="s">
        <v>35</v>
      </c>
      <c r="M2552" s="16">
        <v>208395</v>
      </c>
      <c r="N2552" t="s">
        <v>30</v>
      </c>
      <c r="O2552" t="s">
        <v>30</v>
      </c>
      <c r="P2552">
        <v>12</v>
      </c>
      <c r="Q2552">
        <v>8</v>
      </c>
      <c r="R2552">
        <v>2</v>
      </c>
      <c r="S2552" t="s">
        <v>30</v>
      </c>
      <c r="T2552">
        <v>3</v>
      </c>
      <c r="U2552">
        <v>1</v>
      </c>
      <c r="V2552">
        <v>0</v>
      </c>
      <c r="W2552">
        <v>0</v>
      </c>
    </row>
    <row r="2553" spans="1:23" x14ac:dyDescent="0.25">
      <c r="A2553">
        <v>2552</v>
      </c>
      <c r="B2553">
        <v>22</v>
      </c>
      <c r="C2553" t="s">
        <v>31</v>
      </c>
      <c r="D2553" t="s">
        <v>24</v>
      </c>
      <c r="E2553" t="s">
        <v>33</v>
      </c>
      <c r="F2553">
        <v>16</v>
      </c>
      <c r="G2553" t="s">
        <v>132</v>
      </c>
      <c r="H2553" t="s">
        <v>26</v>
      </c>
      <c r="I2553" t="s">
        <v>27</v>
      </c>
      <c r="J2553">
        <v>2</v>
      </c>
      <c r="K2553" t="s">
        <v>53</v>
      </c>
      <c r="L2553" t="s">
        <v>35</v>
      </c>
      <c r="M2553" s="16">
        <v>150676</v>
      </c>
      <c r="N2553" t="s">
        <v>30</v>
      </c>
      <c r="O2553" t="s">
        <v>30</v>
      </c>
      <c r="P2553">
        <v>19</v>
      </c>
      <c r="Q2553">
        <v>8</v>
      </c>
      <c r="R2553">
        <v>3</v>
      </c>
      <c r="S2553" t="s">
        <v>30</v>
      </c>
      <c r="T2553">
        <v>3</v>
      </c>
      <c r="U2553">
        <v>1</v>
      </c>
      <c r="V2553">
        <v>0</v>
      </c>
      <c r="W2553">
        <v>0</v>
      </c>
    </row>
    <row r="2554" spans="1:23" x14ac:dyDescent="0.25">
      <c r="A2554">
        <v>2553</v>
      </c>
      <c r="B2554">
        <v>36</v>
      </c>
      <c r="C2554" t="s">
        <v>23</v>
      </c>
      <c r="D2554" t="s">
        <v>24</v>
      </c>
      <c r="E2554" t="s">
        <v>33</v>
      </c>
      <c r="F2554">
        <v>11</v>
      </c>
      <c r="G2554" t="s">
        <v>133</v>
      </c>
      <c r="H2554" t="s">
        <v>26</v>
      </c>
      <c r="I2554" t="s">
        <v>39</v>
      </c>
      <c r="J2554">
        <v>1</v>
      </c>
      <c r="K2554" t="s">
        <v>40</v>
      </c>
      <c r="L2554" t="s">
        <v>29</v>
      </c>
      <c r="M2554" s="16">
        <v>555342</v>
      </c>
      <c r="N2554" t="s">
        <v>30</v>
      </c>
      <c r="O2554" t="s">
        <v>30</v>
      </c>
      <c r="P2554">
        <v>14</v>
      </c>
      <c r="Q2554">
        <v>8</v>
      </c>
      <c r="R2554">
        <v>1</v>
      </c>
      <c r="S2554" t="s">
        <v>52</v>
      </c>
      <c r="T2554">
        <v>2</v>
      </c>
      <c r="U2554">
        <v>10</v>
      </c>
      <c r="V2554">
        <v>1</v>
      </c>
      <c r="W2554">
        <v>7</v>
      </c>
    </row>
    <row r="2555" spans="1:23" x14ac:dyDescent="0.25">
      <c r="A2555">
        <v>2554</v>
      </c>
      <c r="B2555">
        <v>31</v>
      </c>
      <c r="C2555" t="s">
        <v>23</v>
      </c>
      <c r="D2555" t="s">
        <v>24</v>
      </c>
      <c r="E2555" t="s">
        <v>33</v>
      </c>
      <c r="F2555">
        <v>2</v>
      </c>
      <c r="G2555" t="s">
        <v>134</v>
      </c>
      <c r="H2555" t="s">
        <v>26</v>
      </c>
      <c r="I2555" t="s">
        <v>27</v>
      </c>
      <c r="J2555">
        <v>5</v>
      </c>
      <c r="K2555" t="s">
        <v>62</v>
      </c>
      <c r="L2555" t="s">
        <v>54</v>
      </c>
      <c r="M2555" s="16">
        <v>436872</v>
      </c>
      <c r="N2555" t="s">
        <v>30</v>
      </c>
      <c r="O2555" t="s">
        <v>30</v>
      </c>
      <c r="P2555">
        <v>14</v>
      </c>
      <c r="Q2555">
        <v>8</v>
      </c>
      <c r="R2555">
        <v>0</v>
      </c>
      <c r="S2555" t="s">
        <v>52</v>
      </c>
      <c r="T2555">
        <v>2</v>
      </c>
      <c r="U2555">
        <v>10</v>
      </c>
      <c r="V2555">
        <v>0</v>
      </c>
      <c r="W2555">
        <v>2</v>
      </c>
    </row>
    <row r="2556" spans="1:23" x14ac:dyDescent="0.25">
      <c r="A2556">
        <v>2555</v>
      </c>
      <c r="B2556">
        <v>34</v>
      </c>
      <c r="C2556" t="s">
        <v>23</v>
      </c>
      <c r="D2556" t="s">
        <v>24</v>
      </c>
      <c r="E2556" t="s">
        <v>25</v>
      </c>
      <c r="F2556">
        <v>14</v>
      </c>
      <c r="G2556" t="s">
        <v>132</v>
      </c>
      <c r="H2556" t="s">
        <v>70</v>
      </c>
      <c r="I2556" t="s">
        <v>27</v>
      </c>
      <c r="J2556">
        <v>1</v>
      </c>
      <c r="K2556" t="s">
        <v>40</v>
      </c>
      <c r="L2556" t="s">
        <v>29</v>
      </c>
      <c r="M2556" s="16">
        <v>94094</v>
      </c>
      <c r="N2556" t="s">
        <v>51</v>
      </c>
      <c r="O2556" t="s">
        <v>30</v>
      </c>
      <c r="P2556">
        <v>14</v>
      </c>
      <c r="Q2556">
        <v>8</v>
      </c>
      <c r="R2556">
        <v>1</v>
      </c>
      <c r="S2556" t="s">
        <v>48</v>
      </c>
      <c r="T2556">
        <v>2</v>
      </c>
      <c r="U2556">
        <v>5</v>
      </c>
      <c r="V2556">
        <v>1</v>
      </c>
      <c r="W2556">
        <v>0</v>
      </c>
    </row>
    <row r="2557" spans="1:23" x14ac:dyDescent="0.25">
      <c r="A2557">
        <v>2556</v>
      </c>
      <c r="B2557">
        <v>29</v>
      </c>
      <c r="C2557" t="s">
        <v>23</v>
      </c>
      <c r="D2557" t="s">
        <v>24</v>
      </c>
      <c r="E2557" t="s">
        <v>33</v>
      </c>
      <c r="F2557">
        <v>5</v>
      </c>
      <c r="G2557" t="s">
        <v>135</v>
      </c>
      <c r="H2557" t="s">
        <v>26</v>
      </c>
      <c r="I2557" t="s">
        <v>27</v>
      </c>
      <c r="J2557">
        <v>1</v>
      </c>
      <c r="K2557" t="s">
        <v>40</v>
      </c>
      <c r="L2557" t="s">
        <v>35</v>
      </c>
      <c r="M2557" s="16">
        <v>442135</v>
      </c>
      <c r="N2557" t="s">
        <v>44</v>
      </c>
      <c r="O2557" t="s">
        <v>30</v>
      </c>
      <c r="P2557">
        <v>12</v>
      </c>
      <c r="Q2557">
        <v>8</v>
      </c>
      <c r="R2557">
        <v>0</v>
      </c>
      <c r="S2557" t="s">
        <v>72</v>
      </c>
      <c r="T2557">
        <v>4</v>
      </c>
      <c r="U2557">
        <v>3</v>
      </c>
      <c r="V2557">
        <v>1</v>
      </c>
      <c r="W2557">
        <v>2</v>
      </c>
    </row>
    <row r="2558" spans="1:23" x14ac:dyDescent="0.25">
      <c r="A2558">
        <v>2557</v>
      </c>
      <c r="B2558">
        <v>37</v>
      </c>
      <c r="C2558" t="s">
        <v>23</v>
      </c>
      <c r="D2558" t="s">
        <v>24</v>
      </c>
      <c r="E2558" t="s">
        <v>33</v>
      </c>
      <c r="F2558">
        <v>7</v>
      </c>
      <c r="G2558" t="s">
        <v>132</v>
      </c>
      <c r="H2558" t="s">
        <v>46</v>
      </c>
      <c r="I2558" t="s">
        <v>39</v>
      </c>
      <c r="J2558">
        <v>1</v>
      </c>
      <c r="K2558" t="s">
        <v>58</v>
      </c>
      <c r="L2558" t="s">
        <v>29</v>
      </c>
      <c r="M2558" s="16">
        <v>84664</v>
      </c>
      <c r="N2558" t="s">
        <v>41</v>
      </c>
      <c r="O2558" t="s">
        <v>30</v>
      </c>
      <c r="P2558">
        <v>13</v>
      </c>
      <c r="Q2558">
        <v>8</v>
      </c>
      <c r="R2558">
        <v>0</v>
      </c>
      <c r="S2558" t="s">
        <v>56</v>
      </c>
      <c r="T2558">
        <v>4</v>
      </c>
      <c r="U2558">
        <v>5</v>
      </c>
      <c r="V2558">
        <v>0</v>
      </c>
      <c r="W2558">
        <v>4</v>
      </c>
    </row>
    <row r="2559" spans="1:23" x14ac:dyDescent="0.25">
      <c r="A2559">
        <v>2558</v>
      </c>
      <c r="B2559">
        <v>35</v>
      </c>
      <c r="C2559" t="s">
        <v>23</v>
      </c>
      <c r="D2559" t="s">
        <v>24</v>
      </c>
      <c r="E2559" t="s">
        <v>25</v>
      </c>
      <c r="F2559">
        <v>2</v>
      </c>
      <c r="G2559" t="s">
        <v>131</v>
      </c>
      <c r="H2559" t="s">
        <v>70</v>
      </c>
      <c r="I2559" t="s">
        <v>39</v>
      </c>
      <c r="J2559">
        <v>2</v>
      </c>
      <c r="K2559" t="s">
        <v>53</v>
      </c>
      <c r="L2559" t="s">
        <v>29</v>
      </c>
      <c r="M2559" s="16">
        <v>78264</v>
      </c>
      <c r="N2559" t="s">
        <v>36</v>
      </c>
      <c r="O2559" t="s">
        <v>30</v>
      </c>
      <c r="P2559">
        <v>25</v>
      </c>
      <c r="Q2559">
        <v>8</v>
      </c>
      <c r="R2559">
        <v>1</v>
      </c>
      <c r="S2559" t="s">
        <v>47</v>
      </c>
      <c r="T2559">
        <v>2</v>
      </c>
      <c r="U2559">
        <v>3</v>
      </c>
      <c r="V2559">
        <v>0</v>
      </c>
      <c r="W2559">
        <v>2</v>
      </c>
    </row>
    <row r="2560" spans="1:23" x14ac:dyDescent="0.25">
      <c r="A2560">
        <v>2559</v>
      </c>
      <c r="B2560">
        <v>45</v>
      </c>
      <c r="C2560" t="s">
        <v>23</v>
      </c>
      <c r="D2560" t="s">
        <v>24</v>
      </c>
      <c r="E2560" t="s">
        <v>33</v>
      </c>
      <c r="F2560">
        <v>3</v>
      </c>
      <c r="G2560" t="s">
        <v>133</v>
      </c>
      <c r="H2560" t="s">
        <v>46</v>
      </c>
      <c r="I2560" t="s">
        <v>27</v>
      </c>
      <c r="J2560">
        <v>2</v>
      </c>
      <c r="K2560" t="s">
        <v>40</v>
      </c>
      <c r="L2560" t="s">
        <v>29</v>
      </c>
      <c r="M2560" s="16">
        <v>158296</v>
      </c>
      <c r="N2560" t="s">
        <v>36</v>
      </c>
      <c r="O2560" t="s">
        <v>30</v>
      </c>
      <c r="P2560">
        <v>14</v>
      </c>
      <c r="Q2560">
        <v>8</v>
      </c>
      <c r="R2560">
        <v>1</v>
      </c>
      <c r="S2560" t="s">
        <v>52</v>
      </c>
      <c r="T2560">
        <v>2</v>
      </c>
      <c r="U2560">
        <v>9</v>
      </c>
      <c r="V2560">
        <v>3</v>
      </c>
      <c r="W2560">
        <v>8</v>
      </c>
    </row>
    <row r="2561" spans="1:23" x14ac:dyDescent="0.25">
      <c r="A2561">
        <v>2560</v>
      </c>
      <c r="B2561">
        <v>36</v>
      </c>
      <c r="C2561" t="s">
        <v>23</v>
      </c>
      <c r="D2561" t="s">
        <v>32</v>
      </c>
      <c r="E2561" t="s">
        <v>33</v>
      </c>
      <c r="F2561">
        <v>5</v>
      </c>
      <c r="G2561" t="s">
        <v>133</v>
      </c>
      <c r="H2561" t="s">
        <v>46</v>
      </c>
      <c r="I2561" t="s">
        <v>27</v>
      </c>
      <c r="J2561">
        <v>4</v>
      </c>
      <c r="K2561" t="s">
        <v>58</v>
      </c>
      <c r="L2561" t="s">
        <v>35</v>
      </c>
      <c r="M2561" s="16">
        <v>748496</v>
      </c>
      <c r="N2561" t="s">
        <v>30</v>
      </c>
      <c r="O2561" t="s">
        <v>30</v>
      </c>
      <c r="P2561">
        <v>17</v>
      </c>
      <c r="Q2561">
        <v>8</v>
      </c>
      <c r="R2561">
        <v>1</v>
      </c>
      <c r="S2561" t="s">
        <v>52</v>
      </c>
      <c r="T2561">
        <v>5</v>
      </c>
      <c r="U2561">
        <v>10</v>
      </c>
      <c r="V2561">
        <v>0</v>
      </c>
      <c r="W2561">
        <v>8</v>
      </c>
    </row>
    <row r="2562" spans="1:23" x14ac:dyDescent="0.25">
      <c r="A2562">
        <v>2561</v>
      </c>
      <c r="B2562">
        <v>40</v>
      </c>
      <c r="C2562" t="s">
        <v>23</v>
      </c>
      <c r="D2562" t="s">
        <v>24</v>
      </c>
      <c r="E2562" t="s">
        <v>33</v>
      </c>
      <c r="F2562">
        <v>3</v>
      </c>
      <c r="G2562" t="s">
        <v>133</v>
      </c>
      <c r="H2562" t="s">
        <v>38</v>
      </c>
      <c r="I2562" t="s">
        <v>39</v>
      </c>
      <c r="J2562">
        <v>1</v>
      </c>
      <c r="K2562" t="s">
        <v>40</v>
      </c>
      <c r="L2562" t="s">
        <v>54</v>
      </c>
      <c r="M2562" s="16">
        <v>287670</v>
      </c>
      <c r="N2562" t="s">
        <v>51</v>
      </c>
      <c r="O2562" t="s">
        <v>30</v>
      </c>
      <c r="P2562">
        <v>13</v>
      </c>
      <c r="Q2562">
        <v>8</v>
      </c>
      <c r="R2562">
        <v>0</v>
      </c>
      <c r="S2562" t="s">
        <v>69</v>
      </c>
      <c r="T2562">
        <v>3</v>
      </c>
      <c r="U2562">
        <v>19</v>
      </c>
      <c r="V2562">
        <v>11</v>
      </c>
      <c r="W2562">
        <v>16</v>
      </c>
    </row>
    <row r="2563" spans="1:23" x14ac:dyDescent="0.25">
      <c r="A2563">
        <v>2562</v>
      </c>
      <c r="B2563">
        <v>26</v>
      </c>
      <c r="C2563" t="s">
        <v>23</v>
      </c>
      <c r="D2563" t="s">
        <v>24</v>
      </c>
      <c r="E2563" t="s">
        <v>33</v>
      </c>
      <c r="F2563">
        <v>26</v>
      </c>
      <c r="G2563" t="s">
        <v>132</v>
      </c>
      <c r="H2563" t="s">
        <v>26</v>
      </c>
      <c r="I2563" t="s">
        <v>39</v>
      </c>
      <c r="J2563">
        <v>2</v>
      </c>
      <c r="K2563" t="s">
        <v>43</v>
      </c>
      <c r="L2563" t="s">
        <v>29</v>
      </c>
      <c r="M2563" s="16">
        <v>286786</v>
      </c>
      <c r="N2563" t="s">
        <v>30</v>
      </c>
      <c r="O2563" t="s">
        <v>30</v>
      </c>
      <c r="P2563">
        <v>13</v>
      </c>
      <c r="Q2563">
        <v>8</v>
      </c>
      <c r="R2563">
        <v>0</v>
      </c>
      <c r="S2563" t="s">
        <v>30</v>
      </c>
      <c r="T2563">
        <v>2</v>
      </c>
      <c r="U2563">
        <v>1</v>
      </c>
      <c r="V2563">
        <v>1</v>
      </c>
      <c r="W2563">
        <v>0</v>
      </c>
    </row>
    <row r="2564" spans="1:23" x14ac:dyDescent="0.25">
      <c r="A2564">
        <v>2563</v>
      </c>
      <c r="B2564">
        <v>27</v>
      </c>
      <c r="C2564" t="s">
        <v>23</v>
      </c>
      <c r="D2564" t="s">
        <v>24</v>
      </c>
      <c r="E2564" t="s">
        <v>33</v>
      </c>
      <c r="F2564">
        <v>4</v>
      </c>
      <c r="G2564" t="s">
        <v>133</v>
      </c>
      <c r="H2564" t="s">
        <v>70</v>
      </c>
      <c r="I2564" t="s">
        <v>39</v>
      </c>
      <c r="J2564">
        <v>2</v>
      </c>
      <c r="K2564" t="s">
        <v>58</v>
      </c>
      <c r="L2564" t="s">
        <v>35</v>
      </c>
      <c r="M2564" s="16">
        <v>217700</v>
      </c>
      <c r="N2564" t="s">
        <v>36</v>
      </c>
      <c r="O2564" t="s">
        <v>30</v>
      </c>
      <c r="P2564">
        <v>20</v>
      </c>
      <c r="Q2564">
        <v>8</v>
      </c>
      <c r="R2564">
        <v>1</v>
      </c>
      <c r="S2564" t="s">
        <v>48</v>
      </c>
      <c r="T2564">
        <v>1</v>
      </c>
      <c r="U2564">
        <v>8</v>
      </c>
      <c r="V2564">
        <v>0</v>
      </c>
      <c r="W2564">
        <v>7</v>
      </c>
    </row>
    <row r="2565" spans="1:23" x14ac:dyDescent="0.25">
      <c r="A2565">
        <v>2564</v>
      </c>
      <c r="B2565">
        <v>48</v>
      </c>
      <c r="C2565" t="s">
        <v>23</v>
      </c>
      <c r="D2565" t="s">
        <v>32</v>
      </c>
      <c r="E2565" t="s">
        <v>33</v>
      </c>
      <c r="F2565">
        <v>2</v>
      </c>
      <c r="G2565" t="s">
        <v>133</v>
      </c>
      <c r="H2565" t="s">
        <v>26</v>
      </c>
      <c r="I2565" t="s">
        <v>39</v>
      </c>
      <c r="J2565">
        <v>2</v>
      </c>
      <c r="K2565" t="s">
        <v>49</v>
      </c>
      <c r="L2565" t="s">
        <v>54</v>
      </c>
      <c r="M2565" s="16">
        <v>831054</v>
      </c>
      <c r="N2565" t="s">
        <v>44</v>
      </c>
      <c r="O2565" t="s">
        <v>30</v>
      </c>
      <c r="P2565">
        <v>14</v>
      </c>
      <c r="Q2565">
        <v>8</v>
      </c>
      <c r="R2565">
        <v>0</v>
      </c>
      <c r="S2565" t="s">
        <v>73</v>
      </c>
      <c r="T2565">
        <v>2</v>
      </c>
      <c r="U2565">
        <v>22</v>
      </c>
      <c r="V2565">
        <v>4</v>
      </c>
      <c r="W2565">
        <v>7</v>
      </c>
    </row>
    <row r="2566" spans="1:23" x14ac:dyDescent="0.25">
      <c r="A2566">
        <v>2565</v>
      </c>
      <c r="B2566">
        <v>44</v>
      </c>
      <c r="C2566" t="s">
        <v>23</v>
      </c>
      <c r="D2566" t="s">
        <v>24</v>
      </c>
      <c r="E2566" t="s">
        <v>25</v>
      </c>
      <c r="F2566">
        <v>1</v>
      </c>
      <c r="G2566" t="s">
        <v>132</v>
      </c>
      <c r="H2566" t="s">
        <v>46</v>
      </c>
      <c r="I2566" t="s">
        <v>39</v>
      </c>
      <c r="J2566">
        <v>4</v>
      </c>
      <c r="K2566" t="s">
        <v>62</v>
      </c>
      <c r="L2566" t="s">
        <v>29</v>
      </c>
      <c r="M2566" s="16">
        <v>787734</v>
      </c>
      <c r="N2566" t="s">
        <v>51</v>
      </c>
      <c r="O2566" t="s">
        <v>30</v>
      </c>
      <c r="P2566">
        <v>12</v>
      </c>
      <c r="Q2566">
        <v>8</v>
      </c>
      <c r="R2566">
        <v>1</v>
      </c>
      <c r="S2566" t="s">
        <v>52</v>
      </c>
      <c r="T2566">
        <v>0</v>
      </c>
      <c r="U2566">
        <v>2</v>
      </c>
      <c r="V2566">
        <v>2</v>
      </c>
      <c r="W2566">
        <v>2</v>
      </c>
    </row>
    <row r="2567" spans="1:23" x14ac:dyDescent="0.25">
      <c r="A2567">
        <v>2566</v>
      </c>
      <c r="B2567">
        <v>34</v>
      </c>
      <c r="C2567" t="s">
        <v>31</v>
      </c>
      <c r="D2567" t="s">
        <v>42</v>
      </c>
      <c r="E2567" t="s">
        <v>33</v>
      </c>
      <c r="F2567">
        <v>27</v>
      </c>
      <c r="G2567" t="s">
        <v>132</v>
      </c>
      <c r="H2567" t="s">
        <v>26</v>
      </c>
      <c r="I2567" t="s">
        <v>27</v>
      </c>
      <c r="J2567">
        <v>1</v>
      </c>
      <c r="K2567" t="s">
        <v>61</v>
      </c>
      <c r="L2567" t="s">
        <v>29</v>
      </c>
      <c r="M2567" s="16">
        <v>155434</v>
      </c>
      <c r="N2567" t="s">
        <v>30</v>
      </c>
      <c r="O2567" t="s">
        <v>30</v>
      </c>
      <c r="P2567">
        <v>12</v>
      </c>
      <c r="Q2567">
        <v>8</v>
      </c>
      <c r="R2567">
        <v>1</v>
      </c>
      <c r="S2567" t="s">
        <v>41</v>
      </c>
      <c r="T2567">
        <v>5</v>
      </c>
      <c r="U2567">
        <v>5</v>
      </c>
      <c r="V2567">
        <v>3</v>
      </c>
      <c r="W2567">
        <v>0</v>
      </c>
    </row>
    <row r="2568" spans="1:23" x14ac:dyDescent="0.25">
      <c r="A2568">
        <v>2567</v>
      </c>
      <c r="B2568">
        <v>56</v>
      </c>
      <c r="C2568" t="s">
        <v>31</v>
      </c>
      <c r="D2568" t="s">
        <v>24</v>
      </c>
      <c r="E2568" t="s">
        <v>43</v>
      </c>
      <c r="F2568">
        <v>1</v>
      </c>
      <c r="G2568" t="s">
        <v>132</v>
      </c>
      <c r="H2568" t="s">
        <v>46</v>
      </c>
      <c r="I2568" t="s">
        <v>27</v>
      </c>
      <c r="J2568">
        <v>5</v>
      </c>
      <c r="K2568" t="s">
        <v>40</v>
      </c>
      <c r="L2568" t="s">
        <v>35</v>
      </c>
      <c r="M2568" s="16">
        <v>107734</v>
      </c>
      <c r="N2568" t="s">
        <v>30</v>
      </c>
      <c r="O2568" t="s">
        <v>30</v>
      </c>
      <c r="P2568">
        <v>21</v>
      </c>
      <c r="Q2568">
        <v>8</v>
      </c>
      <c r="R2568">
        <v>0</v>
      </c>
      <c r="S2568" t="s">
        <v>41</v>
      </c>
      <c r="T2568">
        <v>3</v>
      </c>
      <c r="U2568">
        <v>4</v>
      </c>
      <c r="V2568">
        <v>1</v>
      </c>
      <c r="W2568">
        <v>0</v>
      </c>
    </row>
    <row r="2569" spans="1:23" x14ac:dyDescent="0.25">
      <c r="A2569">
        <v>2568</v>
      </c>
      <c r="B2569">
        <v>36</v>
      </c>
      <c r="C2569" t="s">
        <v>23</v>
      </c>
      <c r="D2569" t="s">
        <v>24</v>
      </c>
      <c r="E2569" t="s">
        <v>33</v>
      </c>
      <c r="F2569">
        <v>13</v>
      </c>
      <c r="G2569" t="s">
        <v>133</v>
      </c>
      <c r="H2569" t="s">
        <v>70</v>
      </c>
      <c r="I2569" t="s">
        <v>27</v>
      </c>
      <c r="J2569">
        <v>3</v>
      </c>
      <c r="K2569" t="s">
        <v>28</v>
      </c>
      <c r="L2569" t="s">
        <v>29</v>
      </c>
      <c r="M2569" s="16">
        <v>105966</v>
      </c>
      <c r="N2569" t="s">
        <v>51</v>
      </c>
      <c r="O2569" t="s">
        <v>30</v>
      </c>
      <c r="P2569">
        <v>14</v>
      </c>
      <c r="Q2569">
        <v>8</v>
      </c>
      <c r="R2569">
        <v>0</v>
      </c>
      <c r="S2569" t="s">
        <v>65</v>
      </c>
      <c r="T2569">
        <v>3</v>
      </c>
      <c r="U2569">
        <v>4</v>
      </c>
      <c r="V2569">
        <v>1</v>
      </c>
      <c r="W2569">
        <v>3</v>
      </c>
    </row>
    <row r="2570" spans="1:23" x14ac:dyDescent="0.25">
      <c r="A2570">
        <v>2569</v>
      </c>
      <c r="B2570">
        <v>41</v>
      </c>
      <c r="C2570" t="s">
        <v>23</v>
      </c>
      <c r="D2570" t="s">
        <v>24</v>
      </c>
      <c r="E2570" t="s">
        <v>33</v>
      </c>
      <c r="F2570">
        <v>5</v>
      </c>
      <c r="G2570" t="s">
        <v>133</v>
      </c>
      <c r="H2570" t="s">
        <v>26</v>
      </c>
      <c r="I2570" t="s">
        <v>27</v>
      </c>
      <c r="J2570">
        <v>1</v>
      </c>
      <c r="K2570" t="s">
        <v>40</v>
      </c>
      <c r="L2570" t="s">
        <v>29</v>
      </c>
      <c r="M2570" s="16">
        <v>278829</v>
      </c>
      <c r="N2570" t="s">
        <v>41</v>
      </c>
      <c r="O2570" t="s">
        <v>30</v>
      </c>
      <c r="P2570">
        <v>18</v>
      </c>
      <c r="Q2570">
        <v>8</v>
      </c>
      <c r="R2570">
        <v>0</v>
      </c>
      <c r="S2570" t="s">
        <v>76</v>
      </c>
      <c r="T2570">
        <v>3</v>
      </c>
      <c r="U2570">
        <v>5</v>
      </c>
      <c r="V2570">
        <v>1</v>
      </c>
      <c r="W2570">
        <v>4</v>
      </c>
    </row>
    <row r="2571" spans="1:23" x14ac:dyDescent="0.25">
      <c r="A2571">
        <v>2570</v>
      </c>
      <c r="B2571">
        <v>42</v>
      </c>
      <c r="C2571" t="s">
        <v>23</v>
      </c>
      <c r="D2571" t="s">
        <v>24</v>
      </c>
      <c r="E2571" t="s">
        <v>33</v>
      </c>
      <c r="F2571">
        <v>7</v>
      </c>
      <c r="G2571" t="s">
        <v>133</v>
      </c>
      <c r="H2571" t="s">
        <v>70</v>
      </c>
      <c r="I2571" t="s">
        <v>27</v>
      </c>
      <c r="J2571">
        <v>2</v>
      </c>
      <c r="K2571" t="s">
        <v>40</v>
      </c>
      <c r="L2571" t="s">
        <v>29</v>
      </c>
      <c r="M2571" s="16">
        <v>768957</v>
      </c>
      <c r="N2571" t="s">
        <v>48</v>
      </c>
      <c r="O2571" t="s">
        <v>30</v>
      </c>
      <c r="P2571">
        <v>12</v>
      </c>
      <c r="Q2571">
        <v>8</v>
      </c>
      <c r="R2571">
        <v>1</v>
      </c>
      <c r="S2571" t="s">
        <v>78</v>
      </c>
      <c r="T2571">
        <v>4</v>
      </c>
      <c r="U2571">
        <v>13</v>
      </c>
      <c r="V2571">
        <v>5</v>
      </c>
      <c r="W2571">
        <v>7</v>
      </c>
    </row>
    <row r="2572" spans="1:23" x14ac:dyDescent="0.25">
      <c r="A2572">
        <v>2571</v>
      </c>
      <c r="B2572">
        <v>31</v>
      </c>
      <c r="C2572" t="s">
        <v>23</v>
      </c>
      <c r="D2572" t="s">
        <v>24</v>
      </c>
      <c r="E2572" t="s">
        <v>25</v>
      </c>
      <c r="F2572">
        <v>9</v>
      </c>
      <c r="G2572" t="s">
        <v>134</v>
      </c>
      <c r="H2572" t="s">
        <v>26</v>
      </c>
      <c r="I2572" t="s">
        <v>27</v>
      </c>
      <c r="J2572">
        <v>1</v>
      </c>
      <c r="K2572" t="s">
        <v>40</v>
      </c>
      <c r="L2572" t="s">
        <v>54</v>
      </c>
      <c r="M2572" s="16">
        <v>678821</v>
      </c>
      <c r="N2572" t="s">
        <v>51</v>
      </c>
      <c r="O2572" t="s">
        <v>30</v>
      </c>
      <c r="P2572">
        <v>23</v>
      </c>
      <c r="Q2572">
        <v>8</v>
      </c>
      <c r="R2572">
        <v>1</v>
      </c>
      <c r="S2572" t="s">
        <v>63</v>
      </c>
      <c r="T2572">
        <v>2</v>
      </c>
      <c r="U2572">
        <v>5</v>
      </c>
      <c r="V2572">
        <v>1</v>
      </c>
      <c r="W2572">
        <v>4</v>
      </c>
    </row>
    <row r="2573" spans="1:23" x14ac:dyDescent="0.25">
      <c r="A2573">
        <v>2572</v>
      </c>
      <c r="B2573">
        <v>34</v>
      </c>
      <c r="C2573" t="s">
        <v>23</v>
      </c>
      <c r="D2573" t="s">
        <v>24</v>
      </c>
      <c r="E2573" t="s">
        <v>33</v>
      </c>
      <c r="F2573">
        <v>8</v>
      </c>
      <c r="G2573" t="s">
        <v>131</v>
      </c>
      <c r="H2573" t="s">
        <v>26</v>
      </c>
      <c r="I2573" t="s">
        <v>27</v>
      </c>
      <c r="J2573">
        <v>3</v>
      </c>
      <c r="K2573" t="s">
        <v>53</v>
      </c>
      <c r="L2573" t="s">
        <v>29</v>
      </c>
      <c r="M2573" s="16">
        <v>108829</v>
      </c>
      <c r="N2573" t="s">
        <v>44</v>
      </c>
      <c r="O2573" t="s">
        <v>30</v>
      </c>
      <c r="P2573">
        <v>12</v>
      </c>
      <c r="Q2573">
        <v>8</v>
      </c>
      <c r="R2573">
        <v>0</v>
      </c>
      <c r="S2573" t="s">
        <v>48</v>
      </c>
      <c r="T2573">
        <v>5</v>
      </c>
      <c r="U2573">
        <v>4</v>
      </c>
      <c r="V2573">
        <v>0</v>
      </c>
      <c r="W2573">
        <v>1</v>
      </c>
    </row>
    <row r="2574" spans="1:23" x14ac:dyDescent="0.25">
      <c r="A2574">
        <v>2573</v>
      </c>
      <c r="B2574">
        <v>31</v>
      </c>
      <c r="C2574" t="s">
        <v>23</v>
      </c>
      <c r="D2574" t="s">
        <v>24</v>
      </c>
      <c r="E2574" t="s">
        <v>25</v>
      </c>
      <c r="F2574">
        <v>25</v>
      </c>
      <c r="G2574" t="s">
        <v>132</v>
      </c>
      <c r="H2574" t="s">
        <v>26</v>
      </c>
      <c r="I2574" t="s">
        <v>27</v>
      </c>
      <c r="J2574">
        <v>3</v>
      </c>
      <c r="K2574" t="s">
        <v>58</v>
      </c>
      <c r="L2574" t="s">
        <v>54</v>
      </c>
      <c r="M2574" s="16">
        <v>766768</v>
      </c>
      <c r="N2574" t="s">
        <v>63</v>
      </c>
      <c r="O2574" t="s">
        <v>30</v>
      </c>
      <c r="P2574">
        <v>21</v>
      </c>
      <c r="Q2574">
        <v>8</v>
      </c>
      <c r="R2574">
        <v>2</v>
      </c>
      <c r="S2574" t="s">
        <v>47</v>
      </c>
      <c r="T2574">
        <v>3</v>
      </c>
      <c r="U2574">
        <v>2</v>
      </c>
      <c r="V2574">
        <v>2</v>
      </c>
      <c r="W2574">
        <v>2</v>
      </c>
    </row>
    <row r="2575" spans="1:23" x14ac:dyDescent="0.25">
      <c r="A2575">
        <v>2574</v>
      </c>
      <c r="B2575">
        <v>26</v>
      </c>
      <c r="C2575" t="s">
        <v>23</v>
      </c>
      <c r="D2575" t="s">
        <v>32</v>
      </c>
      <c r="E2575" t="s">
        <v>25</v>
      </c>
      <c r="F2575">
        <v>16</v>
      </c>
      <c r="G2575" t="s">
        <v>132</v>
      </c>
      <c r="H2575" t="s">
        <v>26</v>
      </c>
      <c r="I2575" t="s">
        <v>39</v>
      </c>
      <c r="J2575">
        <v>2</v>
      </c>
      <c r="K2575" t="s">
        <v>28</v>
      </c>
      <c r="L2575" t="s">
        <v>29</v>
      </c>
      <c r="M2575" s="16">
        <v>352798</v>
      </c>
      <c r="N2575" t="s">
        <v>36</v>
      </c>
      <c r="O2575" t="s">
        <v>30</v>
      </c>
      <c r="P2575">
        <v>14</v>
      </c>
      <c r="Q2575">
        <v>8</v>
      </c>
      <c r="R2575">
        <v>0</v>
      </c>
      <c r="S2575" t="s">
        <v>63</v>
      </c>
      <c r="T2575">
        <v>3</v>
      </c>
      <c r="U2575">
        <v>7</v>
      </c>
      <c r="V2575">
        <v>7</v>
      </c>
      <c r="W2575">
        <v>7</v>
      </c>
    </row>
    <row r="2576" spans="1:23" x14ac:dyDescent="0.25">
      <c r="A2576">
        <v>2575</v>
      </c>
      <c r="B2576">
        <v>45</v>
      </c>
      <c r="C2576" t="s">
        <v>23</v>
      </c>
      <c r="D2576" t="s">
        <v>32</v>
      </c>
      <c r="E2576" t="s">
        <v>33</v>
      </c>
      <c r="F2576">
        <v>8</v>
      </c>
      <c r="G2576" t="s">
        <v>134</v>
      </c>
      <c r="H2576" t="s">
        <v>26</v>
      </c>
      <c r="I2576" t="s">
        <v>27</v>
      </c>
      <c r="J2576">
        <v>2</v>
      </c>
      <c r="K2576" t="s">
        <v>62</v>
      </c>
      <c r="L2576" t="s">
        <v>35</v>
      </c>
      <c r="M2576" s="16">
        <v>126048</v>
      </c>
      <c r="N2576" t="s">
        <v>47</v>
      </c>
      <c r="O2576" t="s">
        <v>30</v>
      </c>
      <c r="P2576">
        <v>18</v>
      </c>
      <c r="Q2576">
        <v>8</v>
      </c>
      <c r="R2576">
        <v>1</v>
      </c>
      <c r="S2576" t="s">
        <v>65</v>
      </c>
      <c r="T2576">
        <v>2</v>
      </c>
      <c r="U2576">
        <v>4</v>
      </c>
      <c r="V2576">
        <v>0</v>
      </c>
      <c r="W2576">
        <v>3</v>
      </c>
    </row>
    <row r="2577" spans="1:23" x14ac:dyDescent="0.25">
      <c r="A2577">
        <v>2576</v>
      </c>
      <c r="B2577">
        <v>33</v>
      </c>
      <c r="C2577" t="s">
        <v>23</v>
      </c>
      <c r="D2577" t="s">
        <v>24</v>
      </c>
      <c r="E2577" t="s">
        <v>25</v>
      </c>
      <c r="F2577">
        <v>1</v>
      </c>
      <c r="G2577" t="s">
        <v>133</v>
      </c>
      <c r="H2577" t="s">
        <v>26</v>
      </c>
      <c r="I2577" t="s">
        <v>27</v>
      </c>
      <c r="J2577">
        <v>5</v>
      </c>
      <c r="K2577" t="s">
        <v>40</v>
      </c>
      <c r="L2577" t="s">
        <v>35</v>
      </c>
      <c r="M2577" s="16">
        <v>51489</v>
      </c>
      <c r="N2577" t="s">
        <v>30</v>
      </c>
      <c r="O2577" t="s">
        <v>30</v>
      </c>
      <c r="P2577">
        <v>13</v>
      </c>
      <c r="Q2577">
        <v>8</v>
      </c>
      <c r="R2577">
        <v>1</v>
      </c>
      <c r="S2577" t="s">
        <v>52</v>
      </c>
      <c r="T2577">
        <v>3</v>
      </c>
      <c r="U2577">
        <v>10</v>
      </c>
      <c r="V2577">
        <v>0</v>
      </c>
      <c r="W2577">
        <v>9</v>
      </c>
    </row>
    <row r="2578" spans="1:23" x14ac:dyDescent="0.25">
      <c r="A2578">
        <v>2577</v>
      </c>
      <c r="B2578">
        <v>28</v>
      </c>
      <c r="C2578" t="s">
        <v>23</v>
      </c>
      <c r="D2578" t="s">
        <v>32</v>
      </c>
      <c r="E2578" t="s">
        <v>25</v>
      </c>
      <c r="F2578">
        <v>8</v>
      </c>
      <c r="G2578" t="s">
        <v>133</v>
      </c>
      <c r="H2578" t="s">
        <v>26</v>
      </c>
      <c r="I2578" t="s">
        <v>39</v>
      </c>
      <c r="J2578">
        <v>4</v>
      </c>
      <c r="K2578" t="s">
        <v>34</v>
      </c>
      <c r="L2578" t="s">
        <v>29</v>
      </c>
      <c r="M2578" s="16">
        <v>47068</v>
      </c>
      <c r="N2578" t="s">
        <v>30</v>
      </c>
      <c r="O2578" t="s">
        <v>30</v>
      </c>
      <c r="P2578">
        <v>11</v>
      </c>
      <c r="Q2578">
        <v>8</v>
      </c>
      <c r="R2578">
        <v>0</v>
      </c>
      <c r="S2578" t="s">
        <v>59</v>
      </c>
      <c r="T2578">
        <v>3</v>
      </c>
      <c r="U2578">
        <v>7</v>
      </c>
      <c r="V2578">
        <v>0</v>
      </c>
      <c r="W2578">
        <v>7</v>
      </c>
    </row>
    <row r="2579" spans="1:23" x14ac:dyDescent="0.25">
      <c r="A2579">
        <v>2578</v>
      </c>
      <c r="B2579">
        <v>29</v>
      </c>
      <c r="C2579" t="s">
        <v>31</v>
      </c>
      <c r="D2579" t="s">
        <v>32</v>
      </c>
      <c r="E2579" t="s">
        <v>43</v>
      </c>
      <c r="F2579">
        <v>2</v>
      </c>
      <c r="G2579" t="s">
        <v>134</v>
      </c>
      <c r="H2579" t="s">
        <v>43</v>
      </c>
      <c r="I2579" t="s">
        <v>39</v>
      </c>
      <c r="J2579">
        <v>2</v>
      </c>
      <c r="K2579" t="s">
        <v>40</v>
      </c>
      <c r="L2579" t="s">
        <v>35</v>
      </c>
      <c r="M2579" s="16">
        <v>121038</v>
      </c>
      <c r="N2579" t="s">
        <v>30</v>
      </c>
      <c r="O2579" t="s">
        <v>30</v>
      </c>
      <c r="P2579">
        <v>11</v>
      </c>
      <c r="Q2579">
        <v>8</v>
      </c>
      <c r="R2579">
        <v>0</v>
      </c>
      <c r="S2579" t="s">
        <v>30</v>
      </c>
      <c r="T2579">
        <v>3</v>
      </c>
      <c r="U2579">
        <v>1</v>
      </c>
      <c r="V2579">
        <v>0</v>
      </c>
      <c r="W2579">
        <v>0</v>
      </c>
    </row>
    <row r="2580" spans="1:23" x14ac:dyDescent="0.25">
      <c r="A2580">
        <v>2579</v>
      </c>
      <c r="B2580">
        <v>39</v>
      </c>
      <c r="C2580" t="s">
        <v>23</v>
      </c>
      <c r="D2580" t="s">
        <v>42</v>
      </c>
      <c r="E2580" t="s">
        <v>33</v>
      </c>
      <c r="F2580">
        <v>8</v>
      </c>
      <c r="G2580" t="s">
        <v>135</v>
      </c>
      <c r="H2580" t="s">
        <v>46</v>
      </c>
      <c r="I2580" t="s">
        <v>27</v>
      </c>
      <c r="J2580">
        <v>2</v>
      </c>
      <c r="K2580" t="s">
        <v>61</v>
      </c>
      <c r="L2580" t="s">
        <v>29</v>
      </c>
      <c r="M2580" s="16">
        <v>792491</v>
      </c>
      <c r="N2580" t="s">
        <v>37</v>
      </c>
      <c r="O2580" t="s">
        <v>30</v>
      </c>
      <c r="P2580">
        <v>19</v>
      </c>
      <c r="Q2580">
        <v>8</v>
      </c>
      <c r="R2580">
        <v>1</v>
      </c>
      <c r="S2580" t="s">
        <v>52</v>
      </c>
      <c r="T2580">
        <v>4</v>
      </c>
      <c r="U2580">
        <v>3</v>
      </c>
      <c r="V2580">
        <v>1</v>
      </c>
      <c r="W2580">
        <v>2</v>
      </c>
    </row>
    <row r="2581" spans="1:23" x14ac:dyDescent="0.25">
      <c r="A2581">
        <v>2580</v>
      </c>
      <c r="B2581">
        <v>27</v>
      </c>
      <c r="C2581" t="s">
        <v>23</v>
      </c>
      <c r="D2581" t="s">
        <v>24</v>
      </c>
      <c r="E2581" t="s">
        <v>25</v>
      </c>
      <c r="F2581">
        <v>3</v>
      </c>
      <c r="G2581" t="s">
        <v>132</v>
      </c>
      <c r="H2581" t="s">
        <v>70</v>
      </c>
      <c r="I2581" t="s">
        <v>39</v>
      </c>
      <c r="J2581">
        <v>2</v>
      </c>
      <c r="K2581" t="s">
        <v>28</v>
      </c>
      <c r="L2581" t="s">
        <v>29</v>
      </c>
      <c r="M2581" s="16">
        <v>571592</v>
      </c>
      <c r="N2581" t="s">
        <v>30</v>
      </c>
      <c r="O2581" t="s">
        <v>30</v>
      </c>
      <c r="P2581">
        <v>12</v>
      </c>
      <c r="Q2581">
        <v>8</v>
      </c>
      <c r="R2581">
        <v>1</v>
      </c>
      <c r="S2581" t="s">
        <v>37</v>
      </c>
      <c r="T2581">
        <v>2</v>
      </c>
      <c r="U2581">
        <v>5</v>
      </c>
      <c r="V2581">
        <v>1</v>
      </c>
      <c r="W2581">
        <v>2</v>
      </c>
    </row>
    <row r="2582" spans="1:23" x14ac:dyDescent="0.25">
      <c r="A2582">
        <v>2581</v>
      </c>
      <c r="B2582">
        <v>34</v>
      </c>
      <c r="C2582" t="s">
        <v>23</v>
      </c>
      <c r="D2582" t="s">
        <v>32</v>
      </c>
      <c r="E2582" t="s">
        <v>33</v>
      </c>
      <c r="F2582">
        <v>9</v>
      </c>
      <c r="G2582" t="s">
        <v>134</v>
      </c>
      <c r="H2582" t="s">
        <v>26</v>
      </c>
      <c r="I2582" t="s">
        <v>27</v>
      </c>
      <c r="J2582">
        <v>2</v>
      </c>
      <c r="K2582" t="s">
        <v>58</v>
      </c>
      <c r="L2582" t="s">
        <v>29</v>
      </c>
      <c r="M2582" s="16">
        <v>110513</v>
      </c>
      <c r="N2582" t="s">
        <v>30</v>
      </c>
      <c r="O2582" t="s">
        <v>30</v>
      </c>
      <c r="P2582">
        <v>12</v>
      </c>
      <c r="Q2582">
        <v>8</v>
      </c>
      <c r="R2582">
        <v>3</v>
      </c>
      <c r="S2582" t="s">
        <v>56</v>
      </c>
      <c r="T2582">
        <v>4</v>
      </c>
      <c r="U2582">
        <v>15</v>
      </c>
      <c r="V2582">
        <v>6</v>
      </c>
      <c r="W2582">
        <v>11</v>
      </c>
    </row>
    <row r="2583" spans="1:23" x14ac:dyDescent="0.25">
      <c r="A2583">
        <v>2582</v>
      </c>
      <c r="B2583">
        <v>28</v>
      </c>
      <c r="C2583" t="s">
        <v>31</v>
      </c>
      <c r="D2583" t="s">
        <v>24</v>
      </c>
      <c r="E2583" t="s">
        <v>33</v>
      </c>
      <c r="F2583">
        <v>25</v>
      </c>
      <c r="G2583" t="s">
        <v>133</v>
      </c>
      <c r="H2583" t="s">
        <v>70</v>
      </c>
      <c r="I2583" t="s">
        <v>39</v>
      </c>
      <c r="J2583">
        <v>1</v>
      </c>
      <c r="K2583" t="s">
        <v>49</v>
      </c>
      <c r="L2583" t="s">
        <v>35</v>
      </c>
      <c r="M2583" s="16">
        <v>791017</v>
      </c>
      <c r="N2583" t="s">
        <v>44</v>
      </c>
      <c r="O2583" t="s">
        <v>30</v>
      </c>
      <c r="P2583">
        <v>16</v>
      </c>
      <c r="Q2583">
        <v>8</v>
      </c>
      <c r="R2583">
        <v>1</v>
      </c>
      <c r="S2583" t="s">
        <v>37</v>
      </c>
      <c r="T2583">
        <v>4</v>
      </c>
      <c r="U2583">
        <v>2</v>
      </c>
      <c r="V2583">
        <v>2</v>
      </c>
      <c r="W2583">
        <v>2</v>
      </c>
    </row>
    <row r="2584" spans="1:23" x14ac:dyDescent="0.25">
      <c r="A2584">
        <v>2583</v>
      </c>
      <c r="B2584">
        <v>47</v>
      </c>
      <c r="C2584" t="s">
        <v>23</v>
      </c>
      <c r="D2584" t="s">
        <v>42</v>
      </c>
      <c r="E2584" t="s">
        <v>33</v>
      </c>
      <c r="F2584">
        <v>1</v>
      </c>
      <c r="G2584" t="s">
        <v>134</v>
      </c>
      <c r="H2584" t="s">
        <v>46</v>
      </c>
      <c r="I2584" t="s">
        <v>39</v>
      </c>
      <c r="J2584">
        <v>1</v>
      </c>
      <c r="K2584" t="s">
        <v>34</v>
      </c>
      <c r="L2584" t="s">
        <v>29</v>
      </c>
      <c r="M2584" s="16">
        <v>191050</v>
      </c>
      <c r="N2584" t="s">
        <v>63</v>
      </c>
      <c r="O2584" t="s">
        <v>30</v>
      </c>
      <c r="P2584">
        <v>11</v>
      </c>
      <c r="Q2584">
        <v>8</v>
      </c>
      <c r="R2584">
        <v>0</v>
      </c>
      <c r="S2584" t="s">
        <v>56</v>
      </c>
      <c r="T2584">
        <v>3</v>
      </c>
      <c r="U2584">
        <v>8</v>
      </c>
      <c r="V2584">
        <v>1</v>
      </c>
      <c r="W2584">
        <v>7</v>
      </c>
    </row>
    <row r="2585" spans="1:23" x14ac:dyDescent="0.25">
      <c r="A2585">
        <v>2584</v>
      </c>
      <c r="B2585">
        <v>56</v>
      </c>
      <c r="C2585" t="s">
        <v>23</v>
      </c>
      <c r="D2585" t="s">
        <v>24</v>
      </c>
      <c r="E2585" t="s">
        <v>33</v>
      </c>
      <c r="F2585">
        <v>4</v>
      </c>
      <c r="G2585" t="s">
        <v>133</v>
      </c>
      <c r="H2585" t="s">
        <v>70</v>
      </c>
      <c r="I2585" t="s">
        <v>27</v>
      </c>
      <c r="J2585">
        <v>2</v>
      </c>
      <c r="K2585" t="s">
        <v>40</v>
      </c>
      <c r="L2585" t="s">
        <v>29</v>
      </c>
      <c r="M2585" s="16">
        <v>835559</v>
      </c>
      <c r="N2585" t="s">
        <v>47</v>
      </c>
      <c r="O2585" t="s">
        <v>30</v>
      </c>
      <c r="P2585">
        <v>14</v>
      </c>
      <c r="Q2585">
        <v>8</v>
      </c>
      <c r="R2585">
        <v>0</v>
      </c>
      <c r="S2585" t="s">
        <v>37</v>
      </c>
      <c r="T2585">
        <v>6</v>
      </c>
      <c r="U2585">
        <v>0</v>
      </c>
      <c r="V2585">
        <v>0</v>
      </c>
      <c r="W2585">
        <v>0</v>
      </c>
    </row>
    <row r="2586" spans="1:23" x14ac:dyDescent="0.25">
      <c r="A2586">
        <v>2585</v>
      </c>
      <c r="B2586">
        <v>39</v>
      </c>
      <c r="C2586" t="s">
        <v>23</v>
      </c>
      <c r="D2586" t="s">
        <v>24</v>
      </c>
      <c r="E2586" t="s">
        <v>33</v>
      </c>
      <c r="F2586">
        <v>1</v>
      </c>
      <c r="G2586" t="s">
        <v>133</v>
      </c>
      <c r="H2586" t="s">
        <v>38</v>
      </c>
      <c r="I2586" t="s">
        <v>27</v>
      </c>
      <c r="J2586">
        <v>1</v>
      </c>
      <c r="K2586" t="s">
        <v>53</v>
      </c>
      <c r="L2586" t="s">
        <v>29</v>
      </c>
      <c r="M2586" s="16">
        <v>442556</v>
      </c>
      <c r="N2586" t="s">
        <v>30</v>
      </c>
      <c r="O2586" t="s">
        <v>30</v>
      </c>
      <c r="P2586">
        <v>12</v>
      </c>
      <c r="Q2586">
        <v>8</v>
      </c>
      <c r="R2586">
        <v>1</v>
      </c>
      <c r="S2586" t="s">
        <v>52</v>
      </c>
      <c r="T2586">
        <v>2</v>
      </c>
      <c r="U2586">
        <v>10</v>
      </c>
      <c r="V2586">
        <v>7</v>
      </c>
      <c r="W2586">
        <v>9</v>
      </c>
    </row>
    <row r="2587" spans="1:23" x14ac:dyDescent="0.25">
      <c r="A2587">
        <v>2586</v>
      </c>
      <c r="B2587">
        <v>38</v>
      </c>
      <c r="C2587" t="s">
        <v>23</v>
      </c>
      <c r="D2587" t="s">
        <v>32</v>
      </c>
      <c r="E2587" t="s">
        <v>33</v>
      </c>
      <c r="F2587">
        <v>4</v>
      </c>
      <c r="G2587" t="s">
        <v>132</v>
      </c>
      <c r="H2587" t="s">
        <v>46</v>
      </c>
      <c r="I2587" t="s">
        <v>27</v>
      </c>
      <c r="J2587">
        <v>1</v>
      </c>
      <c r="K2587" t="s">
        <v>62</v>
      </c>
      <c r="L2587" t="s">
        <v>54</v>
      </c>
      <c r="M2587" s="16">
        <v>187093</v>
      </c>
      <c r="N2587" t="s">
        <v>30</v>
      </c>
      <c r="O2587" t="s">
        <v>30</v>
      </c>
      <c r="P2587">
        <v>13</v>
      </c>
      <c r="Q2587">
        <v>8</v>
      </c>
      <c r="R2587">
        <v>0</v>
      </c>
      <c r="S2587" t="s">
        <v>75</v>
      </c>
      <c r="T2587">
        <v>2</v>
      </c>
      <c r="U2587">
        <v>20</v>
      </c>
      <c r="V2587">
        <v>0</v>
      </c>
      <c r="W2587">
        <v>7</v>
      </c>
    </row>
    <row r="2588" spans="1:23" x14ac:dyDescent="0.25">
      <c r="A2588">
        <v>2587</v>
      </c>
      <c r="B2588">
        <v>58</v>
      </c>
      <c r="C2588" t="s">
        <v>23</v>
      </c>
      <c r="D2588" t="s">
        <v>24</v>
      </c>
      <c r="E2588" t="s">
        <v>25</v>
      </c>
      <c r="F2588">
        <v>5</v>
      </c>
      <c r="G2588" t="s">
        <v>133</v>
      </c>
      <c r="H2588" t="s">
        <v>66</v>
      </c>
      <c r="I2588" t="s">
        <v>39</v>
      </c>
      <c r="J2588">
        <v>5</v>
      </c>
      <c r="K2588" t="s">
        <v>61</v>
      </c>
      <c r="L2588" t="s">
        <v>29</v>
      </c>
      <c r="M2588" s="16">
        <v>90684</v>
      </c>
      <c r="N2588" t="s">
        <v>47</v>
      </c>
      <c r="O2588" t="s">
        <v>30</v>
      </c>
      <c r="P2588">
        <v>21</v>
      </c>
      <c r="Q2588">
        <v>8</v>
      </c>
      <c r="R2588">
        <v>1</v>
      </c>
      <c r="S2588" t="s">
        <v>86</v>
      </c>
      <c r="T2588">
        <v>3</v>
      </c>
      <c r="U2588">
        <v>1</v>
      </c>
      <c r="V2588">
        <v>0</v>
      </c>
      <c r="W2588">
        <v>0</v>
      </c>
    </row>
    <row r="2589" spans="1:23" x14ac:dyDescent="0.25">
      <c r="A2589">
        <v>2588</v>
      </c>
      <c r="B2589">
        <v>32</v>
      </c>
      <c r="C2589" t="s">
        <v>31</v>
      </c>
      <c r="D2589" t="s">
        <v>32</v>
      </c>
      <c r="E2589" t="s">
        <v>33</v>
      </c>
      <c r="F2589">
        <v>9</v>
      </c>
      <c r="G2589" t="s">
        <v>133</v>
      </c>
      <c r="H2589" t="s">
        <v>26</v>
      </c>
      <c r="I2589" t="s">
        <v>39</v>
      </c>
      <c r="J2589">
        <v>2</v>
      </c>
      <c r="K2589" t="s">
        <v>53</v>
      </c>
      <c r="L2589" t="s">
        <v>35</v>
      </c>
      <c r="M2589" s="16">
        <v>807899</v>
      </c>
      <c r="N2589" t="s">
        <v>44</v>
      </c>
      <c r="O2589" t="s">
        <v>30</v>
      </c>
      <c r="P2589">
        <v>17</v>
      </c>
      <c r="Q2589">
        <v>8</v>
      </c>
      <c r="R2589">
        <v>1</v>
      </c>
      <c r="S2589" t="s">
        <v>63</v>
      </c>
      <c r="T2589">
        <v>2</v>
      </c>
      <c r="U2589">
        <v>4</v>
      </c>
      <c r="V2589">
        <v>0</v>
      </c>
      <c r="W2589">
        <v>3</v>
      </c>
    </row>
    <row r="2590" spans="1:23" x14ac:dyDescent="0.25">
      <c r="A2590">
        <v>2589</v>
      </c>
      <c r="B2590">
        <v>38</v>
      </c>
      <c r="C2590" t="s">
        <v>23</v>
      </c>
      <c r="D2590" t="s">
        <v>24</v>
      </c>
      <c r="E2590" t="s">
        <v>33</v>
      </c>
      <c r="F2590">
        <v>3</v>
      </c>
      <c r="G2590" t="s">
        <v>134</v>
      </c>
      <c r="H2590" t="s">
        <v>26</v>
      </c>
      <c r="I2590" t="s">
        <v>27</v>
      </c>
      <c r="J2590">
        <v>1</v>
      </c>
      <c r="K2590" t="s">
        <v>61</v>
      </c>
      <c r="L2590" t="s">
        <v>54</v>
      </c>
      <c r="M2590" s="16">
        <v>189029</v>
      </c>
      <c r="N2590" t="s">
        <v>51</v>
      </c>
      <c r="O2590" t="s">
        <v>30</v>
      </c>
      <c r="P2590">
        <v>21</v>
      </c>
      <c r="Q2590">
        <v>8</v>
      </c>
      <c r="R2590">
        <v>1</v>
      </c>
      <c r="S2590" t="s">
        <v>52</v>
      </c>
      <c r="T2590">
        <v>1</v>
      </c>
      <c r="U2590">
        <v>5</v>
      </c>
      <c r="V2590">
        <v>0</v>
      </c>
      <c r="W2590">
        <v>3</v>
      </c>
    </row>
    <row r="2591" spans="1:23" x14ac:dyDescent="0.25">
      <c r="A2591">
        <v>2590</v>
      </c>
      <c r="B2591">
        <v>49</v>
      </c>
      <c r="C2591" t="s">
        <v>23</v>
      </c>
      <c r="D2591" t="s">
        <v>32</v>
      </c>
      <c r="E2591" t="s">
        <v>25</v>
      </c>
      <c r="F2591">
        <v>11</v>
      </c>
      <c r="G2591" t="s">
        <v>134</v>
      </c>
      <c r="H2591" t="s">
        <v>26</v>
      </c>
      <c r="I2591" t="s">
        <v>39</v>
      </c>
      <c r="J2591">
        <v>2</v>
      </c>
      <c r="K2591" t="s">
        <v>34</v>
      </c>
      <c r="L2591" t="s">
        <v>29</v>
      </c>
      <c r="M2591" s="16">
        <v>147603</v>
      </c>
      <c r="N2591" t="s">
        <v>44</v>
      </c>
      <c r="O2591" t="s">
        <v>30</v>
      </c>
      <c r="P2591">
        <v>11</v>
      </c>
      <c r="Q2591">
        <v>8</v>
      </c>
      <c r="R2591">
        <v>1</v>
      </c>
      <c r="S2591" t="s">
        <v>50</v>
      </c>
      <c r="T2591">
        <v>4</v>
      </c>
      <c r="U2591">
        <v>5</v>
      </c>
      <c r="V2591">
        <v>4</v>
      </c>
      <c r="W2591">
        <v>3</v>
      </c>
    </row>
    <row r="2592" spans="1:23" x14ac:dyDescent="0.25">
      <c r="A2592">
        <v>2591</v>
      </c>
      <c r="B2592">
        <v>42</v>
      </c>
      <c r="C2592" t="s">
        <v>23</v>
      </c>
      <c r="D2592" t="s">
        <v>24</v>
      </c>
      <c r="E2592" t="s">
        <v>25</v>
      </c>
      <c r="F2592">
        <v>1</v>
      </c>
      <c r="G2592" t="s">
        <v>133</v>
      </c>
      <c r="H2592" t="s">
        <v>26</v>
      </c>
      <c r="I2592" t="s">
        <v>27</v>
      </c>
      <c r="J2592">
        <v>1</v>
      </c>
      <c r="K2592" t="s">
        <v>40</v>
      </c>
      <c r="L2592" t="s">
        <v>54</v>
      </c>
      <c r="M2592" s="16">
        <v>99862</v>
      </c>
      <c r="N2592" t="s">
        <v>44</v>
      </c>
      <c r="O2592" t="s">
        <v>30</v>
      </c>
      <c r="P2592">
        <v>12</v>
      </c>
      <c r="Q2592">
        <v>8</v>
      </c>
      <c r="R2592">
        <v>1</v>
      </c>
      <c r="S2592" t="s">
        <v>76</v>
      </c>
      <c r="T2592">
        <v>3</v>
      </c>
      <c r="U2592">
        <v>0</v>
      </c>
      <c r="V2592">
        <v>0</v>
      </c>
      <c r="W2592">
        <v>0</v>
      </c>
    </row>
    <row r="2593" spans="1:23" x14ac:dyDescent="0.25">
      <c r="A2593">
        <v>2592</v>
      </c>
      <c r="B2593">
        <v>27</v>
      </c>
      <c r="C2593" t="s">
        <v>31</v>
      </c>
      <c r="D2593" t="s">
        <v>32</v>
      </c>
      <c r="E2593" t="s">
        <v>25</v>
      </c>
      <c r="F2593">
        <v>8</v>
      </c>
      <c r="G2593" t="s">
        <v>131</v>
      </c>
      <c r="H2593" t="s">
        <v>26</v>
      </c>
      <c r="I2593" t="s">
        <v>39</v>
      </c>
      <c r="J2593">
        <v>4</v>
      </c>
      <c r="K2593" t="s">
        <v>53</v>
      </c>
      <c r="L2593" t="s">
        <v>29</v>
      </c>
      <c r="M2593" s="16">
        <v>430726</v>
      </c>
      <c r="N2593" t="s">
        <v>30</v>
      </c>
      <c r="O2593" t="s">
        <v>30</v>
      </c>
      <c r="P2593">
        <v>13</v>
      </c>
      <c r="Q2593">
        <v>8</v>
      </c>
      <c r="R2593">
        <v>1</v>
      </c>
      <c r="S2593" t="s">
        <v>30</v>
      </c>
      <c r="T2593">
        <v>2</v>
      </c>
      <c r="U2593">
        <v>1</v>
      </c>
      <c r="V2593">
        <v>0</v>
      </c>
      <c r="W2593">
        <v>0</v>
      </c>
    </row>
    <row r="2594" spans="1:23" x14ac:dyDescent="0.25">
      <c r="A2594">
        <v>2593</v>
      </c>
      <c r="B2594">
        <v>35</v>
      </c>
      <c r="C2594" t="s">
        <v>23</v>
      </c>
      <c r="D2594" t="s">
        <v>24</v>
      </c>
      <c r="E2594" t="s">
        <v>33</v>
      </c>
      <c r="F2594">
        <v>25</v>
      </c>
      <c r="G2594" t="s">
        <v>131</v>
      </c>
      <c r="H2594" t="s">
        <v>46</v>
      </c>
      <c r="I2594" t="s">
        <v>39</v>
      </c>
      <c r="J2594">
        <v>1</v>
      </c>
      <c r="K2594" t="s">
        <v>40</v>
      </c>
      <c r="L2594" t="s">
        <v>29</v>
      </c>
      <c r="M2594" s="16">
        <v>227761</v>
      </c>
      <c r="N2594" t="s">
        <v>36</v>
      </c>
      <c r="O2594" t="s">
        <v>30</v>
      </c>
      <c r="P2594">
        <v>18</v>
      </c>
      <c r="Q2594">
        <v>8</v>
      </c>
      <c r="R2594">
        <v>0</v>
      </c>
      <c r="S2594" t="s">
        <v>37</v>
      </c>
      <c r="T2594">
        <v>4</v>
      </c>
      <c r="U2594">
        <v>5</v>
      </c>
      <c r="V2594">
        <v>0</v>
      </c>
      <c r="W2594">
        <v>4</v>
      </c>
    </row>
    <row r="2595" spans="1:23" x14ac:dyDescent="0.25">
      <c r="A2595">
        <v>2594</v>
      </c>
      <c r="B2595">
        <v>28</v>
      </c>
      <c r="C2595" t="s">
        <v>23</v>
      </c>
      <c r="D2595" t="s">
        <v>42</v>
      </c>
      <c r="E2595" t="s">
        <v>33</v>
      </c>
      <c r="F2595">
        <v>21</v>
      </c>
      <c r="G2595" t="s">
        <v>131</v>
      </c>
      <c r="H2595" t="s">
        <v>46</v>
      </c>
      <c r="I2595" t="s">
        <v>39</v>
      </c>
      <c r="J2595">
        <v>3</v>
      </c>
      <c r="K2595" t="s">
        <v>34</v>
      </c>
      <c r="L2595" t="s">
        <v>35</v>
      </c>
      <c r="M2595" s="16">
        <v>335874</v>
      </c>
      <c r="N2595" t="s">
        <v>30</v>
      </c>
      <c r="O2595" t="s">
        <v>30</v>
      </c>
      <c r="P2595">
        <v>16</v>
      </c>
      <c r="Q2595">
        <v>8</v>
      </c>
      <c r="R2595">
        <v>2</v>
      </c>
      <c r="S2595" t="s">
        <v>41</v>
      </c>
      <c r="T2595">
        <v>2</v>
      </c>
      <c r="U2595">
        <v>5</v>
      </c>
      <c r="V2595">
        <v>1</v>
      </c>
      <c r="W2595">
        <v>4</v>
      </c>
    </row>
    <row r="2596" spans="1:23" x14ac:dyDescent="0.25">
      <c r="A2596">
        <v>2595</v>
      </c>
      <c r="B2596">
        <v>31</v>
      </c>
      <c r="C2596" t="s">
        <v>23</v>
      </c>
      <c r="D2596" t="s">
        <v>42</v>
      </c>
      <c r="E2596" t="s">
        <v>25</v>
      </c>
      <c r="F2596">
        <v>23</v>
      </c>
      <c r="G2596" t="s">
        <v>131</v>
      </c>
      <c r="H2596" t="s">
        <v>46</v>
      </c>
      <c r="I2596" t="s">
        <v>39</v>
      </c>
      <c r="J2596">
        <v>1</v>
      </c>
      <c r="K2596" t="s">
        <v>40</v>
      </c>
      <c r="L2596" t="s">
        <v>54</v>
      </c>
      <c r="M2596" s="16">
        <v>162801</v>
      </c>
      <c r="N2596" t="s">
        <v>30</v>
      </c>
      <c r="O2596" t="s">
        <v>30</v>
      </c>
      <c r="P2596">
        <v>11</v>
      </c>
      <c r="Q2596">
        <v>8</v>
      </c>
      <c r="R2596">
        <v>1</v>
      </c>
      <c r="S2596" t="s">
        <v>47</v>
      </c>
      <c r="T2596">
        <v>4</v>
      </c>
      <c r="U2596">
        <v>4</v>
      </c>
      <c r="V2596">
        <v>2</v>
      </c>
      <c r="W2596">
        <v>3</v>
      </c>
    </row>
    <row r="2597" spans="1:23" x14ac:dyDescent="0.25">
      <c r="A2597">
        <v>2596</v>
      </c>
      <c r="B2597">
        <v>36</v>
      </c>
      <c r="C2597" t="s">
        <v>23</v>
      </c>
      <c r="D2597" t="s">
        <v>42</v>
      </c>
      <c r="E2597" t="s">
        <v>33</v>
      </c>
      <c r="F2597">
        <v>1</v>
      </c>
      <c r="G2597" t="s">
        <v>133</v>
      </c>
      <c r="H2597" t="s">
        <v>26</v>
      </c>
      <c r="I2597" t="s">
        <v>39</v>
      </c>
      <c r="J2597">
        <v>2</v>
      </c>
      <c r="K2597" t="s">
        <v>34</v>
      </c>
      <c r="L2597" t="s">
        <v>29</v>
      </c>
      <c r="M2597" s="16">
        <v>119480</v>
      </c>
      <c r="N2597" t="s">
        <v>30</v>
      </c>
      <c r="O2597" t="s">
        <v>30</v>
      </c>
      <c r="P2597">
        <v>19</v>
      </c>
      <c r="Q2597">
        <v>8</v>
      </c>
      <c r="R2597">
        <v>2</v>
      </c>
      <c r="S2597" t="s">
        <v>41</v>
      </c>
      <c r="T2597">
        <v>5</v>
      </c>
      <c r="U2597">
        <v>5</v>
      </c>
      <c r="V2597">
        <v>0</v>
      </c>
      <c r="W2597">
        <v>2</v>
      </c>
    </row>
    <row r="2598" spans="1:23" x14ac:dyDescent="0.25">
      <c r="A2598">
        <v>2597</v>
      </c>
      <c r="B2598">
        <v>34</v>
      </c>
      <c r="C2598" t="s">
        <v>23</v>
      </c>
      <c r="D2598" t="s">
        <v>24</v>
      </c>
      <c r="E2598" t="s">
        <v>25</v>
      </c>
      <c r="F2598">
        <v>2</v>
      </c>
      <c r="G2598" t="s">
        <v>133</v>
      </c>
      <c r="H2598" t="s">
        <v>66</v>
      </c>
      <c r="I2598" t="s">
        <v>39</v>
      </c>
      <c r="J2598">
        <v>4</v>
      </c>
      <c r="K2598" t="s">
        <v>28</v>
      </c>
      <c r="L2598" t="s">
        <v>35</v>
      </c>
      <c r="M2598" s="16">
        <v>197660</v>
      </c>
      <c r="N2598" t="s">
        <v>30</v>
      </c>
      <c r="O2598" t="s">
        <v>30</v>
      </c>
      <c r="P2598">
        <v>16</v>
      </c>
      <c r="Q2598">
        <v>8</v>
      </c>
      <c r="R2598">
        <v>1</v>
      </c>
      <c r="S2598" t="s">
        <v>76</v>
      </c>
      <c r="T2598">
        <v>2</v>
      </c>
      <c r="U2598">
        <v>14</v>
      </c>
      <c r="V2598">
        <v>2</v>
      </c>
      <c r="W2598">
        <v>1</v>
      </c>
    </row>
    <row r="2599" spans="1:23" x14ac:dyDescent="0.25">
      <c r="A2599">
        <v>2598</v>
      </c>
      <c r="B2599">
        <v>34</v>
      </c>
      <c r="C2599" t="s">
        <v>23</v>
      </c>
      <c r="D2599" t="s">
        <v>24</v>
      </c>
      <c r="E2599" t="s">
        <v>33</v>
      </c>
      <c r="F2599">
        <v>19</v>
      </c>
      <c r="G2599" t="s">
        <v>133</v>
      </c>
      <c r="H2599" t="s">
        <v>70</v>
      </c>
      <c r="I2599" t="s">
        <v>27</v>
      </c>
      <c r="J2599">
        <v>1</v>
      </c>
      <c r="K2599" t="s">
        <v>49</v>
      </c>
      <c r="L2599" t="s">
        <v>54</v>
      </c>
      <c r="M2599" s="16">
        <v>140572</v>
      </c>
      <c r="N2599" t="s">
        <v>30</v>
      </c>
      <c r="O2599" t="s">
        <v>30</v>
      </c>
      <c r="P2599">
        <v>16</v>
      </c>
      <c r="Q2599">
        <v>8</v>
      </c>
      <c r="R2599">
        <v>0</v>
      </c>
      <c r="S2599" t="s">
        <v>48</v>
      </c>
      <c r="T2599">
        <v>2</v>
      </c>
      <c r="U2599">
        <v>8</v>
      </c>
      <c r="V2599">
        <v>1</v>
      </c>
      <c r="W2599">
        <v>1</v>
      </c>
    </row>
    <row r="2600" spans="1:23" x14ac:dyDescent="0.25">
      <c r="A2600">
        <v>2599</v>
      </c>
      <c r="B2600">
        <v>26</v>
      </c>
      <c r="C2600" t="s">
        <v>23</v>
      </c>
      <c r="D2600" t="s">
        <v>24</v>
      </c>
      <c r="E2600" t="s">
        <v>33</v>
      </c>
      <c r="F2600">
        <v>2</v>
      </c>
      <c r="G2600" t="s">
        <v>132</v>
      </c>
      <c r="H2600" t="s">
        <v>26</v>
      </c>
      <c r="I2600" t="s">
        <v>39</v>
      </c>
      <c r="J2600">
        <v>2</v>
      </c>
      <c r="K2600" t="s">
        <v>34</v>
      </c>
      <c r="L2600" t="s">
        <v>35</v>
      </c>
      <c r="M2600" s="16">
        <v>87568</v>
      </c>
      <c r="N2600" t="s">
        <v>36</v>
      </c>
      <c r="O2600" t="s">
        <v>30</v>
      </c>
      <c r="P2600">
        <v>13</v>
      </c>
      <c r="Q2600">
        <v>8</v>
      </c>
      <c r="R2600">
        <v>0</v>
      </c>
      <c r="S2600" t="s">
        <v>63</v>
      </c>
      <c r="T2600">
        <v>6</v>
      </c>
      <c r="U2600">
        <v>7</v>
      </c>
      <c r="V2600">
        <v>7</v>
      </c>
      <c r="W2600">
        <v>6</v>
      </c>
    </row>
    <row r="2601" spans="1:23" x14ac:dyDescent="0.25">
      <c r="A2601">
        <v>2600</v>
      </c>
      <c r="B2601">
        <v>29</v>
      </c>
      <c r="C2601" t="s">
        <v>23</v>
      </c>
      <c r="D2601" t="s">
        <v>24</v>
      </c>
      <c r="E2601" t="s">
        <v>33</v>
      </c>
      <c r="F2601">
        <v>2</v>
      </c>
      <c r="G2601" t="s">
        <v>134</v>
      </c>
      <c r="H2601" t="s">
        <v>38</v>
      </c>
      <c r="I2601" t="s">
        <v>39</v>
      </c>
      <c r="J2601">
        <v>2</v>
      </c>
      <c r="K2601" t="s">
        <v>53</v>
      </c>
      <c r="L2601" t="s">
        <v>29</v>
      </c>
      <c r="M2601" s="16">
        <v>88242</v>
      </c>
      <c r="N2601" t="s">
        <v>36</v>
      </c>
      <c r="O2601" t="s">
        <v>30</v>
      </c>
      <c r="P2601">
        <v>22</v>
      </c>
      <c r="Q2601">
        <v>8</v>
      </c>
      <c r="R2601">
        <v>0</v>
      </c>
      <c r="S2601" t="s">
        <v>37</v>
      </c>
      <c r="T2601">
        <v>2</v>
      </c>
      <c r="U2601">
        <v>5</v>
      </c>
      <c r="V2601">
        <v>0</v>
      </c>
      <c r="W2601">
        <v>2</v>
      </c>
    </row>
    <row r="2602" spans="1:23" x14ac:dyDescent="0.25">
      <c r="A2602">
        <v>2601</v>
      </c>
      <c r="B2602">
        <v>32</v>
      </c>
      <c r="C2602" t="s">
        <v>23</v>
      </c>
      <c r="D2602" t="s">
        <v>42</v>
      </c>
      <c r="E2602" t="s">
        <v>33</v>
      </c>
      <c r="F2602">
        <v>3</v>
      </c>
      <c r="G2602" t="s">
        <v>131</v>
      </c>
      <c r="H2602" t="s">
        <v>26</v>
      </c>
      <c r="I2602" t="s">
        <v>39</v>
      </c>
      <c r="J2602">
        <v>3</v>
      </c>
      <c r="K2602" t="s">
        <v>62</v>
      </c>
      <c r="L2602" t="s">
        <v>54</v>
      </c>
      <c r="M2602" s="16">
        <v>261399</v>
      </c>
      <c r="N2602" t="s">
        <v>41</v>
      </c>
      <c r="O2602" t="s">
        <v>30</v>
      </c>
      <c r="P2602">
        <v>17</v>
      </c>
      <c r="Q2602">
        <v>8</v>
      </c>
      <c r="R2602">
        <v>1</v>
      </c>
      <c r="S2602" t="s">
        <v>48</v>
      </c>
      <c r="T2602">
        <v>5</v>
      </c>
      <c r="U2602">
        <v>5</v>
      </c>
      <c r="V2602">
        <v>1</v>
      </c>
      <c r="W2602">
        <v>2</v>
      </c>
    </row>
    <row r="2603" spans="1:23" x14ac:dyDescent="0.25">
      <c r="A2603">
        <v>2602</v>
      </c>
      <c r="B2603">
        <v>31</v>
      </c>
      <c r="C2603" t="s">
        <v>23</v>
      </c>
      <c r="D2603" t="s">
        <v>32</v>
      </c>
      <c r="E2603" t="s">
        <v>33</v>
      </c>
      <c r="F2603">
        <v>25</v>
      </c>
      <c r="G2603" t="s">
        <v>135</v>
      </c>
      <c r="H2603" t="s">
        <v>70</v>
      </c>
      <c r="I2603" t="s">
        <v>27</v>
      </c>
      <c r="J2603">
        <v>2</v>
      </c>
      <c r="K2603" t="s">
        <v>43</v>
      </c>
      <c r="L2603" t="s">
        <v>29</v>
      </c>
      <c r="M2603" s="16">
        <v>760369</v>
      </c>
      <c r="N2603" t="s">
        <v>30</v>
      </c>
      <c r="O2603" t="s">
        <v>30</v>
      </c>
      <c r="P2603">
        <v>14</v>
      </c>
      <c r="Q2603">
        <v>8</v>
      </c>
      <c r="R2603">
        <v>1</v>
      </c>
      <c r="S2603" t="s">
        <v>52</v>
      </c>
      <c r="T2603">
        <v>2</v>
      </c>
      <c r="U2603">
        <v>10</v>
      </c>
      <c r="V2603">
        <v>8</v>
      </c>
      <c r="W2603">
        <v>7</v>
      </c>
    </row>
    <row r="2604" spans="1:23" x14ac:dyDescent="0.25">
      <c r="A2604">
        <v>2603</v>
      </c>
      <c r="B2604">
        <v>28</v>
      </c>
      <c r="C2604" t="s">
        <v>31</v>
      </c>
      <c r="D2604" t="s">
        <v>24</v>
      </c>
      <c r="E2604" t="s">
        <v>25</v>
      </c>
      <c r="F2604">
        <v>7</v>
      </c>
      <c r="G2604" t="s">
        <v>135</v>
      </c>
      <c r="H2604" t="s">
        <v>26</v>
      </c>
      <c r="I2604" t="s">
        <v>27</v>
      </c>
      <c r="J2604">
        <v>2</v>
      </c>
      <c r="K2604" t="s">
        <v>61</v>
      </c>
      <c r="L2604" t="s">
        <v>54</v>
      </c>
      <c r="M2604" s="16">
        <v>720879</v>
      </c>
      <c r="N2604" t="s">
        <v>41</v>
      </c>
      <c r="O2604" t="s">
        <v>30</v>
      </c>
      <c r="P2604">
        <v>15</v>
      </c>
      <c r="Q2604">
        <v>8</v>
      </c>
      <c r="R2604">
        <v>1</v>
      </c>
      <c r="S2604" t="s">
        <v>37</v>
      </c>
      <c r="T2604">
        <v>2</v>
      </c>
      <c r="U2604">
        <v>4</v>
      </c>
      <c r="V2604">
        <v>0</v>
      </c>
      <c r="W2604">
        <v>3</v>
      </c>
    </row>
    <row r="2605" spans="1:23" x14ac:dyDescent="0.25">
      <c r="A2605">
        <v>2604</v>
      </c>
      <c r="B2605">
        <v>38</v>
      </c>
      <c r="C2605" t="s">
        <v>23</v>
      </c>
      <c r="D2605" t="s">
        <v>24</v>
      </c>
      <c r="E2605" t="s">
        <v>33</v>
      </c>
      <c r="F2605">
        <v>9</v>
      </c>
      <c r="G2605" t="s">
        <v>132</v>
      </c>
      <c r="H2605" t="s">
        <v>70</v>
      </c>
      <c r="I2605" t="s">
        <v>39</v>
      </c>
      <c r="J2605">
        <v>3</v>
      </c>
      <c r="K2605" t="s">
        <v>61</v>
      </c>
      <c r="L2605" t="s">
        <v>35</v>
      </c>
      <c r="M2605" s="16">
        <v>99862</v>
      </c>
      <c r="N2605" t="s">
        <v>47</v>
      </c>
      <c r="O2605" t="s">
        <v>30</v>
      </c>
      <c r="P2605">
        <v>12</v>
      </c>
      <c r="Q2605">
        <v>8</v>
      </c>
      <c r="R2605">
        <v>0</v>
      </c>
      <c r="S2605" t="s">
        <v>75</v>
      </c>
      <c r="T2605">
        <v>3</v>
      </c>
      <c r="U2605">
        <v>1</v>
      </c>
      <c r="V2605">
        <v>0</v>
      </c>
      <c r="W2605">
        <v>0</v>
      </c>
    </row>
    <row r="2606" spans="1:23" x14ac:dyDescent="0.25">
      <c r="A2606">
        <v>2605</v>
      </c>
      <c r="B2606">
        <v>35</v>
      </c>
      <c r="C2606" t="s">
        <v>23</v>
      </c>
      <c r="D2606" t="s">
        <v>24</v>
      </c>
      <c r="E2606" t="s">
        <v>33</v>
      </c>
      <c r="F2606">
        <v>5</v>
      </c>
      <c r="G2606" t="s">
        <v>133</v>
      </c>
      <c r="H2606" t="s">
        <v>26</v>
      </c>
      <c r="I2606" t="s">
        <v>39</v>
      </c>
      <c r="J2606">
        <v>2</v>
      </c>
      <c r="K2606" t="s">
        <v>61</v>
      </c>
      <c r="L2606" t="s">
        <v>29</v>
      </c>
      <c r="M2606" s="16">
        <v>205575</v>
      </c>
      <c r="N2606" t="s">
        <v>30</v>
      </c>
      <c r="O2606" t="s">
        <v>30</v>
      </c>
      <c r="P2606">
        <v>18</v>
      </c>
      <c r="Q2606">
        <v>8</v>
      </c>
      <c r="R2606">
        <v>1</v>
      </c>
      <c r="S2606" t="s">
        <v>52</v>
      </c>
      <c r="T2606">
        <v>1</v>
      </c>
      <c r="U2606">
        <v>10</v>
      </c>
      <c r="V2606">
        <v>0</v>
      </c>
      <c r="W2606">
        <v>9</v>
      </c>
    </row>
    <row r="2607" spans="1:23" x14ac:dyDescent="0.25">
      <c r="A2607">
        <v>2606</v>
      </c>
      <c r="B2607">
        <v>27</v>
      </c>
      <c r="C2607" t="s">
        <v>23</v>
      </c>
      <c r="D2607" t="s">
        <v>24</v>
      </c>
      <c r="E2607" t="s">
        <v>25</v>
      </c>
      <c r="F2607">
        <v>2</v>
      </c>
      <c r="G2607" t="s">
        <v>133</v>
      </c>
      <c r="H2607" t="s">
        <v>26</v>
      </c>
      <c r="I2607" t="s">
        <v>27</v>
      </c>
      <c r="J2607">
        <v>1</v>
      </c>
      <c r="K2607" t="s">
        <v>62</v>
      </c>
      <c r="L2607" t="s">
        <v>35</v>
      </c>
      <c r="M2607" s="16">
        <v>164359</v>
      </c>
      <c r="N2607" t="s">
        <v>30</v>
      </c>
      <c r="O2607" t="s">
        <v>30</v>
      </c>
      <c r="P2607">
        <v>15</v>
      </c>
      <c r="Q2607">
        <v>8</v>
      </c>
      <c r="R2607">
        <v>0</v>
      </c>
      <c r="S2607" t="s">
        <v>59</v>
      </c>
      <c r="T2607">
        <v>2</v>
      </c>
      <c r="U2607">
        <v>7</v>
      </c>
      <c r="V2607">
        <v>0</v>
      </c>
      <c r="W2607">
        <v>7</v>
      </c>
    </row>
    <row r="2608" spans="1:23" x14ac:dyDescent="0.25">
      <c r="A2608">
        <v>2607</v>
      </c>
      <c r="B2608">
        <v>32</v>
      </c>
      <c r="C2608" t="s">
        <v>23</v>
      </c>
      <c r="D2608" t="s">
        <v>24</v>
      </c>
      <c r="E2608" t="s">
        <v>33</v>
      </c>
      <c r="F2608">
        <v>8</v>
      </c>
      <c r="G2608" t="s">
        <v>131</v>
      </c>
      <c r="H2608" t="s">
        <v>46</v>
      </c>
      <c r="I2608" t="s">
        <v>27</v>
      </c>
      <c r="J2608">
        <v>2</v>
      </c>
      <c r="K2608" t="s">
        <v>34</v>
      </c>
      <c r="L2608" t="s">
        <v>35</v>
      </c>
      <c r="M2608" s="16">
        <v>194797</v>
      </c>
      <c r="N2608" t="s">
        <v>63</v>
      </c>
      <c r="O2608" t="s">
        <v>30</v>
      </c>
      <c r="P2608">
        <v>17</v>
      </c>
      <c r="Q2608">
        <v>8</v>
      </c>
      <c r="R2608">
        <v>1</v>
      </c>
      <c r="S2608" t="s">
        <v>63</v>
      </c>
      <c r="T2608">
        <v>2</v>
      </c>
      <c r="U2608">
        <v>1</v>
      </c>
      <c r="V2608">
        <v>0</v>
      </c>
      <c r="W2608">
        <v>0</v>
      </c>
    </row>
    <row r="2609" spans="1:23" x14ac:dyDescent="0.25">
      <c r="A2609">
        <v>2608</v>
      </c>
      <c r="B2609">
        <v>31</v>
      </c>
      <c r="C2609" t="s">
        <v>31</v>
      </c>
      <c r="D2609" t="s">
        <v>32</v>
      </c>
      <c r="E2609" t="s">
        <v>33</v>
      </c>
      <c r="F2609">
        <v>2</v>
      </c>
      <c r="G2609" t="s">
        <v>131</v>
      </c>
      <c r="H2609" t="s">
        <v>38</v>
      </c>
      <c r="I2609" t="s">
        <v>39</v>
      </c>
      <c r="J2609">
        <v>3</v>
      </c>
      <c r="K2609" t="s">
        <v>40</v>
      </c>
      <c r="L2609" t="s">
        <v>29</v>
      </c>
      <c r="M2609" s="16">
        <v>298658</v>
      </c>
      <c r="N2609" t="s">
        <v>30</v>
      </c>
      <c r="O2609" t="s">
        <v>30</v>
      </c>
      <c r="P2609">
        <v>14</v>
      </c>
      <c r="Q2609">
        <v>8</v>
      </c>
      <c r="R2609">
        <v>1</v>
      </c>
      <c r="S2609" t="s">
        <v>52</v>
      </c>
      <c r="T2609">
        <v>2</v>
      </c>
      <c r="U2609">
        <v>10</v>
      </c>
      <c r="V2609">
        <v>0</v>
      </c>
      <c r="W2609">
        <v>8</v>
      </c>
    </row>
    <row r="2610" spans="1:23" x14ac:dyDescent="0.25">
      <c r="A2610">
        <v>2609</v>
      </c>
      <c r="B2610">
        <v>53</v>
      </c>
      <c r="C2610" t="s">
        <v>31</v>
      </c>
      <c r="D2610" t="s">
        <v>24</v>
      </c>
      <c r="E2610" t="s">
        <v>33</v>
      </c>
      <c r="F2610">
        <v>18</v>
      </c>
      <c r="G2610" t="s">
        <v>133</v>
      </c>
      <c r="H2610" t="s">
        <v>46</v>
      </c>
      <c r="I2610" t="s">
        <v>39</v>
      </c>
      <c r="J2610">
        <v>1</v>
      </c>
      <c r="K2610" t="s">
        <v>34</v>
      </c>
      <c r="L2610" t="s">
        <v>35</v>
      </c>
      <c r="M2610" s="16">
        <v>144109</v>
      </c>
      <c r="N2610" t="s">
        <v>37</v>
      </c>
      <c r="O2610" t="s">
        <v>30</v>
      </c>
      <c r="P2610">
        <v>15</v>
      </c>
      <c r="Q2610">
        <v>8</v>
      </c>
      <c r="R2610">
        <v>1</v>
      </c>
      <c r="S2610" t="s">
        <v>60</v>
      </c>
      <c r="T2610">
        <v>4</v>
      </c>
      <c r="U2610">
        <v>2</v>
      </c>
      <c r="V2610">
        <v>2</v>
      </c>
      <c r="W2610">
        <v>2</v>
      </c>
    </row>
    <row r="2611" spans="1:23" x14ac:dyDescent="0.25">
      <c r="A2611">
        <v>2610</v>
      </c>
      <c r="B2611">
        <v>54</v>
      </c>
      <c r="C2611" t="s">
        <v>23</v>
      </c>
      <c r="D2611" t="s">
        <v>24</v>
      </c>
      <c r="E2611" t="s">
        <v>33</v>
      </c>
      <c r="F2611">
        <v>14</v>
      </c>
      <c r="G2611" t="s">
        <v>133</v>
      </c>
      <c r="H2611" t="s">
        <v>38</v>
      </c>
      <c r="I2611" t="s">
        <v>39</v>
      </c>
      <c r="J2611">
        <v>3</v>
      </c>
      <c r="K2611" t="s">
        <v>34</v>
      </c>
      <c r="L2611" t="s">
        <v>29</v>
      </c>
      <c r="M2611" s="16">
        <v>280976</v>
      </c>
      <c r="N2611" t="s">
        <v>44</v>
      </c>
      <c r="O2611" t="s">
        <v>30</v>
      </c>
      <c r="P2611">
        <v>17</v>
      </c>
      <c r="Q2611">
        <v>8</v>
      </c>
      <c r="R2611">
        <v>1</v>
      </c>
      <c r="S2611" t="s">
        <v>48</v>
      </c>
      <c r="T2611">
        <v>2</v>
      </c>
      <c r="U2611">
        <v>4</v>
      </c>
      <c r="V2611">
        <v>2</v>
      </c>
      <c r="W2611">
        <v>3</v>
      </c>
    </row>
    <row r="2612" spans="1:23" x14ac:dyDescent="0.25">
      <c r="A2612">
        <v>2611</v>
      </c>
      <c r="B2612">
        <v>33</v>
      </c>
      <c r="C2612" t="s">
        <v>23</v>
      </c>
      <c r="D2612" t="s">
        <v>32</v>
      </c>
      <c r="E2612" t="s">
        <v>33</v>
      </c>
      <c r="F2612">
        <v>2</v>
      </c>
      <c r="G2612" t="s">
        <v>134</v>
      </c>
      <c r="H2612" t="s">
        <v>46</v>
      </c>
      <c r="I2612" t="s">
        <v>27</v>
      </c>
      <c r="J2612">
        <v>4</v>
      </c>
      <c r="K2612" t="s">
        <v>40</v>
      </c>
      <c r="L2612" t="s">
        <v>54</v>
      </c>
      <c r="M2612" s="16">
        <v>710648</v>
      </c>
      <c r="N2612" t="s">
        <v>30</v>
      </c>
      <c r="O2612" t="s">
        <v>30</v>
      </c>
      <c r="P2612">
        <v>14</v>
      </c>
      <c r="Q2612">
        <v>8</v>
      </c>
      <c r="R2612">
        <v>3</v>
      </c>
      <c r="S2612" t="s">
        <v>48</v>
      </c>
      <c r="T2612">
        <v>2</v>
      </c>
      <c r="U2612">
        <v>9</v>
      </c>
      <c r="V2612">
        <v>2</v>
      </c>
      <c r="W2612">
        <v>8</v>
      </c>
    </row>
    <row r="2613" spans="1:23" x14ac:dyDescent="0.25">
      <c r="A2613">
        <v>2612</v>
      </c>
      <c r="B2613">
        <v>43</v>
      </c>
      <c r="C2613" t="s">
        <v>23</v>
      </c>
      <c r="D2613" t="s">
        <v>24</v>
      </c>
      <c r="E2613" t="s">
        <v>33</v>
      </c>
      <c r="F2613">
        <v>3</v>
      </c>
      <c r="G2613" t="s">
        <v>133</v>
      </c>
      <c r="H2613" t="s">
        <v>46</v>
      </c>
      <c r="I2613" t="s">
        <v>39</v>
      </c>
      <c r="J2613">
        <v>1</v>
      </c>
      <c r="K2613" t="s">
        <v>34</v>
      </c>
      <c r="L2613" t="s">
        <v>29</v>
      </c>
      <c r="M2613" s="16">
        <v>382858</v>
      </c>
      <c r="N2613" t="s">
        <v>30</v>
      </c>
      <c r="O2613" t="s">
        <v>30</v>
      </c>
      <c r="P2613">
        <v>12</v>
      </c>
      <c r="Q2613">
        <v>8</v>
      </c>
      <c r="R2613">
        <v>1</v>
      </c>
      <c r="S2613" t="s">
        <v>52</v>
      </c>
      <c r="T2613">
        <v>0</v>
      </c>
      <c r="U2613">
        <v>10</v>
      </c>
      <c r="V2613">
        <v>0</v>
      </c>
      <c r="W2613">
        <v>9</v>
      </c>
    </row>
    <row r="2614" spans="1:23" x14ac:dyDescent="0.25">
      <c r="A2614">
        <v>2613</v>
      </c>
      <c r="B2614">
        <v>38</v>
      </c>
      <c r="C2614" t="s">
        <v>23</v>
      </c>
      <c r="D2614" t="s">
        <v>32</v>
      </c>
      <c r="E2614" t="s">
        <v>33</v>
      </c>
      <c r="F2614">
        <v>2</v>
      </c>
      <c r="G2614" t="s">
        <v>135</v>
      </c>
      <c r="H2614" t="s">
        <v>46</v>
      </c>
      <c r="I2614" t="s">
        <v>27</v>
      </c>
      <c r="J2614">
        <v>4</v>
      </c>
      <c r="K2614" t="s">
        <v>40</v>
      </c>
      <c r="L2614" t="s">
        <v>29</v>
      </c>
      <c r="M2614" s="16">
        <v>355577</v>
      </c>
      <c r="N2614" t="s">
        <v>36</v>
      </c>
      <c r="O2614" t="s">
        <v>30</v>
      </c>
      <c r="P2614">
        <v>14</v>
      </c>
      <c r="Q2614">
        <v>8</v>
      </c>
      <c r="R2614">
        <v>0</v>
      </c>
      <c r="S2614" t="s">
        <v>59</v>
      </c>
      <c r="T2614">
        <v>3</v>
      </c>
      <c r="U2614">
        <v>6</v>
      </c>
      <c r="V2614">
        <v>1</v>
      </c>
      <c r="W2614">
        <v>2</v>
      </c>
    </row>
    <row r="2615" spans="1:23" x14ac:dyDescent="0.25">
      <c r="A2615">
        <v>2614</v>
      </c>
      <c r="B2615">
        <v>55</v>
      </c>
      <c r="C2615" t="s">
        <v>23</v>
      </c>
      <c r="D2615" t="s">
        <v>24</v>
      </c>
      <c r="E2615" t="s">
        <v>25</v>
      </c>
      <c r="F2615">
        <v>9</v>
      </c>
      <c r="G2615" t="s">
        <v>133</v>
      </c>
      <c r="H2615" t="s">
        <v>66</v>
      </c>
      <c r="I2615" t="s">
        <v>39</v>
      </c>
      <c r="J2615">
        <v>2</v>
      </c>
      <c r="K2615" t="s">
        <v>53</v>
      </c>
      <c r="L2615" t="s">
        <v>29</v>
      </c>
      <c r="M2615" s="16">
        <v>501664</v>
      </c>
      <c r="N2615" t="s">
        <v>47</v>
      </c>
      <c r="O2615" t="s">
        <v>30</v>
      </c>
      <c r="P2615">
        <v>15</v>
      </c>
      <c r="Q2615">
        <v>8</v>
      </c>
      <c r="R2615">
        <v>1</v>
      </c>
      <c r="S2615" t="s">
        <v>87</v>
      </c>
      <c r="T2615">
        <v>3</v>
      </c>
      <c r="U2615">
        <v>10</v>
      </c>
      <c r="V2615">
        <v>1</v>
      </c>
      <c r="W2615">
        <v>4</v>
      </c>
    </row>
    <row r="2616" spans="1:23" x14ac:dyDescent="0.25">
      <c r="A2616">
        <v>2615</v>
      </c>
      <c r="B2616">
        <v>31</v>
      </c>
      <c r="C2616" t="s">
        <v>23</v>
      </c>
      <c r="D2616" t="s">
        <v>24</v>
      </c>
      <c r="E2616" t="s">
        <v>25</v>
      </c>
      <c r="F2616">
        <v>6</v>
      </c>
      <c r="G2616" t="s">
        <v>133</v>
      </c>
      <c r="H2616" t="s">
        <v>38</v>
      </c>
      <c r="I2616" t="s">
        <v>39</v>
      </c>
      <c r="J2616">
        <v>1</v>
      </c>
      <c r="K2616" t="s">
        <v>58</v>
      </c>
      <c r="L2616" t="s">
        <v>54</v>
      </c>
      <c r="M2616" s="16">
        <v>190882</v>
      </c>
      <c r="N2616" t="s">
        <v>30</v>
      </c>
      <c r="O2616" t="s">
        <v>30</v>
      </c>
      <c r="P2616">
        <v>13</v>
      </c>
      <c r="Q2616">
        <v>8</v>
      </c>
      <c r="R2616">
        <v>0</v>
      </c>
      <c r="S2616" t="s">
        <v>30</v>
      </c>
      <c r="T2616">
        <v>2</v>
      </c>
      <c r="U2616">
        <v>1</v>
      </c>
      <c r="V2616">
        <v>0</v>
      </c>
      <c r="W2616">
        <v>0</v>
      </c>
    </row>
    <row r="2617" spans="1:23" x14ac:dyDescent="0.25">
      <c r="A2617">
        <v>2616</v>
      </c>
      <c r="B2617">
        <v>39</v>
      </c>
      <c r="C2617" t="s">
        <v>23</v>
      </c>
      <c r="D2617" t="s">
        <v>24</v>
      </c>
      <c r="E2617" t="s">
        <v>33</v>
      </c>
      <c r="F2617">
        <v>4</v>
      </c>
      <c r="G2617" t="s">
        <v>133</v>
      </c>
      <c r="H2617" t="s">
        <v>26</v>
      </c>
      <c r="I2617" t="s">
        <v>39</v>
      </c>
      <c r="J2617">
        <v>2</v>
      </c>
      <c r="K2617" t="s">
        <v>40</v>
      </c>
      <c r="L2617" t="s">
        <v>35</v>
      </c>
      <c r="M2617" s="16">
        <v>414770</v>
      </c>
      <c r="N2617" t="s">
        <v>36</v>
      </c>
      <c r="O2617" t="s">
        <v>30</v>
      </c>
      <c r="P2617">
        <v>12</v>
      </c>
      <c r="Q2617">
        <v>8</v>
      </c>
      <c r="R2617">
        <v>1</v>
      </c>
      <c r="S2617" t="s">
        <v>55</v>
      </c>
      <c r="T2617">
        <v>5</v>
      </c>
      <c r="U2617">
        <v>20</v>
      </c>
      <c r="V2617">
        <v>11</v>
      </c>
      <c r="W2617">
        <v>10</v>
      </c>
    </row>
    <row r="2618" spans="1:23" x14ac:dyDescent="0.25">
      <c r="A2618">
        <v>2617</v>
      </c>
      <c r="B2618">
        <v>42</v>
      </c>
      <c r="C2618" t="s">
        <v>23</v>
      </c>
      <c r="D2618" t="s">
        <v>42</v>
      </c>
      <c r="E2618" t="s">
        <v>33</v>
      </c>
      <c r="F2618">
        <v>10</v>
      </c>
      <c r="G2618" t="s">
        <v>134</v>
      </c>
      <c r="H2618" t="s">
        <v>26</v>
      </c>
      <c r="I2618" t="s">
        <v>27</v>
      </c>
      <c r="J2618">
        <v>2</v>
      </c>
      <c r="K2618" t="s">
        <v>34</v>
      </c>
      <c r="L2618" t="s">
        <v>35</v>
      </c>
      <c r="M2618" s="16">
        <v>258958</v>
      </c>
      <c r="N2618" t="s">
        <v>30</v>
      </c>
      <c r="O2618" t="s">
        <v>30</v>
      </c>
      <c r="P2618">
        <v>13</v>
      </c>
      <c r="Q2618">
        <v>8</v>
      </c>
      <c r="R2618">
        <v>1</v>
      </c>
      <c r="S2618" t="s">
        <v>75</v>
      </c>
      <c r="T2618">
        <v>3</v>
      </c>
      <c r="U2618">
        <v>20</v>
      </c>
      <c r="V2618">
        <v>3</v>
      </c>
      <c r="W2618">
        <v>7</v>
      </c>
    </row>
    <row r="2619" spans="1:23" x14ac:dyDescent="0.25">
      <c r="A2619">
        <v>2618</v>
      </c>
      <c r="B2619">
        <v>31</v>
      </c>
      <c r="C2619" t="s">
        <v>23</v>
      </c>
      <c r="D2619" t="s">
        <v>42</v>
      </c>
      <c r="E2619" t="s">
        <v>33</v>
      </c>
      <c r="F2619">
        <v>14</v>
      </c>
      <c r="G2619" t="s">
        <v>132</v>
      </c>
      <c r="H2619" t="s">
        <v>26</v>
      </c>
      <c r="I2619" t="s">
        <v>39</v>
      </c>
      <c r="J2619">
        <v>2</v>
      </c>
      <c r="K2619" t="s">
        <v>28</v>
      </c>
      <c r="L2619" t="s">
        <v>29</v>
      </c>
      <c r="M2619" s="16">
        <v>96915</v>
      </c>
      <c r="N2619" t="s">
        <v>47</v>
      </c>
      <c r="O2619" t="s">
        <v>30</v>
      </c>
      <c r="P2619">
        <v>14</v>
      </c>
      <c r="Q2619">
        <v>8</v>
      </c>
      <c r="R2619">
        <v>0</v>
      </c>
      <c r="S2619" t="s">
        <v>45</v>
      </c>
      <c r="T2619">
        <v>3</v>
      </c>
      <c r="U2619">
        <v>11</v>
      </c>
      <c r="V2619">
        <v>4</v>
      </c>
      <c r="W2619">
        <v>8</v>
      </c>
    </row>
    <row r="2620" spans="1:23" x14ac:dyDescent="0.25">
      <c r="A2620">
        <v>2619</v>
      </c>
      <c r="B2620">
        <v>54</v>
      </c>
      <c r="C2620" t="s">
        <v>23</v>
      </c>
      <c r="D2620" t="s">
        <v>24</v>
      </c>
      <c r="E2620" t="s">
        <v>33</v>
      </c>
      <c r="F2620">
        <v>1</v>
      </c>
      <c r="G2620" t="s">
        <v>133</v>
      </c>
      <c r="H2620" t="s">
        <v>46</v>
      </c>
      <c r="I2620" t="s">
        <v>27</v>
      </c>
      <c r="J2620">
        <v>2</v>
      </c>
      <c r="K2620" t="s">
        <v>43</v>
      </c>
      <c r="L2620" t="s">
        <v>35</v>
      </c>
      <c r="M2620" s="16">
        <v>99441</v>
      </c>
      <c r="N2620" t="s">
        <v>37</v>
      </c>
      <c r="O2620" t="s">
        <v>30</v>
      </c>
      <c r="P2620">
        <v>13</v>
      </c>
      <c r="Q2620">
        <v>8</v>
      </c>
      <c r="R2620">
        <v>1</v>
      </c>
      <c r="S2620" t="s">
        <v>48</v>
      </c>
      <c r="T2620">
        <v>2</v>
      </c>
      <c r="U2620">
        <v>5</v>
      </c>
      <c r="V2620">
        <v>1</v>
      </c>
      <c r="W2620">
        <v>4</v>
      </c>
    </row>
    <row r="2621" spans="1:23" x14ac:dyDescent="0.25">
      <c r="A2621">
        <v>2620</v>
      </c>
      <c r="B2621">
        <v>24</v>
      </c>
      <c r="C2621" t="s">
        <v>23</v>
      </c>
      <c r="D2621" t="s">
        <v>24</v>
      </c>
      <c r="E2621" t="s">
        <v>33</v>
      </c>
      <c r="F2621">
        <v>5</v>
      </c>
      <c r="G2621" t="s">
        <v>134</v>
      </c>
      <c r="H2621" t="s">
        <v>38</v>
      </c>
      <c r="I2621" t="s">
        <v>39</v>
      </c>
      <c r="J2621">
        <v>1</v>
      </c>
      <c r="K2621" t="s">
        <v>58</v>
      </c>
      <c r="L2621" t="s">
        <v>35</v>
      </c>
      <c r="M2621" s="16">
        <v>751949</v>
      </c>
      <c r="N2621" t="s">
        <v>30</v>
      </c>
      <c r="O2621" t="s">
        <v>30</v>
      </c>
      <c r="P2621">
        <v>11</v>
      </c>
      <c r="Q2621">
        <v>8</v>
      </c>
      <c r="R2621">
        <v>2</v>
      </c>
      <c r="S2621" t="s">
        <v>47</v>
      </c>
      <c r="T2621">
        <v>5</v>
      </c>
      <c r="U2621">
        <v>4</v>
      </c>
      <c r="V2621">
        <v>1</v>
      </c>
      <c r="W2621">
        <v>2</v>
      </c>
    </row>
    <row r="2622" spans="1:23" x14ac:dyDescent="0.25">
      <c r="A2622">
        <v>2621</v>
      </c>
      <c r="B2622">
        <v>23</v>
      </c>
      <c r="C2622" t="s">
        <v>23</v>
      </c>
      <c r="D2622" t="s">
        <v>24</v>
      </c>
      <c r="E2622" t="s">
        <v>33</v>
      </c>
      <c r="F2622">
        <v>7</v>
      </c>
      <c r="G2622" t="s">
        <v>133</v>
      </c>
      <c r="H2622" t="s">
        <v>26</v>
      </c>
      <c r="I2622" t="s">
        <v>39</v>
      </c>
      <c r="J2622">
        <v>2</v>
      </c>
      <c r="K2622" t="s">
        <v>34</v>
      </c>
      <c r="L2622" t="s">
        <v>35</v>
      </c>
      <c r="M2622" s="16">
        <v>807773</v>
      </c>
      <c r="N2622" t="s">
        <v>30</v>
      </c>
      <c r="O2622" t="s">
        <v>30</v>
      </c>
      <c r="P2622">
        <v>11</v>
      </c>
      <c r="Q2622">
        <v>8</v>
      </c>
      <c r="R2622">
        <v>1</v>
      </c>
      <c r="S2622" t="s">
        <v>41</v>
      </c>
      <c r="T2622">
        <v>2</v>
      </c>
      <c r="U2622">
        <v>5</v>
      </c>
      <c r="V2622">
        <v>1</v>
      </c>
      <c r="W2622">
        <v>4</v>
      </c>
    </row>
    <row r="2623" spans="1:23" x14ac:dyDescent="0.25">
      <c r="A2623">
        <v>2622</v>
      </c>
      <c r="B2623">
        <v>40</v>
      </c>
      <c r="C2623" t="s">
        <v>23</v>
      </c>
      <c r="D2623" t="s">
        <v>32</v>
      </c>
      <c r="E2623" t="s">
        <v>33</v>
      </c>
      <c r="F2623">
        <v>21</v>
      </c>
      <c r="G2623" t="s">
        <v>133</v>
      </c>
      <c r="H2623" t="s">
        <v>46</v>
      </c>
      <c r="I2623" t="s">
        <v>27</v>
      </c>
      <c r="J2623">
        <v>3</v>
      </c>
      <c r="K2623" t="s">
        <v>34</v>
      </c>
      <c r="L2623" t="s">
        <v>29</v>
      </c>
      <c r="M2623" s="16">
        <v>830086</v>
      </c>
      <c r="N2623" t="s">
        <v>30</v>
      </c>
      <c r="O2623" t="s">
        <v>30</v>
      </c>
      <c r="P2623">
        <v>21</v>
      </c>
      <c r="Q2623">
        <v>8</v>
      </c>
      <c r="R2623">
        <v>0</v>
      </c>
      <c r="S2623" t="s">
        <v>52</v>
      </c>
      <c r="T2623">
        <v>1</v>
      </c>
      <c r="U2623">
        <v>10</v>
      </c>
      <c r="V2623">
        <v>9</v>
      </c>
      <c r="W2623">
        <v>4</v>
      </c>
    </row>
    <row r="2624" spans="1:23" x14ac:dyDescent="0.25">
      <c r="A2624">
        <v>2623</v>
      </c>
      <c r="B2624">
        <v>40</v>
      </c>
      <c r="C2624" t="s">
        <v>23</v>
      </c>
      <c r="D2624" t="s">
        <v>24</v>
      </c>
      <c r="E2624" t="s">
        <v>33</v>
      </c>
      <c r="F2624">
        <v>8</v>
      </c>
      <c r="G2624" t="s">
        <v>131</v>
      </c>
      <c r="H2624" t="s">
        <v>46</v>
      </c>
      <c r="I2624" t="s">
        <v>27</v>
      </c>
      <c r="J2624">
        <v>5</v>
      </c>
      <c r="K2624" t="s">
        <v>34</v>
      </c>
      <c r="L2624" t="s">
        <v>29</v>
      </c>
      <c r="M2624" s="16">
        <v>149203</v>
      </c>
      <c r="N2624" t="s">
        <v>44</v>
      </c>
      <c r="O2624" t="s">
        <v>30</v>
      </c>
      <c r="P2624">
        <v>18</v>
      </c>
      <c r="Q2624">
        <v>8</v>
      </c>
      <c r="R2624">
        <v>3</v>
      </c>
      <c r="S2624" t="s">
        <v>60</v>
      </c>
      <c r="T2624">
        <v>3</v>
      </c>
      <c r="U2624">
        <v>11</v>
      </c>
      <c r="V2624">
        <v>5</v>
      </c>
      <c r="W2624">
        <v>10</v>
      </c>
    </row>
    <row r="2625" spans="1:23" x14ac:dyDescent="0.25">
      <c r="A2625">
        <v>2624</v>
      </c>
      <c r="B2625">
        <v>25</v>
      </c>
      <c r="C2625" t="s">
        <v>23</v>
      </c>
      <c r="D2625" t="s">
        <v>24</v>
      </c>
      <c r="E2625" t="s">
        <v>25</v>
      </c>
      <c r="F2625">
        <v>20</v>
      </c>
      <c r="G2625" t="s">
        <v>135</v>
      </c>
      <c r="H2625" t="s">
        <v>46</v>
      </c>
      <c r="I2625" t="s">
        <v>27</v>
      </c>
      <c r="J2625">
        <v>2</v>
      </c>
      <c r="K2625" t="s">
        <v>53</v>
      </c>
      <c r="L2625" t="s">
        <v>29</v>
      </c>
      <c r="M2625" s="16">
        <v>357850</v>
      </c>
      <c r="N2625" t="s">
        <v>47</v>
      </c>
      <c r="O2625" t="s">
        <v>30</v>
      </c>
      <c r="P2625">
        <v>12</v>
      </c>
      <c r="Q2625">
        <v>8</v>
      </c>
      <c r="R2625">
        <v>0</v>
      </c>
      <c r="S2625" t="s">
        <v>37</v>
      </c>
      <c r="T2625">
        <v>2</v>
      </c>
      <c r="U2625">
        <v>2</v>
      </c>
      <c r="V2625">
        <v>1</v>
      </c>
      <c r="W2625">
        <v>2</v>
      </c>
    </row>
    <row r="2626" spans="1:23" x14ac:dyDescent="0.25">
      <c r="A2626">
        <v>2625</v>
      </c>
      <c r="B2626">
        <v>30</v>
      </c>
      <c r="C2626" t="s">
        <v>23</v>
      </c>
      <c r="D2626" t="s">
        <v>24</v>
      </c>
      <c r="E2626" t="s">
        <v>43</v>
      </c>
      <c r="F2626">
        <v>20</v>
      </c>
      <c r="G2626" t="s">
        <v>134</v>
      </c>
      <c r="H2626" t="s">
        <v>26</v>
      </c>
      <c r="I2626" t="s">
        <v>39</v>
      </c>
      <c r="J2626">
        <v>2</v>
      </c>
      <c r="K2626" t="s">
        <v>34</v>
      </c>
      <c r="L2626" t="s">
        <v>29</v>
      </c>
      <c r="M2626" s="16">
        <v>196229</v>
      </c>
      <c r="N2626" t="s">
        <v>30</v>
      </c>
      <c r="O2626" t="s">
        <v>30</v>
      </c>
      <c r="P2626">
        <v>11</v>
      </c>
      <c r="Q2626">
        <v>8</v>
      </c>
      <c r="R2626">
        <v>0</v>
      </c>
      <c r="S2626" t="s">
        <v>65</v>
      </c>
      <c r="T2626">
        <v>3</v>
      </c>
      <c r="U2626">
        <v>12</v>
      </c>
      <c r="V2626">
        <v>1</v>
      </c>
      <c r="W2626">
        <v>7</v>
      </c>
    </row>
    <row r="2627" spans="1:23" x14ac:dyDescent="0.25">
      <c r="A2627">
        <v>2626</v>
      </c>
      <c r="B2627">
        <v>25</v>
      </c>
      <c r="C2627" t="s">
        <v>23</v>
      </c>
      <c r="D2627" t="s">
        <v>24</v>
      </c>
      <c r="E2627" t="s">
        <v>33</v>
      </c>
      <c r="F2627">
        <v>7</v>
      </c>
      <c r="G2627" t="s">
        <v>132</v>
      </c>
      <c r="H2627" t="s">
        <v>46</v>
      </c>
      <c r="I2627" t="s">
        <v>39</v>
      </c>
      <c r="J2627">
        <v>5</v>
      </c>
      <c r="K2627" t="s">
        <v>40</v>
      </c>
      <c r="L2627" t="s">
        <v>54</v>
      </c>
      <c r="M2627" s="16">
        <v>172737</v>
      </c>
      <c r="N2627" t="s">
        <v>37</v>
      </c>
      <c r="O2627" t="s">
        <v>30</v>
      </c>
      <c r="P2627">
        <v>15</v>
      </c>
      <c r="Q2627">
        <v>8</v>
      </c>
      <c r="R2627">
        <v>1</v>
      </c>
      <c r="S2627" t="s">
        <v>59</v>
      </c>
      <c r="T2627">
        <v>2</v>
      </c>
      <c r="U2627">
        <v>2</v>
      </c>
      <c r="V2627">
        <v>0</v>
      </c>
      <c r="W2627">
        <v>2</v>
      </c>
    </row>
    <row r="2628" spans="1:23" x14ac:dyDescent="0.25">
      <c r="A2628">
        <v>2627</v>
      </c>
      <c r="B2628">
        <v>47</v>
      </c>
      <c r="C2628" t="s">
        <v>23</v>
      </c>
      <c r="D2628" t="s">
        <v>24</v>
      </c>
      <c r="E2628" t="s">
        <v>33</v>
      </c>
      <c r="F2628">
        <v>1</v>
      </c>
      <c r="G2628" t="s">
        <v>134</v>
      </c>
      <c r="H2628" t="s">
        <v>26</v>
      </c>
      <c r="I2628" t="s">
        <v>39</v>
      </c>
      <c r="J2628">
        <v>2</v>
      </c>
      <c r="K2628" t="s">
        <v>40</v>
      </c>
      <c r="L2628" t="s">
        <v>35</v>
      </c>
      <c r="M2628" s="16">
        <v>178883</v>
      </c>
      <c r="N2628" t="s">
        <v>51</v>
      </c>
      <c r="O2628" t="s">
        <v>30</v>
      </c>
      <c r="P2628">
        <v>13</v>
      </c>
      <c r="Q2628">
        <v>8</v>
      </c>
      <c r="R2628">
        <v>1</v>
      </c>
      <c r="S2628" t="s">
        <v>74</v>
      </c>
      <c r="T2628">
        <v>2</v>
      </c>
      <c r="U2628">
        <v>17</v>
      </c>
      <c r="V2628">
        <v>12</v>
      </c>
      <c r="W2628">
        <v>11</v>
      </c>
    </row>
    <row r="2629" spans="1:23" x14ac:dyDescent="0.25">
      <c r="A2629">
        <v>2628</v>
      </c>
      <c r="B2629">
        <v>33</v>
      </c>
      <c r="C2629" t="s">
        <v>23</v>
      </c>
      <c r="D2629" t="s">
        <v>42</v>
      </c>
      <c r="E2629" t="s">
        <v>33</v>
      </c>
      <c r="F2629">
        <v>1</v>
      </c>
      <c r="G2629" t="s">
        <v>133</v>
      </c>
      <c r="H2629" t="s">
        <v>26</v>
      </c>
      <c r="I2629" t="s">
        <v>39</v>
      </c>
      <c r="J2629">
        <v>2</v>
      </c>
      <c r="K2629" t="s">
        <v>34</v>
      </c>
      <c r="L2629" t="s">
        <v>54</v>
      </c>
      <c r="M2629" s="16">
        <v>590495</v>
      </c>
      <c r="N2629" t="s">
        <v>30</v>
      </c>
      <c r="O2629" t="s">
        <v>30</v>
      </c>
      <c r="P2629">
        <v>12</v>
      </c>
      <c r="Q2629">
        <v>8</v>
      </c>
      <c r="R2629">
        <v>0</v>
      </c>
      <c r="S2629" t="s">
        <v>30</v>
      </c>
      <c r="T2629">
        <v>4</v>
      </c>
      <c r="U2629">
        <v>1</v>
      </c>
      <c r="V2629">
        <v>0</v>
      </c>
      <c r="W2629">
        <v>0</v>
      </c>
    </row>
    <row r="2630" spans="1:23" x14ac:dyDescent="0.25">
      <c r="A2630">
        <v>2629</v>
      </c>
      <c r="B2630">
        <v>38</v>
      </c>
      <c r="C2630" t="s">
        <v>23</v>
      </c>
      <c r="D2630" t="s">
        <v>24</v>
      </c>
      <c r="E2630" t="s">
        <v>33</v>
      </c>
      <c r="F2630">
        <v>19</v>
      </c>
      <c r="G2630" t="s">
        <v>133</v>
      </c>
      <c r="H2630" t="s">
        <v>26</v>
      </c>
      <c r="I2630" t="s">
        <v>27</v>
      </c>
      <c r="J2630">
        <v>2</v>
      </c>
      <c r="K2630" t="s">
        <v>40</v>
      </c>
      <c r="L2630" t="s">
        <v>29</v>
      </c>
      <c r="M2630" s="16">
        <v>290196</v>
      </c>
      <c r="N2630" t="s">
        <v>36</v>
      </c>
      <c r="O2630" t="s">
        <v>30</v>
      </c>
      <c r="P2630">
        <v>17</v>
      </c>
      <c r="Q2630">
        <v>8</v>
      </c>
      <c r="R2630">
        <v>0</v>
      </c>
      <c r="S2630" t="s">
        <v>56</v>
      </c>
      <c r="T2630">
        <v>3</v>
      </c>
      <c r="U2630">
        <v>15</v>
      </c>
      <c r="V2630">
        <v>5</v>
      </c>
      <c r="W2630">
        <v>8</v>
      </c>
    </row>
    <row r="2631" spans="1:23" x14ac:dyDescent="0.25">
      <c r="A2631">
        <v>2630</v>
      </c>
      <c r="B2631">
        <v>31</v>
      </c>
      <c r="C2631" t="s">
        <v>23</v>
      </c>
      <c r="D2631" t="s">
        <v>24</v>
      </c>
      <c r="E2631" t="s">
        <v>33</v>
      </c>
      <c r="F2631">
        <v>10</v>
      </c>
      <c r="G2631" t="s">
        <v>134</v>
      </c>
      <c r="H2631" t="s">
        <v>46</v>
      </c>
      <c r="I2631" t="s">
        <v>27</v>
      </c>
      <c r="J2631">
        <v>3</v>
      </c>
      <c r="K2631" t="s">
        <v>40</v>
      </c>
      <c r="L2631" t="s">
        <v>29</v>
      </c>
      <c r="M2631" s="16">
        <v>257863</v>
      </c>
      <c r="N2631" t="s">
        <v>36</v>
      </c>
      <c r="O2631" t="s">
        <v>30</v>
      </c>
      <c r="P2631">
        <v>13</v>
      </c>
      <c r="Q2631">
        <v>8</v>
      </c>
      <c r="R2631">
        <v>1</v>
      </c>
      <c r="S2631" t="s">
        <v>44</v>
      </c>
      <c r="T2631">
        <v>3</v>
      </c>
      <c r="U2631">
        <v>2</v>
      </c>
      <c r="V2631">
        <v>1</v>
      </c>
      <c r="W2631">
        <v>2</v>
      </c>
    </row>
    <row r="2632" spans="1:23" x14ac:dyDescent="0.25">
      <c r="A2632">
        <v>2631</v>
      </c>
      <c r="B2632">
        <v>38</v>
      </c>
      <c r="C2632" t="s">
        <v>23</v>
      </c>
      <c r="D2632" t="s">
        <v>32</v>
      </c>
      <c r="E2632" t="s">
        <v>33</v>
      </c>
      <c r="F2632">
        <v>1</v>
      </c>
      <c r="G2632" t="s">
        <v>134</v>
      </c>
      <c r="H2632" t="s">
        <v>38</v>
      </c>
      <c r="I2632" t="s">
        <v>39</v>
      </c>
      <c r="J2632">
        <v>2</v>
      </c>
      <c r="K2632" t="s">
        <v>34</v>
      </c>
      <c r="L2632" t="s">
        <v>29</v>
      </c>
      <c r="M2632" s="16">
        <v>154465</v>
      </c>
      <c r="N2632" t="s">
        <v>51</v>
      </c>
      <c r="O2632" t="s">
        <v>30</v>
      </c>
      <c r="P2632">
        <v>19</v>
      </c>
      <c r="Q2632">
        <v>8</v>
      </c>
      <c r="R2632">
        <v>0</v>
      </c>
      <c r="S2632" t="s">
        <v>52</v>
      </c>
      <c r="T2632">
        <v>2</v>
      </c>
      <c r="U2632">
        <v>8</v>
      </c>
      <c r="V2632">
        <v>7</v>
      </c>
      <c r="W2632">
        <v>7</v>
      </c>
    </row>
    <row r="2633" spans="1:23" x14ac:dyDescent="0.25">
      <c r="A2633">
        <v>2632</v>
      </c>
      <c r="B2633">
        <v>42</v>
      </c>
      <c r="C2633" t="s">
        <v>23</v>
      </c>
      <c r="D2633" t="s">
        <v>24</v>
      </c>
      <c r="E2633" t="s">
        <v>33</v>
      </c>
      <c r="F2633">
        <v>6</v>
      </c>
      <c r="G2633" t="s">
        <v>133</v>
      </c>
      <c r="H2633" t="s">
        <v>46</v>
      </c>
      <c r="I2633" t="s">
        <v>39</v>
      </c>
      <c r="J2633">
        <v>2</v>
      </c>
      <c r="K2633" t="s">
        <v>53</v>
      </c>
      <c r="L2633" t="s">
        <v>54</v>
      </c>
      <c r="M2633" s="16">
        <v>421337</v>
      </c>
      <c r="N2633" t="s">
        <v>37</v>
      </c>
      <c r="O2633" t="s">
        <v>30</v>
      </c>
      <c r="P2633">
        <v>19</v>
      </c>
      <c r="Q2633">
        <v>8</v>
      </c>
      <c r="R2633">
        <v>1</v>
      </c>
      <c r="S2633" t="s">
        <v>48</v>
      </c>
      <c r="T2633">
        <v>3</v>
      </c>
      <c r="U2633">
        <v>4</v>
      </c>
      <c r="V2633">
        <v>1</v>
      </c>
      <c r="W2633">
        <v>2</v>
      </c>
    </row>
    <row r="2634" spans="1:23" x14ac:dyDescent="0.25">
      <c r="A2634">
        <v>2633</v>
      </c>
      <c r="B2634">
        <v>41</v>
      </c>
      <c r="C2634" t="s">
        <v>23</v>
      </c>
      <c r="D2634" t="s">
        <v>24</v>
      </c>
      <c r="E2634" t="s">
        <v>25</v>
      </c>
      <c r="F2634">
        <v>2</v>
      </c>
      <c r="G2634" t="s">
        <v>132</v>
      </c>
      <c r="H2634" t="s">
        <v>46</v>
      </c>
      <c r="I2634" t="s">
        <v>39</v>
      </c>
      <c r="J2634">
        <v>1</v>
      </c>
      <c r="K2634" t="s">
        <v>28</v>
      </c>
      <c r="L2634" t="s">
        <v>29</v>
      </c>
      <c r="M2634" s="16">
        <v>100493</v>
      </c>
      <c r="N2634" t="s">
        <v>44</v>
      </c>
      <c r="O2634" t="s">
        <v>30</v>
      </c>
      <c r="P2634">
        <v>17</v>
      </c>
      <c r="Q2634">
        <v>8</v>
      </c>
      <c r="R2634">
        <v>1</v>
      </c>
      <c r="S2634" t="s">
        <v>65</v>
      </c>
      <c r="T2634">
        <v>1</v>
      </c>
      <c r="U2634">
        <v>5</v>
      </c>
      <c r="V2634">
        <v>1</v>
      </c>
      <c r="W2634">
        <v>0</v>
      </c>
    </row>
    <row r="2635" spans="1:23" x14ac:dyDescent="0.25">
      <c r="A2635">
        <v>2634</v>
      </c>
      <c r="B2635">
        <v>47</v>
      </c>
      <c r="C2635" t="s">
        <v>23</v>
      </c>
      <c r="D2635" t="s">
        <v>42</v>
      </c>
      <c r="E2635" t="s">
        <v>33</v>
      </c>
      <c r="F2635">
        <v>21</v>
      </c>
      <c r="G2635" t="s">
        <v>132</v>
      </c>
      <c r="H2635" t="s">
        <v>46</v>
      </c>
      <c r="I2635" t="s">
        <v>39</v>
      </c>
      <c r="J2635">
        <v>1</v>
      </c>
      <c r="K2635" t="s">
        <v>40</v>
      </c>
      <c r="L2635" t="s">
        <v>29</v>
      </c>
      <c r="M2635" s="16">
        <v>195302</v>
      </c>
      <c r="N2635" t="s">
        <v>36</v>
      </c>
      <c r="O2635" t="s">
        <v>30</v>
      </c>
      <c r="P2635">
        <v>11</v>
      </c>
      <c r="Q2635">
        <v>8</v>
      </c>
      <c r="R2635">
        <v>1</v>
      </c>
      <c r="S2635" t="s">
        <v>76</v>
      </c>
      <c r="T2635">
        <v>2</v>
      </c>
      <c r="U2635">
        <v>13</v>
      </c>
      <c r="V2635">
        <v>5</v>
      </c>
      <c r="W2635">
        <v>12</v>
      </c>
    </row>
    <row r="2636" spans="1:23" x14ac:dyDescent="0.25">
      <c r="A2636">
        <v>2635</v>
      </c>
      <c r="B2636">
        <v>35</v>
      </c>
      <c r="C2636" t="s">
        <v>23</v>
      </c>
      <c r="D2636" t="s">
        <v>24</v>
      </c>
      <c r="E2636" t="s">
        <v>33</v>
      </c>
      <c r="F2636">
        <v>4</v>
      </c>
      <c r="G2636" t="s">
        <v>133</v>
      </c>
      <c r="H2636" t="s">
        <v>26</v>
      </c>
      <c r="I2636" t="s">
        <v>39</v>
      </c>
      <c r="J2636">
        <v>2</v>
      </c>
      <c r="K2636" t="s">
        <v>28</v>
      </c>
      <c r="L2636" t="s">
        <v>29</v>
      </c>
      <c r="M2636" s="16">
        <v>332506</v>
      </c>
      <c r="N2636" t="s">
        <v>59</v>
      </c>
      <c r="O2636" t="s">
        <v>30</v>
      </c>
      <c r="P2636">
        <v>15</v>
      </c>
      <c r="Q2636">
        <v>8</v>
      </c>
      <c r="R2636">
        <v>0</v>
      </c>
      <c r="S2636" t="s">
        <v>41</v>
      </c>
      <c r="T2636">
        <v>2</v>
      </c>
      <c r="U2636">
        <v>2</v>
      </c>
      <c r="V2636">
        <v>2</v>
      </c>
      <c r="W2636">
        <v>2</v>
      </c>
    </row>
    <row r="2637" spans="1:23" x14ac:dyDescent="0.25">
      <c r="A2637">
        <v>2636</v>
      </c>
      <c r="B2637">
        <v>22</v>
      </c>
      <c r="C2637" t="s">
        <v>23</v>
      </c>
      <c r="D2637" t="s">
        <v>24</v>
      </c>
      <c r="E2637" t="s">
        <v>43</v>
      </c>
      <c r="F2637">
        <v>12</v>
      </c>
      <c r="G2637" t="s">
        <v>131</v>
      </c>
      <c r="H2637" t="s">
        <v>43</v>
      </c>
      <c r="I2637" t="s">
        <v>39</v>
      </c>
      <c r="J2637">
        <v>2</v>
      </c>
      <c r="K2637" t="s">
        <v>40</v>
      </c>
      <c r="L2637" t="s">
        <v>35</v>
      </c>
      <c r="M2637" s="16">
        <v>106682</v>
      </c>
      <c r="N2637" t="s">
        <v>36</v>
      </c>
      <c r="O2637" t="s">
        <v>30</v>
      </c>
      <c r="P2637">
        <v>11</v>
      </c>
      <c r="Q2637">
        <v>8</v>
      </c>
      <c r="R2637">
        <v>0</v>
      </c>
      <c r="S2637" t="s">
        <v>47</v>
      </c>
      <c r="T2637">
        <v>1</v>
      </c>
      <c r="U2637">
        <v>3</v>
      </c>
      <c r="V2637">
        <v>1</v>
      </c>
      <c r="W2637">
        <v>2</v>
      </c>
    </row>
    <row r="2638" spans="1:23" x14ac:dyDescent="0.25">
      <c r="A2638">
        <v>2637</v>
      </c>
      <c r="B2638">
        <v>35</v>
      </c>
      <c r="C2638" t="s">
        <v>23</v>
      </c>
      <c r="D2638" t="s">
        <v>24</v>
      </c>
      <c r="E2638" t="s">
        <v>33</v>
      </c>
      <c r="F2638">
        <v>9</v>
      </c>
      <c r="G2638" t="s">
        <v>133</v>
      </c>
      <c r="H2638" t="s">
        <v>46</v>
      </c>
      <c r="I2638" t="s">
        <v>27</v>
      </c>
      <c r="J2638">
        <v>2</v>
      </c>
      <c r="K2638" t="s">
        <v>40</v>
      </c>
      <c r="L2638" t="s">
        <v>35</v>
      </c>
      <c r="M2638" s="16">
        <v>553279</v>
      </c>
      <c r="N2638" t="s">
        <v>30</v>
      </c>
      <c r="O2638" t="s">
        <v>30</v>
      </c>
      <c r="P2638">
        <v>25</v>
      </c>
      <c r="Q2638">
        <v>8</v>
      </c>
      <c r="R2638">
        <v>2</v>
      </c>
      <c r="S2638" t="s">
        <v>52</v>
      </c>
      <c r="T2638">
        <v>4</v>
      </c>
      <c r="U2638">
        <v>10</v>
      </c>
      <c r="V2638">
        <v>0</v>
      </c>
      <c r="W2638">
        <v>8</v>
      </c>
    </row>
    <row r="2639" spans="1:23" x14ac:dyDescent="0.25">
      <c r="A2639">
        <v>2638</v>
      </c>
      <c r="B2639">
        <v>33</v>
      </c>
      <c r="C2639" t="s">
        <v>23</v>
      </c>
      <c r="D2639" t="s">
        <v>24</v>
      </c>
      <c r="E2639" t="s">
        <v>25</v>
      </c>
      <c r="F2639">
        <v>3</v>
      </c>
      <c r="G2639" t="s">
        <v>134</v>
      </c>
      <c r="H2639" t="s">
        <v>46</v>
      </c>
      <c r="I2639" t="s">
        <v>39</v>
      </c>
      <c r="J2639">
        <v>3</v>
      </c>
      <c r="K2639" t="s">
        <v>28</v>
      </c>
      <c r="L2639" t="s">
        <v>29</v>
      </c>
      <c r="M2639" s="16">
        <v>67824</v>
      </c>
      <c r="N2639" t="s">
        <v>36</v>
      </c>
      <c r="O2639" t="s">
        <v>30</v>
      </c>
      <c r="P2639">
        <v>14</v>
      </c>
      <c r="Q2639">
        <v>8</v>
      </c>
      <c r="R2639">
        <v>0</v>
      </c>
      <c r="S2639" t="s">
        <v>52</v>
      </c>
      <c r="T2639">
        <v>2</v>
      </c>
      <c r="U2639">
        <v>9</v>
      </c>
      <c r="V2639">
        <v>8</v>
      </c>
      <c r="W2639">
        <v>1</v>
      </c>
    </row>
    <row r="2640" spans="1:23" x14ac:dyDescent="0.25">
      <c r="A2640">
        <v>2639</v>
      </c>
      <c r="B2640">
        <v>32</v>
      </c>
      <c r="C2640" t="s">
        <v>23</v>
      </c>
      <c r="D2640" t="s">
        <v>24</v>
      </c>
      <c r="E2640" t="s">
        <v>33</v>
      </c>
      <c r="F2640">
        <v>3</v>
      </c>
      <c r="G2640" t="s">
        <v>132</v>
      </c>
      <c r="H2640" t="s">
        <v>70</v>
      </c>
      <c r="I2640" t="s">
        <v>39</v>
      </c>
      <c r="J2640">
        <v>3</v>
      </c>
      <c r="K2640" t="s">
        <v>58</v>
      </c>
      <c r="L2640" t="s">
        <v>35</v>
      </c>
      <c r="M2640" s="16">
        <v>225783</v>
      </c>
      <c r="N2640" t="s">
        <v>30</v>
      </c>
      <c r="O2640" t="s">
        <v>30</v>
      </c>
      <c r="P2640">
        <v>13</v>
      </c>
      <c r="Q2640">
        <v>8</v>
      </c>
      <c r="R2640">
        <v>0</v>
      </c>
      <c r="S2640" t="s">
        <v>37</v>
      </c>
      <c r="T2640">
        <v>4</v>
      </c>
      <c r="U2640">
        <v>6</v>
      </c>
      <c r="V2640">
        <v>4</v>
      </c>
      <c r="W2640">
        <v>1</v>
      </c>
    </row>
    <row r="2641" spans="1:23" x14ac:dyDescent="0.25">
      <c r="A2641">
        <v>2640</v>
      </c>
      <c r="B2641">
        <v>40</v>
      </c>
      <c r="C2641" t="s">
        <v>23</v>
      </c>
      <c r="D2641" t="s">
        <v>24</v>
      </c>
      <c r="E2641" t="s">
        <v>33</v>
      </c>
      <c r="F2641">
        <v>1</v>
      </c>
      <c r="G2641" t="s">
        <v>134</v>
      </c>
      <c r="H2641" t="s">
        <v>46</v>
      </c>
      <c r="I2641" t="s">
        <v>39</v>
      </c>
      <c r="J2641">
        <v>2</v>
      </c>
      <c r="K2641" t="s">
        <v>49</v>
      </c>
      <c r="L2641" t="s">
        <v>29</v>
      </c>
      <c r="M2641" s="16">
        <v>213490</v>
      </c>
      <c r="N2641" t="s">
        <v>63</v>
      </c>
      <c r="O2641" t="s">
        <v>30</v>
      </c>
      <c r="P2641">
        <v>17</v>
      </c>
      <c r="Q2641">
        <v>8</v>
      </c>
      <c r="R2641">
        <v>1</v>
      </c>
      <c r="S2641" t="s">
        <v>63</v>
      </c>
      <c r="T2641">
        <v>3</v>
      </c>
      <c r="U2641">
        <v>1</v>
      </c>
      <c r="V2641">
        <v>0</v>
      </c>
      <c r="W2641">
        <v>0</v>
      </c>
    </row>
    <row r="2642" spans="1:23" x14ac:dyDescent="0.25">
      <c r="A2642">
        <v>2641</v>
      </c>
      <c r="B2642">
        <v>32</v>
      </c>
      <c r="C2642" t="s">
        <v>23</v>
      </c>
      <c r="D2642" t="s">
        <v>24</v>
      </c>
      <c r="E2642" t="s">
        <v>33</v>
      </c>
      <c r="F2642">
        <v>1</v>
      </c>
      <c r="G2642" t="s">
        <v>132</v>
      </c>
      <c r="H2642" t="s">
        <v>46</v>
      </c>
      <c r="I2642" t="s">
        <v>39</v>
      </c>
      <c r="J2642">
        <v>3</v>
      </c>
      <c r="K2642" t="s">
        <v>40</v>
      </c>
      <c r="L2642" t="s">
        <v>29</v>
      </c>
      <c r="M2642" s="16">
        <v>576560</v>
      </c>
      <c r="N2642" t="s">
        <v>36</v>
      </c>
      <c r="O2642" t="s">
        <v>30</v>
      </c>
      <c r="P2642">
        <v>13</v>
      </c>
      <c r="Q2642">
        <v>8</v>
      </c>
      <c r="R2642">
        <v>0</v>
      </c>
      <c r="S2642" t="s">
        <v>44</v>
      </c>
      <c r="T2642">
        <v>3</v>
      </c>
      <c r="U2642">
        <v>2</v>
      </c>
      <c r="V2642">
        <v>2</v>
      </c>
      <c r="W2642">
        <v>2</v>
      </c>
    </row>
    <row r="2643" spans="1:23" x14ac:dyDescent="0.25">
      <c r="A2643">
        <v>2642</v>
      </c>
      <c r="B2643">
        <v>39</v>
      </c>
      <c r="C2643" t="s">
        <v>23</v>
      </c>
      <c r="D2643" t="s">
        <v>24</v>
      </c>
      <c r="E2643" t="s">
        <v>33</v>
      </c>
      <c r="F2643">
        <v>4</v>
      </c>
      <c r="G2643" t="s">
        <v>134</v>
      </c>
      <c r="H2643" t="s">
        <v>26</v>
      </c>
      <c r="I2643" t="s">
        <v>39</v>
      </c>
      <c r="J2643">
        <v>1</v>
      </c>
      <c r="K2643" t="s">
        <v>40</v>
      </c>
      <c r="L2643" t="s">
        <v>35</v>
      </c>
      <c r="M2643" s="16">
        <v>564225</v>
      </c>
      <c r="N2643" t="s">
        <v>59</v>
      </c>
      <c r="O2643" t="s">
        <v>30</v>
      </c>
      <c r="P2643">
        <v>14</v>
      </c>
      <c r="Q2643">
        <v>8</v>
      </c>
      <c r="R2643">
        <v>1</v>
      </c>
      <c r="S2643" t="s">
        <v>78</v>
      </c>
      <c r="T2643">
        <v>1</v>
      </c>
      <c r="U2643">
        <v>7</v>
      </c>
      <c r="V2643">
        <v>1</v>
      </c>
      <c r="W2643">
        <v>7</v>
      </c>
    </row>
    <row r="2644" spans="1:23" x14ac:dyDescent="0.25">
      <c r="A2644">
        <v>2643</v>
      </c>
      <c r="B2644">
        <v>38</v>
      </c>
      <c r="C2644" t="s">
        <v>23</v>
      </c>
      <c r="D2644" t="s">
        <v>24</v>
      </c>
      <c r="E2644" t="s">
        <v>25</v>
      </c>
      <c r="F2644">
        <v>20</v>
      </c>
      <c r="G2644" t="s">
        <v>134</v>
      </c>
      <c r="H2644" t="s">
        <v>46</v>
      </c>
      <c r="I2644" t="s">
        <v>27</v>
      </c>
      <c r="J2644">
        <v>2</v>
      </c>
      <c r="K2644" t="s">
        <v>49</v>
      </c>
      <c r="L2644" t="s">
        <v>29</v>
      </c>
      <c r="M2644" s="16">
        <v>85421</v>
      </c>
      <c r="N2644" t="s">
        <v>44</v>
      </c>
      <c r="O2644" t="s">
        <v>30</v>
      </c>
      <c r="P2644">
        <v>11</v>
      </c>
      <c r="Q2644">
        <v>8</v>
      </c>
      <c r="R2644">
        <v>1</v>
      </c>
      <c r="S2644" t="s">
        <v>75</v>
      </c>
      <c r="T2644">
        <v>3</v>
      </c>
      <c r="U2644">
        <v>18</v>
      </c>
      <c r="V2644">
        <v>1</v>
      </c>
      <c r="W2644">
        <v>11</v>
      </c>
    </row>
    <row r="2645" spans="1:23" x14ac:dyDescent="0.25">
      <c r="A2645">
        <v>2644</v>
      </c>
      <c r="B2645">
        <v>32</v>
      </c>
      <c r="C2645" t="s">
        <v>23</v>
      </c>
      <c r="D2645" t="s">
        <v>24</v>
      </c>
      <c r="E2645" t="s">
        <v>33</v>
      </c>
      <c r="F2645">
        <v>18</v>
      </c>
      <c r="G2645" t="s">
        <v>133</v>
      </c>
      <c r="H2645" t="s">
        <v>26</v>
      </c>
      <c r="I2645" t="s">
        <v>39</v>
      </c>
      <c r="J2645">
        <v>2</v>
      </c>
      <c r="K2645" t="s">
        <v>62</v>
      </c>
      <c r="L2645" t="s">
        <v>29</v>
      </c>
      <c r="M2645" s="16">
        <v>268472</v>
      </c>
      <c r="N2645" t="s">
        <v>30</v>
      </c>
      <c r="O2645" t="s">
        <v>30</v>
      </c>
      <c r="P2645">
        <v>12</v>
      </c>
      <c r="Q2645">
        <v>8</v>
      </c>
      <c r="R2645">
        <v>2</v>
      </c>
      <c r="S2645" t="s">
        <v>76</v>
      </c>
      <c r="T2645">
        <v>3</v>
      </c>
      <c r="U2645">
        <v>14</v>
      </c>
      <c r="V2645">
        <v>5</v>
      </c>
      <c r="W2645">
        <v>7</v>
      </c>
    </row>
    <row r="2646" spans="1:23" x14ac:dyDescent="0.25">
      <c r="A2646">
        <v>2645</v>
      </c>
      <c r="B2646">
        <v>37</v>
      </c>
      <c r="C2646" t="s">
        <v>23</v>
      </c>
      <c r="D2646" t="s">
        <v>24</v>
      </c>
      <c r="E2646" t="s">
        <v>33</v>
      </c>
      <c r="F2646">
        <v>1</v>
      </c>
      <c r="G2646" t="s">
        <v>133</v>
      </c>
      <c r="H2646" t="s">
        <v>26</v>
      </c>
      <c r="I2646" t="s">
        <v>27</v>
      </c>
      <c r="J2646">
        <v>4</v>
      </c>
      <c r="K2646" t="s">
        <v>40</v>
      </c>
      <c r="L2646" t="s">
        <v>29</v>
      </c>
      <c r="M2646" s="16">
        <v>228561</v>
      </c>
      <c r="N2646" t="s">
        <v>30</v>
      </c>
      <c r="O2646" t="s">
        <v>30</v>
      </c>
      <c r="P2646">
        <v>17</v>
      </c>
      <c r="Q2646">
        <v>8</v>
      </c>
      <c r="R2646">
        <v>1</v>
      </c>
      <c r="S2646" t="s">
        <v>56</v>
      </c>
      <c r="T2646">
        <v>3</v>
      </c>
      <c r="U2646">
        <v>16</v>
      </c>
      <c r="V2646">
        <v>6</v>
      </c>
      <c r="W2646">
        <v>8</v>
      </c>
    </row>
    <row r="2647" spans="1:23" x14ac:dyDescent="0.25">
      <c r="A2647">
        <v>2646</v>
      </c>
      <c r="B2647">
        <v>25</v>
      </c>
      <c r="C2647" t="s">
        <v>23</v>
      </c>
      <c r="D2647" t="s">
        <v>24</v>
      </c>
      <c r="E2647" t="s">
        <v>33</v>
      </c>
      <c r="F2647">
        <v>2</v>
      </c>
      <c r="G2647" t="s">
        <v>134</v>
      </c>
      <c r="H2647" t="s">
        <v>46</v>
      </c>
      <c r="I2647" t="s">
        <v>27</v>
      </c>
      <c r="J2647">
        <v>2</v>
      </c>
      <c r="K2647" t="s">
        <v>58</v>
      </c>
      <c r="L2647" t="s">
        <v>54</v>
      </c>
      <c r="M2647" s="16">
        <v>117249</v>
      </c>
      <c r="N2647" t="s">
        <v>36</v>
      </c>
      <c r="O2647" t="s">
        <v>30</v>
      </c>
      <c r="P2647">
        <v>21</v>
      </c>
      <c r="Q2647">
        <v>8</v>
      </c>
      <c r="R2647">
        <v>0</v>
      </c>
      <c r="S2647" t="s">
        <v>37</v>
      </c>
      <c r="T2647">
        <v>2</v>
      </c>
      <c r="U2647">
        <v>5</v>
      </c>
      <c r="V2647">
        <v>0</v>
      </c>
      <c r="W2647">
        <v>4</v>
      </c>
    </row>
    <row r="2648" spans="1:23" x14ac:dyDescent="0.25">
      <c r="A2648">
        <v>2647</v>
      </c>
      <c r="B2648">
        <v>52</v>
      </c>
      <c r="C2648" t="s">
        <v>23</v>
      </c>
      <c r="D2648" t="s">
        <v>42</v>
      </c>
      <c r="E2648" t="s">
        <v>33</v>
      </c>
      <c r="F2648">
        <v>2</v>
      </c>
      <c r="G2648" t="s">
        <v>134</v>
      </c>
      <c r="H2648" t="s">
        <v>38</v>
      </c>
      <c r="I2648" t="s">
        <v>39</v>
      </c>
      <c r="J2648">
        <v>1</v>
      </c>
      <c r="K2648" t="s">
        <v>62</v>
      </c>
      <c r="L2648" t="s">
        <v>54</v>
      </c>
      <c r="M2648" s="16">
        <v>194250</v>
      </c>
      <c r="N2648" t="s">
        <v>51</v>
      </c>
      <c r="O2648" t="s">
        <v>30</v>
      </c>
      <c r="P2648">
        <v>16</v>
      </c>
      <c r="Q2648">
        <v>8</v>
      </c>
      <c r="R2648">
        <v>1</v>
      </c>
      <c r="S2648" t="s">
        <v>56</v>
      </c>
      <c r="T2648">
        <v>3</v>
      </c>
      <c r="U2648">
        <v>9</v>
      </c>
      <c r="V2648">
        <v>0</v>
      </c>
      <c r="W2648">
        <v>0</v>
      </c>
    </row>
    <row r="2649" spans="1:23" x14ac:dyDescent="0.25">
      <c r="A2649">
        <v>2648</v>
      </c>
      <c r="B2649">
        <v>44</v>
      </c>
      <c r="C2649" t="s">
        <v>23</v>
      </c>
      <c r="D2649" t="s">
        <v>24</v>
      </c>
      <c r="E2649" t="s">
        <v>33</v>
      </c>
      <c r="F2649">
        <v>8</v>
      </c>
      <c r="G2649" t="s">
        <v>131</v>
      </c>
      <c r="H2649" t="s">
        <v>26</v>
      </c>
      <c r="I2649" t="s">
        <v>27</v>
      </c>
      <c r="J2649">
        <v>1</v>
      </c>
      <c r="K2649" t="s">
        <v>61</v>
      </c>
      <c r="L2649" t="s">
        <v>35</v>
      </c>
      <c r="M2649" s="16">
        <v>109881</v>
      </c>
      <c r="N2649" t="s">
        <v>37</v>
      </c>
      <c r="O2649" t="s">
        <v>30</v>
      </c>
      <c r="P2649">
        <v>15</v>
      </c>
      <c r="Q2649">
        <v>8</v>
      </c>
      <c r="R2649">
        <v>0</v>
      </c>
      <c r="S2649" t="s">
        <v>37</v>
      </c>
      <c r="T2649">
        <v>2</v>
      </c>
      <c r="U2649">
        <v>4</v>
      </c>
      <c r="V2649">
        <v>1</v>
      </c>
      <c r="W2649">
        <v>2</v>
      </c>
    </row>
    <row r="2650" spans="1:23" x14ac:dyDescent="0.25">
      <c r="A2650">
        <v>2649</v>
      </c>
      <c r="B2650">
        <v>21</v>
      </c>
      <c r="C2650" t="s">
        <v>23</v>
      </c>
      <c r="D2650" t="s">
        <v>24</v>
      </c>
      <c r="E2650" t="s">
        <v>25</v>
      </c>
      <c r="F2650">
        <v>10</v>
      </c>
      <c r="G2650" t="s">
        <v>135</v>
      </c>
      <c r="H2650" t="s">
        <v>46</v>
      </c>
      <c r="I2650" t="s">
        <v>39</v>
      </c>
      <c r="J2650">
        <v>3</v>
      </c>
      <c r="K2650" t="s">
        <v>34</v>
      </c>
      <c r="L2650" t="s">
        <v>35</v>
      </c>
      <c r="M2650" s="16">
        <v>281523</v>
      </c>
      <c r="N2650" t="s">
        <v>30</v>
      </c>
      <c r="O2650" t="s">
        <v>30</v>
      </c>
      <c r="P2650">
        <v>19</v>
      </c>
      <c r="Q2650">
        <v>8</v>
      </c>
      <c r="R2650">
        <v>3</v>
      </c>
      <c r="S2650" t="s">
        <v>51</v>
      </c>
      <c r="T2650">
        <v>0</v>
      </c>
      <c r="U2650">
        <v>2</v>
      </c>
      <c r="V2650">
        <v>1</v>
      </c>
      <c r="W2650">
        <v>2</v>
      </c>
    </row>
    <row r="2651" spans="1:23" x14ac:dyDescent="0.25">
      <c r="A2651">
        <v>2650</v>
      </c>
      <c r="B2651">
        <v>39</v>
      </c>
      <c r="C2651" t="s">
        <v>23</v>
      </c>
      <c r="D2651" t="s">
        <v>42</v>
      </c>
      <c r="E2651" t="s">
        <v>33</v>
      </c>
      <c r="F2651">
        <v>3</v>
      </c>
      <c r="G2651" t="s">
        <v>134</v>
      </c>
      <c r="H2651" t="s">
        <v>26</v>
      </c>
      <c r="I2651" t="s">
        <v>27</v>
      </c>
      <c r="J2651">
        <v>2</v>
      </c>
      <c r="K2651" t="s">
        <v>49</v>
      </c>
      <c r="L2651" t="s">
        <v>35</v>
      </c>
      <c r="M2651" s="16">
        <v>198881</v>
      </c>
      <c r="N2651" t="s">
        <v>51</v>
      </c>
      <c r="O2651" t="s">
        <v>30</v>
      </c>
      <c r="P2651">
        <v>12</v>
      </c>
      <c r="Q2651">
        <v>8</v>
      </c>
      <c r="R2651">
        <v>1</v>
      </c>
      <c r="S2651" t="s">
        <v>55</v>
      </c>
      <c r="T2651">
        <v>4</v>
      </c>
      <c r="U2651">
        <v>6</v>
      </c>
      <c r="V2651">
        <v>1</v>
      </c>
      <c r="W2651">
        <v>3</v>
      </c>
    </row>
    <row r="2652" spans="1:23" x14ac:dyDescent="0.25">
      <c r="A2652">
        <v>2651</v>
      </c>
      <c r="B2652">
        <v>23</v>
      </c>
      <c r="C2652" t="s">
        <v>31</v>
      </c>
      <c r="D2652" t="s">
        <v>32</v>
      </c>
      <c r="E2652" t="s">
        <v>33</v>
      </c>
      <c r="F2652">
        <v>2</v>
      </c>
      <c r="G2652" t="s">
        <v>134</v>
      </c>
      <c r="H2652" t="s">
        <v>26</v>
      </c>
      <c r="I2652" t="s">
        <v>27</v>
      </c>
      <c r="J2652">
        <v>2</v>
      </c>
      <c r="K2652" t="s">
        <v>58</v>
      </c>
      <c r="L2652" t="s">
        <v>29</v>
      </c>
      <c r="M2652" s="16">
        <v>260136</v>
      </c>
      <c r="N2652" t="s">
        <v>30</v>
      </c>
      <c r="O2652" t="s">
        <v>30</v>
      </c>
      <c r="P2652">
        <v>11</v>
      </c>
      <c r="Q2652">
        <v>8</v>
      </c>
      <c r="R2652">
        <v>0</v>
      </c>
      <c r="S2652" t="s">
        <v>30</v>
      </c>
      <c r="T2652">
        <v>3</v>
      </c>
      <c r="U2652">
        <v>1</v>
      </c>
      <c r="V2652">
        <v>1</v>
      </c>
      <c r="W2652">
        <v>0</v>
      </c>
    </row>
    <row r="2653" spans="1:23" x14ac:dyDescent="0.25">
      <c r="A2653">
        <v>2652</v>
      </c>
      <c r="B2653">
        <v>36</v>
      </c>
      <c r="C2653" t="s">
        <v>23</v>
      </c>
      <c r="D2653" t="s">
        <v>24</v>
      </c>
      <c r="E2653" t="s">
        <v>33</v>
      </c>
      <c r="F2653">
        <v>24</v>
      </c>
      <c r="G2653" t="s">
        <v>133</v>
      </c>
      <c r="H2653" t="s">
        <v>26</v>
      </c>
      <c r="I2653" t="s">
        <v>27</v>
      </c>
      <c r="J2653">
        <v>2</v>
      </c>
      <c r="K2653" t="s">
        <v>53</v>
      </c>
      <c r="L2653" t="s">
        <v>29</v>
      </c>
      <c r="M2653" s="16">
        <v>257652</v>
      </c>
      <c r="N2653" t="s">
        <v>36</v>
      </c>
      <c r="O2653" t="s">
        <v>30</v>
      </c>
      <c r="P2653">
        <v>19</v>
      </c>
      <c r="Q2653">
        <v>8</v>
      </c>
      <c r="R2653">
        <v>0</v>
      </c>
      <c r="S2653" t="s">
        <v>52</v>
      </c>
      <c r="T2653">
        <v>2</v>
      </c>
      <c r="U2653">
        <v>9</v>
      </c>
      <c r="V2653">
        <v>3</v>
      </c>
      <c r="W2653">
        <v>4</v>
      </c>
    </row>
    <row r="2654" spans="1:23" x14ac:dyDescent="0.25">
      <c r="A2654">
        <v>2653</v>
      </c>
      <c r="B2654">
        <v>36</v>
      </c>
      <c r="C2654" t="s">
        <v>23</v>
      </c>
      <c r="D2654" t="s">
        <v>32</v>
      </c>
      <c r="E2654" t="s">
        <v>33</v>
      </c>
      <c r="F2654">
        <v>16</v>
      </c>
      <c r="G2654" t="s">
        <v>131</v>
      </c>
      <c r="H2654" t="s">
        <v>46</v>
      </c>
      <c r="I2654" t="s">
        <v>39</v>
      </c>
      <c r="J2654">
        <v>2</v>
      </c>
      <c r="K2654" t="s">
        <v>40</v>
      </c>
      <c r="L2654" t="s">
        <v>54</v>
      </c>
      <c r="M2654" s="16">
        <v>446092</v>
      </c>
      <c r="N2654" t="s">
        <v>59</v>
      </c>
      <c r="O2654" t="s">
        <v>30</v>
      </c>
      <c r="P2654">
        <v>15</v>
      </c>
      <c r="Q2654">
        <v>8</v>
      </c>
      <c r="R2654">
        <v>0</v>
      </c>
      <c r="S2654" t="s">
        <v>78</v>
      </c>
      <c r="T2654">
        <v>3</v>
      </c>
      <c r="U2654">
        <v>4</v>
      </c>
      <c r="V2654">
        <v>0</v>
      </c>
      <c r="W2654">
        <v>2</v>
      </c>
    </row>
    <row r="2655" spans="1:23" x14ac:dyDescent="0.25">
      <c r="A2655">
        <v>2654</v>
      </c>
      <c r="B2655">
        <v>56</v>
      </c>
      <c r="C2655" t="s">
        <v>23</v>
      </c>
      <c r="D2655" t="s">
        <v>42</v>
      </c>
      <c r="E2655" t="s">
        <v>33</v>
      </c>
      <c r="F2655">
        <v>8</v>
      </c>
      <c r="G2655" t="s">
        <v>131</v>
      </c>
      <c r="H2655" t="s">
        <v>26</v>
      </c>
      <c r="I2655" t="s">
        <v>39</v>
      </c>
      <c r="J2655">
        <v>1</v>
      </c>
      <c r="K2655" t="s">
        <v>40</v>
      </c>
      <c r="L2655" t="s">
        <v>54</v>
      </c>
      <c r="M2655" s="16">
        <v>230161</v>
      </c>
      <c r="N2655" t="s">
        <v>30</v>
      </c>
      <c r="O2655" t="s">
        <v>30</v>
      </c>
      <c r="P2655">
        <v>20</v>
      </c>
      <c r="Q2655">
        <v>8</v>
      </c>
      <c r="R2655">
        <v>0</v>
      </c>
      <c r="S2655" t="s">
        <v>45</v>
      </c>
      <c r="T2655">
        <v>6</v>
      </c>
      <c r="U2655">
        <v>13</v>
      </c>
      <c r="V2655">
        <v>1</v>
      </c>
      <c r="W2655">
        <v>9</v>
      </c>
    </row>
    <row r="2656" spans="1:23" x14ac:dyDescent="0.25">
      <c r="A2656">
        <v>2655</v>
      </c>
      <c r="B2656">
        <v>29</v>
      </c>
      <c r="C2656" t="s">
        <v>31</v>
      </c>
      <c r="D2656" t="s">
        <v>24</v>
      </c>
      <c r="E2656" t="s">
        <v>33</v>
      </c>
      <c r="F2656">
        <v>9</v>
      </c>
      <c r="G2656" t="s">
        <v>134</v>
      </c>
      <c r="H2656" t="s">
        <v>46</v>
      </c>
      <c r="I2656" t="s">
        <v>39</v>
      </c>
      <c r="J2656">
        <v>2</v>
      </c>
      <c r="K2656" t="s">
        <v>61</v>
      </c>
      <c r="L2656" t="s">
        <v>29</v>
      </c>
      <c r="M2656" s="16">
        <v>126132</v>
      </c>
      <c r="N2656" t="s">
        <v>48</v>
      </c>
      <c r="O2656" t="s">
        <v>30</v>
      </c>
      <c r="P2656">
        <v>25</v>
      </c>
      <c r="Q2656">
        <v>8</v>
      </c>
      <c r="R2656">
        <v>0</v>
      </c>
      <c r="S2656" t="s">
        <v>47</v>
      </c>
      <c r="T2656">
        <v>4</v>
      </c>
      <c r="U2656">
        <v>2</v>
      </c>
      <c r="V2656">
        <v>2</v>
      </c>
      <c r="W2656">
        <v>2</v>
      </c>
    </row>
    <row r="2657" spans="1:23" x14ac:dyDescent="0.25">
      <c r="A2657">
        <v>2656</v>
      </c>
      <c r="B2657">
        <v>42</v>
      </c>
      <c r="C2657" t="s">
        <v>23</v>
      </c>
      <c r="D2657" t="s">
        <v>24</v>
      </c>
      <c r="E2657" t="s">
        <v>33</v>
      </c>
      <c r="F2657">
        <v>17</v>
      </c>
      <c r="G2657" t="s">
        <v>131</v>
      </c>
      <c r="H2657" t="s">
        <v>26</v>
      </c>
      <c r="I2657" t="s">
        <v>39</v>
      </c>
      <c r="J2657">
        <v>3</v>
      </c>
      <c r="K2657" t="s">
        <v>34</v>
      </c>
      <c r="L2657" t="s">
        <v>29</v>
      </c>
      <c r="M2657" s="16">
        <v>420916</v>
      </c>
      <c r="N2657" t="s">
        <v>41</v>
      </c>
      <c r="O2657" t="s">
        <v>30</v>
      </c>
      <c r="P2657">
        <v>24</v>
      </c>
      <c r="Q2657">
        <v>8</v>
      </c>
      <c r="R2657">
        <v>2</v>
      </c>
      <c r="S2657" t="s">
        <v>73</v>
      </c>
      <c r="T2657">
        <v>3</v>
      </c>
      <c r="U2657">
        <v>22</v>
      </c>
      <c r="V2657">
        <v>4</v>
      </c>
      <c r="W2657">
        <v>14</v>
      </c>
    </row>
    <row r="2658" spans="1:23" x14ac:dyDescent="0.25">
      <c r="A2658">
        <v>2657</v>
      </c>
      <c r="B2658">
        <v>56</v>
      </c>
      <c r="C2658" t="s">
        <v>31</v>
      </c>
      <c r="D2658" t="s">
        <v>24</v>
      </c>
      <c r="E2658" t="s">
        <v>25</v>
      </c>
      <c r="F2658">
        <v>10</v>
      </c>
      <c r="G2658" t="s">
        <v>134</v>
      </c>
      <c r="H2658" t="s">
        <v>38</v>
      </c>
      <c r="I2658" t="s">
        <v>39</v>
      </c>
      <c r="J2658">
        <v>2</v>
      </c>
      <c r="K2658" t="s">
        <v>40</v>
      </c>
      <c r="L2658" t="s">
        <v>29</v>
      </c>
      <c r="M2658" s="16">
        <v>171684</v>
      </c>
      <c r="N2658" t="s">
        <v>63</v>
      </c>
      <c r="O2658" t="s">
        <v>30</v>
      </c>
      <c r="P2658">
        <v>24</v>
      </c>
      <c r="Q2658">
        <v>8</v>
      </c>
      <c r="R2658">
        <v>1</v>
      </c>
      <c r="S2658" t="s">
        <v>76</v>
      </c>
      <c r="T2658">
        <v>3</v>
      </c>
      <c r="U2658">
        <v>10</v>
      </c>
      <c r="V2658">
        <v>9</v>
      </c>
      <c r="W2658">
        <v>8</v>
      </c>
    </row>
    <row r="2659" spans="1:23" x14ac:dyDescent="0.25">
      <c r="A2659">
        <v>2658</v>
      </c>
      <c r="B2659">
        <v>41</v>
      </c>
      <c r="C2659" t="s">
        <v>23</v>
      </c>
      <c r="D2659" t="s">
        <v>24</v>
      </c>
      <c r="E2659" t="s">
        <v>33</v>
      </c>
      <c r="F2659">
        <v>13</v>
      </c>
      <c r="G2659" t="s">
        <v>134</v>
      </c>
      <c r="H2659" t="s">
        <v>26</v>
      </c>
      <c r="I2659" t="s">
        <v>27</v>
      </c>
      <c r="J2659">
        <v>1</v>
      </c>
      <c r="K2659" t="s">
        <v>28</v>
      </c>
      <c r="L2659" t="s">
        <v>29</v>
      </c>
      <c r="M2659" s="16">
        <v>459732</v>
      </c>
      <c r="N2659" t="s">
        <v>36</v>
      </c>
      <c r="O2659" t="s">
        <v>30</v>
      </c>
      <c r="P2659">
        <v>15</v>
      </c>
      <c r="Q2659">
        <v>8</v>
      </c>
      <c r="R2659">
        <v>1</v>
      </c>
      <c r="S2659" t="s">
        <v>55</v>
      </c>
      <c r="T2659">
        <v>3</v>
      </c>
      <c r="U2659">
        <v>20</v>
      </c>
      <c r="V2659">
        <v>0</v>
      </c>
      <c r="W2659">
        <v>10</v>
      </c>
    </row>
    <row r="2660" spans="1:23" x14ac:dyDescent="0.25">
      <c r="A2660">
        <v>2659</v>
      </c>
      <c r="B2660">
        <v>34</v>
      </c>
      <c r="C2660" t="s">
        <v>23</v>
      </c>
      <c r="D2660" t="s">
        <v>24</v>
      </c>
      <c r="E2660" t="s">
        <v>25</v>
      </c>
      <c r="F2660">
        <v>1</v>
      </c>
      <c r="G2660" t="s">
        <v>133</v>
      </c>
      <c r="H2660" t="s">
        <v>46</v>
      </c>
      <c r="I2660" t="s">
        <v>27</v>
      </c>
      <c r="J2660">
        <v>1</v>
      </c>
      <c r="K2660" t="s">
        <v>53</v>
      </c>
      <c r="L2660" t="s">
        <v>29</v>
      </c>
      <c r="M2660" s="16">
        <v>262368</v>
      </c>
      <c r="N2660" t="s">
        <v>30</v>
      </c>
      <c r="O2660" t="s">
        <v>30</v>
      </c>
      <c r="P2660">
        <v>13</v>
      </c>
      <c r="Q2660">
        <v>8</v>
      </c>
      <c r="R2660">
        <v>1</v>
      </c>
      <c r="S2660" t="s">
        <v>63</v>
      </c>
      <c r="T2660">
        <v>3</v>
      </c>
      <c r="U2660">
        <v>8</v>
      </c>
      <c r="V2660">
        <v>1</v>
      </c>
      <c r="W2660">
        <v>7</v>
      </c>
    </row>
    <row r="2661" spans="1:23" x14ac:dyDescent="0.25">
      <c r="A2661">
        <v>2660</v>
      </c>
      <c r="B2661">
        <v>36</v>
      </c>
      <c r="C2661" t="s">
        <v>23</v>
      </c>
      <c r="D2661" t="s">
        <v>42</v>
      </c>
      <c r="E2661" t="s">
        <v>25</v>
      </c>
      <c r="F2661">
        <v>1</v>
      </c>
      <c r="G2661" t="s">
        <v>131</v>
      </c>
      <c r="H2661" t="s">
        <v>46</v>
      </c>
      <c r="I2661" t="s">
        <v>27</v>
      </c>
      <c r="J2661">
        <v>1</v>
      </c>
      <c r="K2661" t="s">
        <v>43</v>
      </c>
      <c r="L2661" t="s">
        <v>54</v>
      </c>
      <c r="M2661" s="16">
        <v>557699</v>
      </c>
      <c r="N2661" t="s">
        <v>30</v>
      </c>
      <c r="O2661" t="s">
        <v>30</v>
      </c>
      <c r="P2661">
        <v>14</v>
      </c>
      <c r="Q2661">
        <v>8</v>
      </c>
      <c r="R2661">
        <v>0</v>
      </c>
      <c r="S2661" t="s">
        <v>60</v>
      </c>
      <c r="T2661">
        <v>3</v>
      </c>
      <c r="U2661">
        <v>15</v>
      </c>
      <c r="V2661">
        <v>11</v>
      </c>
      <c r="W2661">
        <v>11</v>
      </c>
    </row>
    <row r="2662" spans="1:23" x14ac:dyDescent="0.25">
      <c r="A2662">
        <v>2661</v>
      </c>
      <c r="B2662">
        <v>41</v>
      </c>
      <c r="C2662" t="s">
        <v>23</v>
      </c>
      <c r="D2662" t="s">
        <v>24</v>
      </c>
      <c r="E2662" t="s">
        <v>33</v>
      </c>
      <c r="F2662">
        <v>1</v>
      </c>
      <c r="G2662" t="s">
        <v>135</v>
      </c>
      <c r="H2662" t="s">
        <v>46</v>
      </c>
      <c r="I2662" t="s">
        <v>39</v>
      </c>
      <c r="J2662">
        <v>1</v>
      </c>
      <c r="K2662" t="s">
        <v>28</v>
      </c>
      <c r="L2662" t="s">
        <v>54</v>
      </c>
      <c r="M2662" s="16">
        <v>171811</v>
      </c>
      <c r="N2662" t="s">
        <v>51</v>
      </c>
      <c r="O2662" t="s">
        <v>30</v>
      </c>
      <c r="P2662">
        <v>13</v>
      </c>
      <c r="Q2662">
        <v>8</v>
      </c>
      <c r="R2662">
        <v>0</v>
      </c>
      <c r="S2662" t="s">
        <v>76</v>
      </c>
      <c r="T2662">
        <v>3</v>
      </c>
      <c r="U2662">
        <v>5</v>
      </c>
      <c r="V2662">
        <v>0</v>
      </c>
      <c r="W2662">
        <v>4</v>
      </c>
    </row>
    <row r="2663" spans="1:23" x14ac:dyDescent="0.25">
      <c r="A2663">
        <v>2662</v>
      </c>
      <c r="B2663">
        <v>32</v>
      </c>
      <c r="C2663" t="s">
        <v>23</v>
      </c>
      <c r="D2663" t="s">
        <v>24</v>
      </c>
      <c r="E2663" t="s">
        <v>25</v>
      </c>
      <c r="F2663">
        <v>9</v>
      </c>
      <c r="G2663" t="s">
        <v>134</v>
      </c>
      <c r="H2663" t="s">
        <v>26</v>
      </c>
      <c r="I2663" t="s">
        <v>27</v>
      </c>
      <c r="J2663">
        <v>2</v>
      </c>
      <c r="K2663" t="s">
        <v>34</v>
      </c>
      <c r="L2663" t="s">
        <v>35</v>
      </c>
      <c r="M2663" s="16">
        <v>242875</v>
      </c>
      <c r="N2663" t="s">
        <v>30</v>
      </c>
      <c r="O2663" t="s">
        <v>30</v>
      </c>
      <c r="P2663">
        <v>11</v>
      </c>
      <c r="Q2663">
        <v>8</v>
      </c>
      <c r="R2663">
        <v>0</v>
      </c>
      <c r="S2663" t="s">
        <v>47</v>
      </c>
      <c r="T2663">
        <v>3</v>
      </c>
      <c r="U2663">
        <v>4</v>
      </c>
      <c r="V2663">
        <v>1</v>
      </c>
      <c r="W2663">
        <v>2</v>
      </c>
    </row>
    <row r="2664" spans="1:23" x14ac:dyDescent="0.25">
      <c r="A2664">
        <v>2663</v>
      </c>
      <c r="B2664">
        <v>35</v>
      </c>
      <c r="C2664" t="s">
        <v>23</v>
      </c>
      <c r="D2664" t="s">
        <v>24</v>
      </c>
      <c r="E2664" t="s">
        <v>33</v>
      </c>
      <c r="F2664">
        <v>16</v>
      </c>
      <c r="G2664" t="s">
        <v>133</v>
      </c>
      <c r="H2664" t="s">
        <v>46</v>
      </c>
      <c r="I2664" t="s">
        <v>27</v>
      </c>
      <c r="J2664">
        <v>2</v>
      </c>
      <c r="K2664" t="s">
        <v>28</v>
      </c>
      <c r="L2664" t="s">
        <v>35</v>
      </c>
      <c r="M2664" s="16">
        <v>100788</v>
      </c>
      <c r="N2664" t="s">
        <v>30</v>
      </c>
      <c r="O2664" t="s">
        <v>30</v>
      </c>
      <c r="P2664">
        <v>16</v>
      </c>
      <c r="Q2664">
        <v>8</v>
      </c>
      <c r="R2664">
        <v>1</v>
      </c>
      <c r="S2664" t="s">
        <v>48</v>
      </c>
      <c r="T2664">
        <v>3</v>
      </c>
      <c r="U2664">
        <v>9</v>
      </c>
      <c r="V2664">
        <v>1</v>
      </c>
      <c r="W2664">
        <v>7</v>
      </c>
    </row>
    <row r="2665" spans="1:23" x14ac:dyDescent="0.25">
      <c r="A2665">
        <v>2664</v>
      </c>
      <c r="B2665">
        <v>38</v>
      </c>
      <c r="C2665" t="s">
        <v>23</v>
      </c>
      <c r="D2665" t="s">
        <v>24</v>
      </c>
      <c r="E2665" t="s">
        <v>33</v>
      </c>
      <c r="F2665">
        <v>23</v>
      </c>
      <c r="G2665" t="s">
        <v>133</v>
      </c>
      <c r="H2665" t="s">
        <v>46</v>
      </c>
      <c r="I2665" t="s">
        <v>39</v>
      </c>
      <c r="J2665">
        <v>3</v>
      </c>
      <c r="K2665" t="s">
        <v>61</v>
      </c>
      <c r="L2665" t="s">
        <v>29</v>
      </c>
      <c r="M2665" s="16">
        <v>164359</v>
      </c>
      <c r="N2665" t="s">
        <v>30</v>
      </c>
      <c r="O2665" t="s">
        <v>30</v>
      </c>
      <c r="P2665">
        <v>22</v>
      </c>
      <c r="Q2665">
        <v>8</v>
      </c>
      <c r="R2665">
        <v>0</v>
      </c>
      <c r="S2665" t="s">
        <v>52</v>
      </c>
      <c r="T2665">
        <v>3</v>
      </c>
      <c r="U2665">
        <v>10</v>
      </c>
      <c r="V2665">
        <v>1</v>
      </c>
      <c r="W2665">
        <v>9</v>
      </c>
    </row>
    <row r="2666" spans="1:23" x14ac:dyDescent="0.25">
      <c r="A2666">
        <v>2665</v>
      </c>
      <c r="B2666">
        <v>50</v>
      </c>
      <c r="C2666" t="s">
        <v>31</v>
      </c>
      <c r="D2666" t="s">
        <v>32</v>
      </c>
      <c r="E2666" t="s">
        <v>25</v>
      </c>
      <c r="F2666">
        <v>4</v>
      </c>
      <c r="G2666" t="s">
        <v>132</v>
      </c>
      <c r="H2666" t="s">
        <v>26</v>
      </c>
      <c r="I2666" t="s">
        <v>27</v>
      </c>
      <c r="J2666">
        <v>2</v>
      </c>
      <c r="K2666" t="s">
        <v>53</v>
      </c>
      <c r="L2666" t="s">
        <v>54</v>
      </c>
      <c r="M2666" s="16">
        <v>707238</v>
      </c>
      <c r="N2666" t="s">
        <v>59</v>
      </c>
      <c r="O2666" t="s">
        <v>30</v>
      </c>
      <c r="P2666">
        <v>14</v>
      </c>
      <c r="Q2666">
        <v>8</v>
      </c>
      <c r="R2666">
        <v>1</v>
      </c>
      <c r="S2666" t="s">
        <v>65</v>
      </c>
      <c r="T2666">
        <v>2</v>
      </c>
      <c r="U2666">
        <v>6</v>
      </c>
      <c r="V2666">
        <v>0</v>
      </c>
      <c r="W2666">
        <v>1</v>
      </c>
    </row>
    <row r="2667" spans="1:23" x14ac:dyDescent="0.25">
      <c r="A2667">
        <v>2666</v>
      </c>
      <c r="B2667">
        <v>36</v>
      </c>
      <c r="C2667" t="s">
        <v>23</v>
      </c>
      <c r="D2667" t="s">
        <v>24</v>
      </c>
      <c r="E2667" t="s">
        <v>33</v>
      </c>
      <c r="F2667">
        <v>22</v>
      </c>
      <c r="G2667" t="s">
        <v>134</v>
      </c>
      <c r="H2667" t="s">
        <v>26</v>
      </c>
      <c r="I2667" t="s">
        <v>39</v>
      </c>
      <c r="J2667">
        <v>1</v>
      </c>
      <c r="K2667" t="s">
        <v>28</v>
      </c>
      <c r="L2667" t="s">
        <v>29</v>
      </c>
      <c r="M2667" s="16">
        <v>124195</v>
      </c>
      <c r="N2667" t="s">
        <v>47</v>
      </c>
      <c r="O2667" t="s">
        <v>30</v>
      </c>
      <c r="P2667">
        <v>14</v>
      </c>
      <c r="Q2667">
        <v>8</v>
      </c>
      <c r="R2667">
        <v>0</v>
      </c>
      <c r="S2667" t="s">
        <v>63</v>
      </c>
      <c r="T2667">
        <v>1</v>
      </c>
      <c r="U2667">
        <v>6</v>
      </c>
      <c r="V2667">
        <v>0</v>
      </c>
      <c r="W2667">
        <v>0</v>
      </c>
    </row>
    <row r="2668" spans="1:23" x14ac:dyDescent="0.25">
      <c r="A2668">
        <v>2667</v>
      </c>
      <c r="B2668">
        <v>45</v>
      </c>
      <c r="C2668" t="s">
        <v>23</v>
      </c>
      <c r="D2668" t="s">
        <v>24</v>
      </c>
      <c r="E2668" t="s">
        <v>25</v>
      </c>
      <c r="F2668">
        <v>24</v>
      </c>
      <c r="G2668" t="s">
        <v>133</v>
      </c>
      <c r="H2668" t="s">
        <v>26</v>
      </c>
      <c r="I2668" t="s">
        <v>39</v>
      </c>
      <c r="J2668">
        <v>1</v>
      </c>
      <c r="K2668" t="s">
        <v>53</v>
      </c>
      <c r="L2668" t="s">
        <v>35</v>
      </c>
      <c r="M2668" s="16">
        <v>152781</v>
      </c>
      <c r="N2668" t="s">
        <v>63</v>
      </c>
      <c r="O2668" t="s">
        <v>30</v>
      </c>
      <c r="P2668">
        <v>16</v>
      </c>
      <c r="Q2668">
        <v>8</v>
      </c>
      <c r="R2668">
        <v>1</v>
      </c>
      <c r="S2668" t="s">
        <v>63</v>
      </c>
      <c r="T2668">
        <v>2</v>
      </c>
      <c r="U2668">
        <v>5</v>
      </c>
      <c r="V2668">
        <v>0</v>
      </c>
      <c r="W2668">
        <v>1</v>
      </c>
    </row>
    <row r="2669" spans="1:23" x14ac:dyDescent="0.25">
      <c r="A2669">
        <v>2668</v>
      </c>
      <c r="B2669">
        <v>40</v>
      </c>
      <c r="C2669" t="s">
        <v>23</v>
      </c>
      <c r="D2669" t="s">
        <v>24</v>
      </c>
      <c r="E2669" t="s">
        <v>25</v>
      </c>
      <c r="F2669">
        <v>10</v>
      </c>
      <c r="G2669" t="s">
        <v>134</v>
      </c>
      <c r="H2669" t="s">
        <v>26</v>
      </c>
      <c r="I2669" t="s">
        <v>39</v>
      </c>
      <c r="J2669">
        <v>1</v>
      </c>
      <c r="K2669" t="s">
        <v>34</v>
      </c>
      <c r="L2669" t="s">
        <v>35</v>
      </c>
      <c r="M2669" s="16">
        <v>394141</v>
      </c>
      <c r="N2669" t="s">
        <v>51</v>
      </c>
      <c r="O2669" t="s">
        <v>30</v>
      </c>
      <c r="P2669">
        <v>11</v>
      </c>
      <c r="Q2669">
        <v>8</v>
      </c>
      <c r="R2669">
        <v>1</v>
      </c>
      <c r="S2669" t="s">
        <v>63</v>
      </c>
      <c r="T2669">
        <v>6</v>
      </c>
      <c r="U2669">
        <v>2</v>
      </c>
      <c r="V2669">
        <v>2</v>
      </c>
      <c r="W2669">
        <v>2</v>
      </c>
    </row>
    <row r="2670" spans="1:23" x14ac:dyDescent="0.25">
      <c r="A2670">
        <v>2669</v>
      </c>
      <c r="B2670">
        <v>35</v>
      </c>
      <c r="C2670" t="s">
        <v>23</v>
      </c>
      <c r="D2670" t="s">
        <v>32</v>
      </c>
      <c r="E2670" t="s">
        <v>25</v>
      </c>
      <c r="F2670">
        <v>7</v>
      </c>
      <c r="G2670" t="s">
        <v>132</v>
      </c>
      <c r="H2670" t="s">
        <v>26</v>
      </c>
      <c r="I2670" t="s">
        <v>39</v>
      </c>
      <c r="J2670">
        <v>2</v>
      </c>
      <c r="K2670" t="s">
        <v>58</v>
      </c>
      <c r="L2670" t="s">
        <v>29</v>
      </c>
      <c r="M2670" s="16">
        <v>135941</v>
      </c>
      <c r="N2670" t="s">
        <v>30</v>
      </c>
      <c r="O2670" t="s">
        <v>30</v>
      </c>
      <c r="P2670">
        <v>25</v>
      </c>
      <c r="Q2670">
        <v>8</v>
      </c>
      <c r="R2670">
        <v>0</v>
      </c>
      <c r="S2670" t="s">
        <v>52</v>
      </c>
      <c r="T2670">
        <v>2</v>
      </c>
      <c r="U2670">
        <v>10</v>
      </c>
      <c r="V2670">
        <v>0</v>
      </c>
      <c r="W2670">
        <v>2</v>
      </c>
    </row>
    <row r="2671" spans="1:23" x14ac:dyDescent="0.25">
      <c r="A2671">
        <v>2670</v>
      </c>
      <c r="B2671">
        <v>40</v>
      </c>
      <c r="C2671" t="s">
        <v>23</v>
      </c>
      <c r="D2671" t="s">
        <v>24</v>
      </c>
      <c r="E2671" t="s">
        <v>33</v>
      </c>
      <c r="F2671">
        <v>17</v>
      </c>
      <c r="G2671" t="s">
        <v>134</v>
      </c>
      <c r="H2671" t="s">
        <v>26</v>
      </c>
      <c r="I2671" t="s">
        <v>39</v>
      </c>
      <c r="J2671">
        <v>1</v>
      </c>
      <c r="K2671" t="s">
        <v>62</v>
      </c>
      <c r="L2671" t="s">
        <v>29</v>
      </c>
      <c r="M2671" s="16">
        <v>150634</v>
      </c>
      <c r="N2671" t="s">
        <v>51</v>
      </c>
      <c r="O2671" t="s">
        <v>30</v>
      </c>
      <c r="P2671">
        <v>14</v>
      </c>
      <c r="Q2671">
        <v>8</v>
      </c>
      <c r="R2671">
        <v>1</v>
      </c>
      <c r="S2671" t="s">
        <v>75</v>
      </c>
      <c r="T2671">
        <v>2</v>
      </c>
      <c r="U2671">
        <v>5</v>
      </c>
      <c r="V2671">
        <v>0</v>
      </c>
      <c r="W2671">
        <v>2</v>
      </c>
    </row>
    <row r="2672" spans="1:23" x14ac:dyDescent="0.25">
      <c r="A2672">
        <v>2671</v>
      </c>
      <c r="B2672">
        <v>35</v>
      </c>
      <c r="C2672" t="s">
        <v>23</v>
      </c>
      <c r="D2672" t="s">
        <v>24</v>
      </c>
      <c r="E2672" t="s">
        <v>43</v>
      </c>
      <c r="F2672">
        <v>14</v>
      </c>
      <c r="G2672" t="s">
        <v>131</v>
      </c>
      <c r="H2672" t="s">
        <v>26</v>
      </c>
      <c r="I2672" t="s">
        <v>39</v>
      </c>
      <c r="J2672">
        <v>2</v>
      </c>
      <c r="K2672" t="s">
        <v>34</v>
      </c>
      <c r="L2672" t="s">
        <v>29</v>
      </c>
      <c r="M2672" s="16">
        <v>336295</v>
      </c>
      <c r="N2672" t="s">
        <v>30</v>
      </c>
      <c r="O2672" t="s">
        <v>30</v>
      </c>
      <c r="P2672">
        <v>18</v>
      </c>
      <c r="Q2672">
        <v>8</v>
      </c>
      <c r="R2672">
        <v>0</v>
      </c>
      <c r="S2672" t="s">
        <v>47</v>
      </c>
      <c r="T2672">
        <v>3</v>
      </c>
      <c r="U2672">
        <v>4</v>
      </c>
      <c r="V2672">
        <v>1</v>
      </c>
      <c r="W2672">
        <v>1</v>
      </c>
    </row>
    <row r="2673" spans="1:23" x14ac:dyDescent="0.25">
      <c r="A2673">
        <v>2672</v>
      </c>
      <c r="B2673">
        <v>29</v>
      </c>
      <c r="C2673" t="s">
        <v>23</v>
      </c>
      <c r="D2673" t="s">
        <v>24</v>
      </c>
      <c r="E2673" t="s">
        <v>33</v>
      </c>
      <c r="F2673">
        <v>1</v>
      </c>
      <c r="G2673" t="s">
        <v>133</v>
      </c>
      <c r="H2673" t="s">
        <v>46</v>
      </c>
      <c r="I2673" t="s">
        <v>39</v>
      </c>
      <c r="J2673">
        <v>3</v>
      </c>
      <c r="K2673" t="s">
        <v>40</v>
      </c>
      <c r="L2673" t="s">
        <v>29</v>
      </c>
      <c r="M2673" s="16">
        <v>180357</v>
      </c>
      <c r="N2673" t="s">
        <v>47</v>
      </c>
      <c r="O2673" t="s">
        <v>30</v>
      </c>
      <c r="P2673">
        <v>11</v>
      </c>
      <c r="Q2673">
        <v>8</v>
      </c>
      <c r="R2673">
        <v>0</v>
      </c>
      <c r="S2673" t="s">
        <v>52</v>
      </c>
      <c r="T2673">
        <v>5</v>
      </c>
      <c r="U2673">
        <v>4</v>
      </c>
      <c r="V2673">
        <v>0</v>
      </c>
      <c r="W2673">
        <v>3</v>
      </c>
    </row>
    <row r="2674" spans="1:23" x14ac:dyDescent="0.25">
      <c r="A2674">
        <v>2673</v>
      </c>
      <c r="B2674">
        <v>29</v>
      </c>
      <c r="C2674" t="s">
        <v>23</v>
      </c>
      <c r="D2674" t="s">
        <v>24</v>
      </c>
      <c r="E2674" t="s">
        <v>33</v>
      </c>
      <c r="F2674">
        <v>5</v>
      </c>
      <c r="G2674" t="s">
        <v>133</v>
      </c>
      <c r="H2674" t="s">
        <v>46</v>
      </c>
      <c r="I2674" t="s">
        <v>39</v>
      </c>
      <c r="J2674">
        <v>2</v>
      </c>
      <c r="K2674" t="s">
        <v>61</v>
      </c>
      <c r="L2674" t="s">
        <v>35</v>
      </c>
      <c r="M2674" s="16">
        <v>317982</v>
      </c>
      <c r="N2674" t="s">
        <v>30</v>
      </c>
      <c r="O2674" t="s">
        <v>30</v>
      </c>
      <c r="P2674">
        <v>19</v>
      </c>
      <c r="Q2674">
        <v>8</v>
      </c>
      <c r="R2674">
        <v>0</v>
      </c>
      <c r="S2674" t="s">
        <v>41</v>
      </c>
      <c r="T2674">
        <v>3</v>
      </c>
      <c r="U2674">
        <v>5</v>
      </c>
      <c r="V2674">
        <v>0</v>
      </c>
      <c r="W2674">
        <v>4</v>
      </c>
    </row>
    <row r="2675" spans="1:23" x14ac:dyDescent="0.25">
      <c r="A2675">
        <v>2674</v>
      </c>
      <c r="B2675">
        <v>50</v>
      </c>
      <c r="C2675" t="s">
        <v>31</v>
      </c>
      <c r="D2675" t="s">
        <v>24</v>
      </c>
      <c r="E2675" t="s">
        <v>33</v>
      </c>
      <c r="F2675">
        <v>17</v>
      </c>
      <c r="G2675" t="s">
        <v>133</v>
      </c>
      <c r="H2675" t="s">
        <v>46</v>
      </c>
      <c r="I2675" t="s">
        <v>39</v>
      </c>
      <c r="J2675">
        <v>1</v>
      </c>
      <c r="K2675" t="s">
        <v>34</v>
      </c>
      <c r="L2675" t="s">
        <v>54</v>
      </c>
      <c r="M2675" s="16">
        <v>729509</v>
      </c>
      <c r="N2675" t="s">
        <v>47</v>
      </c>
      <c r="O2675" t="s">
        <v>30</v>
      </c>
      <c r="P2675">
        <v>15</v>
      </c>
      <c r="Q2675">
        <v>8</v>
      </c>
      <c r="R2675">
        <v>2</v>
      </c>
      <c r="S2675" t="s">
        <v>75</v>
      </c>
      <c r="T2675">
        <v>1</v>
      </c>
      <c r="U2675">
        <v>3</v>
      </c>
      <c r="V2675">
        <v>2</v>
      </c>
      <c r="W2675">
        <v>0</v>
      </c>
    </row>
    <row r="2676" spans="1:23" x14ac:dyDescent="0.25">
      <c r="A2676">
        <v>2675</v>
      </c>
      <c r="B2676">
        <v>39</v>
      </c>
      <c r="C2676" t="s">
        <v>23</v>
      </c>
      <c r="D2676" t="s">
        <v>24</v>
      </c>
      <c r="E2676" t="s">
        <v>25</v>
      </c>
      <c r="F2676">
        <v>25</v>
      </c>
      <c r="G2676" t="s">
        <v>133</v>
      </c>
      <c r="H2676" t="s">
        <v>46</v>
      </c>
      <c r="I2676" t="s">
        <v>39</v>
      </c>
      <c r="J2676">
        <v>2</v>
      </c>
      <c r="K2676" t="s">
        <v>40</v>
      </c>
      <c r="L2676" t="s">
        <v>29</v>
      </c>
      <c r="M2676" s="16">
        <v>829413</v>
      </c>
      <c r="N2676" t="s">
        <v>36</v>
      </c>
      <c r="O2676" t="s">
        <v>30</v>
      </c>
      <c r="P2676">
        <v>11</v>
      </c>
      <c r="Q2676">
        <v>8</v>
      </c>
      <c r="R2676">
        <v>0</v>
      </c>
      <c r="S2676" t="s">
        <v>55</v>
      </c>
      <c r="T2676">
        <v>3</v>
      </c>
      <c r="U2676">
        <v>20</v>
      </c>
      <c r="V2676">
        <v>9</v>
      </c>
      <c r="W2676">
        <v>6</v>
      </c>
    </row>
    <row r="2677" spans="1:23" x14ac:dyDescent="0.25">
      <c r="A2677">
        <v>2676</v>
      </c>
      <c r="B2677">
        <v>31</v>
      </c>
      <c r="C2677" t="s">
        <v>23</v>
      </c>
      <c r="D2677" t="s">
        <v>42</v>
      </c>
      <c r="E2677" t="s">
        <v>33</v>
      </c>
      <c r="F2677">
        <v>8</v>
      </c>
      <c r="G2677" t="s">
        <v>134</v>
      </c>
      <c r="H2677" t="s">
        <v>26</v>
      </c>
      <c r="I2677" t="s">
        <v>27</v>
      </c>
      <c r="J2677">
        <v>4</v>
      </c>
      <c r="K2677" t="s">
        <v>40</v>
      </c>
      <c r="L2677" t="s">
        <v>35</v>
      </c>
      <c r="M2677" s="16">
        <v>620218</v>
      </c>
      <c r="N2677" t="s">
        <v>36</v>
      </c>
      <c r="O2677" t="s">
        <v>30</v>
      </c>
      <c r="P2677">
        <v>12</v>
      </c>
      <c r="Q2677">
        <v>8</v>
      </c>
      <c r="R2677">
        <v>0</v>
      </c>
      <c r="S2677" t="s">
        <v>52</v>
      </c>
      <c r="T2677">
        <v>3</v>
      </c>
      <c r="U2677">
        <v>9</v>
      </c>
      <c r="V2677">
        <v>1</v>
      </c>
      <c r="W2677">
        <v>7</v>
      </c>
    </row>
    <row r="2678" spans="1:23" x14ac:dyDescent="0.25">
      <c r="A2678">
        <v>2677</v>
      </c>
      <c r="B2678">
        <v>26</v>
      </c>
      <c r="C2678" t="s">
        <v>23</v>
      </c>
      <c r="D2678" t="s">
        <v>24</v>
      </c>
      <c r="E2678" t="s">
        <v>33</v>
      </c>
      <c r="F2678">
        <v>11</v>
      </c>
      <c r="G2678" t="s">
        <v>134</v>
      </c>
      <c r="H2678" t="s">
        <v>46</v>
      </c>
      <c r="I2678" t="s">
        <v>39</v>
      </c>
      <c r="J2678">
        <v>2</v>
      </c>
      <c r="K2678" t="s">
        <v>62</v>
      </c>
      <c r="L2678" t="s">
        <v>35</v>
      </c>
      <c r="M2678" s="16">
        <v>390604</v>
      </c>
      <c r="N2678" t="s">
        <v>36</v>
      </c>
      <c r="O2678" t="s">
        <v>30</v>
      </c>
      <c r="P2678">
        <v>20</v>
      </c>
      <c r="Q2678">
        <v>8</v>
      </c>
      <c r="R2678">
        <v>0</v>
      </c>
      <c r="S2678" t="s">
        <v>41</v>
      </c>
      <c r="T2678">
        <v>3</v>
      </c>
      <c r="U2678">
        <v>4</v>
      </c>
      <c r="V2678">
        <v>0</v>
      </c>
      <c r="W2678">
        <v>0</v>
      </c>
    </row>
    <row r="2679" spans="1:23" x14ac:dyDescent="0.25">
      <c r="A2679">
        <v>2678</v>
      </c>
      <c r="B2679">
        <v>36</v>
      </c>
      <c r="C2679" t="s">
        <v>23</v>
      </c>
      <c r="D2679" t="s">
        <v>32</v>
      </c>
      <c r="E2679" t="s">
        <v>33</v>
      </c>
      <c r="F2679">
        <v>5</v>
      </c>
      <c r="G2679" t="s">
        <v>131</v>
      </c>
      <c r="H2679" t="s">
        <v>70</v>
      </c>
      <c r="I2679" t="s">
        <v>39</v>
      </c>
      <c r="J2679">
        <v>1</v>
      </c>
      <c r="K2679" t="s">
        <v>40</v>
      </c>
      <c r="L2679" t="s">
        <v>29</v>
      </c>
      <c r="M2679" s="16">
        <v>57214</v>
      </c>
      <c r="N2679" t="s">
        <v>47</v>
      </c>
      <c r="O2679" t="s">
        <v>30</v>
      </c>
      <c r="P2679">
        <v>12</v>
      </c>
      <c r="Q2679">
        <v>8</v>
      </c>
      <c r="R2679">
        <v>0</v>
      </c>
      <c r="S2679" t="s">
        <v>67</v>
      </c>
      <c r="T2679">
        <v>2</v>
      </c>
      <c r="U2679">
        <v>5</v>
      </c>
      <c r="V2679">
        <v>0</v>
      </c>
      <c r="W2679">
        <v>3</v>
      </c>
    </row>
    <row r="2680" spans="1:23" x14ac:dyDescent="0.25">
      <c r="A2680">
        <v>2679</v>
      </c>
      <c r="B2680">
        <v>39</v>
      </c>
      <c r="C2680" t="s">
        <v>23</v>
      </c>
      <c r="D2680" t="s">
        <v>24</v>
      </c>
      <c r="E2680" t="s">
        <v>33</v>
      </c>
      <c r="F2680">
        <v>2</v>
      </c>
      <c r="G2680" t="s">
        <v>131</v>
      </c>
      <c r="H2680" t="s">
        <v>46</v>
      </c>
      <c r="I2680" t="s">
        <v>27</v>
      </c>
      <c r="J2680">
        <v>1</v>
      </c>
      <c r="K2680" t="s">
        <v>34</v>
      </c>
      <c r="L2680" t="s">
        <v>29</v>
      </c>
      <c r="M2680" s="16">
        <v>201196</v>
      </c>
      <c r="N2680" t="s">
        <v>47</v>
      </c>
      <c r="O2680" t="s">
        <v>30</v>
      </c>
      <c r="P2680">
        <v>14</v>
      </c>
      <c r="Q2680">
        <v>8</v>
      </c>
      <c r="R2680">
        <v>2</v>
      </c>
      <c r="S2680" t="s">
        <v>48</v>
      </c>
      <c r="T2680">
        <v>3</v>
      </c>
      <c r="U2680">
        <v>7</v>
      </c>
      <c r="V2680">
        <v>1</v>
      </c>
      <c r="W2680">
        <v>7</v>
      </c>
    </row>
    <row r="2681" spans="1:23" x14ac:dyDescent="0.25">
      <c r="A2681">
        <v>2680</v>
      </c>
      <c r="B2681">
        <v>27</v>
      </c>
      <c r="C2681" t="s">
        <v>23</v>
      </c>
      <c r="D2681" t="s">
        <v>24</v>
      </c>
      <c r="E2681" t="s">
        <v>33</v>
      </c>
      <c r="F2681">
        <v>8</v>
      </c>
      <c r="G2681" t="s">
        <v>132</v>
      </c>
      <c r="H2681" t="s">
        <v>46</v>
      </c>
      <c r="I2681" t="s">
        <v>39</v>
      </c>
      <c r="J2681">
        <v>1</v>
      </c>
      <c r="K2681" t="s">
        <v>53</v>
      </c>
      <c r="L2681" t="s">
        <v>29</v>
      </c>
      <c r="M2681" s="16">
        <v>691367</v>
      </c>
      <c r="N2681" t="s">
        <v>30</v>
      </c>
      <c r="O2681" t="s">
        <v>30</v>
      </c>
      <c r="P2681">
        <v>20</v>
      </c>
      <c r="Q2681">
        <v>8</v>
      </c>
      <c r="R2681">
        <v>1</v>
      </c>
      <c r="S2681" t="s">
        <v>37</v>
      </c>
      <c r="T2681">
        <v>3</v>
      </c>
      <c r="U2681">
        <v>6</v>
      </c>
      <c r="V2681">
        <v>0</v>
      </c>
      <c r="W2681">
        <v>3</v>
      </c>
    </row>
    <row r="2682" spans="1:23" x14ac:dyDescent="0.25">
      <c r="A2682">
        <v>2681</v>
      </c>
      <c r="B2682">
        <v>49</v>
      </c>
      <c r="C2682" t="s">
        <v>23</v>
      </c>
      <c r="D2682" t="s">
        <v>32</v>
      </c>
      <c r="E2682" t="s">
        <v>33</v>
      </c>
      <c r="F2682">
        <v>6</v>
      </c>
      <c r="G2682" t="s">
        <v>131</v>
      </c>
      <c r="H2682" t="s">
        <v>46</v>
      </c>
      <c r="I2682" t="s">
        <v>39</v>
      </c>
      <c r="J2682">
        <v>3</v>
      </c>
      <c r="K2682" t="s">
        <v>28</v>
      </c>
      <c r="L2682" t="s">
        <v>29</v>
      </c>
      <c r="M2682" s="16">
        <v>126132</v>
      </c>
      <c r="N2682" t="s">
        <v>51</v>
      </c>
      <c r="O2682" t="s">
        <v>30</v>
      </c>
      <c r="P2682">
        <v>18</v>
      </c>
      <c r="Q2682">
        <v>8</v>
      </c>
      <c r="R2682">
        <v>1</v>
      </c>
      <c r="S2682" t="s">
        <v>67</v>
      </c>
      <c r="T2682">
        <v>2</v>
      </c>
      <c r="U2682">
        <v>9</v>
      </c>
      <c r="V2682">
        <v>0</v>
      </c>
      <c r="W2682">
        <v>8</v>
      </c>
    </row>
    <row r="2683" spans="1:23" x14ac:dyDescent="0.25">
      <c r="A2683">
        <v>2682</v>
      </c>
      <c r="B2683">
        <v>34</v>
      </c>
      <c r="C2683" t="s">
        <v>23</v>
      </c>
      <c r="D2683" t="s">
        <v>24</v>
      </c>
      <c r="E2683" t="s">
        <v>25</v>
      </c>
      <c r="F2683">
        <v>4</v>
      </c>
      <c r="G2683" t="s">
        <v>133</v>
      </c>
      <c r="H2683" t="s">
        <v>46</v>
      </c>
      <c r="I2683" t="s">
        <v>27</v>
      </c>
      <c r="J2683">
        <v>1</v>
      </c>
      <c r="K2683" t="s">
        <v>40</v>
      </c>
      <c r="L2683" t="s">
        <v>29</v>
      </c>
      <c r="M2683" s="16">
        <v>53089</v>
      </c>
      <c r="N2683" t="s">
        <v>51</v>
      </c>
      <c r="O2683" t="s">
        <v>30</v>
      </c>
      <c r="P2683">
        <v>14</v>
      </c>
      <c r="Q2683">
        <v>8</v>
      </c>
      <c r="R2683">
        <v>1</v>
      </c>
      <c r="S2683" t="s">
        <v>37</v>
      </c>
      <c r="T2683">
        <v>6</v>
      </c>
      <c r="U2683">
        <v>4</v>
      </c>
      <c r="V2683">
        <v>1</v>
      </c>
      <c r="W2683">
        <v>2</v>
      </c>
    </row>
    <row r="2684" spans="1:23" x14ac:dyDescent="0.25">
      <c r="A2684">
        <v>2683</v>
      </c>
      <c r="B2684">
        <v>41</v>
      </c>
      <c r="C2684" t="s">
        <v>31</v>
      </c>
      <c r="D2684" t="s">
        <v>24</v>
      </c>
      <c r="E2684" t="s">
        <v>33</v>
      </c>
      <c r="F2684">
        <v>7</v>
      </c>
      <c r="G2684" t="s">
        <v>132</v>
      </c>
      <c r="H2684" t="s">
        <v>26</v>
      </c>
      <c r="I2684" t="s">
        <v>27</v>
      </c>
      <c r="J2684">
        <v>1</v>
      </c>
      <c r="K2684" t="s">
        <v>34</v>
      </c>
      <c r="L2684" t="s">
        <v>35</v>
      </c>
      <c r="M2684" s="16">
        <v>88368</v>
      </c>
      <c r="N2684" t="s">
        <v>63</v>
      </c>
      <c r="O2684" t="s">
        <v>30</v>
      </c>
      <c r="P2684">
        <v>12</v>
      </c>
      <c r="Q2684">
        <v>8</v>
      </c>
      <c r="R2684">
        <v>1</v>
      </c>
      <c r="S2684" t="s">
        <v>63</v>
      </c>
      <c r="T2684">
        <v>2</v>
      </c>
      <c r="U2684">
        <v>6</v>
      </c>
      <c r="V2684">
        <v>0</v>
      </c>
      <c r="W2684">
        <v>5</v>
      </c>
    </row>
    <row r="2685" spans="1:23" x14ac:dyDescent="0.25">
      <c r="A2685">
        <v>2684</v>
      </c>
      <c r="B2685">
        <v>49</v>
      </c>
      <c r="C2685" t="s">
        <v>23</v>
      </c>
      <c r="D2685" t="s">
        <v>32</v>
      </c>
      <c r="E2685" t="s">
        <v>25</v>
      </c>
      <c r="F2685">
        <v>1</v>
      </c>
      <c r="G2685" t="s">
        <v>134</v>
      </c>
      <c r="H2685" t="s">
        <v>26</v>
      </c>
      <c r="I2685" t="s">
        <v>27</v>
      </c>
      <c r="J2685">
        <v>2</v>
      </c>
      <c r="K2685" t="s">
        <v>58</v>
      </c>
      <c r="L2685" t="s">
        <v>29</v>
      </c>
      <c r="M2685" s="16">
        <v>244601</v>
      </c>
      <c r="N2685" t="s">
        <v>30</v>
      </c>
      <c r="O2685" t="s">
        <v>30</v>
      </c>
      <c r="P2685">
        <v>21</v>
      </c>
      <c r="Q2685">
        <v>8</v>
      </c>
      <c r="R2685">
        <v>1</v>
      </c>
      <c r="S2685" t="s">
        <v>52</v>
      </c>
      <c r="T2685">
        <v>2</v>
      </c>
      <c r="U2685">
        <v>10</v>
      </c>
      <c r="V2685">
        <v>1</v>
      </c>
      <c r="W2685">
        <v>7</v>
      </c>
    </row>
    <row r="2686" spans="1:23" x14ac:dyDescent="0.25">
      <c r="A2686">
        <v>2685</v>
      </c>
      <c r="B2686">
        <v>37</v>
      </c>
      <c r="C2686" t="s">
        <v>31</v>
      </c>
      <c r="D2686" t="s">
        <v>24</v>
      </c>
      <c r="E2686" t="s">
        <v>33</v>
      </c>
      <c r="F2686">
        <v>2</v>
      </c>
      <c r="G2686" t="s">
        <v>133</v>
      </c>
      <c r="H2686" t="s">
        <v>26</v>
      </c>
      <c r="I2686" t="s">
        <v>39</v>
      </c>
      <c r="J2686">
        <v>1</v>
      </c>
      <c r="K2686" t="s">
        <v>40</v>
      </c>
      <c r="L2686" t="s">
        <v>35</v>
      </c>
      <c r="M2686" s="16">
        <v>237739</v>
      </c>
      <c r="N2686" t="s">
        <v>37</v>
      </c>
      <c r="O2686" t="s">
        <v>30</v>
      </c>
      <c r="P2686">
        <v>19</v>
      </c>
      <c r="Q2686">
        <v>8</v>
      </c>
      <c r="R2686">
        <v>0</v>
      </c>
      <c r="S2686" t="s">
        <v>59</v>
      </c>
      <c r="T2686">
        <v>2</v>
      </c>
      <c r="U2686">
        <v>0</v>
      </c>
      <c r="V2686">
        <v>0</v>
      </c>
      <c r="W2686">
        <v>0</v>
      </c>
    </row>
    <row r="2687" spans="1:23" x14ac:dyDescent="0.25">
      <c r="A2687">
        <v>2686</v>
      </c>
      <c r="B2687">
        <v>33</v>
      </c>
      <c r="C2687" t="s">
        <v>23</v>
      </c>
      <c r="D2687" t="s">
        <v>32</v>
      </c>
      <c r="E2687" t="s">
        <v>33</v>
      </c>
      <c r="F2687">
        <v>10</v>
      </c>
      <c r="G2687" t="s">
        <v>132</v>
      </c>
      <c r="H2687" t="s">
        <v>46</v>
      </c>
      <c r="I2687" t="s">
        <v>39</v>
      </c>
      <c r="J2687">
        <v>2</v>
      </c>
      <c r="K2687" t="s">
        <v>34</v>
      </c>
      <c r="L2687" t="s">
        <v>29</v>
      </c>
      <c r="M2687" s="16">
        <v>143982</v>
      </c>
      <c r="N2687" t="s">
        <v>30</v>
      </c>
      <c r="O2687" t="s">
        <v>30</v>
      </c>
      <c r="P2687">
        <v>14</v>
      </c>
      <c r="Q2687">
        <v>8</v>
      </c>
      <c r="R2687">
        <v>0</v>
      </c>
      <c r="S2687" t="s">
        <v>63</v>
      </c>
      <c r="T2687">
        <v>3</v>
      </c>
      <c r="U2687">
        <v>8</v>
      </c>
      <c r="V2687">
        <v>3</v>
      </c>
      <c r="W2687">
        <v>0</v>
      </c>
    </row>
    <row r="2688" spans="1:23" x14ac:dyDescent="0.25">
      <c r="A2688">
        <v>2687</v>
      </c>
      <c r="B2688">
        <v>27</v>
      </c>
      <c r="C2688" t="s">
        <v>23</v>
      </c>
      <c r="D2688" t="s">
        <v>24</v>
      </c>
      <c r="E2688" t="s">
        <v>25</v>
      </c>
      <c r="F2688">
        <v>5</v>
      </c>
      <c r="G2688" t="s">
        <v>134</v>
      </c>
      <c r="H2688" t="s">
        <v>46</v>
      </c>
      <c r="I2688" t="s">
        <v>27</v>
      </c>
      <c r="J2688">
        <v>4</v>
      </c>
      <c r="K2688" t="s">
        <v>58</v>
      </c>
      <c r="L2688" t="s">
        <v>29</v>
      </c>
      <c r="M2688" s="16">
        <v>185240</v>
      </c>
      <c r="N2688" t="s">
        <v>48</v>
      </c>
      <c r="O2688" t="s">
        <v>30</v>
      </c>
      <c r="P2688">
        <v>17</v>
      </c>
      <c r="Q2688">
        <v>8</v>
      </c>
      <c r="R2688">
        <v>1</v>
      </c>
      <c r="S2688" t="s">
        <v>37</v>
      </c>
      <c r="T2688">
        <v>3</v>
      </c>
      <c r="U2688">
        <v>2</v>
      </c>
      <c r="V2688">
        <v>2</v>
      </c>
      <c r="W2688">
        <v>2</v>
      </c>
    </row>
    <row r="2689" spans="1:23" x14ac:dyDescent="0.25">
      <c r="A2689">
        <v>2688</v>
      </c>
      <c r="B2689">
        <v>32</v>
      </c>
      <c r="C2689" t="s">
        <v>23</v>
      </c>
      <c r="D2689" t="s">
        <v>32</v>
      </c>
      <c r="E2689" t="s">
        <v>33</v>
      </c>
      <c r="F2689">
        <v>9</v>
      </c>
      <c r="G2689" t="s">
        <v>132</v>
      </c>
      <c r="H2689" t="s">
        <v>46</v>
      </c>
      <c r="I2689" t="s">
        <v>27</v>
      </c>
      <c r="J2689">
        <v>2</v>
      </c>
      <c r="K2689" t="s">
        <v>34</v>
      </c>
      <c r="L2689" t="s">
        <v>35</v>
      </c>
      <c r="M2689" s="16">
        <v>147350</v>
      </c>
      <c r="N2689" t="s">
        <v>36</v>
      </c>
      <c r="O2689" t="s">
        <v>30</v>
      </c>
      <c r="P2689">
        <v>16</v>
      </c>
      <c r="Q2689">
        <v>8</v>
      </c>
      <c r="R2689">
        <v>1</v>
      </c>
      <c r="S2689" t="s">
        <v>63</v>
      </c>
      <c r="T2689">
        <v>2</v>
      </c>
      <c r="U2689">
        <v>7</v>
      </c>
      <c r="V2689">
        <v>3</v>
      </c>
      <c r="W2689">
        <v>6</v>
      </c>
    </row>
    <row r="2690" spans="1:23" x14ac:dyDescent="0.25">
      <c r="A2690">
        <v>2689</v>
      </c>
      <c r="B2690">
        <v>59</v>
      </c>
      <c r="C2690" t="s">
        <v>23</v>
      </c>
      <c r="D2690" t="s">
        <v>24</v>
      </c>
      <c r="E2690" t="s">
        <v>25</v>
      </c>
      <c r="F2690">
        <v>2</v>
      </c>
      <c r="G2690" t="s">
        <v>132</v>
      </c>
      <c r="H2690" t="s">
        <v>66</v>
      </c>
      <c r="I2690" t="s">
        <v>27</v>
      </c>
      <c r="J2690">
        <v>5</v>
      </c>
      <c r="K2690" t="s">
        <v>61</v>
      </c>
      <c r="L2690" t="s">
        <v>29</v>
      </c>
      <c r="M2690" s="16">
        <v>86979</v>
      </c>
      <c r="N2690" t="s">
        <v>47</v>
      </c>
      <c r="O2690" t="s">
        <v>30</v>
      </c>
      <c r="P2690">
        <v>12</v>
      </c>
      <c r="Q2690">
        <v>8</v>
      </c>
      <c r="R2690">
        <v>1</v>
      </c>
      <c r="S2690" t="s">
        <v>65</v>
      </c>
      <c r="T2690">
        <v>3</v>
      </c>
      <c r="U2690">
        <v>1</v>
      </c>
      <c r="V2690">
        <v>0</v>
      </c>
      <c r="W2690">
        <v>0</v>
      </c>
    </row>
    <row r="2691" spans="1:23" x14ac:dyDescent="0.25">
      <c r="A2691">
        <v>2690</v>
      </c>
      <c r="B2691">
        <v>30</v>
      </c>
      <c r="C2691" t="s">
        <v>23</v>
      </c>
      <c r="D2691" t="s">
        <v>24</v>
      </c>
      <c r="E2691" t="s">
        <v>33</v>
      </c>
      <c r="F2691">
        <v>11</v>
      </c>
      <c r="G2691" t="s">
        <v>134</v>
      </c>
      <c r="H2691" t="s">
        <v>46</v>
      </c>
      <c r="I2691" t="s">
        <v>39</v>
      </c>
      <c r="J2691">
        <v>2</v>
      </c>
      <c r="K2691" t="s">
        <v>53</v>
      </c>
      <c r="L2691" t="s">
        <v>54</v>
      </c>
      <c r="M2691" s="16">
        <v>722815</v>
      </c>
      <c r="N2691" t="s">
        <v>30</v>
      </c>
      <c r="O2691" t="s">
        <v>30</v>
      </c>
      <c r="P2691">
        <v>17</v>
      </c>
      <c r="Q2691">
        <v>8</v>
      </c>
      <c r="R2691">
        <v>2</v>
      </c>
      <c r="S2691" t="s">
        <v>30</v>
      </c>
      <c r="T2691">
        <v>2</v>
      </c>
      <c r="U2691">
        <v>1</v>
      </c>
      <c r="V2691">
        <v>0</v>
      </c>
      <c r="W2691">
        <v>0</v>
      </c>
    </row>
    <row r="2692" spans="1:23" x14ac:dyDescent="0.25">
      <c r="A2692">
        <v>2691</v>
      </c>
      <c r="B2692">
        <v>38</v>
      </c>
      <c r="C2692" t="s">
        <v>23</v>
      </c>
      <c r="D2692" t="s">
        <v>32</v>
      </c>
      <c r="E2692" t="s">
        <v>25</v>
      </c>
      <c r="F2692">
        <v>18</v>
      </c>
      <c r="G2692" t="s">
        <v>134</v>
      </c>
      <c r="H2692" t="s">
        <v>26</v>
      </c>
      <c r="I2692" t="s">
        <v>39</v>
      </c>
      <c r="J2692">
        <v>2</v>
      </c>
      <c r="K2692" t="s">
        <v>28</v>
      </c>
      <c r="L2692" t="s">
        <v>35</v>
      </c>
      <c r="M2692" s="16">
        <v>175221</v>
      </c>
      <c r="N2692" t="s">
        <v>36</v>
      </c>
      <c r="O2692" t="s">
        <v>30</v>
      </c>
      <c r="P2692">
        <v>15</v>
      </c>
      <c r="Q2692">
        <v>8</v>
      </c>
      <c r="R2692">
        <v>1</v>
      </c>
      <c r="S2692" t="s">
        <v>52</v>
      </c>
      <c r="T2692">
        <v>1</v>
      </c>
      <c r="U2692">
        <v>9</v>
      </c>
      <c r="V2692">
        <v>1</v>
      </c>
      <c r="W2692">
        <v>8</v>
      </c>
    </row>
    <row r="2693" spans="1:23" x14ac:dyDescent="0.25">
      <c r="A2693">
        <v>2692</v>
      </c>
      <c r="B2693">
        <v>36</v>
      </c>
      <c r="C2693" t="s">
        <v>23</v>
      </c>
      <c r="D2693" t="s">
        <v>24</v>
      </c>
      <c r="E2693" t="s">
        <v>33</v>
      </c>
      <c r="F2693">
        <v>7</v>
      </c>
      <c r="G2693" t="s">
        <v>133</v>
      </c>
      <c r="H2693" t="s">
        <v>26</v>
      </c>
      <c r="I2693" t="s">
        <v>39</v>
      </c>
      <c r="J2693">
        <v>1</v>
      </c>
      <c r="K2693" t="s">
        <v>40</v>
      </c>
      <c r="L2693" t="s">
        <v>29</v>
      </c>
      <c r="M2693" s="16">
        <v>387489</v>
      </c>
      <c r="N2693" t="s">
        <v>37</v>
      </c>
      <c r="O2693" t="s">
        <v>30</v>
      </c>
      <c r="P2693">
        <v>23</v>
      </c>
      <c r="Q2693">
        <v>8</v>
      </c>
      <c r="R2693">
        <v>1</v>
      </c>
      <c r="S2693" t="s">
        <v>67</v>
      </c>
      <c r="T2693">
        <v>2</v>
      </c>
      <c r="U2693">
        <v>7</v>
      </c>
      <c r="V2693">
        <v>7</v>
      </c>
      <c r="W2693">
        <v>7</v>
      </c>
    </row>
    <row r="2694" spans="1:23" x14ac:dyDescent="0.25">
      <c r="A2694">
        <v>2693</v>
      </c>
      <c r="B2694">
        <v>35</v>
      </c>
      <c r="C2694" t="s">
        <v>23</v>
      </c>
      <c r="D2694" t="s">
        <v>24</v>
      </c>
      <c r="E2694" t="s">
        <v>43</v>
      </c>
      <c r="F2694">
        <v>3</v>
      </c>
      <c r="G2694" t="s">
        <v>134</v>
      </c>
      <c r="H2694" t="s">
        <v>43</v>
      </c>
      <c r="I2694" t="s">
        <v>39</v>
      </c>
      <c r="J2694">
        <v>2</v>
      </c>
      <c r="K2694" t="s">
        <v>62</v>
      </c>
      <c r="L2694" t="s">
        <v>29</v>
      </c>
      <c r="M2694" s="16">
        <v>138678</v>
      </c>
      <c r="N2694" t="s">
        <v>36</v>
      </c>
      <c r="O2694" t="s">
        <v>30</v>
      </c>
      <c r="P2694">
        <v>11</v>
      </c>
      <c r="Q2694">
        <v>8</v>
      </c>
      <c r="R2694">
        <v>0</v>
      </c>
      <c r="S2694" t="s">
        <v>37</v>
      </c>
      <c r="T2694">
        <v>2</v>
      </c>
      <c r="U2694">
        <v>5</v>
      </c>
      <c r="V2694">
        <v>0</v>
      </c>
      <c r="W2694">
        <v>3</v>
      </c>
    </row>
    <row r="2695" spans="1:23" x14ac:dyDescent="0.25">
      <c r="A2695">
        <v>2694</v>
      </c>
      <c r="B2695">
        <v>29</v>
      </c>
      <c r="C2695" t="s">
        <v>23</v>
      </c>
      <c r="D2695" t="s">
        <v>24</v>
      </c>
      <c r="E2695" t="s">
        <v>25</v>
      </c>
      <c r="F2695">
        <v>29</v>
      </c>
      <c r="G2695" t="s">
        <v>134</v>
      </c>
      <c r="H2695" t="s">
        <v>26</v>
      </c>
      <c r="I2695" t="s">
        <v>39</v>
      </c>
      <c r="J2695">
        <v>2</v>
      </c>
      <c r="K2695" t="s">
        <v>53</v>
      </c>
      <c r="L2695" t="s">
        <v>35</v>
      </c>
      <c r="M2695" s="16">
        <v>89547</v>
      </c>
      <c r="N2695" t="s">
        <v>36</v>
      </c>
      <c r="O2695" t="s">
        <v>30</v>
      </c>
      <c r="P2695">
        <v>11</v>
      </c>
      <c r="Q2695">
        <v>8</v>
      </c>
      <c r="R2695">
        <v>1</v>
      </c>
      <c r="S2695" t="s">
        <v>52</v>
      </c>
      <c r="T2695">
        <v>3</v>
      </c>
      <c r="U2695">
        <v>9</v>
      </c>
      <c r="V2695">
        <v>0</v>
      </c>
      <c r="W2695">
        <v>8</v>
      </c>
    </row>
    <row r="2696" spans="1:23" x14ac:dyDescent="0.25">
      <c r="A2696">
        <v>2695</v>
      </c>
      <c r="B2696">
        <v>31</v>
      </c>
      <c r="C2696" t="s">
        <v>23</v>
      </c>
      <c r="D2696" t="s">
        <v>24</v>
      </c>
      <c r="E2696" t="s">
        <v>33</v>
      </c>
      <c r="F2696">
        <v>2</v>
      </c>
      <c r="G2696" t="s">
        <v>132</v>
      </c>
      <c r="H2696" t="s">
        <v>46</v>
      </c>
      <c r="I2696" t="s">
        <v>39</v>
      </c>
      <c r="J2696">
        <v>2</v>
      </c>
      <c r="K2696" t="s">
        <v>53</v>
      </c>
      <c r="L2696" t="s">
        <v>54</v>
      </c>
      <c r="M2696" s="16">
        <v>167348</v>
      </c>
      <c r="N2696" t="s">
        <v>30</v>
      </c>
      <c r="O2696" t="s">
        <v>30</v>
      </c>
      <c r="P2696">
        <v>15</v>
      </c>
      <c r="Q2696">
        <v>8</v>
      </c>
      <c r="R2696">
        <v>1</v>
      </c>
      <c r="S2696" t="s">
        <v>41</v>
      </c>
      <c r="T2696">
        <v>3</v>
      </c>
      <c r="U2696">
        <v>5</v>
      </c>
      <c r="V2696">
        <v>4</v>
      </c>
      <c r="W2696">
        <v>3</v>
      </c>
    </row>
    <row r="2697" spans="1:23" x14ac:dyDescent="0.25">
      <c r="A2697">
        <v>2696</v>
      </c>
      <c r="B2697">
        <v>34</v>
      </c>
      <c r="C2697" t="s">
        <v>23</v>
      </c>
      <c r="D2697" t="s">
        <v>24</v>
      </c>
      <c r="E2697" t="s">
        <v>33</v>
      </c>
      <c r="F2697">
        <v>28</v>
      </c>
      <c r="G2697" t="s">
        <v>133</v>
      </c>
      <c r="H2697" t="s">
        <v>70</v>
      </c>
      <c r="I2697" t="s">
        <v>39</v>
      </c>
      <c r="J2697">
        <v>1</v>
      </c>
      <c r="K2697" t="s">
        <v>53</v>
      </c>
      <c r="L2697" t="s">
        <v>54</v>
      </c>
      <c r="M2697" s="16">
        <v>454386</v>
      </c>
      <c r="N2697" t="s">
        <v>36</v>
      </c>
      <c r="O2697" t="s">
        <v>30</v>
      </c>
      <c r="P2697">
        <v>11</v>
      </c>
      <c r="Q2697">
        <v>8</v>
      </c>
      <c r="R2697">
        <v>3</v>
      </c>
      <c r="S2697" t="s">
        <v>44</v>
      </c>
      <c r="T2697">
        <v>1</v>
      </c>
      <c r="U2697">
        <v>2</v>
      </c>
      <c r="V2697">
        <v>1</v>
      </c>
      <c r="W2697">
        <v>2</v>
      </c>
    </row>
    <row r="2698" spans="1:23" x14ac:dyDescent="0.25">
      <c r="A2698">
        <v>2697</v>
      </c>
      <c r="B2698">
        <v>28</v>
      </c>
      <c r="C2698" t="s">
        <v>31</v>
      </c>
      <c r="D2698" t="s">
        <v>24</v>
      </c>
      <c r="E2698" t="s">
        <v>33</v>
      </c>
      <c r="F2698">
        <v>1</v>
      </c>
      <c r="G2698" t="s">
        <v>134</v>
      </c>
      <c r="H2698" t="s">
        <v>26</v>
      </c>
      <c r="I2698" t="s">
        <v>39</v>
      </c>
      <c r="J2698">
        <v>5</v>
      </c>
      <c r="K2698" t="s">
        <v>49</v>
      </c>
      <c r="L2698" t="s">
        <v>35</v>
      </c>
      <c r="M2698" s="16">
        <v>425042</v>
      </c>
      <c r="N2698" t="s">
        <v>64</v>
      </c>
      <c r="O2698" t="s">
        <v>30</v>
      </c>
      <c r="P2698">
        <v>13</v>
      </c>
      <c r="Q2698">
        <v>8</v>
      </c>
      <c r="R2698">
        <v>0</v>
      </c>
      <c r="S2698" t="s">
        <v>37</v>
      </c>
      <c r="T2698">
        <v>2</v>
      </c>
      <c r="U2698">
        <v>4</v>
      </c>
      <c r="V2698">
        <v>0</v>
      </c>
      <c r="W2698">
        <v>3</v>
      </c>
    </row>
    <row r="2699" spans="1:23" x14ac:dyDescent="0.25">
      <c r="A2699">
        <v>2698</v>
      </c>
      <c r="B2699">
        <v>29</v>
      </c>
      <c r="C2699" t="s">
        <v>23</v>
      </c>
      <c r="D2699" t="s">
        <v>24</v>
      </c>
      <c r="E2699" t="s">
        <v>33</v>
      </c>
      <c r="F2699">
        <v>16</v>
      </c>
      <c r="G2699" t="s">
        <v>132</v>
      </c>
      <c r="H2699" t="s">
        <v>26</v>
      </c>
      <c r="I2699" t="s">
        <v>27</v>
      </c>
      <c r="J2699">
        <v>4</v>
      </c>
      <c r="K2699" t="s">
        <v>53</v>
      </c>
      <c r="L2699" t="s">
        <v>54</v>
      </c>
      <c r="M2699" s="16">
        <v>153497</v>
      </c>
      <c r="N2699" t="s">
        <v>30</v>
      </c>
      <c r="O2699" t="s">
        <v>30</v>
      </c>
      <c r="P2699">
        <v>14</v>
      </c>
      <c r="Q2699">
        <v>8</v>
      </c>
      <c r="R2699">
        <v>0</v>
      </c>
      <c r="S2699" t="s">
        <v>52</v>
      </c>
      <c r="T2699">
        <v>3</v>
      </c>
      <c r="U2699">
        <v>10</v>
      </c>
      <c r="V2699">
        <v>8</v>
      </c>
      <c r="W2699">
        <v>8</v>
      </c>
    </row>
    <row r="2700" spans="1:23" x14ac:dyDescent="0.25">
      <c r="A2700">
        <v>2699</v>
      </c>
      <c r="B2700">
        <v>32</v>
      </c>
      <c r="C2700" t="s">
        <v>23</v>
      </c>
      <c r="D2700" t="s">
        <v>24</v>
      </c>
      <c r="E2700" t="s">
        <v>43</v>
      </c>
      <c r="F2700">
        <v>22</v>
      </c>
      <c r="G2700" t="s">
        <v>133</v>
      </c>
      <c r="H2700" t="s">
        <v>43</v>
      </c>
      <c r="I2700" t="s">
        <v>27</v>
      </c>
      <c r="J2700">
        <v>2</v>
      </c>
      <c r="K2700" t="s">
        <v>49</v>
      </c>
      <c r="L2700" t="s">
        <v>54</v>
      </c>
      <c r="M2700" s="16">
        <v>313477</v>
      </c>
      <c r="N2700" t="s">
        <v>36</v>
      </c>
      <c r="O2700" t="s">
        <v>30</v>
      </c>
      <c r="P2700">
        <v>19</v>
      </c>
      <c r="Q2700">
        <v>8</v>
      </c>
      <c r="R2700">
        <v>0</v>
      </c>
      <c r="S2700" t="s">
        <v>59</v>
      </c>
      <c r="T2700">
        <v>3</v>
      </c>
      <c r="U2700">
        <v>6</v>
      </c>
      <c r="V2700">
        <v>0</v>
      </c>
      <c r="W2700">
        <v>5</v>
      </c>
    </row>
    <row r="2701" spans="1:23" x14ac:dyDescent="0.25">
      <c r="A2701">
        <v>2700</v>
      </c>
      <c r="B2701">
        <v>22</v>
      </c>
      <c r="C2701" t="s">
        <v>23</v>
      </c>
      <c r="D2701" t="s">
        <v>42</v>
      </c>
      <c r="E2701" t="s">
        <v>33</v>
      </c>
      <c r="F2701">
        <v>8</v>
      </c>
      <c r="G2701" t="s">
        <v>133</v>
      </c>
      <c r="H2701" t="s">
        <v>26</v>
      </c>
      <c r="I2701" t="s">
        <v>27</v>
      </c>
      <c r="J2701">
        <v>3</v>
      </c>
      <c r="K2701" t="s">
        <v>40</v>
      </c>
      <c r="L2701" t="s">
        <v>54</v>
      </c>
      <c r="M2701" s="16">
        <v>456828</v>
      </c>
      <c r="N2701" t="s">
        <v>30</v>
      </c>
      <c r="O2701" t="s">
        <v>30</v>
      </c>
      <c r="P2701">
        <v>16</v>
      </c>
      <c r="Q2701">
        <v>8</v>
      </c>
      <c r="R2701">
        <v>1</v>
      </c>
      <c r="S2701" t="s">
        <v>30</v>
      </c>
      <c r="T2701">
        <v>2</v>
      </c>
      <c r="U2701">
        <v>1</v>
      </c>
      <c r="V2701">
        <v>0</v>
      </c>
      <c r="W2701">
        <v>0</v>
      </c>
    </row>
    <row r="2702" spans="1:23" x14ac:dyDescent="0.25">
      <c r="A2702">
        <v>2701</v>
      </c>
      <c r="B2702">
        <v>53</v>
      </c>
      <c r="C2702" t="s">
        <v>23</v>
      </c>
      <c r="D2702" t="s">
        <v>24</v>
      </c>
      <c r="E2702" t="s">
        <v>33</v>
      </c>
      <c r="F2702">
        <v>11</v>
      </c>
      <c r="G2702" t="s">
        <v>133</v>
      </c>
      <c r="H2702" t="s">
        <v>46</v>
      </c>
      <c r="I2702" t="s">
        <v>39</v>
      </c>
      <c r="J2702">
        <v>2</v>
      </c>
      <c r="K2702" t="s">
        <v>62</v>
      </c>
      <c r="L2702" t="s">
        <v>29</v>
      </c>
      <c r="M2702" s="16">
        <v>88789</v>
      </c>
      <c r="N2702" t="s">
        <v>51</v>
      </c>
      <c r="O2702" t="s">
        <v>30</v>
      </c>
      <c r="P2702">
        <v>13</v>
      </c>
      <c r="Q2702">
        <v>8</v>
      </c>
      <c r="R2702">
        <v>0</v>
      </c>
      <c r="S2702" t="s">
        <v>81</v>
      </c>
      <c r="T2702">
        <v>3</v>
      </c>
      <c r="U2702">
        <v>25</v>
      </c>
      <c r="V2702">
        <v>3</v>
      </c>
      <c r="W2702">
        <v>7</v>
      </c>
    </row>
    <row r="2703" spans="1:23" x14ac:dyDescent="0.25">
      <c r="A2703">
        <v>2702</v>
      </c>
      <c r="B2703">
        <v>38</v>
      </c>
      <c r="C2703" t="s">
        <v>23</v>
      </c>
      <c r="D2703" t="s">
        <v>24</v>
      </c>
      <c r="E2703" t="s">
        <v>33</v>
      </c>
      <c r="F2703">
        <v>29</v>
      </c>
      <c r="G2703" t="s">
        <v>133</v>
      </c>
      <c r="H2703" t="s">
        <v>26</v>
      </c>
      <c r="I2703" t="s">
        <v>27</v>
      </c>
      <c r="J2703">
        <v>1</v>
      </c>
      <c r="K2703" t="s">
        <v>58</v>
      </c>
      <c r="L2703" t="s">
        <v>35</v>
      </c>
      <c r="M2703" s="16">
        <v>156697</v>
      </c>
      <c r="N2703" t="s">
        <v>41</v>
      </c>
      <c r="O2703" t="s">
        <v>30</v>
      </c>
      <c r="P2703">
        <v>14</v>
      </c>
      <c r="Q2703">
        <v>8</v>
      </c>
      <c r="R2703">
        <v>0</v>
      </c>
      <c r="S2703" t="s">
        <v>37</v>
      </c>
      <c r="T2703">
        <v>0</v>
      </c>
      <c r="U2703">
        <v>3</v>
      </c>
      <c r="V2703">
        <v>1</v>
      </c>
      <c r="W2703">
        <v>2</v>
      </c>
    </row>
    <row r="2704" spans="1:23" x14ac:dyDescent="0.25">
      <c r="A2704">
        <v>2703</v>
      </c>
      <c r="B2704">
        <v>24</v>
      </c>
      <c r="C2704" t="s">
        <v>23</v>
      </c>
      <c r="D2704" t="s">
        <v>42</v>
      </c>
      <c r="E2704" t="s">
        <v>33</v>
      </c>
      <c r="F2704">
        <v>1</v>
      </c>
      <c r="G2704" t="s">
        <v>135</v>
      </c>
      <c r="H2704" t="s">
        <v>26</v>
      </c>
      <c r="I2704" t="s">
        <v>39</v>
      </c>
      <c r="J2704">
        <v>3</v>
      </c>
      <c r="K2704" t="s">
        <v>34</v>
      </c>
      <c r="L2704" t="s">
        <v>54</v>
      </c>
      <c r="M2704" s="16">
        <v>394898</v>
      </c>
      <c r="N2704" t="s">
        <v>36</v>
      </c>
      <c r="O2704" t="s">
        <v>30</v>
      </c>
      <c r="P2704">
        <v>16</v>
      </c>
      <c r="Q2704">
        <v>8</v>
      </c>
      <c r="R2704">
        <v>0</v>
      </c>
      <c r="S2704" t="s">
        <v>41</v>
      </c>
      <c r="T2704">
        <v>2</v>
      </c>
      <c r="U2704">
        <v>4</v>
      </c>
      <c r="V2704">
        <v>1</v>
      </c>
      <c r="W2704">
        <v>3</v>
      </c>
    </row>
    <row r="2705" spans="1:23" x14ac:dyDescent="0.25">
      <c r="A2705">
        <v>2704</v>
      </c>
      <c r="B2705">
        <v>36</v>
      </c>
      <c r="C2705" t="s">
        <v>31</v>
      </c>
      <c r="D2705" t="s">
        <v>24</v>
      </c>
      <c r="E2705" t="s">
        <v>33</v>
      </c>
      <c r="F2705">
        <v>1</v>
      </c>
      <c r="G2705" t="s">
        <v>133</v>
      </c>
      <c r="H2705" t="s">
        <v>26</v>
      </c>
      <c r="I2705" t="s">
        <v>39</v>
      </c>
      <c r="J2705">
        <v>1</v>
      </c>
      <c r="K2705" t="s">
        <v>49</v>
      </c>
      <c r="L2705" t="s">
        <v>35</v>
      </c>
      <c r="M2705" s="16">
        <v>230961</v>
      </c>
      <c r="N2705" t="s">
        <v>59</v>
      </c>
      <c r="O2705" t="s">
        <v>30</v>
      </c>
      <c r="P2705">
        <v>12</v>
      </c>
      <c r="Q2705">
        <v>8</v>
      </c>
      <c r="R2705">
        <v>1</v>
      </c>
      <c r="S2705" t="s">
        <v>52</v>
      </c>
      <c r="T2705">
        <v>2</v>
      </c>
      <c r="U2705">
        <v>5</v>
      </c>
      <c r="V2705">
        <v>0</v>
      </c>
      <c r="W2705">
        <v>3</v>
      </c>
    </row>
    <row r="2706" spans="1:23" x14ac:dyDescent="0.25">
      <c r="A2706">
        <v>2705</v>
      </c>
      <c r="B2706">
        <v>34</v>
      </c>
      <c r="C2706" t="s">
        <v>23</v>
      </c>
      <c r="D2706" t="s">
        <v>24</v>
      </c>
      <c r="E2706" t="s">
        <v>25</v>
      </c>
      <c r="F2706">
        <v>24</v>
      </c>
      <c r="G2706" t="s">
        <v>133</v>
      </c>
      <c r="H2706" t="s">
        <v>66</v>
      </c>
      <c r="I2706" t="s">
        <v>39</v>
      </c>
      <c r="J2706">
        <v>4</v>
      </c>
      <c r="K2706" t="s">
        <v>34</v>
      </c>
      <c r="L2706" t="s">
        <v>35</v>
      </c>
      <c r="M2706" s="16">
        <v>115439</v>
      </c>
      <c r="N2706" t="s">
        <v>36</v>
      </c>
      <c r="O2706" t="s">
        <v>30</v>
      </c>
      <c r="P2706">
        <v>11</v>
      </c>
      <c r="Q2706">
        <v>8</v>
      </c>
      <c r="R2706">
        <v>1</v>
      </c>
      <c r="S2706" t="s">
        <v>45</v>
      </c>
      <c r="T2706">
        <v>2</v>
      </c>
      <c r="U2706">
        <v>12</v>
      </c>
      <c r="V2706">
        <v>2</v>
      </c>
      <c r="W2706">
        <v>11</v>
      </c>
    </row>
    <row r="2707" spans="1:23" x14ac:dyDescent="0.25">
      <c r="A2707">
        <v>2706</v>
      </c>
      <c r="B2707">
        <v>21</v>
      </c>
      <c r="C2707" t="s">
        <v>23</v>
      </c>
      <c r="D2707" t="s">
        <v>24</v>
      </c>
      <c r="E2707" t="s">
        <v>25</v>
      </c>
      <c r="F2707">
        <v>2</v>
      </c>
      <c r="G2707" t="s">
        <v>133</v>
      </c>
      <c r="H2707" t="s">
        <v>26</v>
      </c>
      <c r="I2707" t="s">
        <v>39</v>
      </c>
      <c r="J2707">
        <v>2</v>
      </c>
      <c r="K2707" t="s">
        <v>58</v>
      </c>
      <c r="L2707" t="s">
        <v>35</v>
      </c>
      <c r="M2707" s="16">
        <v>579170</v>
      </c>
      <c r="N2707" t="s">
        <v>30</v>
      </c>
      <c r="O2707" t="s">
        <v>30</v>
      </c>
      <c r="P2707">
        <v>12</v>
      </c>
      <c r="Q2707">
        <v>8</v>
      </c>
      <c r="R2707">
        <v>1</v>
      </c>
      <c r="S2707" t="s">
        <v>36</v>
      </c>
      <c r="T2707">
        <v>3</v>
      </c>
      <c r="U2707">
        <v>0</v>
      </c>
      <c r="V2707">
        <v>0</v>
      </c>
      <c r="W2707">
        <v>0</v>
      </c>
    </row>
    <row r="2708" spans="1:23" x14ac:dyDescent="0.25">
      <c r="A2708">
        <v>2707</v>
      </c>
      <c r="B2708">
        <v>34</v>
      </c>
      <c r="C2708" t="s">
        <v>31</v>
      </c>
      <c r="D2708" t="s">
        <v>24</v>
      </c>
      <c r="E2708" t="s">
        <v>25</v>
      </c>
      <c r="F2708">
        <v>15</v>
      </c>
      <c r="G2708" t="s">
        <v>132</v>
      </c>
      <c r="H2708" t="s">
        <v>66</v>
      </c>
      <c r="I2708" t="s">
        <v>27</v>
      </c>
      <c r="J2708">
        <v>2</v>
      </c>
      <c r="K2708" t="s">
        <v>34</v>
      </c>
      <c r="L2708" t="s">
        <v>35</v>
      </c>
      <c r="M2708" s="16">
        <v>356293</v>
      </c>
      <c r="N2708" t="s">
        <v>51</v>
      </c>
      <c r="O2708" t="s">
        <v>30</v>
      </c>
      <c r="P2708">
        <v>13</v>
      </c>
      <c r="Q2708">
        <v>8</v>
      </c>
      <c r="R2708">
        <v>0</v>
      </c>
      <c r="S2708" t="s">
        <v>63</v>
      </c>
      <c r="T2708">
        <v>2</v>
      </c>
      <c r="U2708">
        <v>4</v>
      </c>
      <c r="V2708">
        <v>1</v>
      </c>
      <c r="W2708">
        <v>3</v>
      </c>
    </row>
    <row r="2709" spans="1:23" x14ac:dyDescent="0.25">
      <c r="A2709">
        <v>2708</v>
      </c>
      <c r="B2709">
        <v>53</v>
      </c>
      <c r="C2709" t="s">
        <v>23</v>
      </c>
      <c r="D2709" t="s">
        <v>24</v>
      </c>
      <c r="E2709" t="s">
        <v>25</v>
      </c>
      <c r="F2709">
        <v>2</v>
      </c>
      <c r="G2709" t="s">
        <v>131</v>
      </c>
      <c r="H2709" t="s">
        <v>26</v>
      </c>
      <c r="I2709" t="s">
        <v>39</v>
      </c>
      <c r="J2709">
        <v>5</v>
      </c>
      <c r="K2709" t="s">
        <v>43</v>
      </c>
      <c r="L2709" t="s">
        <v>54</v>
      </c>
      <c r="M2709" s="16">
        <v>133121</v>
      </c>
      <c r="N2709" t="s">
        <v>47</v>
      </c>
      <c r="O2709" t="s">
        <v>30</v>
      </c>
      <c r="P2709">
        <v>15</v>
      </c>
      <c r="Q2709">
        <v>8</v>
      </c>
      <c r="R2709">
        <v>0</v>
      </c>
      <c r="S2709" t="s">
        <v>77</v>
      </c>
      <c r="T2709">
        <v>4</v>
      </c>
      <c r="U2709">
        <v>14</v>
      </c>
      <c r="V2709">
        <v>4</v>
      </c>
      <c r="W2709">
        <v>8</v>
      </c>
    </row>
    <row r="2710" spans="1:23" x14ac:dyDescent="0.25">
      <c r="A2710">
        <v>2709</v>
      </c>
      <c r="B2710">
        <v>32</v>
      </c>
      <c r="C2710" t="s">
        <v>31</v>
      </c>
      <c r="D2710" t="s">
        <v>32</v>
      </c>
      <c r="E2710" t="s">
        <v>33</v>
      </c>
      <c r="F2710">
        <v>10</v>
      </c>
      <c r="G2710" t="s">
        <v>133</v>
      </c>
      <c r="H2710" t="s">
        <v>46</v>
      </c>
      <c r="I2710" t="s">
        <v>27</v>
      </c>
      <c r="J2710">
        <v>2</v>
      </c>
      <c r="K2710" t="s">
        <v>58</v>
      </c>
      <c r="L2710" t="s">
        <v>35</v>
      </c>
      <c r="M2710" s="16">
        <v>698776</v>
      </c>
      <c r="N2710" t="s">
        <v>30</v>
      </c>
      <c r="O2710" t="s">
        <v>30</v>
      </c>
      <c r="P2710">
        <v>13</v>
      </c>
      <c r="Q2710">
        <v>8</v>
      </c>
      <c r="R2710">
        <v>0</v>
      </c>
      <c r="S2710" t="s">
        <v>52</v>
      </c>
      <c r="T2710">
        <v>2</v>
      </c>
      <c r="U2710">
        <v>10</v>
      </c>
      <c r="V2710">
        <v>6</v>
      </c>
      <c r="W2710">
        <v>7</v>
      </c>
    </row>
    <row r="2711" spans="1:23" x14ac:dyDescent="0.25">
      <c r="A2711">
        <v>2710</v>
      </c>
      <c r="B2711">
        <v>42</v>
      </c>
      <c r="C2711" t="s">
        <v>23</v>
      </c>
      <c r="D2711" t="s">
        <v>24</v>
      </c>
      <c r="E2711" t="s">
        <v>33</v>
      </c>
      <c r="F2711">
        <v>10</v>
      </c>
      <c r="G2711" t="s">
        <v>133</v>
      </c>
      <c r="H2711" t="s">
        <v>70</v>
      </c>
      <c r="I2711" t="s">
        <v>39</v>
      </c>
      <c r="J2711">
        <v>2</v>
      </c>
      <c r="K2711" t="s">
        <v>53</v>
      </c>
      <c r="L2711" t="s">
        <v>29</v>
      </c>
      <c r="M2711" s="16">
        <v>280008</v>
      </c>
      <c r="N2711" t="s">
        <v>36</v>
      </c>
      <c r="O2711" t="s">
        <v>30</v>
      </c>
      <c r="P2711">
        <v>20</v>
      </c>
      <c r="Q2711">
        <v>8</v>
      </c>
      <c r="R2711">
        <v>0</v>
      </c>
      <c r="S2711" t="s">
        <v>52</v>
      </c>
      <c r="T2711">
        <v>5</v>
      </c>
      <c r="U2711">
        <v>9</v>
      </c>
      <c r="V2711">
        <v>4</v>
      </c>
      <c r="W2711">
        <v>2</v>
      </c>
    </row>
    <row r="2712" spans="1:23" x14ac:dyDescent="0.25">
      <c r="A2712">
        <v>2711</v>
      </c>
      <c r="B2712">
        <v>44</v>
      </c>
      <c r="C2712" t="s">
        <v>23</v>
      </c>
      <c r="D2712" t="s">
        <v>24</v>
      </c>
      <c r="E2712" t="s">
        <v>33</v>
      </c>
      <c r="F2712">
        <v>3</v>
      </c>
      <c r="G2712" t="s">
        <v>131</v>
      </c>
      <c r="H2712" t="s">
        <v>26</v>
      </c>
      <c r="I2712" t="s">
        <v>27</v>
      </c>
      <c r="J2712">
        <v>1</v>
      </c>
      <c r="K2712" t="s">
        <v>58</v>
      </c>
      <c r="L2712" t="s">
        <v>29</v>
      </c>
      <c r="M2712" s="16">
        <v>98725</v>
      </c>
      <c r="N2712" t="s">
        <v>44</v>
      </c>
      <c r="O2712" t="s">
        <v>30</v>
      </c>
      <c r="P2712">
        <v>15</v>
      </c>
      <c r="Q2712">
        <v>8</v>
      </c>
      <c r="R2712">
        <v>2</v>
      </c>
      <c r="S2712" t="s">
        <v>73</v>
      </c>
      <c r="T2712">
        <v>0</v>
      </c>
      <c r="U2712">
        <v>22</v>
      </c>
      <c r="V2712">
        <v>5</v>
      </c>
      <c r="W2712">
        <v>17</v>
      </c>
    </row>
    <row r="2713" spans="1:23" x14ac:dyDescent="0.25">
      <c r="A2713">
        <v>2712</v>
      </c>
      <c r="B2713">
        <v>46</v>
      </c>
      <c r="C2713" t="s">
        <v>23</v>
      </c>
      <c r="D2713" t="s">
        <v>24</v>
      </c>
      <c r="E2713" t="s">
        <v>25</v>
      </c>
      <c r="F2713">
        <v>2</v>
      </c>
      <c r="G2713" t="s">
        <v>133</v>
      </c>
      <c r="H2713" t="s">
        <v>26</v>
      </c>
      <c r="I2713" t="s">
        <v>27</v>
      </c>
      <c r="J2713">
        <v>1</v>
      </c>
      <c r="K2713" t="s">
        <v>34</v>
      </c>
      <c r="L2713" t="s">
        <v>35</v>
      </c>
      <c r="M2713" s="16">
        <v>143982</v>
      </c>
      <c r="N2713" t="s">
        <v>44</v>
      </c>
      <c r="O2713" t="s">
        <v>30</v>
      </c>
      <c r="P2713">
        <v>13</v>
      </c>
      <c r="Q2713">
        <v>8</v>
      </c>
      <c r="R2713">
        <v>2</v>
      </c>
      <c r="S2713" t="s">
        <v>69</v>
      </c>
      <c r="T2713">
        <v>3</v>
      </c>
      <c r="U2713">
        <v>2</v>
      </c>
      <c r="V2713">
        <v>2</v>
      </c>
      <c r="W2713">
        <v>1</v>
      </c>
    </row>
    <row r="2714" spans="1:23" x14ac:dyDescent="0.25">
      <c r="A2714">
        <v>2713</v>
      </c>
      <c r="B2714">
        <v>33</v>
      </c>
      <c r="C2714" t="s">
        <v>23</v>
      </c>
      <c r="D2714" t="s">
        <v>24</v>
      </c>
      <c r="E2714" t="s">
        <v>25</v>
      </c>
      <c r="F2714">
        <v>3</v>
      </c>
      <c r="G2714" t="s">
        <v>133</v>
      </c>
      <c r="H2714" t="s">
        <v>46</v>
      </c>
      <c r="I2714" t="s">
        <v>39</v>
      </c>
      <c r="J2714">
        <v>1</v>
      </c>
      <c r="K2714" t="s">
        <v>58</v>
      </c>
      <c r="L2714" t="s">
        <v>35</v>
      </c>
      <c r="M2714" s="16">
        <v>184104</v>
      </c>
      <c r="N2714" t="s">
        <v>47</v>
      </c>
      <c r="O2714" t="s">
        <v>30</v>
      </c>
      <c r="P2714">
        <v>14</v>
      </c>
      <c r="Q2714">
        <v>8</v>
      </c>
      <c r="R2714">
        <v>0</v>
      </c>
      <c r="S2714" t="s">
        <v>59</v>
      </c>
      <c r="T2714">
        <v>3</v>
      </c>
      <c r="U2714">
        <v>1</v>
      </c>
      <c r="V2714">
        <v>0</v>
      </c>
      <c r="W2714">
        <v>0</v>
      </c>
    </row>
    <row r="2715" spans="1:23" x14ac:dyDescent="0.25">
      <c r="A2715">
        <v>2714</v>
      </c>
      <c r="B2715">
        <v>44</v>
      </c>
      <c r="C2715" t="s">
        <v>23</v>
      </c>
      <c r="D2715" t="s">
        <v>24</v>
      </c>
      <c r="E2715" t="s">
        <v>43</v>
      </c>
      <c r="F2715">
        <v>26</v>
      </c>
      <c r="G2715" t="s">
        <v>133</v>
      </c>
      <c r="H2715" t="s">
        <v>26</v>
      </c>
      <c r="I2715" t="s">
        <v>39</v>
      </c>
      <c r="J2715">
        <v>5</v>
      </c>
      <c r="K2715" t="s">
        <v>28</v>
      </c>
      <c r="L2715" t="s">
        <v>29</v>
      </c>
      <c r="M2715" s="16">
        <v>200354</v>
      </c>
      <c r="N2715" t="s">
        <v>51</v>
      </c>
      <c r="O2715" t="s">
        <v>30</v>
      </c>
      <c r="P2715">
        <v>21</v>
      </c>
      <c r="Q2715">
        <v>8</v>
      </c>
      <c r="R2715">
        <v>0</v>
      </c>
      <c r="S2715" t="s">
        <v>48</v>
      </c>
      <c r="T2715">
        <v>2</v>
      </c>
      <c r="U2715">
        <v>4</v>
      </c>
      <c r="V2715">
        <v>1</v>
      </c>
      <c r="W2715">
        <v>3</v>
      </c>
    </row>
    <row r="2716" spans="1:23" x14ac:dyDescent="0.25">
      <c r="A2716">
        <v>2715</v>
      </c>
      <c r="B2716">
        <v>30</v>
      </c>
      <c r="C2716" t="s">
        <v>23</v>
      </c>
      <c r="D2716" t="s">
        <v>24</v>
      </c>
      <c r="E2716" t="s">
        <v>33</v>
      </c>
      <c r="F2716">
        <v>1</v>
      </c>
      <c r="G2716" t="s">
        <v>134</v>
      </c>
      <c r="H2716" t="s">
        <v>70</v>
      </c>
      <c r="I2716" t="s">
        <v>27</v>
      </c>
      <c r="J2716">
        <v>1</v>
      </c>
      <c r="K2716" t="s">
        <v>34</v>
      </c>
      <c r="L2716" t="s">
        <v>35</v>
      </c>
      <c r="M2716" s="16">
        <v>223173</v>
      </c>
      <c r="N2716" t="s">
        <v>30</v>
      </c>
      <c r="O2716" t="s">
        <v>30</v>
      </c>
      <c r="P2716">
        <v>16</v>
      </c>
      <c r="Q2716">
        <v>8</v>
      </c>
      <c r="R2716">
        <v>1</v>
      </c>
      <c r="S2716" t="s">
        <v>52</v>
      </c>
      <c r="T2716">
        <v>3</v>
      </c>
      <c r="U2716">
        <v>10</v>
      </c>
      <c r="V2716">
        <v>1</v>
      </c>
      <c r="W2716">
        <v>8</v>
      </c>
    </row>
    <row r="2717" spans="1:23" x14ac:dyDescent="0.25">
      <c r="A2717">
        <v>2716</v>
      </c>
      <c r="B2717">
        <v>39</v>
      </c>
      <c r="C2717" t="s">
        <v>31</v>
      </c>
      <c r="D2717" t="s">
        <v>24</v>
      </c>
      <c r="E2717" t="s">
        <v>43</v>
      </c>
      <c r="F2717">
        <v>1</v>
      </c>
      <c r="G2717" t="s">
        <v>134</v>
      </c>
      <c r="H2717" t="s">
        <v>46</v>
      </c>
      <c r="I2717" t="s">
        <v>39</v>
      </c>
      <c r="J2717">
        <v>1</v>
      </c>
      <c r="K2717" t="s">
        <v>40</v>
      </c>
      <c r="L2717" t="s">
        <v>29</v>
      </c>
      <c r="M2717" s="16">
        <v>154634</v>
      </c>
      <c r="N2717" t="s">
        <v>44</v>
      </c>
      <c r="O2717" t="s">
        <v>30</v>
      </c>
      <c r="P2717">
        <v>14</v>
      </c>
      <c r="Q2717">
        <v>8</v>
      </c>
      <c r="R2717">
        <v>1</v>
      </c>
      <c r="S2717" t="s">
        <v>68</v>
      </c>
      <c r="T2717">
        <v>3</v>
      </c>
      <c r="U2717">
        <v>1</v>
      </c>
      <c r="V2717">
        <v>0</v>
      </c>
      <c r="W2717">
        <v>0</v>
      </c>
    </row>
    <row r="2718" spans="1:23" x14ac:dyDescent="0.25">
      <c r="A2718">
        <v>2717</v>
      </c>
      <c r="B2718">
        <v>24</v>
      </c>
      <c r="C2718" t="s">
        <v>31</v>
      </c>
      <c r="D2718" t="s">
        <v>24</v>
      </c>
      <c r="E2718" t="s">
        <v>43</v>
      </c>
      <c r="F2718">
        <v>2</v>
      </c>
      <c r="G2718" t="s">
        <v>135</v>
      </c>
      <c r="H2718" t="s">
        <v>43</v>
      </c>
      <c r="I2718" t="s">
        <v>39</v>
      </c>
      <c r="J2718">
        <v>3</v>
      </c>
      <c r="K2718" t="s">
        <v>40</v>
      </c>
      <c r="L2718" t="s">
        <v>29</v>
      </c>
      <c r="M2718" s="16">
        <v>200733</v>
      </c>
      <c r="N2718" t="s">
        <v>51</v>
      </c>
      <c r="O2718" t="s">
        <v>30</v>
      </c>
      <c r="P2718">
        <v>11</v>
      </c>
      <c r="Q2718">
        <v>8</v>
      </c>
      <c r="R2718">
        <v>1</v>
      </c>
      <c r="S2718" t="s">
        <v>37</v>
      </c>
      <c r="T2718">
        <v>2</v>
      </c>
      <c r="U2718">
        <v>2</v>
      </c>
      <c r="V2718">
        <v>2</v>
      </c>
      <c r="W2718">
        <v>0</v>
      </c>
    </row>
    <row r="2719" spans="1:23" x14ac:dyDescent="0.25">
      <c r="A2719">
        <v>2718</v>
      </c>
      <c r="B2719">
        <v>43</v>
      </c>
      <c r="C2719" t="s">
        <v>23</v>
      </c>
      <c r="D2719" t="s">
        <v>24</v>
      </c>
      <c r="E2719" t="s">
        <v>25</v>
      </c>
      <c r="F2719">
        <v>9</v>
      </c>
      <c r="G2719" t="s">
        <v>135</v>
      </c>
      <c r="H2719" t="s">
        <v>70</v>
      </c>
      <c r="I2719" t="s">
        <v>27</v>
      </c>
      <c r="J2719">
        <v>1</v>
      </c>
      <c r="K2719" t="s">
        <v>49</v>
      </c>
      <c r="L2719" t="s">
        <v>54</v>
      </c>
      <c r="M2719" s="16">
        <v>53636</v>
      </c>
      <c r="N2719" t="s">
        <v>30</v>
      </c>
      <c r="O2719" t="s">
        <v>30</v>
      </c>
      <c r="P2719">
        <v>19</v>
      </c>
      <c r="Q2719">
        <v>8</v>
      </c>
      <c r="R2719">
        <v>0</v>
      </c>
      <c r="S2719" t="s">
        <v>37</v>
      </c>
      <c r="T2719">
        <v>3</v>
      </c>
      <c r="U2719">
        <v>5</v>
      </c>
      <c r="V2719">
        <v>1</v>
      </c>
      <c r="W2719">
        <v>4</v>
      </c>
    </row>
    <row r="2720" spans="1:23" x14ac:dyDescent="0.25">
      <c r="A2720">
        <v>2719</v>
      </c>
      <c r="B2720">
        <v>50</v>
      </c>
      <c r="C2720" t="s">
        <v>31</v>
      </c>
      <c r="D2720" t="s">
        <v>24</v>
      </c>
      <c r="E2720" t="s">
        <v>33</v>
      </c>
      <c r="F2720">
        <v>12</v>
      </c>
      <c r="G2720" t="s">
        <v>134</v>
      </c>
      <c r="H2720" t="s">
        <v>46</v>
      </c>
      <c r="I2720" t="s">
        <v>39</v>
      </c>
      <c r="J2720">
        <v>1</v>
      </c>
      <c r="K2720" t="s">
        <v>49</v>
      </c>
      <c r="L2720" t="s">
        <v>29</v>
      </c>
      <c r="M2720" s="16">
        <v>206290</v>
      </c>
      <c r="N2720" t="s">
        <v>30</v>
      </c>
      <c r="O2720" t="s">
        <v>30</v>
      </c>
      <c r="P2720">
        <v>11</v>
      </c>
      <c r="Q2720">
        <v>8</v>
      </c>
      <c r="R2720">
        <v>0</v>
      </c>
      <c r="S2720" t="s">
        <v>44</v>
      </c>
      <c r="T2720">
        <v>3</v>
      </c>
      <c r="U2720">
        <v>3</v>
      </c>
      <c r="V2720">
        <v>0</v>
      </c>
      <c r="W2720">
        <v>2</v>
      </c>
    </row>
    <row r="2721" spans="1:23" x14ac:dyDescent="0.25">
      <c r="A2721">
        <v>2720</v>
      </c>
      <c r="B2721">
        <v>35</v>
      </c>
      <c r="C2721" t="s">
        <v>23</v>
      </c>
      <c r="D2721" t="s">
        <v>24</v>
      </c>
      <c r="E2721" t="s">
        <v>25</v>
      </c>
      <c r="F2721">
        <v>2</v>
      </c>
      <c r="G2721" t="s">
        <v>134</v>
      </c>
      <c r="H2721" t="s">
        <v>66</v>
      </c>
      <c r="I2721" t="s">
        <v>39</v>
      </c>
      <c r="J2721">
        <v>3</v>
      </c>
      <c r="K2721" t="s">
        <v>58</v>
      </c>
      <c r="L2721" t="s">
        <v>29</v>
      </c>
      <c r="M2721" s="16">
        <v>440619</v>
      </c>
      <c r="N2721" t="s">
        <v>30</v>
      </c>
      <c r="O2721" t="s">
        <v>30</v>
      </c>
      <c r="P2721">
        <v>13</v>
      </c>
      <c r="Q2721">
        <v>8</v>
      </c>
      <c r="R2721">
        <v>0</v>
      </c>
      <c r="S2721" t="s">
        <v>51</v>
      </c>
      <c r="T2721">
        <v>1</v>
      </c>
      <c r="U2721">
        <v>2</v>
      </c>
      <c r="V2721">
        <v>2</v>
      </c>
      <c r="W2721">
        <v>2</v>
      </c>
    </row>
    <row r="2722" spans="1:23" x14ac:dyDescent="0.25">
      <c r="A2722">
        <v>2721</v>
      </c>
      <c r="B2722">
        <v>36</v>
      </c>
      <c r="C2722" t="s">
        <v>23</v>
      </c>
      <c r="D2722" t="s">
        <v>24</v>
      </c>
      <c r="E2722" t="s">
        <v>33</v>
      </c>
      <c r="F2722">
        <v>25</v>
      </c>
      <c r="G2722" t="s">
        <v>131</v>
      </c>
      <c r="H2722" t="s">
        <v>26</v>
      </c>
      <c r="I2722" t="s">
        <v>27</v>
      </c>
      <c r="J2722">
        <v>4</v>
      </c>
      <c r="K2722" t="s">
        <v>40</v>
      </c>
      <c r="L2722" t="s">
        <v>29</v>
      </c>
      <c r="M2722" s="16">
        <v>715995</v>
      </c>
      <c r="N2722" t="s">
        <v>48</v>
      </c>
      <c r="O2722" t="s">
        <v>30</v>
      </c>
      <c r="P2722">
        <v>12</v>
      </c>
      <c r="Q2722">
        <v>8</v>
      </c>
      <c r="R2722">
        <v>1</v>
      </c>
      <c r="S2722" t="s">
        <v>37</v>
      </c>
      <c r="T2722">
        <v>2</v>
      </c>
      <c r="U2722">
        <v>1</v>
      </c>
      <c r="V2722">
        <v>0</v>
      </c>
      <c r="W2722">
        <v>0</v>
      </c>
    </row>
    <row r="2723" spans="1:23" x14ac:dyDescent="0.25">
      <c r="A2723">
        <v>2722</v>
      </c>
      <c r="B2723">
        <v>33</v>
      </c>
      <c r="C2723" t="s">
        <v>23</v>
      </c>
      <c r="D2723" t="s">
        <v>32</v>
      </c>
      <c r="E2723" t="s">
        <v>25</v>
      </c>
      <c r="F2723">
        <v>9</v>
      </c>
      <c r="G2723" t="s">
        <v>132</v>
      </c>
      <c r="H2723" t="s">
        <v>66</v>
      </c>
      <c r="I2723" t="s">
        <v>39</v>
      </c>
      <c r="J2723">
        <v>4</v>
      </c>
      <c r="K2723" t="s">
        <v>43</v>
      </c>
      <c r="L2723" t="s">
        <v>29</v>
      </c>
      <c r="M2723" s="16">
        <v>122469</v>
      </c>
      <c r="N2723" t="s">
        <v>51</v>
      </c>
      <c r="O2723" t="s">
        <v>30</v>
      </c>
      <c r="P2723">
        <v>11</v>
      </c>
      <c r="Q2723">
        <v>8</v>
      </c>
      <c r="R2723">
        <v>0</v>
      </c>
      <c r="S2723" t="s">
        <v>52</v>
      </c>
      <c r="T2723">
        <v>2</v>
      </c>
      <c r="U2723">
        <v>5</v>
      </c>
      <c r="V2723">
        <v>1</v>
      </c>
      <c r="W2723">
        <v>3</v>
      </c>
    </row>
    <row r="2724" spans="1:23" x14ac:dyDescent="0.25">
      <c r="A2724">
        <v>2723</v>
      </c>
      <c r="B2724">
        <v>35</v>
      </c>
      <c r="C2724" t="s">
        <v>23</v>
      </c>
      <c r="D2724" t="s">
        <v>24</v>
      </c>
      <c r="E2724" t="s">
        <v>33</v>
      </c>
      <c r="F2724">
        <v>10</v>
      </c>
      <c r="G2724" t="s">
        <v>131</v>
      </c>
      <c r="H2724" t="s">
        <v>46</v>
      </c>
      <c r="I2724" t="s">
        <v>39</v>
      </c>
      <c r="J2724">
        <v>1</v>
      </c>
      <c r="K2724" t="s">
        <v>34</v>
      </c>
      <c r="L2724" t="s">
        <v>54</v>
      </c>
      <c r="M2724" s="16">
        <v>242707</v>
      </c>
      <c r="N2724" t="s">
        <v>30</v>
      </c>
      <c r="O2724" t="s">
        <v>30</v>
      </c>
      <c r="P2724">
        <v>14</v>
      </c>
      <c r="Q2724">
        <v>8</v>
      </c>
      <c r="R2724">
        <v>1</v>
      </c>
      <c r="S2724" t="s">
        <v>30</v>
      </c>
      <c r="T2724">
        <v>2</v>
      </c>
      <c r="U2724">
        <v>1</v>
      </c>
      <c r="V2724">
        <v>0</v>
      </c>
      <c r="W2724">
        <v>0</v>
      </c>
    </row>
    <row r="2725" spans="1:23" x14ac:dyDescent="0.25">
      <c r="A2725">
        <v>2724</v>
      </c>
      <c r="B2725">
        <v>27</v>
      </c>
      <c r="C2725" t="s">
        <v>23</v>
      </c>
      <c r="D2725" t="s">
        <v>24</v>
      </c>
      <c r="E2725" t="s">
        <v>25</v>
      </c>
      <c r="F2725">
        <v>8</v>
      </c>
      <c r="G2725" t="s">
        <v>132</v>
      </c>
      <c r="H2725" t="s">
        <v>66</v>
      </c>
      <c r="I2725" t="s">
        <v>27</v>
      </c>
      <c r="J2725">
        <v>3</v>
      </c>
      <c r="K2725" t="s">
        <v>34</v>
      </c>
      <c r="L2725" t="s">
        <v>54</v>
      </c>
      <c r="M2725" s="16">
        <v>193618</v>
      </c>
      <c r="N2725" t="s">
        <v>30</v>
      </c>
      <c r="O2725" t="s">
        <v>30</v>
      </c>
      <c r="P2725">
        <v>15</v>
      </c>
      <c r="Q2725">
        <v>8</v>
      </c>
      <c r="R2725">
        <v>1</v>
      </c>
      <c r="S2725" t="s">
        <v>30</v>
      </c>
      <c r="T2725">
        <v>3</v>
      </c>
      <c r="U2725">
        <v>1</v>
      </c>
      <c r="V2725">
        <v>0</v>
      </c>
      <c r="W2725">
        <v>0</v>
      </c>
    </row>
    <row r="2726" spans="1:23" x14ac:dyDescent="0.25">
      <c r="A2726">
        <v>2725</v>
      </c>
      <c r="B2726">
        <v>26</v>
      </c>
      <c r="C2726" t="s">
        <v>31</v>
      </c>
      <c r="D2726" t="s">
        <v>24</v>
      </c>
      <c r="E2726" t="s">
        <v>25</v>
      </c>
      <c r="F2726">
        <v>4</v>
      </c>
      <c r="G2726" t="s">
        <v>133</v>
      </c>
      <c r="H2726" t="s">
        <v>66</v>
      </c>
      <c r="I2726" t="s">
        <v>39</v>
      </c>
      <c r="J2726">
        <v>2</v>
      </c>
      <c r="K2726" t="s">
        <v>62</v>
      </c>
      <c r="L2726" t="s">
        <v>35</v>
      </c>
      <c r="M2726" s="16">
        <v>101209</v>
      </c>
      <c r="N2726" t="s">
        <v>30</v>
      </c>
      <c r="O2726" t="s">
        <v>30</v>
      </c>
      <c r="P2726">
        <v>12</v>
      </c>
      <c r="Q2726">
        <v>8</v>
      </c>
      <c r="R2726">
        <v>0</v>
      </c>
      <c r="S2726" t="s">
        <v>30</v>
      </c>
      <c r="T2726">
        <v>6</v>
      </c>
      <c r="U2726">
        <v>1</v>
      </c>
      <c r="V2726">
        <v>0</v>
      </c>
      <c r="W2726">
        <v>1</v>
      </c>
    </row>
    <row r="2727" spans="1:23" x14ac:dyDescent="0.25">
      <c r="A2727">
        <v>2726</v>
      </c>
      <c r="B2727">
        <v>27</v>
      </c>
      <c r="C2727" t="s">
        <v>23</v>
      </c>
      <c r="D2727" t="s">
        <v>32</v>
      </c>
      <c r="E2727" t="s">
        <v>25</v>
      </c>
      <c r="F2727">
        <v>24</v>
      </c>
      <c r="G2727" t="s">
        <v>133</v>
      </c>
      <c r="H2727" t="s">
        <v>26</v>
      </c>
      <c r="I2727" t="s">
        <v>39</v>
      </c>
      <c r="J2727">
        <v>4</v>
      </c>
      <c r="K2727" t="s">
        <v>28</v>
      </c>
      <c r="L2727" t="s">
        <v>35</v>
      </c>
      <c r="M2727" s="16">
        <v>133542</v>
      </c>
      <c r="N2727" t="s">
        <v>30</v>
      </c>
      <c r="O2727" t="s">
        <v>30</v>
      </c>
      <c r="P2727">
        <v>20</v>
      </c>
      <c r="Q2727">
        <v>8</v>
      </c>
      <c r="R2727">
        <v>1</v>
      </c>
      <c r="S2727" t="s">
        <v>48</v>
      </c>
      <c r="T2727">
        <v>1</v>
      </c>
      <c r="U2727">
        <v>9</v>
      </c>
      <c r="V2727">
        <v>1</v>
      </c>
      <c r="W2727">
        <v>7</v>
      </c>
    </row>
    <row r="2728" spans="1:23" x14ac:dyDescent="0.25">
      <c r="A2728">
        <v>2727</v>
      </c>
      <c r="B2728">
        <v>30</v>
      </c>
      <c r="C2728" t="s">
        <v>23</v>
      </c>
      <c r="D2728" t="s">
        <v>32</v>
      </c>
      <c r="E2728" t="s">
        <v>33</v>
      </c>
      <c r="F2728">
        <v>1</v>
      </c>
      <c r="G2728" t="s">
        <v>134</v>
      </c>
      <c r="H2728" t="s">
        <v>46</v>
      </c>
      <c r="I2728" t="s">
        <v>39</v>
      </c>
      <c r="J2728">
        <v>1</v>
      </c>
      <c r="K2728" t="s">
        <v>34</v>
      </c>
      <c r="L2728" t="s">
        <v>35</v>
      </c>
      <c r="M2728" s="16">
        <v>85590</v>
      </c>
      <c r="N2728" t="s">
        <v>30</v>
      </c>
      <c r="O2728" t="s">
        <v>30</v>
      </c>
      <c r="P2728">
        <v>14</v>
      </c>
      <c r="Q2728">
        <v>8</v>
      </c>
      <c r="R2728">
        <v>1</v>
      </c>
      <c r="S2728" t="s">
        <v>65</v>
      </c>
      <c r="T2728">
        <v>3</v>
      </c>
      <c r="U2728">
        <v>12</v>
      </c>
      <c r="V2728">
        <v>3</v>
      </c>
      <c r="W2728">
        <v>7</v>
      </c>
    </row>
    <row r="2729" spans="1:23" x14ac:dyDescent="0.25">
      <c r="A2729">
        <v>2728</v>
      </c>
      <c r="B2729">
        <v>41</v>
      </c>
      <c r="C2729" t="s">
        <v>31</v>
      </c>
      <c r="D2729" t="s">
        <v>24</v>
      </c>
      <c r="E2729" t="s">
        <v>25</v>
      </c>
      <c r="F2729">
        <v>20</v>
      </c>
      <c r="G2729" t="s">
        <v>134</v>
      </c>
      <c r="H2729" t="s">
        <v>66</v>
      </c>
      <c r="I2729" t="s">
        <v>39</v>
      </c>
      <c r="J2729">
        <v>2</v>
      </c>
      <c r="K2729" t="s">
        <v>40</v>
      </c>
      <c r="L2729" t="s">
        <v>29</v>
      </c>
      <c r="M2729" s="16">
        <v>429799</v>
      </c>
      <c r="N2729" t="s">
        <v>30</v>
      </c>
      <c r="O2729" t="s">
        <v>30</v>
      </c>
      <c r="P2729">
        <v>13</v>
      </c>
      <c r="Q2729">
        <v>8</v>
      </c>
      <c r="R2729">
        <v>1</v>
      </c>
      <c r="S2729" t="s">
        <v>71</v>
      </c>
      <c r="T2729">
        <v>2</v>
      </c>
      <c r="U2729">
        <v>22</v>
      </c>
      <c r="V2729">
        <v>15</v>
      </c>
      <c r="W2729">
        <v>8</v>
      </c>
    </row>
    <row r="2730" spans="1:23" x14ac:dyDescent="0.25">
      <c r="A2730">
        <v>2729</v>
      </c>
      <c r="B2730">
        <v>34</v>
      </c>
      <c r="C2730" t="s">
        <v>23</v>
      </c>
      <c r="D2730" t="s">
        <v>42</v>
      </c>
      <c r="E2730" t="s">
        <v>33</v>
      </c>
      <c r="F2730">
        <v>7</v>
      </c>
      <c r="G2730" t="s">
        <v>132</v>
      </c>
      <c r="H2730" t="s">
        <v>70</v>
      </c>
      <c r="I2730" t="s">
        <v>27</v>
      </c>
      <c r="J2730">
        <v>1</v>
      </c>
      <c r="K2730" t="s">
        <v>34</v>
      </c>
      <c r="L2730" t="s">
        <v>35</v>
      </c>
      <c r="M2730" s="16">
        <v>362902</v>
      </c>
      <c r="N2730" t="s">
        <v>36</v>
      </c>
      <c r="O2730" t="s">
        <v>30</v>
      </c>
      <c r="P2730">
        <v>13</v>
      </c>
      <c r="Q2730">
        <v>8</v>
      </c>
      <c r="R2730">
        <v>1</v>
      </c>
      <c r="S2730" t="s">
        <v>52</v>
      </c>
      <c r="T2730">
        <v>2</v>
      </c>
      <c r="U2730">
        <v>9</v>
      </c>
      <c r="V2730">
        <v>8</v>
      </c>
      <c r="W2730">
        <v>7</v>
      </c>
    </row>
    <row r="2731" spans="1:23" x14ac:dyDescent="0.25">
      <c r="A2731">
        <v>2730</v>
      </c>
      <c r="B2731">
        <v>37</v>
      </c>
      <c r="C2731" t="s">
        <v>23</v>
      </c>
      <c r="D2731" t="s">
        <v>24</v>
      </c>
      <c r="E2731" t="s">
        <v>33</v>
      </c>
      <c r="F2731">
        <v>17</v>
      </c>
      <c r="G2731" t="s">
        <v>133</v>
      </c>
      <c r="H2731" t="s">
        <v>26</v>
      </c>
      <c r="I2731" t="s">
        <v>27</v>
      </c>
      <c r="J2731">
        <v>3</v>
      </c>
      <c r="K2731" t="s">
        <v>40</v>
      </c>
      <c r="L2731" t="s">
        <v>29</v>
      </c>
      <c r="M2731" s="16">
        <v>86895</v>
      </c>
      <c r="N2731" t="s">
        <v>47</v>
      </c>
      <c r="O2731" t="s">
        <v>30</v>
      </c>
      <c r="P2731">
        <v>16</v>
      </c>
      <c r="Q2731">
        <v>8</v>
      </c>
      <c r="R2731">
        <v>0</v>
      </c>
      <c r="S2731" t="s">
        <v>63</v>
      </c>
      <c r="T2731">
        <v>3</v>
      </c>
      <c r="U2731">
        <v>1</v>
      </c>
      <c r="V2731">
        <v>0</v>
      </c>
      <c r="W2731">
        <v>0</v>
      </c>
    </row>
    <row r="2732" spans="1:23" x14ac:dyDescent="0.25">
      <c r="A2732">
        <v>2731</v>
      </c>
      <c r="B2732">
        <v>46</v>
      </c>
      <c r="C2732" t="s">
        <v>23</v>
      </c>
      <c r="D2732" t="s">
        <v>32</v>
      </c>
      <c r="E2732" t="s">
        <v>33</v>
      </c>
      <c r="F2732">
        <v>20</v>
      </c>
      <c r="G2732" t="s">
        <v>133</v>
      </c>
      <c r="H2732" t="s">
        <v>70</v>
      </c>
      <c r="I2732" t="s">
        <v>39</v>
      </c>
      <c r="J2732">
        <v>3</v>
      </c>
      <c r="K2732" t="s">
        <v>40</v>
      </c>
      <c r="L2732" t="s">
        <v>35</v>
      </c>
      <c r="M2732" s="16">
        <v>169874</v>
      </c>
      <c r="N2732" t="s">
        <v>47</v>
      </c>
      <c r="O2732" t="s">
        <v>30</v>
      </c>
      <c r="P2732">
        <v>14</v>
      </c>
      <c r="Q2732">
        <v>8</v>
      </c>
      <c r="R2732">
        <v>1</v>
      </c>
      <c r="S2732" t="s">
        <v>76</v>
      </c>
      <c r="T2732">
        <v>2</v>
      </c>
      <c r="U2732">
        <v>9</v>
      </c>
      <c r="V2732">
        <v>0</v>
      </c>
      <c r="W2732">
        <v>8</v>
      </c>
    </row>
    <row r="2733" spans="1:23" x14ac:dyDescent="0.25">
      <c r="A2733">
        <v>2732</v>
      </c>
      <c r="B2733">
        <v>35</v>
      </c>
      <c r="C2733" t="s">
        <v>23</v>
      </c>
      <c r="D2733" t="s">
        <v>24</v>
      </c>
      <c r="E2733" t="s">
        <v>33</v>
      </c>
      <c r="F2733">
        <v>8</v>
      </c>
      <c r="G2733" t="s">
        <v>134</v>
      </c>
      <c r="H2733" t="s">
        <v>46</v>
      </c>
      <c r="I2733" t="s">
        <v>27</v>
      </c>
      <c r="J2733">
        <v>3</v>
      </c>
      <c r="K2733" t="s">
        <v>34</v>
      </c>
      <c r="L2733" t="s">
        <v>29</v>
      </c>
      <c r="M2733" s="16">
        <v>161580</v>
      </c>
      <c r="N2733" t="s">
        <v>30</v>
      </c>
      <c r="O2733" t="s">
        <v>30</v>
      </c>
      <c r="P2733">
        <v>16</v>
      </c>
      <c r="Q2733">
        <v>8</v>
      </c>
      <c r="R2733">
        <v>1</v>
      </c>
      <c r="S2733" t="s">
        <v>30</v>
      </c>
      <c r="T2733">
        <v>2</v>
      </c>
      <c r="U2733">
        <v>1</v>
      </c>
      <c r="V2733">
        <v>0</v>
      </c>
      <c r="W2733">
        <v>1</v>
      </c>
    </row>
    <row r="2734" spans="1:23" x14ac:dyDescent="0.25">
      <c r="A2734">
        <v>2733</v>
      </c>
      <c r="B2734">
        <v>48</v>
      </c>
      <c r="C2734" t="s">
        <v>31</v>
      </c>
      <c r="D2734" t="s">
        <v>24</v>
      </c>
      <c r="E2734" t="s">
        <v>33</v>
      </c>
      <c r="F2734">
        <v>2</v>
      </c>
      <c r="G2734" t="s">
        <v>134</v>
      </c>
      <c r="H2734" t="s">
        <v>70</v>
      </c>
      <c r="I2734" t="s">
        <v>27</v>
      </c>
      <c r="J2734">
        <v>1</v>
      </c>
      <c r="K2734" t="s">
        <v>40</v>
      </c>
      <c r="L2734" t="s">
        <v>35</v>
      </c>
      <c r="M2734" s="16">
        <v>193282</v>
      </c>
      <c r="N2734" t="s">
        <v>48</v>
      </c>
      <c r="O2734" t="s">
        <v>30</v>
      </c>
      <c r="P2734">
        <v>16</v>
      </c>
      <c r="Q2734">
        <v>8</v>
      </c>
      <c r="R2734">
        <v>0</v>
      </c>
      <c r="S2734" t="s">
        <v>71</v>
      </c>
      <c r="T2734">
        <v>6</v>
      </c>
      <c r="U2734">
        <v>1</v>
      </c>
      <c r="V2734">
        <v>0</v>
      </c>
      <c r="W2734">
        <v>0</v>
      </c>
    </row>
    <row r="2735" spans="1:23" x14ac:dyDescent="0.25">
      <c r="A2735">
        <v>2734</v>
      </c>
      <c r="B2735">
        <v>28</v>
      </c>
      <c r="C2735" t="s">
        <v>31</v>
      </c>
      <c r="D2735" t="s">
        <v>24</v>
      </c>
      <c r="E2735" t="s">
        <v>33</v>
      </c>
      <c r="F2735">
        <v>10</v>
      </c>
      <c r="G2735" t="s">
        <v>131</v>
      </c>
      <c r="H2735" t="s">
        <v>46</v>
      </c>
      <c r="I2735" t="s">
        <v>39</v>
      </c>
      <c r="J2735">
        <v>1</v>
      </c>
      <c r="K2735" t="s">
        <v>40</v>
      </c>
      <c r="L2735" t="s">
        <v>35</v>
      </c>
      <c r="M2735" s="16">
        <v>107819</v>
      </c>
      <c r="N2735" t="s">
        <v>30</v>
      </c>
      <c r="O2735" t="s">
        <v>30</v>
      </c>
      <c r="P2735">
        <v>22</v>
      </c>
      <c r="Q2735">
        <v>8</v>
      </c>
      <c r="R2735">
        <v>1</v>
      </c>
      <c r="S2735" t="s">
        <v>51</v>
      </c>
      <c r="T2735">
        <v>3</v>
      </c>
      <c r="U2735">
        <v>2</v>
      </c>
      <c r="V2735">
        <v>2</v>
      </c>
      <c r="W2735">
        <v>2</v>
      </c>
    </row>
    <row r="2736" spans="1:23" x14ac:dyDescent="0.25">
      <c r="A2736">
        <v>2735</v>
      </c>
      <c r="B2736">
        <v>44</v>
      </c>
      <c r="C2736" t="s">
        <v>23</v>
      </c>
      <c r="D2736" t="s">
        <v>24</v>
      </c>
      <c r="E2736" t="s">
        <v>33</v>
      </c>
      <c r="F2736">
        <v>1</v>
      </c>
      <c r="G2736" t="s">
        <v>131</v>
      </c>
      <c r="H2736" t="s">
        <v>46</v>
      </c>
      <c r="I2736" t="s">
        <v>27</v>
      </c>
      <c r="J2736">
        <v>3</v>
      </c>
      <c r="K2736" t="s">
        <v>34</v>
      </c>
      <c r="L2736" t="s">
        <v>54</v>
      </c>
      <c r="M2736" s="16">
        <v>65803</v>
      </c>
      <c r="N2736" t="s">
        <v>41</v>
      </c>
      <c r="O2736" t="s">
        <v>30</v>
      </c>
      <c r="P2736">
        <v>12</v>
      </c>
      <c r="Q2736">
        <v>8</v>
      </c>
      <c r="R2736">
        <v>2</v>
      </c>
      <c r="S2736" t="s">
        <v>48</v>
      </c>
      <c r="T2736">
        <v>3</v>
      </c>
      <c r="U2736">
        <v>4</v>
      </c>
      <c r="V2736">
        <v>1</v>
      </c>
      <c r="W2736">
        <v>3</v>
      </c>
    </row>
    <row r="2737" spans="1:23" x14ac:dyDescent="0.25">
      <c r="A2737">
        <v>2736</v>
      </c>
      <c r="B2737">
        <v>35</v>
      </c>
      <c r="C2737" t="s">
        <v>23</v>
      </c>
      <c r="D2737" t="s">
        <v>42</v>
      </c>
      <c r="E2737" t="s">
        <v>33</v>
      </c>
      <c r="F2737">
        <v>5</v>
      </c>
      <c r="G2737" t="s">
        <v>134</v>
      </c>
      <c r="H2737" t="s">
        <v>70</v>
      </c>
      <c r="I2737" t="s">
        <v>27</v>
      </c>
      <c r="J2737">
        <v>3</v>
      </c>
      <c r="K2737" t="s">
        <v>58</v>
      </c>
      <c r="L2737" t="s">
        <v>29</v>
      </c>
      <c r="M2737" s="16">
        <v>206206</v>
      </c>
      <c r="N2737" t="s">
        <v>51</v>
      </c>
      <c r="O2737" t="s">
        <v>30</v>
      </c>
      <c r="P2737">
        <v>15</v>
      </c>
      <c r="Q2737">
        <v>8</v>
      </c>
      <c r="R2737">
        <v>2</v>
      </c>
      <c r="S2737" t="s">
        <v>52</v>
      </c>
      <c r="T2737">
        <v>2</v>
      </c>
      <c r="U2737">
        <v>4</v>
      </c>
      <c r="V2737">
        <v>2</v>
      </c>
      <c r="W2737">
        <v>3</v>
      </c>
    </row>
    <row r="2738" spans="1:23" x14ac:dyDescent="0.25">
      <c r="A2738">
        <v>2737</v>
      </c>
      <c r="B2738">
        <v>26</v>
      </c>
      <c r="C2738" t="s">
        <v>23</v>
      </c>
      <c r="D2738" t="s">
        <v>24</v>
      </c>
      <c r="E2738" t="s">
        <v>33</v>
      </c>
      <c r="F2738">
        <v>4</v>
      </c>
      <c r="G2738" t="s">
        <v>134</v>
      </c>
      <c r="H2738" t="s">
        <v>26</v>
      </c>
      <c r="I2738" t="s">
        <v>27</v>
      </c>
      <c r="J2738">
        <v>3</v>
      </c>
      <c r="K2738" t="s">
        <v>40</v>
      </c>
      <c r="L2738" t="s">
        <v>29</v>
      </c>
      <c r="M2738" s="16">
        <v>201617</v>
      </c>
      <c r="N2738" t="s">
        <v>59</v>
      </c>
      <c r="O2738" t="s">
        <v>30</v>
      </c>
      <c r="P2738">
        <v>20</v>
      </c>
      <c r="Q2738">
        <v>8</v>
      </c>
      <c r="R2738">
        <v>1</v>
      </c>
      <c r="S2738" t="s">
        <v>41</v>
      </c>
      <c r="T2738">
        <v>2</v>
      </c>
      <c r="U2738">
        <v>2</v>
      </c>
      <c r="V2738">
        <v>0</v>
      </c>
      <c r="W2738">
        <v>0</v>
      </c>
    </row>
    <row r="2739" spans="1:23" x14ac:dyDescent="0.25">
      <c r="A2739">
        <v>2738</v>
      </c>
      <c r="B2739">
        <v>33</v>
      </c>
      <c r="C2739" t="s">
        <v>23</v>
      </c>
      <c r="D2739" t="s">
        <v>32</v>
      </c>
      <c r="E2739" t="s">
        <v>25</v>
      </c>
      <c r="F2739">
        <v>29</v>
      </c>
      <c r="G2739" t="s">
        <v>134</v>
      </c>
      <c r="H2739" t="s">
        <v>26</v>
      </c>
      <c r="I2739" t="s">
        <v>27</v>
      </c>
      <c r="J2739">
        <v>1</v>
      </c>
      <c r="K2739" t="s">
        <v>43</v>
      </c>
      <c r="L2739" t="s">
        <v>35</v>
      </c>
      <c r="M2739" s="16">
        <v>133878</v>
      </c>
      <c r="N2739" t="s">
        <v>30</v>
      </c>
      <c r="O2739" t="s">
        <v>30</v>
      </c>
      <c r="P2739">
        <v>14</v>
      </c>
      <c r="Q2739">
        <v>8</v>
      </c>
      <c r="R2739">
        <v>1</v>
      </c>
      <c r="S2739" t="s">
        <v>60</v>
      </c>
      <c r="T2739">
        <v>2</v>
      </c>
      <c r="U2739">
        <v>15</v>
      </c>
      <c r="V2739">
        <v>8</v>
      </c>
      <c r="W2739">
        <v>12</v>
      </c>
    </row>
    <row r="2740" spans="1:23" x14ac:dyDescent="0.25">
      <c r="A2740">
        <v>2739</v>
      </c>
      <c r="B2740">
        <v>35</v>
      </c>
      <c r="C2740" t="s">
        <v>23</v>
      </c>
      <c r="D2740" t="s">
        <v>32</v>
      </c>
      <c r="E2740" t="s">
        <v>33</v>
      </c>
      <c r="F2740">
        <v>15</v>
      </c>
      <c r="G2740" t="s">
        <v>133</v>
      </c>
      <c r="H2740" t="s">
        <v>46</v>
      </c>
      <c r="I2740" t="s">
        <v>39</v>
      </c>
      <c r="J2740">
        <v>3</v>
      </c>
      <c r="K2740" t="s">
        <v>58</v>
      </c>
      <c r="L2740" t="s">
        <v>29</v>
      </c>
      <c r="M2740" s="16">
        <v>275713</v>
      </c>
      <c r="N2740" t="s">
        <v>30</v>
      </c>
      <c r="O2740" t="s">
        <v>30</v>
      </c>
      <c r="P2740">
        <v>20</v>
      </c>
      <c r="Q2740">
        <v>8</v>
      </c>
      <c r="R2740">
        <v>0</v>
      </c>
      <c r="S2740" t="s">
        <v>48</v>
      </c>
      <c r="T2740">
        <v>3</v>
      </c>
      <c r="U2740">
        <v>9</v>
      </c>
      <c r="V2740">
        <v>1</v>
      </c>
      <c r="W2740">
        <v>8</v>
      </c>
    </row>
    <row r="2741" spans="1:23" x14ac:dyDescent="0.25">
      <c r="A2741">
        <v>2740</v>
      </c>
      <c r="B2741">
        <v>35</v>
      </c>
      <c r="C2741" t="s">
        <v>23</v>
      </c>
      <c r="D2741" t="s">
        <v>24</v>
      </c>
      <c r="E2741" t="s">
        <v>43</v>
      </c>
      <c r="F2741">
        <v>3</v>
      </c>
      <c r="G2741" t="s">
        <v>132</v>
      </c>
      <c r="H2741" t="s">
        <v>26</v>
      </c>
      <c r="I2741" t="s">
        <v>27</v>
      </c>
      <c r="J2741">
        <v>1</v>
      </c>
      <c r="K2741" t="s">
        <v>53</v>
      </c>
      <c r="L2741" t="s">
        <v>29</v>
      </c>
      <c r="M2741" s="16">
        <v>268935</v>
      </c>
      <c r="N2741" t="s">
        <v>44</v>
      </c>
      <c r="O2741" t="s">
        <v>30</v>
      </c>
      <c r="P2741">
        <v>13</v>
      </c>
      <c r="Q2741">
        <v>8</v>
      </c>
      <c r="R2741">
        <v>0</v>
      </c>
      <c r="S2741" t="s">
        <v>47</v>
      </c>
      <c r="T2741">
        <v>6</v>
      </c>
      <c r="U2741">
        <v>2</v>
      </c>
      <c r="V2741">
        <v>2</v>
      </c>
      <c r="W2741">
        <v>2</v>
      </c>
    </row>
    <row r="2742" spans="1:23" x14ac:dyDescent="0.25">
      <c r="A2742">
        <v>2741</v>
      </c>
      <c r="B2742">
        <v>31</v>
      </c>
      <c r="C2742" t="s">
        <v>23</v>
      </c>
      <c r="D2742" t="s">
        <v>24</v>
      </c>
      <c r="E2742" t="s">
        <v>25</v>
      </c>
      <c r="F2742">
        <v>10</v>
      </c>
      <c r="G2742" t="s">
        <v>132</v>
      </c>
      <c r="H2742" t="s">
        <v>26</v>
      </c>
      <c r="I2742" t="s">
        <v>27</v>
      </c>
      <c r="J2742">
        <v>2</v>
      </c>
      <c r="K2742" t="s">
        <v>34</v>
      </c>
      <c r="L2742" t="s">
        <v>54</v>
      </c>
      <c r="M2742" s="16">
        <v>473373</v>
      </c>
      <c r="N2742" t="s">
        <v>44</v>
      </c>
      <c r="O2742" t="s">
        <v>30</v>
      </c>
      <c r="P2742">
        <v>12</v>
      </c>
      <c r="Q2742">
        <v>8</v>
      </c>
      <c r="R2742">
        <v>1</v>
      </c>
      <c r="S2742" t="s">
        <v>52</v>
      </c>
      <c r="T2742">
        <v>3</v>
      </c>
      <c r="U2742">
        <v>7</v>
      </c>
      <c r="V2742">
        <v>1</v>
      </c>
      <c r="W2742">
        <v>7</v>
      </c>
    </row>
    <row r="2743" spans="1:23" x14ac:dyDescent="0.25">
      <c r="A2743">
        <v>2742</v>
      </c>
      <c r="B2743">
        <v>37</v>
      </c>
      <c r="C2743" t="s">
        <v>23</v>
      </c>
      <c r="D2743" t="s">
        <v>24</v>
      </c>
      <c r="E2743" t="s">
        <v>25</v>
      </c>
      <c r="F2743">
        <v>4</v>
      </c>
      <c r="G2743" t="s">
        <v>133</v>
      </c>
      <c r="H2743" t="s">
        <v>66</v>
      </c>
      <c r="I2743" t="s">
        <v>39</v>
      </c>
      <c r="J2743">
        <v>4</v>
      </c>
      <c r="K2743" t="s">
        <v>43</v>
      </c>
      <c r="L2743" t="s">
        <v>54</v>
      </c>
      <c r="M2743" s="16">
        <v>674948</v>
      </c>
      <c r="N2743" t="s">
        <v>30</v>
      </c>
      <c r="O2743" t="s">
        <v>30</v>
      </c>
      <c r="P2743">
        <v>13</v>
      </c>
      <c r="Q2743">
        <v>8</v>
      </c>
      <c r="R2743">
        <v>0</v>
      </c>
      <c r="S2743" t="s">
        <v>59</v>
      </c>
      <c r="T2743">
        <v>2</v>
      </c>
      <c r="U2743">
        <v>7</v>
      </c>
      <c r="V2743">
        <v>0</v>
      </c>
      <c r="W2743">
        <v>7</v>
      </c>
    </row>
    <row r="2744" spans="1:23" x14ac:dyDescent="0.25">
      <c r="A2744">
        <v>2743</v>
      </c>
      <c r="B2744">
        <v>32</v>
      </c>
      <c r="C2744" t="s">
        <v>23</v>
      </c>
      <c r="D2744" t="s">
        <v>24</v>
      </c>
      <c r="E2744" t="s">
        <v>33</v>
      </c>
      <c r="F2744">
        <v>21</v>
      </c>
      <c r="G2744" t="s">
        <v>133</v>
      </c>
      <c r="H2744" t="s">
        <v>38</v>
      </c>
      <c r="I2744" t="s">
        <v>39</v>
      </c>
      <c r="J2744">
        <v>2</v>
      </c>
      <c r="K2744" t="s">
        <v>40</v>
      </c>
      <c r="L2744" t="s">
        <v>29</v>
      </c>
      <c r="M2744" s="16">
        <v>99441</v>
      </c>
      <c r="N2744" t="s">
        <v>30</v>
      </c>
      <c r="O2744" t="s">
        <v>30</v>
      </c>
      <c r="P2744">
        <v>11</v>
      </c>
      <c r="Q2744">
        <v>8</v>
      </c>
      <c r="R2744">
        <v>0</v>
      </c>
      <c r="S2744" t="s">
        <v>48</v>
      </c>
      <c r="T2744">
        <v>2</v>
      </c>
      <c r="U2744">
        <v>9</v>
      </c>
      <c r="V2744">
        <v>7</v>
      </c>
      <c r="W2744">
        <v>8</v>
      </c>
    </row>
    <row r="2745" spans="1:23" x14ac:dyDescent="0.25">
      <c r="A2745">
        <v>2744</v>
      </c>
      <c r="B2745">
        <v>38</v>
      </c>
      <c r="C2745" t="s">
        <v>23</v>
      </c>
      <c r="D2745" t="s">
        <v>32</v>
      </c>
      <c r="E2745" t="s">
        <v>33</v>
      </c>
      <c r="F2745">
        <v>25</v>
      </c>
      <c r="G2745" t="s">
        <v>133</v>
      </c>
      <c r="H2745" t="s">
        <v>46</v>
      </c>
      <c r="I2745" t="s">
        <v>39</v>
      </c>
      <c r="J2745">
        <v>2</v>
      </c>
      <c r="K2745" t="s">
        <v>58</v>
      </c>
      <c r="L2745" t="s">
        <v>35</v>
      </c>
      <c r="M2745" s="16">
        <v>687409</v>
      </c>
      <c r="N2745" t="s">
        <v>30</v>
      </c>
      <c r="O2745" t="s">
        <v>30</v>
      </c>
      <c r="P2745">
        <v>17</v>
      </c>
      <c r="Q2745">
        <v>8</v>
      </c>
      <c r="R2745">
        <v>3</v>
      </c>
      <c r="S2745" t="s">
        <v>52</v>
      </c>
      <c r="T2745">
        <v>2</v>
      </c>
      <c r="U2745">
        <v>10</v>
      </c>
      <c r="V2745">
        <v>9</v>
      </c>
      <c r="W2745">
        <v>9</v>
      </c>
    </row>
    <row r="2746" spans="1:23" x14ac:dyDescent="0.25">
      <c r="A2746">
        <v>2745</v>
      </c>
      <c r="B2746">
        <v>50</v>
      </c>
      <c r="C2746" t="s">
        <v>23</v>
      </c>
      <c r="D2746" t="s">
        <v>24</v>
      </c>
      <c r="E2746" t="s">
        <v>25</v>
      </c>
      <c r="F2746">
        <v>2</v>
      </c>
      <c r="G2746" t="s">
        <v>134</v>
      </c>
      <c r="H2746" t="s">
        <v>66</v>
      </c>
      <c r="I2746" t="s">
        <v>27</v>
      </c>
      <c r="J2746">
        <v>4</v>
      </c>
      <c r="K2746" t="s">
        <v>34</v>
      </c>
      <c r="L2746" t="s">
        <v>54</v>
      </c>
      <c r="M2746" s="16">
        <v>352630</v>
      </c>
      <c r="N2746" t="s">
        <v>41</v>
      </c>
      <c r="O2746" t="s">
        <v>30</v>
      </c>
      <c r="P2746">
        <v>14</v>
      </c>
      <c r="Q2746">
        <v>8</v>
      </c>
      <c r="R2746">
        <v>3</v>
      </c>
      <c r="S2746" t="s">
        <v>86</v>
      </c>
      <c r="T2746">
        <v>2</v>
      </c>
      <c r="U2746">
        <v>27</v>
      </c>
      <c r="V2746">
        <v>13</v>
      </c>
      <c r="W2746">
        <v>8</v>
      </c>
    </row>
    <row r="2747" spans="1:23" x14ac:dyDescent="0.25">
      <c r="A2747">
        <v>2746</v>
      </c>
      <c r="B2747">
        <v>59</v>
      </c>
      <c r="C2747" t="s">
        <v>23</v>
      </c>
      <c r="D2747" t="s">
        <v>24</v>
      </c>
      <c r="E2747" t="s">
        <v>33</v>
      </c>
      <c r="F2747">
        <v>1</v>
      </c>
      <c r="G2747" t="s">
        <v>133</v>
      </c>
      <c r="H2747" t="s">
        <v>70</v>
      </c>
      <c r="I2747" t="s">
        <v>39</v>
      </c>
      <c r="J2747">
        <v>1</v>
      </c>
      <c r="K2747" t="s">
        <v>53</v>
      </c>
      <c r="L2747" t="s">
        <v>35</v>
      </c>
      <c r="M2747" s="16">
        <v>699113</v>
      </c>
      <c r="N2747" t="s">
        <v>59</v>
      </c>
      <c r="O2747" t="s">
        <v>30</v>
      </c>
      <c r="P2747">
        <v>11</v>
      </c>
      <c r="Q2747">
        <v>8</v>
      </c>
      <c r="R2747">
        <v>0</v>
      </c>
      <c r="S2747" t="s">
        <v>50</v>
      </c>
      <c r="T2747">
        <v>6</v>
      </c>
      <c r="U2747">
        <v>21</v>
      </c>
      <c r="V2747">
        <v>7</v>
      </c>
      <c r="W2747">
        <v>9</v>
      </c>
    </row>
    <row r="2748" spans="1:23" x14ac:dyDescent="0.25">
      <c r="A2748">
        <v>2747</v>
      </c>
      <c r="B2748">
        <v>36</v>
      </c>
      <c r="C2748" t="s">
        <v>23</v>
      </c>
      <c r="D2748" t="s">
        <v>24</v>
      </c>
      <c r="E2748" t="s">
        <v>25</v>
      </c>
      <c r="F2748">
        <v>1</v>
      </c>
      <c r="G2748" t="s">
        <v>132</v>
      </c>
      <c r="H2748" t="s">
        <v>66</v>
      </c>
      <c r="I2748" t="s">
        <v>27</v>
      </c>
      <c r="J2748">
        <v>2</v>
      </c>
      <c r="K2748" t="s">
        <v>40</v>
      </c>
      <c r="L2748" t="s">
        <v>54</v>
      </c>
      <c r="M2748" s="16">
        <v>362313</v>
      </c>
      <c r="N2748" t="s">
        <v>30</v>
      </c>
      <c r="O2748" t="s">
        <v>30</v>
      </c>
      <c r="P2748">
        <v>14</v>
      </c>
      <c r="Q2748">
        <v>8</v>
      </c>
      <c r="R2748">
        <v>2</v>
      </c>
      <c r="S2748" t="s">
        <v>67</v>
      </c>
      <c r="T2748">
        <v>3</v>
      </c>
      <c r="U2748">
        <v>17</v>
      </c>
      <c r="V2748">
        <v>12</v>
      </c>
      <c r="W2748">
        <v>8</v>
      </c>
    </row>
    <row r="2749" spans="1:23" x14ac:dyDescent="0.25">
      <c r="A2749">
        <v>2748</v>
      </c>
      <c r="B2749">
        <v>55</v>
      </c>
      <c r="C2749" t="s">
        <v>23</v>
      </c>
      <c r="D2749" t="s">
        <v>24</v>
      </c>
      <c r="E2749" t="s">
        <v>33</v>
      </c>
      <c r="F2749">
        <v>7</v>
      </c>
      <c r="G2749" t="s">
        <v>133</v>
      </c>
      <c r="H2749" t="s">
        <v>46</v>
      </c>
      <c r="I2749" t="s">
        <v>39</v>
      </c>
      <c r="J2749">
        <v>3</v>
      </c>
      <c r="K2749" t="s">
        <v>34</v>
      </c>
      <c r="L2749" t="s">
        <v>54</v>
      </c>
      <c r="M2749" s="16">
        <v>95652</v>
      </c>
      <c r="N2749" t="s">
        <v>51</v>
      </c>
      <c r="O2749" t="s">
        <v>30</v>
      </c>
      <c r="P2749">
        <v>17</v>
      </c>
      <c r="Q2749">
        <v>8</v>
      </c>
      <c r="R2749">
        <v>1</v>
      </c>
      <c r="S2749" t="s">
        <v>55</v>
      </c>
      <c r="T2749">
        <v>2</v>
      </c>
      <c r="U2749">
        <v>5</v>
      </c>
      <c r="V2749">
        <v>0</v>
      </c>
      <c r="W2749">
        <v>2</v>
      </c>
    </row>
    <row r="2750" spans="1:23" x14ac:dyDescent="0.25">
      <c r="A2750">
        <v>2749</v>
      </c>
      <c r="B2750">
        <v>36</v>
      </c>
      <c r="C2750" t="s">
        <v>23</v>
      </c>
      <c r="D2750" t="s">
        <v>32</v>
      </c>
      <c r="E2750" t="s">
        <v>33</v>
      </c>
      <c r="F2750">
        <v>3</v>
      </c>
      <c r="G2750" t="s">
        <v>133</v>
      </c>
      <c r="H2750" t="s">
        <v>26</v>
      </c>
      <c r="I2750" t="s">
        <v>27</v>
      </c>
      <c r="J2750">
        <v>2</v>
      </c>
      <c r="K2750" t="s">
        <v>53</v>
      </c>
      <c r="L2750" t="s">
        <v>35</v>
      </c>
      <c r="M2750" s="16">
        <v>84958</v>
      </c>
      <c r="N2750" t="s">
        <v>30</v>
      </c>
      <c r="O2750" t="s">
        <v>30</v>
      </c>
      <c r="P2750">
        <v>13</v>
      </c>
      <c r="Q2750">
        <v>8</v>
      </c>
      <c r="R2750">
        <v>0</v>
      </c>
      <c r="S2750" t="s">
        <v>37</v>
      </c>
      <c r="T2750">
        <v>5</v>
      </c>
      <c r="U2750">
        <v>6</v>
      </c>
      <c r="V2750">
        <v>0</v>
      </c>
      <c r="W2750">
        <v>3</v>
      </c>
    </row>
    <row r="2751" spans="1:23" x14ac:dyDescent="0.25">
      <c r="A2751">
        <v>2750</v>
      </c>
      <c r="B2751">
        <v>45</v>
      </c>
      <c r="C2751" t="s">
        <v>23</v>
      </c>
      <c r="D2751" t="s">
        <v>24</v>
      </c>
      <c r="E2751" t="s">
        <v>33</v>
      </c>
      <c r="F2751">
        <v>1</v>
      </c>
      <c r="G2751" t="s">
        <v>132</v>
      </c>
      <c r="H2751" t="s">
        <v>46</v>
      </c>
      <c r="I2751" t="s">
        <v>27</v>
      </c>
      <c r="J2751">
        <v>1</v>
      </c>
      <c r="K2751" t="s">
        <v>40</v>
      </c>
      <c r="L2751" t="s">
        <v>54</v>
      </c>
      <c r="M2751" s="16">
        <v>298195</v>
      </c>
      <c r="N2751" t="s">
        <v>51</v>
      </c>
      <c r="O2751" t="s">
        <v>30</v>
      </c>
      <c r="P2751">
        <v>12</v>
      </c>
      <c r="Q2751">
        <v>8</v>
      </c>
      <c r="R2751">
        <v>1</v>
      </c>
      <c r="S2751" t="s">
        <v>74</v>
      </c>
      <c r="T2751">
        <v>5</v>
      </c>
      <c r="U2751">
        <v>1</v>
      </c>
      <c r="V2751">
        <v>0</v>
      </c>
      <c r="W2751">
        <v>0</v>
      </c>
    </row>
    <row r="2752" spans="1:23" x14ac:dyDescent="0.25">
      <c r="A2752">
        <v>2751</v>
      </c>
      <c r="B2752">
        <v>35</v>
      </c>
      <c r="C2752" t="s">
        <v>23</v>
      </c>
      <c r="D2752" t="s">
        <v>32</v>
      </c>
      <c r="E2752" t="s">
        <v>43</v>
      </c>
      <c r="F2752">
        <v>9</v>
      </c>
      <c r="G2752" t="s">
        <v>133</v>
      </c>
      <c r="H2752" t="s">
        <v>38</v>
      </c>
      <c r="I2752" t="s">
        <v>27</v>
      </c>
      <c r="J2752">
        <v>2</v>
      </c>
      <c r="K2752" t="s">
        <v>61</v>
      </c>
      <c r="L2752" t="s">
        <v>29</v>
      </c>
      <c r="M2752" s="16">
        <v>171937</v>
      </c>
      <c r="N2752" t="s">
        <v>47</v>
      </c>
      <c r="O2752" t="s">
        <v>30</v>
      </c>
      <c r="P2752">
        <v>13</v>
      </c>
      <c r="Q2752">
        <v>8</v>
      </c>
      <c r="R2752">
        <v>1</v>
      </c>
      <c r="S2752" t="s">
        <v>41</v>
      </c>
      <c r="T2752">
        <v>3</v>
      </c>
      <c r="U2752">
        <v>3</v>
      </c>
      <c r="V2752">
        <v>1</v>
      </c>
      <c r="W2752">
        <v>2</v>
      </c>
    </row>
    <row r="2753" spans="1:23" x14ac:dyDescent="0.25">
      <c r="A2753">
        <v>2752</v>
      </c>
      <c r="B2753">
        <v>36</v>
      </c>
      <c r="C2753" t="s">
        <v>31</v>
      </c>
      <c r="D2753" t="s">
        <v>24</v>
      </c>
      <c r="E2753" t="s">
        <v>25</v>
      </c>
      <c r="F2753">
        <v>7</v>
      </c>
      <c r="G2753" t="s">
        <v>132</v>
      </c>
      <c r="H2753" t="s">
        <v>26</v>
      </c>
      <c r="I2753" t="s">
        <v>39</v>
      </c>
      <c r="J2753">
        <v>4</v>
      </c>
      <c r="K2753" t="s">
        <v>53</v>
      </c>
      <c r="L2753" t="s">
        <v>29</v>
      </c>
      <c r="M2753" s="16">
        <v>606704</v>
      </c>
      <c r="N2753" t="s">
        <v>36</v>
      </c>
      <c r="O2753" t="s">
        <v>30</v>
      </c>
      <c r="P2753">
        <v>18</v>
      </c>
      <c r="Q2753">
        <v>8</v>
      </c>
      <c r="R2753">
        <v>3</v>
      </c>
      <c r="S2753" t="s">
        <v>51</v>
      </c>
      <c r="T2753">
        <v>2</v>
      </c>
      <c r="U2753">
        <v>1</v>
      </c>
      <c r="V2753">
        <v>0</v>
      </c>
      <c r="W2753">
        <v>0</v>
      </c>
    </row>
    <row r="2754" spans="1:23" x14ac:dyDescent="0.25">
      <c r="A2754">
        <v>2753</v>
      </c>
      <c r="B2754">
        <v>59</v>
      </c>
      <c r="C2754" t="s">
        <v>23</v>
      </c>
      <c r="D2754" t="s">
        <v>32</v>
      </c>
      <c r="E2754" t="s">
        <v>33</v>
      </c>
      <c r="F2754">
        <v>10</v>
      </c>
      <c r="G2754" t="s">
        <v>134</v>
      </c>
      <c r="H2754" t="s">
        <v>26</v>
      </c>
      <c r="I2754" t="s">
        <v>39</v>
      </c>
      <c r="J2754">
        <v>3</v>
      </c>
      <c r="K2754" t="s">
        <v>34</v>
      </c>
      <c r="L2754" t="s">
        <v>35</v>
      </c>
      <c r="M2754" s="16">
        <v>97167</v>
      </c>
      <c r="N2754" t="s">
        <v>59</v>
      </c>
      <c r="O2754" t="s">
        <v>30</v>
      </c>
      <c r="P2754">
        <v>19</v>
      </c>
      <c r="Q2754">
        <v>8</v>
      </c>
      <c r="R2754">
        <v>1</v>
      </c>
      <c r="S2754" t="s">
        <v>75</v>
      </c>
      <c r="T2754">
        <v>4</v>
      </c>
      <c r="U2754">
        <v>4</v>
      </c>
      <c r="V2754">
        <v>1</v>
      </c>
      <c r="W2754">
        <v>3</v>
      </c>
    </row>
    <row r="2755" spans="1:23" x14ac:dyDescent="0.25">
      <c r="A2755">
        <v>2754</v>
      </c>
      <c r="B2755">
        <v>29</v>
      </c>
      <c r="C2755" t="s">
        <v>23</v>
      </c>
      <c r="D2755" t="s">
        <v>24</v>
      </c>
      <c r="E2755" t="s">
        <v>33</v>
      </c>
      <c r="F2755">
        <v>28</v>
      </c>
      <c r="G2755" t="s">
        <v>134</v>
      </c>
      <c r="H2755" t="s">
        <v>26</v>
      </c>
      <c r="I2755" t="s">
        <v>27</v>
      </c>
      <c r="J2755">
        <v>1</v>
      </c>
      <c r="K2755" t="s">
        <v>61</v>
      </c>
      <c r="L2755" t="s">
        <v>29</v>
      </c>
      <c r="M2755" s="16">
        <v>203807</v>
      </c>
      <c r="N2755" t="s">
        <v>36</v>
      </c>
      <c r="O2755" t="s">
        <v>30</v>
      </c>
      <c r="P2755">
        <v>11</v>
      </c>
      <c r="Q2755">
        <v>8</v>
      </c>
      <c r="R2755">
        <v>0</v>
      </c>
      <c r="S2755" t="s">
        <v>37</v>
      </c>
      <c r="T2755">
        <v>3</v>
      </c>
      <c r="U2755">
        <v>5</v>
      </c>
      <c r="V2755">
        <v>0</v>
      </c>
      <c r="W2755">
        <v>4</v>
      </c>
    </row>
    <row r="2756" spans="1:23" x14ac:dyDescent="0.25">
      <c r="A2756">
        <v>2755</v>
      </c>
      <c r="B2756">
        <v>31</v>
      </c>
      <c r="C2756" t="s">
        <v>23</v>
      </c>
      <c r="D2756" t="s">
        <v>24</v>
      </c>
      <c r="E2756" t="s">
        <v>33</v>
      </c>
      <c r="F2756">
        <v>3</v>
      </c>
      <c r="G2756" t="s">
        <v>132</v>
      </c>
      <c r="H2756" t="s">
        <v>46</v>
      </c>
      <c r="I2756" t="s">
        <v>27</v>
      </c>
      <c r="J2756">
        <v>3</v>
      </c>
      <c r="K2756" t="s">
        <v>40</v>
      </c>
      <c r="L2756" t="s">
        <v>35</v>
      </c>
      <c r="M2756" s="16">
        <v>180399</v>
      </c>
      <c r="N2756" t="s">
        <v>30</v>
      </c>
      <c r="O2756" t="s">
        <v>30</v>
      </c>
      <c r="P2756">
        <v>21</v>
      </c>
      <c r="Q2756">
        <v>8</v>
      </c>
      <c r="R2756">
        <v>1</v>
      </c>
      <c r="S2756" t="s">
        <v>30</v>
      </c>
      <c r="T2756">
        <v>2</v>
      </c>
      <c r="U2756">
        <v>1</v>
      </c>
      <c r="V2756">
        <v>1</v>
      </c>
      <c r="W2756">
        <v>0</v>
      </c>
    </row>
    <row r="2757" spans="1:23" x14ac:dyDescent="0.25">
      <c r="A2757">
        <v>2756</v>
      </c>
      <c r="B2757">
        <v>32</v>
      </c>
      <c r="C2757" t="s">
        <v>23</v>
      </c>
      <c r="D2757" t="s">
        <v>24</v>
      </c>
      <c r="E2757" t="s">
        <v>25</v>
      </c>
      <c r="F2757">
        <v>3</v>
      </c>
      <c r="G2757" t="s">
        <v>134</v>
      </c>
      <c r="H2757" t="s">
        <v>26</v>
      </c>
      <c r="I2757" t="s">
        <v>39</v>
      </c>
      <c r="J2757">
        <v>2</v>
      </c>
      <c r="K2757" t="s">
        <v>58</v>
      </c>
      <c r="L2757" t="s">
        <v>29</v>
      </c>
      <c r="M2757" s="16">
        <v>409002</v>
      </c>
      <c r="N2757" t="s">
        <v>30</v>
      </c>
      <c r="O2757" t="s">
        <v>30</v>
      </c>
      <c r="P2757">
        <v>15</v>
      </c>
      <c r="Q2757">
        <v>8</v>
      </c>
      <c r="R2757">
        <v>1</v>
      </c>
      <c r="S2757" t="s">
        <v>52</v>
      </c>
      <c r="T2757">
        <v>1</v>
      </c>
      <c r="U2757">
        <v>10</v>
      </c>
      <c r="V2757">
        <v>0</v>
      </c>
      <c r="W2757">
        <v>9</v>
      </c>
    </row>
    <row r="2758" spans="1:23" x14ac:dyDescent="0.25">
      <c r="A2758">
        <v>2757</v>
      </c>
      <c r="B2758">
        <v>36</v>
      </c>
      <c r="C2758" t="s">
        <v>23</v>
      </c>
      <c r="D2758" t="s">
        <v>24</v>
      </c>
      <c r="E2758" t="s">
        <v>33</v>
      </c>
      <c r="F2758">
        <v>2</v>
      </c>
      <c r="G2758" t="s">
        <v>133</v>
      </c>
      <c r="H2758" t="s">
        <v>26</v>
      </c>
      <c r="I2758" t="s">
        <v>39</v>
      </c>
      <c r="J2758">
        <v>2</v>
      </c>
      <c r="K2758" t="s">
        <v>61</v>
      </c>
      <c r="L2758" t="s">
        <v>29</v>
      </c>
      <c r="M2758" s="16">
        <v>181872</v>
      </c>
      <c r="N2758" t="s">
        <v>44</v>
      </c>
      <c r="O2758" t="s">
        <v>30</v>
      </c>
      <c r="P2758">
        <v>17</v>
      </c>
      <c r="Q2758">
        <v>8</v>
      </c>
      <c r="R2758">
        <v>0</v>
      </c>
      <c r="S2758" t="s">
        <v>41</v>
      </c>
      <c r="T2758">
        <v>2</v>
      </c>
      <c r="U2758">
        <v>1</v>
      </c>
      <c r="V2758">
        <v>0</v>
      </c>
      <c r="W2758">
        <v>0</v>
      </c>
    </row>
    <row r="2759" spans="1:23" x14ac:dyDescent="0.25">
      <c r="A2759">
        <v>2758</v>
      </c>
      <c r="B2759">
        <v>31</v>
      </c>
      <c r="C2759" t="s">
        <v>23</v>
      </c>
      <c r="D2759" t="s">
        <v>24</v>
      </c>
      <c r="E2759" t="s">
        <v>33</v>
      </c>
      <c r="F2759">
        <v>27</v>
      </c>
      <c r="G2759" t="s">
        <v>133</v>
      </c>
      <c r="H2759" t="s">
        <v>46</v>
      </c>
      <c r="I2759" t="s">
        <v>27</v>
      </c>
      <c r="J2759">
        <v>2</v>
      </c>
      <c r="K2759" t="s">
        <v>49</v>
      </c>
      <c r="L2759" t="s">
        <v>35</v>
      </c>
      <c r="M2759" s="16">
        <v>89758</v>
      </c>
      <c r="N2759" t="s">
        <v>30</v>
      </c>
      <c r="O2759" t="s">
        <v>30</v>
      </c>
      <c r="P2759">
        <v>18</v>
      </c>
      <c r="Q2759">
        <v>8</v>
      </c>
      <c r="R2759">
        <v>0</v>
      </c>
      <c r="S2759" t="s">
        <v>72</v>
      </c>
      <c r="T2759">
        <v>3</v>
      </c>
      <c r="U2759">
        <v>11</v>
      </c>
      <c r="V2759">
        <v>1</v>
      </c>
      <c r="W2759">
        <v>8</v>
      </c>
    </row>
    <row r="2760" spans="1:23" x14ac:dyDescent="0.25">
      <c r="A2760">
        <v>2759</v>
      </c>
      <c r="B2760">
        <v>35</v>
      </c>
      <c r="C2760" t="s">
        <v>23</v>
      </c>
      <c r="D2760" t="s">
        <v>24</v>
      </c>
      <c r="E2760" t="s">
        <v>33</v>
      </c>
      <c r="F2760">
        <v>2</v>
      </c>
      <c r="G2760" t="s">
        <v>134</v>
      </c>
      <c r="H2760" t="s">
        <v>46</v>
      </c>
      <c r="I2760" t="s">
        <v>39</v>
      </c>
      <c r="J2760">
        <v>2</v>
      </c>
      <c r="K2760" t="s">
        <v>28</v>
      </c>
      <c r="L2760" t="s">
        <v>35</v>
      </c>
      <c r="M2760" s="16">
        <v>426221</v>
      </c>
      <c r="N2760" t="s">
        <v>36</v>
      </c>
      <c r="O2760" t="s">
        <v>30</v>
      </c>
      <c r="P2760">
        <v>14</v>
      </c>
      <c r="Q2760">
        <v>8</v>
      </c>
      <c r="R2760">
        <v>1</v>
      </c>
      <c r="S2760" t="s">
        <v>56</v>
      </c>
      <c r="T2760">
        <v>2</v>
      </c>
      <c r="U2760">
        <v>15</v>
      </c>
      <c r="V2760">
        <v>2</v>
      </c>
      <c r="W2760">
        <v>8</v>
      </c>
    </row>
    <row r="2761" spans="1:23" x14ac:dyDescent="0.25">
      <c r="A2761">
        <v>2760</v>
      </c>
      <c r="B2761">
        <v>45</v>
      </c>
      <c r="C2761" t="s">
        <v>23</v>
      </c>
      <c r="D2761" t="s">
        <v>24</v>
      </c>
      <c r="E2761" t="s">
        <v>43</v>
      </c>
      <c r="F2761">
        <v>14</v>
      </c>
      <c r="G2761" t="s">
        <v>133</v>
      </c>
      <c r="H2761" t="s">
        <v>43</v>
      </c>
      <c r="I2761" t="s">
        <v>27</v>
      </c>
      <c r="J2761">
        <v>1</v>
      </c>
      <c r="K2761" t="s">
        <v>40</v>
      </c>
      <c r="L2761" t="s">
        <v>29</v>
      </c>
      <c r="M2761" s="16">
        <v>230414</v>
      </c>
      <c r="N2761" t="s">
        <v>47</v>
      </c>
      <c r="O2761" t="s">
        <v>30</v>
      </c>
      <c r="P2761">
        <v>13</v>
      </c>
      <c r="Q2761">
        <v>8</v>
      </c>
      <c r="R2761">
        <v>0</v>
      </c>
      <c r="S2761" t="s">
        <v>67</v>
      </c>
      <c r="T2761">
        <v>3</v>
      </c>
      <c r="U2761">
        <v>0</v>
      </c>
      <c r="V2761">
        <v>0</v>
      </c>
      <c r="W2761">
        <v>0</v>
      </c>
    </row>
    <row r="2762" spans="1:23" x14ac:dyDescent="0.25">
      <c r="A2762">
        <v>2761</v>
      </c>
      <c r="B2762">
        <v>37</v>
      </c>
      <c r="C2762" t="s">
        <v>23</v>
      </c>
      <c r="D2762" t="s">
        <v>24</v>
      </c>
      <c r="E2762" t="s">
        <v>33</v>
      </c>
      <c r="F2762">
        <v>1</v>
      </c>
      <c r="G2762" t="s">
        <v>133</v>
      </c>
      <c r="H2762" t="s">
        <v>26</v>
      </c>
      <c r="I2762" t="s">
        <v>27</v>
      </c>
      <c r="J2762">
        <v>3</v>
      </c>
      <c r="K2762" t="s">
        <v>40</v>
      </c>
      <c r="L2762" t="s">
        <v>35</v>
      </c>
      <c r="M2762" s="16">
        <v>219215</v>
      </c>
      <c r="N2762" t="s">
        <v>47</v>
      </c>
      <c r="O2762" t="s">
        <v>30</v>
      </c>
      <c r="P2762">
        <v>17</v>
      </c>
      <c r="Q2762">
        <v>8</v>
      </c>
      <c r="R2762">
        <v>3</v>
      </c>
      <c r="S2762" t="s">
        <v>56</v>
      </c>
      <c r="T2762">
        <v>3</v>
      </c>
      <c r="U2762">
        <v>5</v>
      </c>
      <c r="V2762">
        <v>0</v>
      </c>
      <c r="W2762">
        <v>2</v>
      </c>
    </row>
    <row r="2763" spans="1:23" x14ac:dyDescent="0.25">
      <c r="A2763">
        <v>2762</v>
      </c>
      <c r="B2763">
        <v>46</v>
      </c>
      <c r="C2763" t="s">
        <v>23</v>
      </c>
      <c r="D2763" t="s">
        <v>24</v>
      </c>
      <c r="E2763" t="s">
        <v>33</v>
      </c>
      <c r="F2763">
        <v>9</v>
      </c>
      <c r="G2763" t="s">
        <v>133</v>
      </c>
      <c r="H2763" t="s">
        <v>46</v>
      </c>
      <c r="I2763" t="s">
        <v>39</v>
      </c>
      <c r="J2763">
        <v>3</v>
      </c>
      <c r="K2763" t="s">
        <v>62</v>
      </c>
      <c r="L2763" t="s">
        <v>54</v>
      </c>
      <c r="M2763" s="16">
        <v>691998</v>
      </c>
      <c r="N2763" t="s">
        <v>63</v>
      </c>
      <c r="O2763" t="s">
        <v>30</v>
      </c>
      <c r="P2763">
        <v>15</v>
      </c>
      <c r="Q2763">
        <v>8</v>
      </c>
      <c r="R2763">
        <v>1</v>
      </c>
      <c r="S2763" t="s">
        <v>56</v>
      </c>
      <c r="T2763">
        <v>0</v>
      </c>
      <c r="U2763">
        <v>4</v>
      </c>
      <c r="V2763">
        <v>0</v>
      </c>
      <c r="W2763">
        <v>2</v>
      </c>
    </row>
    <row r="2764" spans="1:23" x14ac:dyDescent="0.25">
      <c r="A2764">
        <v>2763</v>
      </c>
      <c r="B2764">
        <v>30</v>
      </c>
      <c r="C2764" t="s">
        <v>23</v>
      </c>
      <c r="D2764" t="s">
        <v>24</v>
      </c>
      <c r="E2764" t="s">
        <v>25</v>
      </c>
      <c r="F2764">
        <v>18</v>
      </c>
      <c r="G2764" t="s">
        <v>133</v>
      </c>
      <c r="H2764" t="s">
        <v>26</v>
      </c>
      <c r="I2764" t="s">
        <v>39</v>
      </c>
      <c r="J2764">
        <v>4</v>
      </c>
      <c r="K2764" t="s">
        <v>43</v>
      </c>
      <c r="L2764" t="s">
        <v>29</v>
      </c>
      <c r="M2764" s="16">
        <v>96662</v>
      </c>
      <c r="N2764" t="s">
        <v>30</v>
      </c>
      <c r="O2764" t="s">
        <v>30</v>
      </c>
      <c r="P2764">
        <v>18</v>
      </c>
      <c r="Q2764">
        <v>8</v>
      </c>
      <c r="R2764">
        <v>1</v>
      </c>
      <c r="S2764" t="s">
        <v>52</v>
      </c>
      <c r="T2764">
        <v>2</v>
      </c>
      <c r="U2764">
        <v>10</v>
      </c>
      <c r="V2764">
        <v>3</v>
      </c>
      <c r="W2764">
        <v>0</v>
      </c>
    </row>
    <row r="2765" spans="1:23" x14ac:dyDescent="0.25">
      <c r="A2765">
        <v>2764</v>
      </c>
      <c r="B2765">
        <v>35</v>
      </c>
      <c r="C2765" t="s">
        <v>23</v>
      </c>
      <c r="D2765" t="s">
        <v>24</v>
      </c>
      <c r="E2765" t="s">
        <v>33</v>
      </c>
      <c r="F2765">
        <v>20</v>
      </c>
      <c r="G2765" t="s">
        <v>134</v>
      </c>
      <c r="H2765" t="s">
        <v>26</v>
      </c>
      <c r="I2765" t="s">
        <v>27</v>
      </c>
      <c r="J2765">
        <v>3</v>
      </c>
      <c r="K2765" t="s">
        <v>43</v>
      </c>
      <c r="L2765" t="s">
        <v>35</v>
      </c>
      <c r="M2765" s="16">
        <v>171305</v>
      </c>
      <c r="N2765" t="s">
        <v>30</v>
      </c>
      <c r="O2765" t="s">
        <v>30</v>
      </c>
      <c r="P2765">
        <v>13</v>
      </c>
      <c r="Q2765">
        <v>8</v>
      </c>
      <c r="R2765">
        <v>0</v>
      </c>
      <c r="S2765" t="s">
        <v>37</v>
      </c>
      <c r="T2765">
        <v>5</v>
      </c>
      <c r="U2765">
        <v>6</v>
      </c>
      <c r="V2765">
        <v>0</v>
      </c>
      <c r="W2765">
        <v>4</v>
      </c>
    </row>
    <row r="2766" spans="1:23" x14ac:dyDescent="0.25">
      <c r="A2766">
        <v>2765</v>
      </c>
      <c r="B2766">
        <v>55</v>
      </c>
      <c r="C2766" t="s">
        <v>23</v>
      </c>
      <c r="D2766" t="s">
        <v>24</v>
      </c>
      <c r="E2766" t="s">
        <v>33</v>
      </c>
      <c r="F2766">
        <v>2</v>
      </c>
      <c r="G2766" t="s">
        <v>133</v>
      </c>
      <c r="H2766" t="s">
        <v>26</v>
      </c>
      <c r="I2766" t="s">
        <v>27</v>
      </c>
      <c r="J2766">
        <v>2</v>
      </c>
      <c r="K2766" t="s">
        <v>53</v>
      </c>
      <c r="L2766" t="s">
        <v>29</v>
      </c>
      <c r="M2766" s="16">
        <v>313267</v>
      </c>
      <c r="N2766" t="s">
        <v>44</v>
      </c>
      <c r="O2766" t="s">
        <v>30</v>
      </c>
      <c r="P2766">
        <v>12</v>
      </c>
      <c r="Q2766">
        <v>8</v>
      </c>
      <c r="R2766">
        <v>1</v>
      </c>
      <c r="S2766" t="s">
        <v>73</v>
      </c>
      <c r="T2766">
        <v>4</v>
      </c>
      <c r="U2766">
        <v>1</v>
      </c>
      <c r="V2766">
        <v>1</v>
      </c>
      <c r="W2766">
        <v>0</v>
      </c>
    </row>
    <row r="2767" spans="1:23" x14ac:dyDescent="0.25">
      <c r="A2767">
        <v>2766</v>
      </c>
      <c r="B2767">
        <v>38</v>
      </c>
      <c r="C2767" t="s">
        <v>23</v>
      </c>
      <c r="D2767" t="s">
        <v>42</v>
      </c>
      <c r="E2767" t="s">
        <v>25</v>
      </c>
      <c r="F2767">
        <v>11</v>
      </c>
      <c r="G2767" t="s">
        <v>131</v>
      </c>
      <c r="H2767" t="s">
        <v>66</v>
      </c>
      <c r="I2767" t="s">
        <v>39</v>
      </c>
      <c r="J2767">
        <v>2</v>
      </c>
      <c r="K2767" t="s">
        <v>53</v>
      </c>
      <c r="L2767" t="s">
        <v>54</v>
      </c>
      <c r="M2767" s="16">
        <v>102303</v>
      </c>
      <c r="N2767" t="s">
        <v>59</v>
      </c>
      <c r="O2767" t="s">
        <v>30</v>
      </c>
      <c r="P2767">
        <v>13</v>
      </c>
      <c r="Q2767">
        <v>8</v>
      </c>
      <c r="R2767">
        <v>2</v>
      </c>
      <c r="S2767" t="s">
        <v>67</v>
      </c>
      <c r="T2767">
        <v>2</v>
      </c>
      <c r="U2767">
        <v>13</v>
      </c>
      <c r="V2767">
        <v>1</v>
      </c>
      <c r="W2767">
        <v>9</v>
      </c>
    </row>
    <row r="2768" spans="1:23" x14ac:dyDescent="0.25">
      <c r="A2768">
        <v>2767</v>
      </c>
      <c r="B2768">
        <v>34</v>
      </c>
      <c r="C2768" t="s">
        <v>23</v>
      </c>
      <c r="D2768" t="s">
        <v>24</v>
      </c>
      <c r="E2768" t="s">
        <v>33</v>
      </c>
      <c r="F2768">
        <v>8</v>
      </c>
      <c r="G2768" t="s">
        <v>132</v>
      </c>
      <c r="H2768" t="s">
        <v>46</v>
      </c>
      <c r="I2768" t="s">
        <v>39</v>
      </c>
      <c r="J2768">
        <v>1</v>
      </c>
      <c r="K2768" t="s">
        <v>34</v>
      </c>
      <c r="L2768" t="s">
        <v>29</v>
      </c>
      <c r="M2768" s="16">
        <v>247464</v>
      </c>
      <c r="N2768" t="s">
        <v>30</v>
      </c>
      <c r="O2768" t="s">
        <v>30</v>
      </c>
      <c r="P2768">
        <v>14</v>
      </c>
      <c r="Q2768">
        <v>8</v>
      </c>
      <c r="R2768">
        <v>0</v>
      </c>
      <c r="S2768" t="s">
        <v>41</v>
      </c>
      <c r="T2768">
        <v>1</v>
      </c>
      <c r="U2768">
        <v>5</v>
      </c>
      <c r="V2768">
        <v>1</v>
      </c>
      <c r="W2768">
        <v>3</v>
      </c>
    </row>
    <row r="2769" spans="1:23" x14ac:dyDescent="0.25">
      <c r="A2769">
        <v>2768</v>
      </c>
      <c r="B2769">
        <v>56</v>
      </c>
      <c r="C2769" t="s">
        <v>23</v>
      </c>
      <c r="D2769" t="s">
        <v>24</v>
      </c>
      <c r="E2769" t="s">
        <v>43</v>
      </c>
      <c r="F2769">
        <v>2</v>
      </c>
      <c r="G2769" t="s">
        <v>131</v>
      </c>
      <c r="H2769" t="s">
        <v>46</v>
      </c>
      <c r="I2769" t="s">
        <v>39</v>
      </c>
      <c r="J2769">
        <v>2</v>
      </c>
      <c r="K2769" t="s">
        <v>40</v>
      </c>
      <c r="L2769" t="s">
        <v>35</v>
      </c>
      <c r="M2769" s="16">
        <v>111313</v>
      </c>
      <c r="N2769" t="s">
        <v>47</v>
      </c>
      <c r="O2769" t="s">
        <v>30</v>
      </c>
      <c r="P2769">
        <v>11</v>
      </c>
      <c r="Q2769">
        <v>8</v>
      </c>
      <c r="R2769">
        <v>1</v>
      </c>
      <c r="S2769" t="s">
        <v>57</v>
      </c>
      <c r="T2769">
        <v>2</v>
      </c>
      <c r="U2769">
        <v>6</v>
      </c>
      <c r="V2769">
        <v>0</v>
      </c>
      <c r="W2769">
        <v>2</v>
      </c>
    </row>
    <row r="2770" spans="1:23" x14ac:dyDescent="0.25">
      <c r="A2770">
        <v>2769</v>
      </c>
      <c r="B2770">
        <v>23</v>
      </c>
      <c r="C2770" t="s">
        <v>23</v>
      </c>
      <c r="D2770" t="s">
        <v>24</v>
      </c>
      <c r="E2770" t="s">
        <v>33</v>
      </c>
      <c r="F2770">
        <v>10</v>
      </c>
      <c r="G2770" t="s">
        <v>133</v>
      </c>
      <c r="H2770" t="s">
        <v>46</v>
      </c>
      <c r="I2770" t="s">
        <v>39</v>
      </c>
      <c r="J2770">
        <v>2</v>
      </c>
      <c r="K2770" t="s">
        <v>53</v>
      </c>
      <c r="L2770" t="s">
        <v>54</v>
      </c>
      <c r="M2770" s="16">
        <v>271082</v>
      </c>
      <c r="N2770" t="s">
        <v>44</v>
      </c>
      <c r="O2770" t="s">
        <v>30</v>
      </c>
      <c r="P2770">
        <v>22</v>
      </c>
      <c r="Q2770">
        <v>8</v>
      </c>
      <c r="R2770">
        <v>3</v>
      </c>
      <c r="S2770" t="s">
        <v>44</v>
      </c>
      <c r="T2770">
        <v>2</v>
      </c>
      <c r="U2770">
        <v>0</v>
      </c>
      <c r="V2770">
        <v>0</v>
      </c>
      <c r="W2770">
        <v>0</v>
      </c>
    </row>
    <row r="2771" spans="1:23" x14ac:dyDescent="0.25">
      <c r="A2771">
        <v>2770</v>
      </c>
      <c r="B2771">
        <v>51</v>
      </c>
      <c r="C2771" t="s">
        <v>23</v>
      </c>
      <c r="D2771" t="s">
        <v>24</v>
      </c>
      <c r="E2771" t="s">
        <v>33</v>
      </c>
      <c r="F2771">
        <v>29</v>
      </c>
      <c r="G2771" t="s">
        <v>134</v>
      </c>
      <c r="H2771" t="s">
        <v>26</v>
      </c>
      <c r="I2771" t="s">
        <v>27</v>
      </c>
      <c r="J2771">
        <v>5</v>
      </c>
      <c r="K2771" t="s">
        <v>58</v>
      </c>
      <c r="L2771" t="s">
        <v>29</v>
      </c>
      <c r="M2771" s="16">
        <v>103188</v>
      </c>
      <c r="N2771" t="s">
        <v>44</v>
      </c>
      <c r="O2771" t="s">
        <v>30</v>
      </c>
      <c r="P2771">
        <v>17</v>
      </c>
      <c r="Q2771">
        <v>8</v>
      </c>
      <c r="R2771">
        <v>0</v>
      </c>
      <c r="S2771" t="s">
        <v>52</v>
      </c>
      <c r="T2771">
        <v>2</v>
      </c>
      <c r="U2771">
        <v>4</v>
      </c>
      <c r="V2771">
        <v>0</v>
      </c>
      <c r="W2771">
        <v>3</v>
      </c>
    </row>
    <row r="2772" spans="1:23" x14ac:dyDescent="0.25">
      <c r="A2772">
        <v>2771</v>
      </c>
      <c r="B2772">
        <v>30</v>
      </c>
      <c r="C2772" t="s">
        <v>23</v>
      </c>
      <c r="D2772" t="s">
        <v>24</v>
      </c>
      <c r="E2772" t="s">
        <v>25</v>
      </c>
      <c r="F2772">
        <v>8</v>
      </c>
      <c r="G2772" t="s">
        <v>132</v>
      </c>
      <c r="H2772" t="s">
        <v>70</v>
      </c>
      <c r="I2772" t="s">
        <v>39</v>
      </c>
      <c r="J2772">
        <v>1</v>
      </c>
      <c r="K2772" t="s">
        <v>61</v>
      </c>
      <c r="L2772" t="s">
        <v>29</v>
      </c>
      <c r="M2772" s="16">
        <v>269104</v>
      </c>
      <c r="N2772" t="s">
        <v>30</v>
      </c>
      <c r="O2772" t="s">
        <v>30</v>
      </c>
      <c r="P2772">
        <v>21</v>
      </c>
      <c r="Q2772">
        <v>8</v>
      </c>
      <c r="R2772">
        <v>1</v>
      </c>
      <c r="S2772" t="s">
        <v>72</v>
      </c>
      <c r="T2772">
        <v>2</v>
      </c>
      <c r="U2772">
        <v>11</v>
      </c>
      <c r="V2772">
        <v>10</v>
      </c>
      <c r="W2772">
        <v>8</v>
      </c>
    </row>
    <row r="2773" spans="1:23" x14ac:dyDescent="0.25">
      <c r="A2773">
        <v>2772</v>
      </c>
      <c r="B2773">
        <v>46</v>
      </c>
      <c r="C2773" t="s">
        <v>31</v>
      </c>
      <c r="D2773" t="s">
        <v>24</v>
      </c>
      <c r="E2773" t="s">
        <v>25</v>
      </c>
      <c r="F2773">
        <v>1</v>
      </c>
      <c r="G2773" t="s">
        <v>132</v>
      </c>
      <c r="H2773" t="s">
        <v>46</v>
      </c>
      <c r="I2773" t="s">
        <v>27</v>
      </c>
      <c r="J2773">
        <v>2</v>
      </c>
      <c r="K2773" t="s">
        <v>34</v>
      </c>
      <c r="L2773" t="s">
        <v>35</v>
      </c>
      <c r="M2773" s="16">
        <v>408960</v>
      </c>
      <c r="N2773" t="s">
        <v>30</v>
      </c>
      <c r="O2773" t="s">
        <v>30</v>
      </c>
      <c r="P2773">
        <v>22</v>
      </c>
      <c r="Q2773">
        <v>8</v>
      </c>
      <c r="R2773">
        <v>0</v>
      </c>
      <c r="S2773" t="s">
        <v>48</v>
      </c>
      <c r="T2773">
        <v>0</v>
      </c>
      <c r="U2773">
        <v>9</v>
      </c>
      <c r="V2773">
        <v>4</v>
      </c>
      <c r="W2773">
        <v>7</v>
      </c>
    </row>
    <row r="2774" spans="1:23" x14ac:dyDescent="0.25">
      <c r="A2774">
        <v>2773</v>
      </c>
      <c r="B2774">
        <v>40</v>
      </c>
      <c r="C2774" t="s">
        <v>23</v>
      </c>
      <c r="D2774" t="s">
        <v>32</v>
      </c>
      <c r="E2774" t="s">
        <v>33</v>
      </c>
      <c r="F2774">
        <v>6</v>
      </c>
      <c r="G2774" t="s">
        <v>133</v>
      </c>
      <c r="H2774" t="s">
        <v>46</v>
      </c>
      <c r="I2774" t="s">
        <v>39</v>
      </c>
      <c r="J2774">
        <v>1</v>
      </c>
      <c r="K2774" t="s">
        <v>28</v>
      </c>
      <c r="L2774" t="s">
        <v>29</v>
      </c>
      <c r="M2774" s="16">
        <v>255842</v>
      </c>
      <c r="N2774" t="s">
        <v>30</v>
      </c>
      <c r="O2774" t="s">
        <v>30</v>
      </c>
      <c r="P2774">
        <v>16</v>
      </c>
      <c r="Q2774">
        <v>8</v>
      </c>
      <c r="R2774">
        <v>2</v>
      </c>
      <c r="S2774" t="s">
        <v>69</v>
      </c>
      <c r="T2774">
        <v>2</v>
      </c>
      <c r="U2774">
        <v>22</v>
      </c>
      <c r="V2774">
        <v>11</v>
      </c>
      <c r="W2774">
        <v>11</v>
      </c>
    </row>
    <row r="2775" spans="1:23" x14ac:dyDescent="0.25">
      <c r="A2775">
        <v>2774</v>
      </c>
      <c r="B2775">
        <v>51</v>
      </c>
      <c r="C2775" t="s">
        <v>23</v>
      </c>
      <c r="D2775" t="s">
        <v>24</v>
      </c>
      <c r="E2775" t="s">
        <v>33</v>
      </c>
      <c r="F2775">
        <v>8</v>
      </c>
      <c r="G2775" t="s">
        <v>134</v>
      </c>
      <c r="H2775" t="s">
        <v>26</v>
      </c>
      <c r="I2775" t="s">
        <v>27</v>
      </c>
      <c r="J2775">
        <v>5</v>
      </c>
      <c r="K2775" t="s">
        <v>61</v>
      </c>
      <c r="L2775" t="s">
        <v>35</v>
      </c>
      <c r="M2775" s="16">
        <v>103145</v>
      </c>
      <c r="N2775" t="s">
        <v>36</v>
      </c>
      <c r="O2775" t="s">
        <v>30</v>
      </c>
      <c r="P2775">
        <v>12</v>
      </c>
      <c r="Q2775">
        <v>8</v>
      </c>
      <c r="R2775">
        <v>1</v>
      </c>
      <c r="S2775" t="s">
        <v>72</v>
      </c>
      <c r="T2775">
        <v>2</v>
      </c>
      <c r="U2775">
        <v>10</v>
      </c>
      <c r="V2775">
        <v>1</v>
      </c>
      <c r="W2775">
        <v>0</v>
      </c>
    </row>
    <row r="2776" spans="1:23" x14ac:dyDescent="0.25">
      <c r="A2776">
        <v>2775</v>
      </c>
      <c r="B2776">
        <v>30</v>
      </c>
      <c r="C2776" t="s">
        <v>23</v>
      </c>
      <c r="D2776" t="s">
        <v>24</v>
      </c>
      <c r="E2776" t="s">
        <v>33</v>
      </c>
      <c r="F2776">
        <v>9</v>
      </c>
      <c r="G2776" t="s">
        <v>133</v>
      </c>
      <c r="H2776" t="s">
        <v>26</v>
      </c>
      <c r="I2776" t="s">
        <v>39</v>
      </c>
      <c r="J2776">
        <v>1</v>
      </c>
      <c r="K2776" t="s">
        <v>58</v>
      </c>
      <c r="L2776" t="s">
        <v>54</v>
      </c>
      <c r="M2776" s="16">
        <v>389425</v>
      </c>
      <c r="N2776" t="s">
        <v>30</v>
      </c>
      <c r="O2776" t="s">
        <v>30</v>
      </c>
      <c r="P2776">
        <v>12</v>
      </c>
      <c r="Q2776">
        <v>8</v>
      </c>
      <c r="R2776">
        <v>3</v>
      </c>
      <c r="S2776" t="s">
        <v>72</v>
      </c>
      <c r="T2776">
        <v>0</v>
      </c>
      <c r="U2776">
        <v>11</v>
      </c>
      <c r="V2776">
        <v>2</v>
      </c>
      <c r="W2776">
        <v>7</v>
      </c>
    </row>
    <row r="2777" spans="1:23" x14ac:dyDescent="0.25">
      <c r="A2777">
        <v>2776</v>
      </c>
      <c r="B2777">
        <v>46</v>
      </c>
      <c r="C2777" t="s">
        <v>23</v>
      </c>
      <c r="D2777" t="s">
        <v>32</v>
      </c>
      <c r="E2777" t="s">
        <v>33</v>
      </c>
      <c r="F2777">
        <v>12</v>
      </c>
      <c r="G2777" t="s">
        <v>131</v>
      </c>
      <c r="H2777" t="s">
        <v>46</v>
      </c>
      <c r="I2777" t="s">
        <v>39</v>
      </c>
      <c r="J2777">
        <v>1</v>
      </c>
      <c r="K2777" t="s">
        <v>53</v>
      </c>
      <c r="L2777" t="s">
        <v>29</v>
      </c>
      <c r="M2777" s="16">
        <v>87316</v>
      </c>
      <c r="N2777" t="s">
        <v>51</v>
      </c>
      <c r="O2777" t="s">
        <v>30</v>
      </c>
      <c r="P2777">
        <v>15</v>
      </c>
      <c r="Q2777">
        <v>8</v>
      </c>
      <c r="R2777">
        <v>1</v>
      </c>
      <c r="S2777" t="s">
        <v>55</v>
      </c>
      <c r="T2777">
        <v>3</v>
      </c>
      <c r="U2777">
        <v>10</v>
      </c>
      <c r="V2777">
        <v>9</v>
      </c>
      <c r="W2777">
        <v>5</v>
      </c>
    </row>
    <row r="2778" spans="1:23" x14ac:dyDescent="0.25">
      <c r="A2778">
        <v>2777</v>
      </c>
      <c r="B2778">
        <v>32</v>
      </c>
      <c r="C2778" t="s">
        <v>23</v>
      </c>
      <c r="D2778" t="s">
        <v>24</v>
      </c>
      <c r="E2778" t="s">
        <v>25</v>
      </c>
      <c r="F2778">
        <v>15</v>
      </c>
      <c r="G2778" t="s">
        <v>133</v>
      </c>
      <c r="H2778" t="s">
        <v>66</v>
      </c>
      <c r="I2778" t="s">
        <v>39</v>
      </c>
      <c r="J2778">
        <v>1</v>
      </c>
      <c r="K2778" t="s">
        <v>34</v>
      </c>
      <c r="L2778" t="s">
        <v>35</v>
      </c>
      <c r="M2778" s="16">
        <v>428115</v>
      </c>
      <c r="N2778" t="s">
        <v>30</v>
      </c>
      <c r="O2778" t="s">
        <v>30</v>
      </c>
      <c r="P2778">
        <v>14</v>
      </c>
      <c r="Q2778">
        <v>8</v>
      </c>
      <c r="R2778">
        <v>0</v>
      </c>
      <c r="S2778" t="s">
        <v>65</v>
      </c>
      <c r="T2778">
        <v>6</v>
      </c>
      <c r="U2778">
        <v>11</v>
      </c>
      <c r="V2778">
        <v>5</v>
      </c>
      <c r="W2778">
        <v>7</v>
      </c>
    </row>
    <row r="2779" spans="1:23" x14ac:dyDescent="0.25">
      <c r="A2779">
        <v>2778</v>
      </c>
      <c r="B2779">
        <v>54</v>
      </c>
      <c r="C2779" t="s">
        <v>23</v>
      </c>
      <c r="D2779" t="s">
        <v>24</v>
      </c>
      <c r="E2779" t="s">
        <v>33</v>
      </c>
      <c r="F2779">
        <v>25</v>
      </c>
      <c r="G2779" t="s">
        <v>131</v>
      </c>
      <c r="H2779" t="s">
        <v>46</v>
      </c>
      <c r="I2779" t="s">
        <v>27</v>
      </c>
      <c r="J2779">
        <v>1</v>
      </c>
      <c r="K2779" t="s">
        <v>53</v>
      </c>
      <c r="L2779" t="s">
        <v>29</v>
      </c>
      <c r="M2779" s="16">
        <v>204396</v>
      </c>
      <c r="N2779" t="s">
        <v>48</v>
      </c>
      <c r="O2779" t="s">
        <v>30</v>
      </c>
      <c r="P2779">
        <v>25</v>
      </c>
      <c r="Q2779">
        <v>8</v>
      </c>
      <c r="R2779">
        <v>1</v>
      </c>
      <c r="S2779" t="s">
        <v>56</v>
      </c>
      <c r="T2779">
        <v>2</v>
      </c>
      <c r="U2779">
        <v>4</v>
      </c>
      <c r="V2779">
        <v>0</v>
      </c>
      <c r="W2779">
        <v>3</v>
      </c>
    </row>
    <row r="2780" spans="1:23" x14ac:dyDescent="0.25">
      <c r="A2780">
        <v>2779</v>
      </c>
      <c r="B2780">
        <v>24</v>
      </c>
      <c r="C2780" t="s">
        <v>23</v>
      </c>
      <c r="D2780" t="s">
        <v>24</v>
      </c>
      <c r="E2780" t="s">
        <v>25</v>
      </c>
      <c r="F2780">
        <v>6</v>
      </c>
      <c r="G2780" t="s">
        <v>132</v>
      </c>
      <c r="H2780" t="s">
        <v>66</v>
      </c>
      <c r="I2780" t="s">
        <v>39</v>
      </c>
      <c r="J2780">
        <v>2</v>
      </c>
      <c r="K2780" t="s">
        <v>34</v>
      </c>
      <c r="L2780" t="s">
        <v>29</v>
      </c>
      <c r="M2780" s="16">
        <v>172063</v>
      </c>
      <c r="N2780" t="s">
        <v>36</v>
      </c>
      <c r="O2780" t="s">
        <v>30</v>
      </c>
      <c r="P2780">
        <v>20</v>
      </c>
      <c r="Q2780">
        <v>8</v>
      </c>
      <c r="R2780">
        <v>3</v>
      </c>
      <c r="S2780" t="s">
        <v>47</v>
      </c>
      <c r="T2780">
        <v>1</v>
      </c>
      <c r="U2780">
        <v>3</v>
      </c>
      <c r="V2780">
        <v>0</v>
      </c>
      <c r="W2780">
        <v>2</v>
      </c>
    </row>
    <row r="2781" spans="1:23" x14ac:dyDescent="0.25">
      <c r="A2781">
        <v>2780</v>
      </c>
      <c r="B2781">
        <v>28</v>
      </c>
      <c r="C2781" t="s">
        <v>23</v>
      </c>
      <c r="D2781" t="s">
        <v>42</v>
      </c>
      <c r="E2781" t="s">
        <v>25</v>
      </c>
      <c r="F2781">
        <v>9</v>
      </c>
      <c r="G2781" t="s">
        <v>134</v>
      </c>
      <c r="H2781" t="s">
        <v>46</v>
      </c>
      <c r="I2781" t="s">
        <v>39</v>
      </c>
      <c r="J2781">
        <v>2</v>
      </c>
      <c r="K2781" t="s">
        <v>53</v>
      </c>
      <c r="L2781" t="s">
        <v>29</v>
      </c>
      <c r="M2781" s="16">
        <v>99651</v>
      </c>
      <c r="N2781" t="s">
        <v>30</v>
      </c>
      <c r="O2781" t="s">
        <v>30</v>
      </c>
      <c r="P2781">
        <v>13</v>
      </c>
      <c r="Q2781">
        <v>8</v>
      </c>
      <c r="R2781">
        <v>0</v>
      </c>
      <c r="S2781" t="s">
        <v>41</v>
      </c>
      <c r="T2781">
        <v>2</v>
      </c>
      <c r="U2781">
        <v>5</v>
      </c>
      <c r="V2781">
        <v>0</v>
      </c>
      <c r="W2781">
        <v>4</v>
      </c>
    </row>
    <row r="2782" spans="1:23" x14ac:dyDescent="0.25">
      <c r="A2782">
        <v>2781</v>
      </c>
      <c r="B2782">
        <v>58</v>
      </c>
      <c r="C2782" t="s">
        <v>23</v>
      </c>
      <c r="D2782" t="s">
        <v>24</v>
      </c>
      <c r="E2782" t="s">
        <v>33</v>
      </c>
      <c r="F2782">
        <v>8</v>
      </c>
      <c r="G2782" t="s">
        <v>134</v>
      </c>
      <c r="H2782" t="s">
        <v>26</v>
      </c>
      <c r="I2782" t="s">
        <v>39</v>
      </c>
      <c r="J2782">
        <v>2</v>
      </c>
      <c r="K2782" t="s">
        <v>40</v>
      </c>
      <c r="L2782" t="s">
        <v>35</v>
      </c>
      <c r="M2782" s="16">
        <v>125122</v>
      </c>
      <c r="N2782" t="s">
        <v>36</v>
      </c>
      <c r="O2782" t="s">
        <v>30</v>
      </c>
      <c r="P2782">
        <v>14</v>
      </c>
      <c r="Q2782">
        <v>8</v>
      </c>
      <c r="R2782">
        <v>0</v>
      </c>
      <c r="S2782" t="s">
        <v>89</v>
      </c>
      <c r="T2782">
        <v>2</v>
      </c>
      <c r="U2782">
        <v>37</v>
      </c>
      <c r="V2782">
        <v>1</v>
      </c>
      <c r="W2782">
        <v>8</v>
      </c>
    </row>
    <row r="2783" spans="1:23" x14ac:dyDescent="0.25">
      <c r="A2783">
        <v>2782</v>
      </c>
      <c r="B2783">
        <v>44</v>
      </c>
      <c r="C2783" t="s">
        <v>23</v>
      </c>
      <c r="D2783" t="s">
        <v>42</v>
      </c>
      <c r="E2783" t="s">
        <v>33</v>
      </c>
      <c r="F2783">
        <v>23</v>
      </c>
      <c r="G2783" t="s">
        <v>132</v>
      </c>
      <c r="H2783" t="s">
        <v>46</v>
      </c>
      <c r="I2783" t="s">
        <v>27</v>
      </c>
      <c r="J2783">
        <v>1</v>
      </c>
      <c r="K2783" t="s">
        <v>34</v>
      </c>
      <c r="L2783" t="s">
        <v>29</v>
      </c>
      <c r="M2783" s="16">
        <v>824571</v>
      </c>
      <c r="N2783" t="s">
        <v>47</v>
      </c>
      <c r="O2783" t="s">
        <v>30</v>
      </c>
      <c r="P2783">
        <v>16</v>
      </c>
      <c r="Q2783">
        <v>8</v>
      </c>
      <c r="R2783">
        <v>0</v>
      </c>
      <c r="S2783" t="s">
        <v>67</v>
      </c>
      <c r="T2783">
        <v>3</v>
      </c>
      <c r="U2783">
        <v>3</v>
      </c>
      <c r="V2783">
        <v>1</v>
      </c>
      <c r="W2783">
        <v>2</v>
      </c>
    </row>
    <row r="2784" spans="1:23" x14ac:dyDescent="0.25">
      <c r="A2784">
        <v>2783</v>
      </c>
      <c r="B2784">
        <v>37</v>
      </c>
      <c r="C2784" t="s">
        <v>31</v>
      </c>
      <c r="D2784" t="s">
        <v>24</v>
      </c>
      <c r="E2784" t="s">
        <v>43</v>
      </c>
      <c r="F2784">
        <v>9</v>
      </c>
      <c r="G2784" t="s">
        <v>133</v>
      </c>
      <c r="H2784" t="s">
        <v>43</v>
      </c>
      <c r="I2784" t="s">
        <v>39</v>
      </c>
      <c r="J2784">
        <v>2</v>
      </c>
      <c r="K2784" t="s">
        <v>28</v>
      </c>
      <c r="L2784" t="s">
        <v>54</v>
      </c>
      <c r="M2784" s="16">
        <v>230877</v>
      </c>
      <c r="N2784" t="s">
        <v>47</v>
      </c>
      <c r="O2784" t="s">
        <v>30</v>
      </c>
      <c r="P2784">
        <v>17</v>
      </c>
      <c r="Q2784">
        <v>8</v>
      </c>
      <c r="R2784">
        <v>0</v>
      </c>
      <c r="S2784" t="s">
        <v>59</v>
      </c>
      <c r="T2784">
        <v>4</v>
      </c>
      <c r="U2784">
        <v>3</v>
      </c>
      <c r="V2784">
        <v>0</v>
      </c>
      <c r="W2784">
        <v>2</v>
      </c>
    </row>
    <row r="2785" spans="1:23" x14ac:dyDescent="0.25">
      <c r="A2785">
        <v>2784</v>
      </c>
      <c r="B2785">
        <v>32</v>
      </c>
      <c r="C2785" t="s">
        <v>23</v>
      </c>
      <c r="D2785" t="s">
        <v>24</v>
      </c>
      <c r="E2785" t="s">
        <v>43</v>
      </c>
      <c r="F2785">
        <v>12</v>
      </c>
      <c r="G2785" t="s">
        <v>132</v>
      </c>
      <c r="H2785" t="s">
        <v>43</v>
      </c>
      <c r="I2785" t="s">
        <v>27</v>
      </c>
      <c r="J2785">
        <v>1</v>
      </c>
      <c r="K2785" t="s">
        <v>61</v>
      </c>
      <c r="L2785" t="s">
        <v>35</v>
      </c>
      <c r="M2785" s="16">
        <v>86769</v>
      </c>
      <c r="N2785" t="s">
        <v>30</v>
      </c>
      <c r="O2785" t="s">
        <v>30</v>
      </c>
      <c r="P2785">
        <v>15</v>
      </c>
      <c r="Q2785">
        <v>8</v>
      </c>
      <c r="R2785">
        <v>1</v>
      </c>
      <c r="S2785" t="s">
        <v>30</v>
      </c>
      <c r="T2785">
        <v>2</v>
      </c>
      <c r="U2785">
        <v>1</v>
      </c>
      <c r="V2785">
        <v>0</v>
      </c>
      <c r="W2785">
        <v>0</v>
      </c>
    </row>
    <row r="2786" spans="1:23" x14ac:dyDescent="0.25">
      <c r="A2786">
        <v>2785</v>
      </c>
      <c r="B2786">
        <v>20</v>
      </c>
      <c r="C2786" t="s">
        <v>31</v>
      </c>
      <c r="D2786" t="s">
        <v>32</v>
      </c>
      <c r="E2786" t="s">
        <v>25</v>
      </c>
      <c r="F2786">
        <v>4</v>
      </c>
      <c r="G2786" t="s">
        <v>134</v>
      </c>
      <c r="H2786" t="s">
        <v>26</v>
      </c>
      <c r="I2786" t="s">
        <v>27</v>
      </c>
      <c r="J2786">
        <v>2</v>
      </c>
      <c r="K2786" t="s">
        <v>28</v>
      </c>
      <c r="L2786" t="s">
        <v>35</v>
      </c>
      <c r="M2786" s="16">
        <v>417801</v>
      </c>
      <c r="N2786" t="s">
        <v>30</v>
      </c>
      <c r="O2786" t="s">
        <v>30</v>
      </c>
      <c r="P2786">
        <v>22</v>
      </c>
      <c r="Q2786">
        <v>8</v>
      </c>
      <c r="R2786">
        <v>0</v>
      </c>
      <c r="S2786" t="s">
        <v>30</v>
      </c>
      <c r="T2786">
        <v>3</v>
      </c>
      <c r="U2786">
        <v>1</v>
      </c>
      <c r="V2786">
        <v>1</v>
      </c>
      <c r="W2786">
        <v>0</v>
      </c>
    </row>
    <row r="2787" spans="1:23" x14ac:dyDescent="0.25">
      <c r="A2787">
        <v>2786</v>
      </c>
      <c r="B2787">
        <v>34</v>
      </c>
      <c r="C2787" t="s">
        <v>23</v>
      </c>
      <c r="D2787" t="s">
        <v>24</v>
      </c>
      <c r="E2787" t="s">
        <v>33</v>
      </c>
      <c r="F2787">
        <v>1</v>
      </c>
      <c r="G2787" t="s">
        <v>134</v>
      </c>
      <c r="H2787" t="s">
        <v>38</v>
      </c>
      <c r="I2787" t="s">
        <v>39</v>
      </c>
      <c r="J2787">
        <v>4</v>
      </c>
      <c r="K2787" t="s">
        <v>53</v>
      </c>
      <c r="L2787" t="s">
        <v>35</v>
      </c>
      <c r="M2787" s="16">
        <v>176736</v>
      </c>
      <c r="N2787" t="s">
        <v>30</v>
      </c>
      <c r="O2787" t="s">
        <v>30</v>
      </c>
      <c r="P2787">
        <v>22</v>
      </c>
      <c r="Q2787">
        <v>8</v>
      </c>
      <c r="R2787">
        <v>1</v>
      </c>
      <c r="S2787" t="s">
        <v>56</v>
      </c>
      <c r="T2787">
        <v>2</v>
      </c>
      <c r="U2787">
        <v>16</v>
      </c>
      <c r="V2787">
        <v>2</v>
      </c>
      <c r="W2787">
        <v>10</v>
      </c>
    </row>
    <row r="2788" spans="1:23" x14ac:dyDescent="0.25">
      <c r="A2788">
        <v>2787</v>
      </c>
      <c r="B2788">
        <v>37</v>
      </c>
      <c r="C2788" t="s">
        <v>23</v>
      </c>
      <c r="D2788" t="s">
        <v>42</v>
      </c>
      <c r="E2788" t="s">
        <v>25</v>
      </c>
      <c r="F2788">
        <v>24</v>
      </c>
      <c r="G2788" t="s">
        <v>132</v>
      </c>
      <c r="H2788" t="s">
        <v>26</v>
      </c>
      <c r="I2788" t="s">
        <v>39</v>
      </c>
      <c r="J2788">
        <v>1</v>
      </c>
      <c r="K2788" t="s">
        <v>34</v>
      </c>
      <c r="L2788" t="s">
        <v>54</v>
      </c>
      <c r="M2788" s="16">
        <v>286912</v>
      </c>
      <c r="N2788" t="s">
        <v>41</v>
      </c>
      <c r="O2788" t="s">
        <v>30</v>
      </c>
      <c r="P2788">
        <v>20</v>
      </c>
      <c r="Q2788">
        <v>8</v>
      </c>
      <c r="R2788">
        <v>1</v>
      </c>
      <c r="S2788" t="s">
        <v>67</v>
      </c>
      <c r="T2788">
        <v>3</v>
      </c>
      <c r="U2788">
        <v>1</v>
      </c>
      <c r="V2788">
        <v>0</v>
      </c>
      <c r="W2788">
        <v>0</v>
      </c>
    </row>
    <row r="2789" spans="1:23" x14ac:dyDescent="0.25">
      <c r="A2789">
        <v>2788</v>
      </c>
      <c r="B2789">
        <v>59</v>
      </c>
      <c r="C2789" t="s">
        <v>23</v>
      </c>
      <c r="D2789" t="s">
        <v>42</v>
      </c>
      <c r="E2789" t="s">
        <v>33</v>
      </c>
      <c r="F2789">
        <v>12</v>
      </c>
      <c r="G2789" t="s">
        <v>132</v>
      </c>
      <c r="H2789" t="s">
        <v>26</v>
      </c>
      <c r="I2789" t="s">
        <v>39</v>
      </c>
      <c r="J2789">
        <v>2</v>
      </c>
      <c r="K2789" t="s">
        <v>40</v>
      </c>
      <c r="L2789" t="s">
        <v>29</v>
      </c>
      <c r="M2789" s="16">
        <v>198839</v>
      </c>
      <c r="N2789" t="s">
        <v>48</v>
      </c>
      <c r="O2789" t="s">
        <v>30</v>
      </c>
      <c r="P2789">
        <v>14</v>
      </c>
      <c r="Q2789">
        <v>8</v>
      </c>
      <c r="R2789">
        <v>0</v>
      </c>
      <c r="S2789" t="s">
        <v>79</v>
      </c>
      <c r="T2789">
        <v>0</v>
      </c>
      <c r="U2789">
        <v>3</v>
      </c>
      <c r="V2789">
        <v>2</v>
      </c>
      <c r="W2789">
        <v>2</v>
      </c>
    </row>
    <row r="2790" spans="1:23" x14ac:dyDescent="0.25">
      <c r="A2790">
        <v>2789</v>
      </c>
      <c r="B2790">
        <v>50</v>
      </c>
      <c r="C2790" t="s">
        <v>23</v>
      </c>
      <c r="D2790" t="s">
        <v>32</v>
      </c>
      <c r="E2790" t="s">
        <v>33</v>
      </c>
      <c r="F2790">
        <v>3</v>
      </c>
      <c r="G2790" t="s">
        <v>134</v>
      </c>
      <c r="H2790" t="s">
        <v>46</v>
      </c>
      <c r="I2790" t="s">
        <v>39</v>
      </c>
      <c r="J2790">
        <v>4</v>
      </c>
      <c r="K2790" t="s">
        <v>34</v>
      </c>
      <c r="L2790" t="s">
        <v>29</v>
      </c>
      <c r="M2790" s="16">
        <v>258579</v>
      </c>
      <c r="N2790" t="s">
        <v>44</v>
      </c>
      <c r="O2790" t="s">
        <v>30</v>
      </c>
      <c r="P2790">
        <v>13</v>
      </c>
      <c r="Q2790">
        <v>8</v>
      </c>
      <c r="R2790">
        <v>2</v>
      </c>
      <c r="S2790" t="s">
        <v>50</v>
      </c>
      <c r="T2790">
        <v>3</v>
      </c>
      <c r="U2790">
        <v>8</v>
      </c>
      <c r="V2790">
        <v>0</v>
      </c>
      <c r="W2790">
        <v>7</v>
      </c>
    </row>
    <row r="2791" spans="1:23" x14ac:dyDescent="0.25">
      <c r="A2791">
        <v>2790</v>
      </c>
      <c r="B2791">
        <v>25</v>
      </c>
      <c r="C2791" t="s">
        <v>31</v>
      </c>
      <c r="D2791" t="s">
        <v>24</v>
      </c>
      <c r="E2791" t="s">
        <v>25</v>
      </c>
      <c r="F2791">
        <v>10</v>
      </c>
      <c r="G2791" t="s">
        <v>131</v>
      </c>
      <c r="H2791" t="s">
        <v>66</v>
      </c>
      <c r="I2791" t="s">
        <v>39</v>
      </c>
      <c r="J2791">
        <v>2</v>
      </c>
      <c r="K2791" t="s">
        <v>49</v>
      </c>
      <c r="L2791" t="s">
        <v>35</v>
      </c>
      <c r="M2791" s="16">
        <v>346778</v>
      </c>
      <c r="N2791" t="s">
        <v>30</v>
      </c>
      <c r="O2791" t="s">
        <v>30</v>
      </c>
      <c r="P2791">
        <v>13</v>
      </c>
      <c r="Q2791">
        <v>8</v>
      </c>
      <c r="R2791">
        <v>0</v>
      </c>
      <c r="S2791" t="s">
        <v>37</v>
      </c>
      <c r="T2791">
        <v>6</v>
      </c>
      <c r="U2791">
        <v>6</v>
      </c>
      <c r="V2791">
        <v>0</v>
      </c>
      <c r="W2791">
        <v>3</v>
      </c>
    </row>
    <row r="2792" spans="1:23" x14ac:dyDescent="0.25">
      <c r="A2792">
        <v>2791</v>
      </c>
      <c r="B2792">
        <v>25</v>
      </c>
      <c r="C2792" t="s">
        <v>23</v>
      </c>
      <c r="D2792" t="s">
        <v>24</v>
      </c>
      <c r="E2792" t="s">
        <v>33</v>
      </c>
      <c r="F2792">
        <v>26</v>
      </c>
      <c r="G2792" t="s">
        <v>133</v>
      </c>
      <c r="H2792" t="s">
        <v>70</v>
      </c>
      <c r="I2792" t="s">
        <v>39</v>
      </c>
      <c r="J2792">
        <v>1</v>
      </c>
      <c r="K2792" t="s">
        <v>53</v>
      </c>
      <c r="L2792" t="s">
        <v>29</v>
      </c>
      <c r="M2792" s="16">
        <v>372712</v>
      </c>
      <c r="N2792" t="s">
        <v>30</v>
      </c>
      <c r="O2792" t="s">
        <v>30</v>
      </c>
      <c r="P2792">
        <v>22</v>
      </c>
      <c r="Q2792">
        <v>8</v>
      </c>
      <c r="R2792">
        <v>1</v>
      </c>
      <c r="S2792" t="s">
        <v>51</v>
      </c>
      <c r="T2792">
        <v>3</v>
      </c>
      <c r="U2792">
        <v>2</v>
      </c>
      <c r="V2792">
        <v>2</v>
      </c>
      <c r="W2792">
        <v>1</v>
      </c>
    </row>
    <row r="2793" spans="1:23" x14ac:dyDescent="0.25">
      <c r="A2793">
        <v>2792</v>
      </c>
      <c r="B2793">
        <v>22</v>
      </c>
      <c r="C2793" t="s">
        <v>23</v>
      </c>
      <c r="D2793" t="s">
        <v>24</v>
      </c>
      <c r="E2793" t="s">
        <v>33</v>
      </c>
      <c r="F2793">
        <v>2</v>
      </c>
      <c r="G2793" t="s">
        <v>131</v>
      </c>
      <c r="H2793" t="s">
        <v>26</v>
      </c>
      <c r="I2793" t="s">
        <v>39</v>
      </c>
      <c r="J2793">
        <v>1</v>
      </c>
      <c r="K2793" t="s">
        <v>61</v>
      </c>
      <c r="L2793" t="s">
        <v>35</v>
      </c>
      <c r="M2793" s="16">
        <v>813836</v>
      </c>
      <c r="N2793" t="s">
        <v>30</v>
      </c>
      <c r="O2793" t="s">
        <v>30</v>
      </c>
      <c r="P2793">
        <v>12</v>
      </c>
      <c r="Q2793">
        <v>8</v>
      </c>
      <c r="R2793">
        <v>1</v>
      </c>
      <c r="S2793" t="s">
        <v>30</v>
      </c>
      <c r="T2793">
        <v>2</v>
      </c>
      <c r="U2793">
        <v>0</v>
      </c>
      <c r="V2793">
        <v>0</v>
      </c>
      <c r="W2793">
        <v>0</v>
      </c>
    </row>
    <row r="2794" spans="1:23" x14ac:dyDescent="0.25">
      <c r="A2794">
        <v>2793</v>
      </c>
      <c r="B2794">
        <v>51</v>
      </c>
      <c r="C2794" t="s">
        <v>23</v>
      </c>
      <c r="D2794" t="s">
        <v>32</v>
      </c>
      <c r="E2794" t="s">
        <v>33</v>
      </c>
      <c r="F2794">
        <v>1</v>
      </c>
      <c r="G2794" t="s">
        <v>133</v>
      </c>
      <c r="H2794" t="s">
        <v>26</v>
      </c>
      <c r="I2794" t="s">
        <v>27</v>
      </c>
      <c r="J2794">
        <v>1</v>
      </c>
      <c r="K2794" t="s">
        <v>40</v>
      </c>
      <c r="L2794" t="s">
        <v>35</v>
      </c>
      <c r="M2794" s="16">
        <v>87274</v>
      </c>
      <c r="N2794" t="s">
        <v>44</v>
      </c>
      <c r="O2794" t="s">
        <v>30</v>
      </c>
      <c r="P2794">
        <v>14</v>
      </c>
      <c r="Q2794">
        <v>8</v>
      </c>
      <c r="R2794">
        <v>1</v>
      </c>
      <c r="S2794" t="s">
        <v>71</v>
      </c>
      <c r="T2794">
        <v>4</v>
      </c>
      <c r="U2794">
        <v>13</v>
      </c>
      <c r="V2794">
        <v>12</v>
      </c>
      <c r="W2794">
        <v>8</v>
      </c>
    </row>
    <row r="2795" spans="1:23" x14ac:dyDescent="0.25">
      <c r="A2795">
        <v>2794</v>
      </c>
      <c r="B2795">
        <v>34</v>
      </c>
      <c r="C2795" t="s">
        <v>31</v>
      </c>
      <c r="D2795" t="s">
        <v>32</v>
      </c>
      <c r="E2795" t="s">
        <v>43</v>
      </c>
      <c r="F2795">
        <v>4</v>
      </c>
      <c r="G2795" t="s">
        <v>134</v>
      </c>
      <c r="H2795" t="s">
        <v>26</v>
      </c>
      <c r="I2795" t="s">
        <v>27</v>
      </c>
      <c r="J2795">
        <v>5</v>
      </c>
      <c r="K2795" t="s">
        <v>40</v>
      </c>
      <c r="L2795" t="s">
        <v>35</v>
      </c>
      <c r="M2795" s="16">
        <v>234161</v>
      </c>
      <c r="N2795" t="s">
        <v>30</v>
      </c>
      <c r="O2795" t="s">
        <v>30</v>
      </c>
      <c r="P2795">
        <v>15</v>
      </c>
      <c r="Q2795">
        <v>8</v>
      </c>
      <c r="R2795">
        <v>0</v>
      </c>
      <c r="S2795" t="s">
        <v>48</v>
      </c>
      <c r="T2795">
        <v>3</v>
      </c>
      <c r="U2795">
        <v>9</v>
      </c>
      <c r="V2795">
        <v>0</v>
      </c>
      <c r="W2795">
        <v>6</v>
      </c>
    </row>
    <row r="2796" spans="1:23" x14ac:dyDescent="0.25">
      <c r="A2796">
        <v>2795</v>
      </c>
      <c r="B2796">
        <v>54</v>
      </c>
      <c r="C2796" t="s">
        <v>23</v>
      </c>
      <c r="D2796" t="s">
        <v>42</v>
      </c>
      <c r="E2796" t="s">
        <v>33</v>
      </c>
      <c r="F2796">
        <v>9</v>
      </c>
      <c r="G2796" t="s">
        <v>133</v>
      </c>
      <c r="H2796" t="s">
        <v>26</v>
      </c>
      <c r="I2796" t="s">
        <v>39</v>
      </c>
      <c r="J2796">
        <v>1</v>
      </c>
      <c r="K2796" t="s">
        <v>53</v>
      </c>
      <c r="L2796" t="s">
        <v>35</v>
      </c>
      <c r="M2796" s="16">
        <v>825708</v>
      </c>
      <c r="N2796" t="s">
        <v>51</v>
      </c>
      <c r="O2796" t="s">
        <v>30</v>
      </c>
      <c r="P2796">
        <v>17</v>
      </c>
      <c r="Q2796">
        <v>8</v>
      </c>
      <c r="R2796">
        <v>0</v>
      </c>
      <c r="S2796" t="s">
        <v>71</v>
      </c>
      <c r="T2796">
        <v>5</v>
      </c>
      <c r="U2796">
        <v>5</v>
      </c>
      <c r="V2796">
        <v>4</v>
      </c>
      <c r="W2796">
        <v>4</v>
      </c>
    </row>
    <row r="2797" spans="1:23" x14ac:dyDescent="0.25">
      <c r="A2797">
        <v>2796</v>
      </c>
      <c r="B2797">
        <v>24</v>
      </c>
      <c r="C2797" t="s">
        <v>23</v>
      </c>
      <c r="D2797" t="s">
        <v>24</v>
      </c>
      <c r="E2797" t="s">
        <v>33</v>
      </c>
      <c r="F2797">
        <v>2</v>
      </c>
      <c r="G2797" t="s">
        <v>131</v>
      </c>
      <c r="H2797" t="s">
        <v>26</v>
      </c>
      <c r="I2797" t="s">
        <v>39</v>
      </c>
      <c r="J2797">
        <v>2</v>
      </c>
      <c r="K2797" t="s">
        <v>53</v>
      </c>
      <c r="L2797" t="s">
        <v>29</v>
      </c>
      <c r="M2797" s="16">
        <v>143435</v>
      </c>
      <c r="N2797" t="s">
        <v>36</v>
      </c>
      <c r="O2797" t="s">
        <v>30</v>
      </c>
      <c r="P2797">
        <v>13</v>
      </c>
      <c r="Q2797">
        <v>8</v>
      </c>
      <c r="R2797">
        <v>1</v>
      </c>
      <c r="S2797" t="s">
        <v>37</v>
      </c>
      <c r="T2797">
        <v>4</v>
      </c>
      <c r="U2797">
        <v>5</v>
      </c>
      <c r="V2797">
        <v>1</v>
      </c>
      <c r="W2797">
        <v>2</v>
      </c>
    </row>
    <row r="2798" spans="1:23" x14ac:dyDescent="0.25">
      <c r="A2798">
        <v>2797</v>
      </c>
      <c r="B2798">
        <v>34</v>
      </c>
      <c r="C2798" t="s">
        <v>23</v>
      </c>
      <c r="D2798" t="s">
        <v>24</v>
      </c>
      <c r="E2798" t="s">
        <v>25</v>
      </c>
      <c r="F2798">
        <v>4</v>
      </c>
      <c r="G2798" t="s">
        <v>133</v>
      </c>
      <c r="H2798" t="s">
        <v>66</v>
      </c>
      <c r="I2798" t="s">
        <v>27</v>
      </c>
      <c r="J2798">
        <v>2</v>
      </c>
      <c r="K2798" t="s">
        <v>61</v>
      </c>
      <c r="L2798" t="s">
        <v>54</v>
      </c>
      <c r="M2798" s="16">
        <v>213153</v>
      </c>
      <c r="N2798" t="s">
        <v>37</v>
      </c>
      <c r="O2798" t="s">
        <v>30</v>
      </c>
      <c r="P2798">
        <v>12</v>
      </c>
      <c r="Q2798">
        <v>8</v>
      </c>
      <c r="R2798">
        <v>1</v>
      </c>
      <c r="S2798" t="s">
        <v>65</v>
      </c>
      <c r="T2798">
        <v>2</v>
      </c>
      <c r="U2798">
        <v>1</v>
      </c>
      <c r="V2798">
        <v>0</v>
      </c>
      <c r="W2798">
        <v>0</v>
      </c>
    </row>
    <row r="2799" spans="1:23" x14ac:dyDescent="0.25">
      <c r="A2799">
        <v>2798</v>
      </c>
      <c r="B2799">
        <v>37</v>
      </c>
      <c r="C2799" t="s">
        <v>23</v>
      </c>
      <c r="D2799" t="s">
        <v>24</v>
      </c>
      <c r="E2799" t="s">
        <v>25</v>
      </c>
      <c r="F2799">
        <v>6</v>
      </c>
      <c r="G2799" t="s">
        <v>131</v>
      </c>
      <c r="H2799" t="s">
        <v>70</v>
      </c>
      <c r="I2799" t="s">
        <v>39</v>
      </c>
      <c r="J2799">
        <v>1</v>
      </c>
      <c r="K2799" t="s">
        <v>53</v>
      </c>
      <c r="L2799" t="s">
        <v>35</v>
      </c>
      <c r="M2799" s="16">
        <v>195302</v>
      </c>
      <c r="N2799" t="s">
        <v>51</v>
      </c>
      <c r="O2799" t="s">
        <v>30</v>
      </c>
      <c r="P2799">
        <v>12</v>
      </c>
      <c r="Q2799">
        <v>8</v>
      </c>
      <c r="R2799">
        <v>2</v>
      </c>
      <c r="S2799" t="s">
        <v>65</v>
      </c>
      <c r="T2799">
        <v>3</v>
      </c>
      <c r="U2799">
        <v>5</v>
      </c>
      <c r="V2799">
        <v>1</v>
      </c>
      <c r="W2799">
        <v>3</v>
      </c>
    </row>
    <row r="2800" spans="1:23" x14ac:dyDescent="0.25">
      <c r="A2800">
        <v>2799</v>
      </c>
      <c r="B2800">
        <v>34</v>
      </c>
      <c r="C2800" t="s">
        <v>23</v>
      </c>
      <c r="D2800" t="s">
        <v>24</v>
      </c>
      <c r="E2800" t="s">
        <v>25</v>
      </c>
      <c r="F2800">
        <v>9</v>
      </c>
      <c r="G2800" t="s">
        <v>132</v>
      </c>
      <c r="H2800" t="s">
        <v>46</v>
      </c>
      <c r="I2800" t="s">
        <v>39</v>
      </c>
      <c r="J2800">
        <v>2</v>
      </c>
      <c r="K2800" t="s">
        <v>28</v>
      </c>
      <c r="L2800" t="s">
        <v>35</v>
      </c>
      <c r="M2800" s="16">
        <v>205280</v>
      </c>
      <c r="N2800" t="s">
        <v>51</v>
      </c>
      <c r="O2800" t="s">
        <v>30</v>
      </c>
      <c r="P2800">
        <v>21</v>
      </c>
      <c r="Q2800">
        <v>8</v>
      </c>
      <c r="R2800">
        <v>1</v>
      </c>
      <c r="S2800" t="s">
        <v>76</v>
      </c>
      <c r="T2800">
        <v>3</v>
      </c>
      <c r="U2800">
        <v>11</v>
      </c>
      <c r="V2800">
        <v>5</v>
      </c>
      <c r="W2800">
        <v>8</v>
      </c>
    </row>
    <row r="2801" spans="1:23" x14ac:dyDescent="0.25">
      <c r="A2801">
        <v>2800</v>
      </c>
      <c r="B2801">
        <v>36</v>
      </c>
      <c r="C2801" t="s">
        <v>23</v>
      </c>
      <c r="D2801" t="s">
        <v>32</v>
      </c>
      <c r="E2801" t="s">
        <v>43</v>
      </c>
      <c r="F2801">
        <v>7</v>
      </c>
      <c r="G2801" t="s">
        <v>133</v>
      </c>
      <c r="H2801" t="s">
        <v>46</v>
      </c>
      <c r="I2801" t="s">
        <v>39</v>
      </c>
      <c r="J2801">
        <v>1</v>
      </c>
      <c r="K2801" t="s">
        <v>34</v>
      </c>
      <c r="L2801" t="s">
        <v>29</v>
      </c>
      <c r="M2801" s="16">
        <v>113249</v>
      </c>
      <c r="N2801" t="s">
        <v>36</v>
      </c>
      <c r="O2801" t="s">
        <v>30</v>
      </c>
      <c r="P2801">
        <v>11</v>
      </c>
      <c r="Q2801">
        <v>8</v>
      </c>
      <c r="R2801">
        <v>0</v>
      </c>
      <c r="S2801" t="s">
        <v>52</v>
      </c>
      <c r="T2801">
        <v>1</v>
      </c>
      <c r="U2801">
        <v>9</v>
      </c>
      <c r="V2801">
        <v>2</v>
      </c>
      <c r="W2801">
        <v>8</v>
      </c>
    </row>
    <row r="2802" spans="1:23" x14ac:dyDescent="0.25">
      <c r="A2802">
        <v>2801</v>
      </c>
      <c r="B2802">
        <v>36</v>
      </c>
      <c r="C2802" t="s">
        <v>23</v>
      </c>
      <c r="D2802" t="s">
        <v>24</v>
      </c>
      <c r="E2802" t="s">
        <v>33</v>
      </c>
      <c r="F2802">
        <v>1</v>
      </c>
      <c r="G2802" t="s">
        <v>133</v>
      </c>
      <c r="H2802" t="s">
        <v>46</v>
      </c>
      <c r="I2802" t="s">
        <v>27</v>
      </c>
      <c r="J2802">
        <v>2</v>
      </c>
      <c r="K2802" t="s">
        <v>58</v>
      </c>
      <c r="L2802" t="s">
        <v>54</v>
      </c>
      <c r="M2802" s="16">
        <v>739571</v>
      </c>
      <c r="N2802" t="s">
        <v>41</v>
      </c>
      <c r="O2802" t="s">
        <v>30</v>
      </c>
      <c r="P2802">
        <v>13</v>
      </c>
      <c r="Q2802">
        <v>8</v>
      </c>
      <c r="R2802">
        <v>0</v>
      </c>
      <c r="S2802" t="s">
        <v>59</v>
      </c>
      <c r="T2802">
        <v>6</v>
      </c>
      <c r="U2802">
        <v>1</v>
      </c>
      <c r="V2802">
        <v>0</v>
      </c>
      <c r="W2802">
        <v>0</v>
      </c>
    </row>
    <row r="2803" spans="1:23" x14ac:dyDescent="0.25">
      <c r="A2803">
        <v>2802</v>
      </c>
      <c r="B2803">
        <v>43</v>
      </c>
      <c r="C2803" t="s">
        <v>23</v>
      </c>
      <c r="D2803" t="s">
        <v>32</v>
      </c>
      <c r="E2803" t="s">
        <v>33</v>
      </c>
      <c r="F2803">
        <v>3</v>
      </c>
      <c r="G2803" t="s">
        <v>134</v>
      </c>
      <c r="H2803" t="s">
        <v>26</v>
      </c>
      <c r="I2803" t="s">
        <v>39</v>
      </c>
      <c r="J2803">
        <v>1</v>
      </c>
      <c r="K2803" t="s">
        <v>40</v>
      </c>
      <c r="L2803" t="s">
        <v>29</v>
      </c>
      <c r="M2803" s="16">
        <v>101377</v>
      </c>
      <c r="N2803" t="s">
        <v>30</v>
      </c>
      <c r="O2803" t="s">
        <v>30</v>
      </c>
      <c r="P2803">
        <v>12</v>
      </c>
      <c r="Q2803">
        <v>8</v>
      </c>
      <c r="R2803">
        <v>1</v>
      </c>
      <c r="S2803" t="s">
        <v>74</v>
      </c>
      <c r="T2803">
        <v>3</v>
      </c>
      <c r="U2803">
        <v>25</v>
      </c>
      <c r="V2803">
        <v>4</v>
      </c>
      <c r="W2803">
        <v>12</v>
      </c>
    </row>
    <row r="2804" spans="1:23" x14ac:dyDescent="0.25">
      <c r="A2804">
        <v>2803</v>
      </c>
      <c r="B2804">
        <v>30</v>
      </c>
      <c r="C2804" t="s">
        <v>23</v>
      </c>
      <c r="D2804" t="s">
        <v>32</v>
      </c>
      <c r="E2804" t="s">
        <v>33</v>
      </c>
      <c r="F2804">
        <v>10</v>
      </c>
      <c r="G2804" t="s">
        <v>133</v>
      </c>
      <c r="H2804" t="s">
        <v>26</v>
      </c>
      <c r="I2804" t="s">
        <v>27</v>
      </c>
      <c r="J2804">
        <v>3</v>
      </c>
      <c r="K2804" t="s">
        <v>28</v>
      </c>
      <c r="L2804" t="s">
        <v>54</v>
      </c>
      <c r="M2804" s="16">
        <v>118470</v>
      </c>
      <c r="N2804" t="s">
        <v>30</v>
      </c>
      <c r="O2804" t="s">
        <v>30</v>
      </c>
      <c r="P2804">
        <v>24</v>
      </c>
      <c r="Q2804">
        <v>8</v>
      </c>
      <c r="R2804">
        <v>0</v>
      </c>
      <c r="S2804" t="s">
        <v>52</v>
      </c>
      <c r="T2804">
        <v>2</v>
      </c>
      <c r="U2804">
        <v>10</v>
      </c>
      <c r="V2804">
        <v>0</v>
      </c>
      <c r="W2804">
        <v>9</v>
      </c>
    </row>
    <row r="2805" spans="1:23" x14ac:dyDescent="0.25">
      <c r="A2805">
        <v>2804</v>
      </c>
      <c r="B2805">
        <v>33</v>
      </c>
      <c r="C2805" t="s">
        <v>23</v>
      </c>
      <c r="D2805" t="s">
        <v>42</v>
      </c>
      <c r="E2805" t="s">
        <v>25</v>
      </c>
      <c r="F2805">
        <v>7</v>
      </c>
      <c r="G2805" t="s">
        <v>133</v>
      </c>
      <c r="H2805" t="s">
        <v>26</v>
      </c>
      <c r="I2805" t="s">
        <v>39</v>
      </c>
      <c r="J2805">
        <v>2</v>
      </c>
      <c r="K2805" t="s">
        <v>40</v>
      </c>
      <c r="L2805" t="s">
        <v>29</v>
      </c>
      <c r="M2805" s="16">
        <v>473415</v>
      </c>
      <c r="N2805" t="s">
        <v>36</v>
      </c>
      <c r="O2805" t="s">
        <v>30</v>
      </c>
      <c r="P2805">
        <v>21</v>
      </c>
      <c r="Q2805">
        <v>8</v>
      </c>
      <c r="R2805">
        <v>0</v>
      </c>
      <c r="S2805" t="s">
        <v>63</v>
      </c>
      <c r="T2805">
        <v>3</v>
      </c>
      <c r="U2805">
        <v>7</v>
      </c>
      <c r="V2805">
        <v>0</v>
      </c>
      <c r="W2805">
        <v>7</v>
      </c>
    </row>
    <row r="2806" spans="1:23" x14ac:dyDescent="0.25">
      <c r="A2806">
        <v>2805</v>
      </c>
      <c r="B2806">
        <v>56</v>
      </c>
      <c r="C2806" t="s">
        <v>31</v>
      </c>
      <c r="D2806" t="s">
        <v>24</v>
      </c>
      <c r="E2806" t="s">
        <v>33</v>
      </c>
      <c r="F2806">
        <v>15</v>
      </c>
      <c r="G2806" t="s">
        <v>133</v>
      </c>
      <c r="H2806" t="s">
        <v>26</v>
      </c>
      <c r="I2806" t="s">
        <v>39</v>
      </c>
      <c r="J2806">
        <v>2</v>
      </c>
      <c r="K2806" t="s">
        <v>53</v>
      </c>
      <c r="L2806" t="s">
        <v>29</v>
      </c>
      <c r="M2806" s="16">
        <v>139436</v>
      </c>
      <c r="N2806" t="s">
        <v>48</v>
      </c>
      <c r="O2806" t="s">
        <v>30</v>
      </c>
      <c r="P2806">
        <v>19</v>
      </c>
      <c r="Q2806">
        <v>8</v>
      </c>
      <c r="R2806">
        <v>0</v>
      </c>
      <c r="S2806" t="s">
        <v>59</v>
      </c>
      <c r="T2806">
        <v>1</v>
      </c>
      <c r="U2806">
        <v>5</v>
      </c>
      <c r="V2806">
        <v>4</v>
      </c>
      <c r="W2806">
        <v>3</v>
      </c>
    </row>
    <row r="2807" spans="1:23" x14ac:dyDescent="0.25">
      <c r="A2807">
        <v>2806</v>
      </c>
      <c r="B2807">
        <v>51</v>
      </c>
      <c r="C2807" t="s">
        <v>23</v>
      </c>
      <c r="D2807" t="s">
        <v>24</v>
      </c>
      <c r="E2807" t="s">
        <v>33</v>
      </c>
      <c r="F2807">
        <v>3</v>
      </c>
      <c r="G2807" t="s">
        <v>132</v>
      </c>
      <c r="H2807" t="s">
        <v>38</v>
      </c>
      <c r="I2807" t="s">
        <v>27</v>
      </c>
      <c r="J2807">
        <v>2</v>
      </c>
      <c r="K2807" t="s">
        <v>61</v>
      </c>
      <c r="L2807" t="s">
        <v>35</v>
      </c>
      <c r="M2807" s="16">
        <v>801963</v>
      </c>
      <c r="N2807" t="s">
        <v>59</v>
      </c>
      <c r="O2807" t="s">
        <v>30</v>
      </c>
      <c r="P2807">
        <v>14</v>
      </c>
      <c r="Q2807">
        <v>8</v>
      </c>
      <c r="R2807">
        <v>1</v>
      </c>
      <c r="S2807" t="s">
        <v>71</v>
      </c>
      <c r="T2807">
        <v>2</v>
      </c>
      <c r="U2807">
        <v>20</v>
      </c>
      <c r="V2807">
        <v>15</v>
      </c>
      <c r="W2807">
        <v>15</v>
      </c>
    </row>
    <row r="2808" spans="1:23" x14ac:dyDescent="0.25">
      <c r="A2808">
        <v>2807</v>
      </c>
      <c r="B2808">
        <v>31</v>
      </c>
      <c r="C2808" t="s">
        <v>31</v>
      </c>
      <c r="D2808" t="s">
        <v>24</v>
      </c>
      <c r="E2808" t="s">
        <v>33</v>
      </c>
      <c r="F2808">
        <v>2</v>
      </c>
      <c r="G2808" t="s">
        <v>134</v>
      </c>
      <c r="H2808" t="s">
        <v>70</v>
      </c>
      <c r="I2808" t="s">
        <v>27</v>
      </c>
      <c r="J2808">
        <v>3</v>
      </c>
      <c r="K2808" t="s">
        <v>40</v>
      </c>
      <c r="L2808" t="s">
        <v>29</v>
      </c>
      <c r="M2808" s="16">
        <v>90137</v>
      </c>
      <c r="N2808" t="s">
        <v>47</v>
      </c>
      <c r="O2808" t="s">
        <v>30</v>
      </c>
      <c r="P2808">
        <v>20</v>
      </c>
      <c r="Q2808">
        <v>8</v>
      </c>
      <c r="R2808">
        <v>0</v>
      </c>
      <c r="S2808" t="s">
        <v>65</v>
      </c>
      <c r="T2808">
        <v>2</v>
      </c>
      <c r="U2808">
        <v>7</v>
      </c>
      <c r="V2808">
        <v>7</v>
      </c>
      <c r="W2808">
        <v>7</v>
      </c>
    </row>
    <row r="2809" spans="1:23" x14ac:dyDescent="0.25">
      <c r="A2809">
        <v>2808</v>
      </c>
      <c r="B2809">
        <v>26</v>
      </c>
      <c r="C2809" t="s">
        <v>23</v>
      </c>
      <c r="D2809" t="s">
        <v>24</v>
      </c>
      <c r="E2809" t="s">
        <v>25</v>
      </c>
      <c r="F2809">
        <v>17</v>
      </c>
      <c r="G2809" t="s">
        <v>133</v>
      </c>
      <c r="H2809" t="s">
        <v>46</v>
      </c>
      <c r="I2809" t="s">
        <v>27</v>
      </c>
      <c r="J2809">
        <v>2</v>
      </c>
      <c r="K2809" t="s">
        <v>62</v>
      </c>
      <c r="L2809" t="s">
        <v>29</v>
      </c>
      <c r="M2809" s="16">
        <v>242875</v>
      </c>
      <c r="N2809" t="s">
        <v>30</v>
      </c>
      <c r="O2809" t="s">
        <v>30</v>
      </c>
      <c r="P2809">
        <v>19</v>
      </c>
      <c r="Q2809">
        <v>8</v>
      </c>
      <c r="R2809">
        <v>0</v>
      </c>
      <c r="S2809" t="s">
        <v>41</v>
      </c>
      <c r="T2809">
        <v>4</v>
      </c>
      <c r="U2809">
        <v>5</v>
      </c>
      <c r="V2809">
        <v>4</v>
      </c>
      <c r="W2809">
        <v>3</v>
      </c>
    </row>
    <row r="2810" spans="1:23" x14ac:dyDescent="0.25">
      <c r="A2810">
        <v>2809</v>
      </c>
      <c r="B2810">
        <v>58</v>
      </c>
      <c r="C2810" t="s">
        <v>31</v>
      </c>
      <c r="D2810" t="s">
        <v>24</v>
      </c>
      <c r="E2810" t="s">
        <v>25</v>
      </c>
      <c r="F2810">
        <v>2</v>
      </c>
      <c r="G2810" t="s">
        <v>132</v>
      </c>
      <c r="H2810" t="s">
        <v>46</v>
      </c>
      <c r="I2810" t="s">
        <v>27</v>
      </c>
      <c r="J2810">
        <v>1</v>
      </c>
      <c r="K2810" t="s">
        <v>34</v>
      </c>
      <c r="L2810" t="s">
        <v>29</v>
      </c>
      <c r="M2810" s="16">
        <v>184609</v>
      </c>
      <c r="N2810" t="s">
        <v>30</v>
      </c>
      <c r="O2810" t="s">
        <v>30</v>
      </c>
      <c r="P2810">
        <v>13</v>
      </c>
      <c r="Q2810">
        <v>8</v>
      </c>
      <c r="R2810">
        <v>1</v>
      </c>
      <c r="S2810" t="s">
        <v>85</v>
      </c>
      <c r="T2810">
        <v>2</v>
      </c>
      <c r="U2810">
        <v>40</v>
      </c>
      <c r="V2810">
        <v>15</v>
      </c>
      <c r="W2810">
        <v>6</v>
      </c>
    </row>
    <row r="2811" spans="1:23" x14ac:dyDescent="0.25">
      <c r="A2811">
        <v>2810</v>
      </c>
      <c r="B2811">
        <v>19</v>
      </c>
      <c r="C2811" t="s">
        <v>31</v>
      </c>
      <c r="D2811" t="s">
        <v>24</v>
      </c>
      <c r="E2811" t="s">
        <v>33</v>
      </c>
      <c r="F2811">
        <v>5</v>
      </c>
      <c r="G2811" t="s">
        <v>132</v>
      </c>
      <c r="H2811" t="s">
        <v>26</v>
      </c>
      <c r="I2811" t="s">
        <v>39</v>
      </c>
      <c r="J2811">
        <v>1</v>
      </c>
      <c r="K2811" t="s">
        <v>62</v>
      </c>
      <c r="L2811" t="s">
        <v>35</v>
      </c>
      <c r="M2811" s="16">
        <v>224478</v>
      </c>
      <c r="N2811" t="s">
        <v>30</v>
      </c>
      <c r="O2811" t="s">
        <v>30</v>
      </c>
      <c r="P2811">
        <v>23</v>
      </c>
      <c r="Q2811">
        <v>8</v>
      </c>
      <c r="R2811">
        <v>1</v>
      </c>
      <c r="S2811" t="s">
        <v>36</v>
      </c>
      <c r="T2811">
        <v>2</v>
      </c>
      <c r="U2811">
        <v>0</v>
      </c>
      <c r="V2811">
        <v>0</v>
      </c>
      <c r="W2811">
        <v>0</v>
      </c>
    </row>
    <row r="2812" spans="1:23" x14ac:dyDescent="0.25">
      <c r="A2812">
        <v>2811</v>
      </c>
      <c r="B2812">
        <v>22</v>
      </c>
      <c r="C2812" t="s">
        <v>23</v>
      </c>
      <c r="D2812" t="s">
        <v>24</v>
      </c>
      <c r="E2812" t="s">
        <v>25</v>
      </c>
      <c r="F2812">
        <v>29</v>
      </c>
      <c r="G2812" t="s">
        <v>134</v>
      </c>
      <c r="H2812" t="s">
        <v>70</v>
      </c>
      <c r="I2812" t="s">
        <v>39</v>
      </c>
      <c r="J2812">
        <v>1</v>
      </c>
      <c r="K2812" t="s">
        <v>40</v>
      </c>
      <c r="L2812" t="s">
        <v>29</v>
      </c>
      <c r="M2812" s="16">
        <v>196313</v>
      </c>
      <c r="N2812" t="s">
        <v>36</v>
      </c>
      <c r="O2812" t="s">
        <v>30</v>
      </c>
      <c r="P2812">
        <v>13</v>
      </c>
      <c r="Q2812">
        <v>8</v>
      </c>
      <c r="R2812">
        <v>1</v>
      </c>
      <c r="S2812" t="s">
        <v>44</v>
      </c>
      <c r="T2812">
        <v>1</v>
      </c>
      <c r="U2812">
        <v>2</v>
      </c>
      <c r="V2812">
        <v>2</v>
      </c>
      <c r="W2812">
        <v>1</v>
      </c>
    </row>
    <row r="2813" spans="1:23" x14ac:dyDescent="0.25">
      <c r="A2813">
        <v>2812</v>
      </c>
      <c r="B2813">
        <v>49</v>
      </c>
      <c r="C2813" t="s">
        <v>23</v>
      </c>
      <c r="D2813" t="s">
        <v>24</v>
      </c>
      <c r="E2813" t="s">
        <v>33</v>
      </c>
      <c r="F2813">
        <v>2</v>
      </c>
      <c r="G2813" t="s">
        <v>133</v>
      </c>
      <c r="H2813" t="s">
        <v>26</v>
      </c>
      <c r="I2813" t="s">
        <v>27</v>
      </c>
      <c r="J2813">
        <v>1</v>
      </c>
      <c r="K2813" t="s">
        <v>40</v>
      </c>
      <c r="L2813" t="s">
        <v>29</v>
      </c>
      <c r="M2813" s="16">
        <v>198881</v>
      </c>
      <c r="N2813" t="s">
        <v>30</v>
      </c>
      <c r="O2813" t="s">
        <v>30</v>
      </c>
      <c r="P2813">
        <v>11</v>
      </c>
      <c r="Q2813">
        <v>8</v>
      </c>
      <c r="R2813">
        <v>1</v>
      </c>
      <c r="S2813" t="s">
        <v>56</v>
      </c>
      <c r="T2813">
        <v>3</v>
      </c>
      <c r="U2813">
        <v>15</v>
      </c>
      <c r="V2813">
        <v>5</v>
      </c>
      <c r="W2813">
        <v>11</v>
      </c>
    </row>
    <row r="2814" spans="1:23" x14ac:dyDescent="0.25">
      <c r="A2814">
        <v>2813</v>
      </c>
      <c r="B2814">
        <v>43</v>
      </c>
      <c r="C2814" t="s">
        <v>23</v>
      </c>
      <c r="D2814" t="s">
        <v>32</v>
      </c>
      <c r="E2814" t="s">
        <v>25</v>
      </c>
      <c r="F2814">
        <v>2</v>
      </c>
      <c r="G2814" t="s">
        <v>132</v>
      </c>
      <c r="H2814" t="s">
        <v>26</v>
      </c>
      <c r="I2814" t="s">
        <v>39</v>
      </c>
      <c r="J2814">
        <v>1</v>
      </c>
      <c r="K2814" t="s">
        <v>40</v>
      </c>
      <c r="L2814" t="s">
        <v>35</v>
      </c>
      <c r="M2814" s="16">
        <v>135184</v>
      </c>
      <c r="N2814" t="s">
        <v>47</v>
      </c>
      <c r="O2814" t="s">
        <v>30</v>
      </c>
      <c r="P2814">
        <v>13</v>
      </c>
      <c r="Q2814">
        <v>8</v>
      </c>
      <c r="R2814">
        <v>0</v>
      </c>
      <c r="S2814" t="s">
        <v>78</v>
      </c>
      <c r="T2814">
        <v>2</v>
      </c>
      <c r="U2814">
        <v>3</v>
      </c>
      <c r="V2814">
        <v>1</v>
      </c>
      <c r="W2814">
        <v>2</v>
      </c>
    </row>
    <row r="2815" spans="1:23" x14ac:dyDescent="0.25">
      <c r="A2815">
        <v>2814</v>
      </c>
      <c r="B2815">
        <v>50</v>
      </c>
      <c r="C2815" t="s">
        <v>23</v>
      </c>
      <c r="D2815" t="s">
        <v>32</v>
      </c>
      <c r="E2815" t="s">
        <v>33</v>
      </c>
      <c r="F2815">
        <v>19</v>
      </c>
      <c r="G2815" t="s">
        <v>134</v>
      </c>
      <c r="H2815" t="s">
        <v>26</v>
      </c>
      <c r="I2815" t="s">
        <v>39</v>
      </c>
      <c r="J2815">
        <v>2</v>
      </c>
      <c r="K2815" t="s">
        <v>40</v>
      </c>
      <c r="L2815" t="s">
        <v>35</v>
      </c>
      <c r="M2815" s="16">
        <v>226372</v>
      </c>
      <c r="N2815" t="s">
        <v>47</v>
      </c>
      <c r="O2815" t="s">
        <v>30</v>
      </c>
      <c r="P2815">
        <v>14</v>
      </c>
      <c r="Q2815">
        <v>8</v>
      </c>
      <c r="R2815">
        <v>1</v>
      </c>
      <c r="S2815" t="s">
        <v>56</v>
      </c>
      <c r="T2815">
        <v>3</v>
      </c>
      <c r="U2815">
        <v>2</v>
      </c>
      <c r="V2815">
        <v>2</v>
      </c>
      <c r="W2815">
        <v>1</v>
      </c>
    </row>
    <row r="2816" spans="1:23" x14ac:dyDescent="0.25">
      <c r="A2816">
        <v>2815</v>
      </c>
      <c r="B2816">
        <v>31</v>
      </c>
      <c r="C2816" t="s">
        <v>31</v>
      </c>
      <c r="D2816" t="s">
        <v>24</v>
      </c>
      <c r="E2816" t="s">
        <v>33</v>
      </c>
      <c r="F2816">
        <v>15</v>
      </c>
      <c r="G2816" t="s">
        <v>131</v>
      </c>
      <c r="H2816" t="s">
        <v>46</v>
      </c>
      <c r="I2816" t="s">
        <v>27</v>
      </c>
      <c r="J2816">
        <v>2</v>
      </c>
      <c r="K2816" t="s">
        <v>40</v>
      </c>
      <c r="L2816" t="s">
        <v>29</v>
      </c>
      <c r="M2816" s="16">
        <v>171179</v>
      </c>
      <c r="N2816" t="s">
        <v>44</v>
      </c>
      <c r="O2816" t="s">
        <v>30</v>
      </c>
      <c r="P2816">
        <v>22</v>
      </c>
      <c r="Q2816">
        <v>8</v>
      </c>
      <c r="R2816">
        <v>0</v>
      </c>
      <c r="S2816" t="s">
        <v>47</v>
      </c>
      <c r="T2816">
        <v>2</v>
      </c>
      <c r="U2816">
        <v>2</v>
      </c>
      <c r="V2816">
        <v>2</v>
      </c>
      <c r="W2816">
        <v>2</v>
      </c>
    </row>
    <row r="2817" spans="1:23" x14ac:dyDescent="0.25">
      <c r="A2817">
        <v>2816</v>
      </c>
      <c r="B2817">
        <v>41</v>
      </c>
      <c r="C2817" t="s">
        <v>23</v>
      </c>
      <c r="D2817" t="s">
        <v>24</v>
      </c>
      <c r="E2817" t="s">
        <v>33</v>
      </c>
      <c r="F2817">
        <v>17</v>
      </c>
      <c r="G2817" t="s">
        <v>132</v>
      </c>
      <c r="H2817" t="s">
        <v>38</v>
      </c>
      <c r="I2817" t="s">
        <v>39</v>
      </c>
      <c r="J2817">
        <v>1</v>
      </c>
      <c r="K2817" t="s">
        <v>58</v>
      </c>
      <c r="L2817" t="s">
        <v>54</v>
      </c>
      <c r="M2817" s="16">
        <v>219257</v>
      </c>
      <c r="N2817" t="s">
        <v>44</v>
      </c>
      <c r="O2817" t="s">
        <v>30</v>
      </c>
      <c r="P2817">
        <v>11</v>
      </c>
      <c r="Q2817">
        <v>8</v>
      </c>
      <c r="R2817">
        <v>3</v>
      </c>
      <c r="S2817" t="s">
        <v>65</v>
      </c>
      <c r="T2817">
        <v>2</v>
      </c>
      <c r="U2817">
        <v>9</v>
      </c>
      <c r="V2817">
        <v>0</v>
      </c>
      <c r="W2817">
        <v>7</v>
      </c>
    </row>
    <row r="2818" spans="1:23" x14ac:dyDescent="0.25">
      <c r="A2818">
        <v>2817</v>
      </c>
      <c r="B2818">
        <v>26</v>
      </c>
      <c r="C2818" t="s">
        <v>23</v>
      </c>
      <c r="D2818" t="s">
        <v>24</v>
      </c>
      <c r="E2818" t="s">
        <v>33</v>
      </c>
      <c r="F2818">
        <v>17</v>
      </c>
      <c r="G2818" t="s">
        <v>134</v>
      </c>
      <c r="H2818" t="s">
        <v>26</v>
      </c>
      <c r="I2818" t="s">
        <v>39</v>
      </c>
      <c r="J2818">
        <v>2</v>
      </c>
      <c r="K2818" t="s">
        <v>40</v>
      </c>
      <c r="L2818" t="s">
        <v>29</v>
      </c>
      <c r="M2818" s="16">
        <v>205322</v>
      </c>
      <c r="N2818" t="s">
        <v>30</v>
      </c>
      <c r="O2818" t="s">
        <v>30</v>
      </c>
      <c r="P2818">
        <v>13</v>
      </c>
      <c r="Q2818">
        <v>8</v>
      </c>
      <c r="R2818">
        <v>1</v>
      </c>
      <c r="S2818" t="s">
        <v>63</v>
      </c>
      <c r="T2818">
        <v>5</v>
      </c>
      <c r="U2818">
        <v>8</v>
      </c>
      <c r="V2818">
        <v>5</v>
      </c>
      <c r="W2818">
        <v>7</v>
      </c>
    </row>
    <row r="2819" spans="1:23" x14ac:dyDescent="0.25">
      <c r="A2819">
        <v>2818</v>
      </c>
      <c r="B2819">
        <v>36</v>
      </c>
      <c r="C2819" t="s">
        <v>23</v>
      </c>
      <c r="D2819" t="s">
        <v>24</v>
      </c>
      <c r="E2819" t="s">
        <v>43</v>
      </c>
      <c r="F2819">
        <v>25</v>
      </c>
      <c r="G2819" t="s">
        <v>131</v>
      </c>
      <c r="H2819" t="s">
        <v>43</v>
      </c>
      <c r="I2819" t="s">
        <v>39</v>
      </c>
      <c r="J2819">
        <v>2</v>
      </c>
      <c r="K2819" t="s">
        <v>34</v>
      </c>
      <c r="L2819" t="s">
        <v>54</v>
      </c>
      <c r="M2819" s="16">
        <v>131226</v>
      </c>
      <c r="N2819" t="s">
        <v>37</v>
      </c>
      <c r="O2819" t="s">
        <v>30</v>
      </c>
      <c r="P2819">
        <v>21</v>
      </c>
      <c r="Q2819">
        <v>8</v>
      </c>
      <c r="R2819">
        <v>1</v>
      </c>
      <c r="S2819" t="s">
        <v>59</v>
      </c>
      <c r="T2819">
        <v>2</v>
      </c>
      <c r="U2819">
        <v>3</v>
      </c>
      <c r="V2819">
        <v>0</v>
      </c>
      <c r="W2819">
        <v>1</v>
      </c>
    </row>
    <row r="2820" spans="1:23" x14ac:dyDescent="0.25">
      <c r="A2820">
        <v>2819</v>
      </c>
      <c r="B2820">
        <v>51</v>
      </c>
      <c r="C2820" t="s">
        <v>31</v>
      </c>
      <c r="D2820" t="s">
        <v>32</v>
      </c>
      <c r="E2820" t="s">
        <v>33</v>
      </c>
      <c r="F2820">
        <v>6</v>
      </c>
      <c r="G2820" t="s">
        <v>133</v>
      </c>
      <c r="H2820" t="s">
        <v>26</v>
      </c>
      <c r="I2820" t="s">
        <v>27</v>
      </c>
      <c r="J2820">
        <v>1</v>
      </c>
      <c r="K2820" t="s">
        <v>62</v>
      </c>
      <c r="L2820" t="s">
        <v>35</v>
      </c>
      <c r="M2820" s="16">
        <v>66055</v>
      </c>
      <c r="N2820" t="s">
        <v>51</v>
      </c>
      <c r="O2820" t="s">
        <v>30</v>
      </c>
      <c r="P2820">
        <v>11</v>
      </c>
      <c r="Q2820">
        <v>8</v>
      </c>
      <c r="R2820">
        <v>0</v>
      </c>
      <c r="S2820" t="s">
        <v>78</v>
      </c>
      <c r="T2820">
        <v>2</v>
      </c>
      <c r="U2820">
        <v>4</v>
      </c>
      <c r="V2820">
        <v>0</v>
      </c>
      <c r="W2820">
        <v>3</v>
      </c>
    </row>
    <row r="2821" spans="1:23" x14ac:dyDescent="0.25">
      <c r="A2821">
        <v>2820</v>
      </c>
      <c r="B2821">
        <v>39</v>
      </c>
      <c r="C2821" t="s">
        <v>23</v>
      </c>
      <c r="D2821" t="s">
        <v>24</v>
      </c>
      <c r="E2821" t="s">
        <v>33</v>
      </c>
      <c r="F2821">
        <v>7</v>
      </c>
      <c r="G2821" t="s">
        <v>133</v>
      </c>
      <c r="H2821" t="s">
        <v>26</v>
      </c>
      <c r="I2821" t="s">
        <v>27</v>
      </c>
      <c r="J2821">
        <v>1</v>
      </c>
      <c r="K2821" t="s">
        <v>34</v>
      </c>
      <c r="L2821" t="s">
        <v>29</v>
      </c>
      <c r="M2821" s="16">
        <v>827602</v>
      </c>
      <c r="N2821" t="s">
        <v>47</v>
      </c>
      <c r="O2821" t="s">
        <v>30</v>
      </c>
      <c r="P2821">
        <v>13</v>
      </c>
      <c r="Q2821">
        <v>8</v>
      </c>
      <c r="R2821">
        <v>1</v>
      </c>
      <c r="S2821" t="s">
        <v>67</v>
      </c>
      <c r="T2821">
        <v>3</v>
      </c>
      <c r="U2821">
        <v>15</v>
      </c>
      <c r="V2821">
        <v>5</v>
      </c>
      <c r="W2821">
        <v>9</v>
      </c>
    </row>
    <row r="2822" spans="1:23" x14ac:dyDescent="0.25">
      <c r="A2822">
        <v>2821</v>
      </c>
      <c r="B2822">
        <v>25</v>
      </c>
      <c r="C2822" t="s">
        <v>23</v>
      </c>
      <c r="D2822" t="s">
        <v>24</v>
      </c>
      <c r="E2822" t="s">
        <v>25</v>
      </c>
      <c r="F2822">
        <v>29</v>
      </c>
      <c r="G2822" t="s">
        <v>131</v>
      </c>
      <c r="H2822" t="s">
        <v>46</v>
      </c>
      <c r="I2822" t="s">
        <v>27</v>
      </c>
      <c r="J2822">
        <v>3</v>
      </c>
      <c r="K2822" t="s">
        <v>34</v>
      </c>
      <c r="L2822" t="s">
        <v>29</v>
      </c>
      <c r="M2822" s="16">
        <v>129205</v>
      </c>
      <c r="N2822" t="s">
        <v>51</v>
      </c>
      <c r="O2822" t="s">
        <v>30</v>
      </c>
      <c r="P2822">
        <v>14</v>
      </c>
      <c r="Q2822">
        <v>8</v>
      </c>
      <c r="R2822">
        <v>1</v>
      </c>
      <c r="S2822" t="s">
        <v>37</v>
      </c>
      <c r="T2822">
        <v>3</v>
      </c>
      <c r="U2822">
        <v>2</v>
      </c>
      <c r="V2822">
        <v>2</v>
      </c>
      <c r="W2822">
        <v>2</v>
      </c>
    </row>
    <row r="2823" spans="1:23" x14ac:dyDescent="0.25">
      <c r="A2823">
        <v>2822</v>
      </c>
      <c r="B2823">
        <v>30</v>
      </c>
      <c r="C2823" t="s">
        <v>23</v>
      </c>
      <c r="D2823" t="s">
        <v>24</v>
      </c>
      <c r="E2823" t="s">
        <v>33</v>
      </c>
      <c r="F2823">
        <v>21</v>
      </c>
      <c r="G2823" t="s">
        <v>131</v>
      </c>
      <c r="H2823" t="s">
        <v>46</v>
      </c>
      <c r="I2823" t="s">
        <v>39</v>
      </c>
      <c r="J2823">
        <v>2</v>
      </c>
      <c r="K2823" t="s">
        <v>53</v>
      </c>
      <c r="L2823" t="s">
        <v>29</v>
      </c>
      <c r="M2823" s="16">
        <v>439314</v>
      </c>
      <c r="N2823" t="s">
        <v>36</v>
      </c>
      <c r="O2823" t="s">
        <v>30</v>
      </c>
      <c r="P2823">
        <v>11</v>
      </c>
      <c r="Q2823">
        <v>8</v>
      </c>
      <c r="R2823">
        <v>0</v>
      </c>
      <c r="S2823" t="s">
        <v>65</v>
      </c>
      <c r="T2823">
        <v>5</v>
      </c>
      <c r="U2823">
        <v>11</v>
      </c>
      <c r="V2823">
        <v>4</v>
      </c>
      <c r="W2823">
        <v>7</v>
      </c>
    </row>
    <row r="2824" spans="1:23" x14ac:dyDescent="0.25">
      <c r="A2824">
        <v>2823</v>
      </c>
      <c r="B2824">
        <v>32</v>
      </c>
      <c r="C2824" t="s">
        <v>31</v>
      </c>
      <c r="D2824" t="s">
        <v>24</v>
      </c>
      <c r="E2824" t="s">
        <v>33</v>
      </c>
      <c r="F2824">
        <v>2</v>
      </c>
      <c r="G2824" t="s">
        <v>134</v>
      </c>
      <c r="H2824" t="s">
        <v>26</v>
      </c>
      <c r="I2824" t="s">
        <v>27</v>
      </c>
      <c r="J2824">
        <v>2</v>
      </c>
      <c r="K2824" t="s">
        <v>49</v>
      </c>
      <c r="L2824" t="s">
        <v>35</v>
      </c>
      <c r="M2824" s="16">
        <v>174631</v>
      </c>
      <c r="N2824" t="s">
        <v>59</v>
      </c>
      <c r="O2824" t="s">
        <v>30</v>
      </c>
      <c r="P2824">
        <v>15</v>
      </c>
      <c r="Q2824">
        <v>8</v>
      </c>
      <c r="R2824">
        <v>0</v>
      </c>
      <c r="S2824" t="s">
        <v>52</v>
      </c>
      <c r="T2824">
        <v>0</v>
      </c>
      <c r="U2824">
        <v>5</v>
      </c>
      <c r="V2824">
        <v>0</v>
      </c>
      <c r="W2824">
        <v>4</v>
      </c>
    </row>
    <row r="2825" spans="1:23" x14ac:dyDescent="0.25">
      <c r="A2825">
        <v>2824</v>
      </c>
      <c r="B2825">
        <v>45</v>
      </c>
      <c r="C2825" t="s">
        <v>23</v>
      </c>
      <c r="D2825" t="s">
        <v>24</v>
      </c>
      <c r="E2825" t="s">
        <v>33</v>
      </c>
      <c r="F2825">
        <v>2</v>
      </c>
      <c r="G2825" t="s">
        <v>131</v>
      </c>
      <c r="H2825" t="s">
        <v>70</v>
      </c>
      <c r="I2825" t="s">
        <v>27</v>
      </c>
      <c r="J2825">
        <v>2</v>
      </c>
      <c r="K2825" t="s">
        <v>28</v>
      </c>
      <c r="L2825" t="s">
        <v>35</v>
      </c>
      <c r="M2825" s="16">
        <v>242833</v>
      </c>
      <c r="N2825" t="s">
        <v>41</v>
      </c>
      <c r="O2825" t="s">
        <v>30</v>
      </c>
      <c r="P2825">
        <v>23</v>
      </c>
      <c r="Q2825">
        <v>8</v>
      </c>
      <c r="R2825">
        <v>1</v>
      </c>
      <c r="S2825" t="s">
        <v>48</v>
      </c>
      <c r="T2825">
        <v>4</v>
      </c>
      <c r="U2825">
        <v>6</v>
      </c>
      <c r="V2825">
        <v>0</v>
      </c>
      <c r="W2825">
        <v>3</v>
      </c>
    </row>
    <row r="2826" spans="1:23" x14ac:dyDescent="0.25">
      <c r="A2826">
        <v>2825</v>
      </c>
      <c r="B2826">
        <v>38</v>
      </c>
      <c r="C2826" t="s">
        <v>23</v>
      </c>
      <c r="D2826" t="s">
        <v>24</v>
      </c>
      <c r="E2826" t="s">
        <v>33</v>
      </c>
      <c r="F2826">
        <v>7</v>
      </c>
      <c r="G2826" t="s">
        <v>134</v>
      </c>
      <c r="H2826" t="s">
        <v>26</v>
      </c>
      <c r="I2826" t="s">
        <v>27</v>
      </c>
      <c r="J2826">
        <v>2</v>
      </c>
      <c r="K2826" t="s">
        <v>49</v>
      </c>
      <c r="L2826" t="s">
        <v>35</v>
      </c>
      <c r="M2826" s="16">
        <v>212269</v>
      </c>
      <c r="N2826" t="s">
        <v>44</v>
      </c>
      <c r="O2826" t="s">
        <v>30</v>
      </c>
      <c r="P2826">
        <v>16</v>
      </c>
      <c r="Q2826">
        <v>8</v>
      </c>
      <c r="R2826">
        <v>1</v>
      </c>
      <c r="S2826" t="s">
        <v>68</v>
      </c>
      <c r="T2826">
        <v>4</v>
      </c>
      <c r="U2826">
        <v>3</v>
      </c>
      <c r="V2826">
        <v>2</v>
      </c>
      <c r="W2826">
        <v>2</v>
      </c>
    </row>
    <row r="2827" spans="1:23" x14ac:dyDescent="0.25">
      <c r="A2827">
        <v>2826</v>
      </c>
      <c r="B2827">
        <v>30</v>
      </c>
      <c r="C2827" t="s">
        <v>23</v>
      </c>
      <c r="D2827" t="s">
        <v>24</v>
      </c>
      <c r="E2827" t="s">
        <v>25</v>
      </c>
      <c r="F2827">
        <v>13</v>
      </c>
      <c r="G2827" t="s">
        <v>133</v>
      </c>
      <c r="H2827" t="s">
        <v>66</v>
      </c>
      <c r="I2827" t="s">
        <v>27</v>
      </c>
      <c r="J2827">
        <v>2</v>
      </c>
      <c r="K2827" t="s">
        <v>53</v>
      </c>
      <c r="L2827" t="s">
        <v>35</v>
      </c>
      <c r="M2827" s="16">
        <v>242917</v>
      </c>
      <c r="N2827" t="s">
        <v>30</v>
      </c>
      <c r="O2827" t="s">
        <v>30</v>
      </c>
      <c r="P2827">
        <v>16</v>
      </c>
      <c r="Q2827">
        <v>8</v>
      </c>
      <c r="R2827">
        <v>1</v>
      </c>
      <c r="S2827" t="s">
        <v>41</v>
      </c>
      <c r="T2827">
        <v>2</v>
      </c>
      <c r="U2827">
        <v>5</v>
      </c>
      <c r="V2827">
        <v>0</v>
      </c>
      <c r="W2827">
        <v>4</v>
      </c>
    </row>
    <row r="2828" spans="1:23" x14ac:dyDescent="0.25">
      <c r="A2828">
        <v>2827</v>
      </c>
      <c r="B2828">
        <v>32</v>
      </c>
      <c r="C2828" t="s">
        <v>23</v>
      </c>
      <c r="D2828" t="s">
        <v>32</v>
      </c>
      <c r="E2828" t="s">
        <v>25</v>
      </c>
      <c r="F2828">
        <v>2</v>
      </c>
      <c r="G2828" t="s">
        <v>133</v>
      </c>
      <c r="H2828" t="s">
        <v>66</v>
      </c>
      <c r="I2828" t="s">
        <v>39</v>
      </c>
      <c r="J2828">
        <v>3</v>
      </c>
      <c r="K2828" t="s">
        <v>53</v>
      </c>
      <c r="L2828" t="s">
        <v>54</v>
      </c>
      <c r="M2828" s="16">
        <v>326528</v>
      </c>
      <c r="N2828" t="s">
        <v>36</v>
      </c>
      <c r="O2828" t="s">
        <v>30</v>
      </c>
      <c r="P2828">
        <v>21</v>
      </c>
      <c r="Q2828">
        <v>8</v>
      </c>
      <c r="R2828">
        <v>0</v>
      </c>
      <c r="S2828" t="s">
        <v>48</v>
      </c>
      <c r="T2828">
        <v>3</v>
      </c>
      <c r="U2828">
        <v>8</v>
      </c>
      <c r="V2828">
        <v>0</v>
      </c>
      <c r="W2828">
        <v>7</v>
      </c>
    </row>
    <row r="2829" spans="1:23" x14ac:dyDescent="0.25">
      <c r="A2829">
        <v>2828</v>
      </c>
      <c r="B2829">
        <v>30</v>
      </c>
      <c r="C2829" t="s">
        <v>23</v>
      </c>
      <c r="D2829" t="s">
        <v>24</v>
      </c>
      <c r="E2829" t="s">
        <v>33</v>
      </c>
      <c r="F2829">
        <v>1</v>
      </c>
      <c r="G2829" t="s">
        <v>133</v>
      </c>
      <c r="H2829" t="s">
        <v>46</v>
      </c>
      <c r="I2829" t="s">
        <v>27</v>
      </c>
      <c r="J2829">
        <v>3</v>
      </c>
      <c r="K2829" t="s">
        <v>40</v>
      </c>
      <c r="L2829" t="s">
        <v>54</v>
      </c>
      <c r="M2829" s="16">
        <v>433883</v>
      </c>
      <c r="N2829" t="s">
        <v>41</v>
      </c>
      <c r="O2829" t="s">
        <v>30</v>
      </c>
      <c r="P2829">
        <v>13</v>
      </c>
      <c r="Q2829">
        <v>8</v>
      </c>
      <c r="R2829">
        <v>0</v>
      </c>
      <c r="S2829" t="s">
        <v>63</v>
      </c>
      <c r="T2829">
        <v>5</v>
      </c>
      <c r="U2829">
        <v>3</v>
      </c>
      <c r="V2829">
        <v>2</v>
      </c>
      <c r="W2829">
        <v>2</v>
      </c>
    </row>
    <row r="2830" spans="1:23" x14ac:dyDescent="0.25">
      <c r="A2830">
        <v>2829</v>
      </c>
      <c r="B2830">
        <v>30</v>
      </c>
      <c r="C2830" t="s">
        <v>23</v>
      </c>
      <c r="D2830" t="s">
        <v>24</v>
      </c>
      <c r="E2830" t="s">
        <v>25</v>
      </c>
      <c r="F2830">
        <v>9</v>
      </c>
      <c r="G2830" t="s">
        <v>133</v>
      </c>
      <c r="H2830" t="s">
        <v>46</v>
      </c>
      <c r="I2830" t="s">
        <v>39</v>
      </c>
      <c r="J2830">
        <v>2</v>
      </c>
      <c r="K2830" t="s">
        <v>34</v>
      </c>
      <c r="L2830" t="s">
        <v>35</v>
      </c>
      <c r="M2830" s="16">
        <v>165706</v>
      </c>
      <c r="N2830" t="s">
        <v>36</v>
      </c>
      <c r="O2830" t="s">
        <v>30</v>
      </c>
      <c r="P2830">
        <v>11</v>
      </c>
      <c r="Q2830">
        <v>8</v>
      </c>
      <c r="R2830">
        <v>1</v>
      </c>
      <c r="S2830" t="s">
        <v>37</v>
      </c>
      <c r="T2830">
        <v>3</v>
      </c>
      <c r="U2830">
        <v>5</v>
      </c>
      <c r="V2830">
        <v>1</v>
      </c>
      <c r="W2830">
        <v>2</v>
      </c>
    </row>
    <row r="2831" spans="1:23" x14ac:dyDescent="0.25">
      <c r="A2831">
        <v>2830</v>
      </c>
      <c r="B2831">
        <v>41</v>
      </c>
      <c r="C2831" t="s">
        <v>23</v>
      </c>
      <c r="D2831" t="s">
        <v>32</v>
      </c>
      <c r="E2831" t="s">
        <v>25</v>
      </c>
      <c r="F2831">
        <v>10</v>
      </c>
      <c r="G2831" t="s">
        <v>132</v>
      </c>
      <c r="H2831" t="s">
        <v>46</v>
      </c>
      <c r="I2831" t="s">
        <v>27</v>
      </c>
      <c r="J2831">
        <v>3</v>
      </c>
      <c r="K2831" t="s">
        <v>58</v>
      </c>
      <c r="L2831" t="s">
        <v>54</v>
      </c>
      <c r="M2831" s="16">
        <v>334485</v>
      </c>
      <c r="N2831" t="s">
        <v>47</v>
      </c>
      <c r="O2831" t="s">
        <v>30</v>
      </c>
      <c r="P2831">
        <v>12</v>
      </c>
      <c r="Q2831">
        <v>8</v>
      </c>
      <c r="R2831">
        <v>1</v>
      </c>
      <c r="S2831" t="s">
        <v>55</v>
      </c>
      <c r="T2831">
        <v>6</v>
      </c>
      <c r="U2831">
        <v>7</v>
      </c>
      <c r="V2831">
        <v>7</v>
      </c>
      <c r="W2831">
        <v>7</v>
      </c>
    </row>
    <row r="2832" spans="1:23" x14ac:dyDescent="0.25">
      <c r="A2832">
        <v>2831</v>
      </c>
      <c r="B2832">
        <v>41</v>
      </c>
      <c r="C2832" t="s">
        <v>23</v>
      </c>
      <c r="D2832" t="s">
        <v>24</v>
      </c>
      <c r="E2832" t="s">
        <v>33</v>
      </c>
      <c r="F2832">
        <v>10</v>
      </c>
      <c r="G2832" t="s">
        <v>134</v>
      </c>
      <c r="H2832" t="s">
        <v>46</v>
      </c>
      <c r="I2832" t="s">
        <v>39</v>
      </c>
      <c r="J2832">
        <v>4</v>
      </c>
      <c r="K2832" t="s">
        <v>34</v>
      </c>
      <c r="L2832" t="s">
        <v>29</v>
      </c>
      <c r="M2832" s="16">
        <v>241781</v>
      </c>
      <c r="N2832" t="s">
        <v>51</v>
      </c>
      <c r="O2832" t="s">
        <v>30</v>
      </c>
      <c r="P2832">
        <v>12</v>
      </c>
      <c r="Q2832">
        <v>8</v>
      </c>
      <c r="R2832">
        <v>3</v>
      </c>
      <c r="S2832" t="s">
        <v>59</v>
      </c>
      <c r="T2832">
        <v>2</v>
      </c>
      <c r="U2832">
        <v>5</v>
      </c>
      <c r="V2832">
        <v>1</v>
      </c>
      <c r="W2832">
        <v>4</v>
      </c>
    </row>
    <row r="2833" spans="1:23" x14ac:dyDescent="0.25">
      <c r="A2833">
        <v>2832</v>
      </c>
      <c r="B2833">
        <v>19</v>
      </c>
      <c r="C2833" t="s">
        <v>23</v>
      </c>
      <c r="D2833" t="s">
        <v>24</v>
      </c>
      <c r="E2833" t="s">
        <v>33</v>
      </c>
      <c r="F2833">
        <v>1</v>
      </c>
      <c r="G2833" t="s">
        <v>133</v>
      </c>
      <c r="H2833" t="s">
        <v>38</v>
      </c>
      <c r="I2833" t="s">
        <v>27</v>
      </c>
      <c r="J2833">
        <v>5</v>
      </c>
      <c r="K2833" t="s">
        <v>58</v>
      </c>
      <c r="L2833" t="s">
        <v>35</v>
      </c>
      <c r="M2833" s="16">
        <v>640005</v>
      </c>
      <c r="N2833" t="s">
        <v>30</v>
      </c>
      <c r="O2833" t="s">
        <v>30</v>
      </c>
      <c r="P2833">
        <v>18</v>
      </c>
      <c r="Q2833">
        <v>8</v>
      </c>
      <c r="R2833">
        <v>3</v>
      </c>
      <c r="S2833" t="s">
        <v>30</v>
      </c>
      <c r="T2833">
        <v>2</v>
      </c>
      <c r="U2833">
        <v>1</v>
      </c>
      <c r="V2833">
        <v>0</v>
      </c>
      <c r="W2833">
        <v>0</v>
      </c>
    </row>
    <row r="2834" spans="1:23" x14ac:dyDescent="0.25">
      <c r="A2834">
        <v>2833</v>
      </c>
      <c r="B2834">
        <v>40</v>
      </c>
      <c r="C2834" t="s">
        <v>23</v>
      </c>
      <c r="D2834" t="s">
        <v>32</v>
      </c>
      <c r="E2834" t="s">
        <v>33</v>
      </c>
      <c r="F2834">
        <v>26</v>
      </c>
      <c r="G2834" t="s">
        <v>134</v>
      </c>
      <c r="H2834" t="s">
        <v>46</v>
      </c>
      <c r="I2834" t="s">
        <v>39</v>
      </c>
      <c r="J2834">
        <v>2</v>
      </c>
      <c r="K2834" t="s">
        <v>58</v>
      </c>
      <c r="L2834" t="s">
        <v>54</v>
      </c>
      <c r="M2834" s="16">
        <v>229024</v>
      </c>
      <c r="N2834" t="s">
        <v>30</v>
      </c>
      <c r="O2834" t="s">
        <v>30</v>
      </c>
      <c r="P2834">
        <v>12</v>
      </c>
      <c r="Q2834">
        <v>8</v>
      </c>
      <c r="R2834">
        <v>1</v>
      </c>
      <c r="S2834" t="s">
        <v>75</v>
      </c>
      <c r="T2834">
        <v>2</v>
      </c>
      <c r="U2834">
        <v>20</v>
      </c>
      <c r="V2834">
        <v>2</v>
      </c>
      <c r="W2834">
        <v>13</v>
      </c>
    </row>
    <row r="2835" spans="1:23" x14ac:dyDescent="0.25">
      <c r="A2835">
        <v>2834</v>
      </c>
      <c r="B2835">
        <v>35</v>
      </c>
      <c r="C2835" t="s">
        <v>23</v>
      </c>
      <c r="D2835" t="s">
        <v>24</v>
      </c>
      <c r="E2835" t="s">
        <v>25</v>
      </c>
      <c r="F2835">
        <v>8</v>
      </c>
      <c r="G2835" t="s">
        <v>131</v>
      </c>
      <c r="H2835" t="s">
        <v>66</v>
      </c>
      <c r="I2835" t="s">
        <v>27</v>
      </c>
      <c r="J2835">
        <v>3</v>
      </c>
      <c r="K2835" t="s">
        <v>53</v>
      </c>
      <c r="L2835" t="s">
        <v>29</v>
      </c>
      <c r="M2835" s="16">
        <v>158296</v>
      </c>
      <c r="N2835" t="s">
        <v>30</v>
      </c>
      <c r="O2835" t="s">
        <v>30</v>
      </c>
      <c r="P2835">
        <v>14</v>
      </c>
      <c r="Q2835">
        <v>8</v>
      </c>
      <c r="R2835">
        <v>3</v>
      </c>
      <c r="S2835" t="s">
        <v>52</v>
      </c>
      <c r="T2835">
        <v>2</v>
      </c>
      <c r="U2835">
        <v>10</v>
      </c>
      <c r="V2835">
        <v>0</v>
      </c>
      <c r="W2835">
        <v>6</v>
      </c>
    </row>
    <row r="2836" spans="1:23" x14ac:dyDescent="0.25">
      <c r="A2836">
        <v>2835</v>
      </c>
      <c r="B2836">
        <v>53</v>
      </c>
      <c r="C2836" t="s">
        <v>23</v>
      </c>
      <c r="D2836" t="s">
        <v>24</v>
      </c>
      <c r="E2836" t="s">
        <v>25</v>
      </c>
      <c r="F2836">
        <v>14</v>
      </c>
      <c r="G2836" t="s">
        <v>132</v>
      </c>
      <c r="H2836" t="s">
        <v>26</v>
      </c>
      <c r="I2836" t="s">
        <v>27</v>
      </c>
      <c r="J2836">
        <v>5</v>
      </c>
      <c r="K2836" t="s">
        <v>58</v>
      </c>
      <c r="L2836" t="s">
        <v>29</v>
      </c>
      <c r="M2836" s="16">
        <v>148066</v>
      </c>
      <c r="N2836" t="s">
        <v>51</v>
      </c>
      <c r="O2836" t="s">
        <v>30</v>
      </c>
      <c r="P2836">
        <v>12</v>
      </c>
      <c r="Q2836">
        <v>8</v>
      </c>
      <c r="R2836">
        <v>1</v>
      </c>
      <c r="S2836" t="s">
        <v>45</v>
      </c>
      <c r="T2836">
        <v>1</v>
      </c>
      <c r="U2836">
        <v>7</v>
      </c>
      <c r="V2836">
        <v>4</v>
      </c>
      <c r="W2836">
        <v>5</v>
      </c>
    </row>
    <row r="2837" spans="1:23" x14ac:dyDescent="0.25">
      <c r="A2837">
        <v>2836</v>
      </c>
      <c r="B2837">
        <v>45</v>
      </c>
      <c r="C2837" t="s">
        <v>23</v>
      </c>
      <c r="D2837" t="s">
        <v>24</v>
      </c>
      <c r="E2837" t="s">
        <v>25</v>
      </c>
      <c r="F2837">
        <v>1</v>
      </c>
      <c r="G2837" t="s">
        <v>134</v>
      </c>
      <c r="H2837" t="s">
        <v>70</v>
      </c>
      <c r="I2837" t="s">
        <v>39</v>
      </c>
      <c r="J2837">
        <v>1</v>
      </c>
      <c r="K2837" t="s">
        <v>34</v>
      </c>
      <c r="L2837" t="s">
        <v>54</v>
      </c>
      <c r="M2837" s="16">
        <v>108618</v>
      </c>
      <c r="N2837" t="s">
        <v>63</v>
      </c>
      <c r="O2837" t="s">
        <v>30</v>
      </c>
      <c r="P2837">
        <v>17</v>
      </c>
      <c r="Q2837">
        <v>8</v>
      </c>
      <c r="R2837">
        <v>3</v>
      </c>
      <c r="S2837" t="s">
        <v>75</v>
      </c>
      <c r="T2837">
        <v>3</v>
      </c>
      <c r="U2837">
        <v>17</v>
      </c>
      <c r="V2837">
        <v>0</v>
      </c>
      <c r="W2837">
        <v>15</v>
      </c>
    </row>
    <row r="2838" spans="1:23" x14ac:dyDescent="0.25">
      <c r="A2838">
        <v>2837</v>
      </c>
      <c r="B2838">
        <v>32</v>
      </c>
      <c r="C2838" t="s">
        <v>23</v>
      </c>
      <c r="D2838" t="s">
        <v>32</v>
      </c>
      <c r="E2838" t="s">
        <v>25</v>
      </c>
      <c r="F2838">
        <v>2</v>
      </c>
      <c r="G2838" t="s">
        <v>132</v>
      </c>
      <c r="H2838" t="s">
        <v>26</v>
      </c>
      <c r="I2838" t="s">
        <v>27</v>
      </c>
      <c r="J2838">
        <v>1</v>
      </c>
      <c r="K2838" t="s">
        <v>58</v>
      </c>
      <c r="L2838" t="s">
        <v>35</v>
      </c>
      <c r="M2838" s="16">
        <v>91189</v>
      </c>
      <c r="N2838" t="s">
        <v>30</v>
      </c>
      <c r="O2838" t="s">
        <v>30</v>
      </c>
      <c r="P2838">
        <v>19</v>
      </c>
      <c r="Q2838">
        <v>8</v>
      </c>
      <c r="R2838">
        <v>1</v>
      </c>
      <c r="S2838" t="s">
        <v>48</v>
      </c>
      <c r="T2838">
        <v>4</v>
      </c>
      <c r="U2838">
        <v>9</v>
      </c>
      <c r="V2838">
        <v>3</v>
      </c>
      <c r="W2838">
        <v>7</v>
      </c>
    </row>
    <row r="2839" spans="1:23" x14ac:dyDescent="0.25">
      <c r="A2839">
        <v>2838</v>
      </c>
      <c r="B2839">
        <v>29</v>
      </c>
      <c r="C2839" t="s">
        <v>23</v>
      </c>
      <c r="D2839" t="s">
        <v>42</v>
      </c>
      <c r="E2839" t="s">
        <v>33</v>
      </c>
      <c r="F2839">
        <v>10</v>
      </c>
      <c r="G2839" t="s">
        <v>134</v>
      </c>
      <c r="H2839" t="s">
        <v>70</v>
      </c>
      <c r="I2839" t="s">
        <v>39</v>
      </c>
      <c r="J2839">
        <v>3</v>
      </c>
      <c r="K2839" t="s">
        <v>28</v>
      </c>
      <c r="L2839" t="s">
        <v>29</v>
      </c>
      <c r="M2839" s="16">
        <v>247085</v>
      </c>
      <c r="N2839" t="s">
        <v>30</v>
      </c>
      <c r="O2839" t="s">
        <v>30</v>
      </c>
      <c r="P2839">
        <v>11</v>
      </c>
      <c r="Q2839">
        <v>8</v>
      </c>
      <c r="R2839">
        <v>1</v>
      </c>
      <c r="S2839" t="s">
        <v>52</v>
      </c>
      <c r="T2839">
        <v>6</v>
      </c>
      <c r="U2839">
        <v>10</v>
      </c>
      <c r="V2839">
        <v>0</v>
      </c>
      <c r="W2839">
        <v>9</v>
      </c>
    </row>
    <row r="2840" spans="1:23" x14ac:dyDescent="0.25">
      <c r="A2840">
        <v>2839</v>
      </c>
      <c r="B2840">
        <v>51</v>
      </c>
      <c r="C2840" t="s">
        <v>23</v>
      </c>
      <c r="D2840" t="s">
        <v>24</v>
      </c>
      <c r="E2840" t="s">
        <v>33</v>
      </c>
      <c r="F2840">
        <v>1</v>
      </c>
      <c r="G2840" t="s">
        <v>133</v>
      </c>
      <c r="H2840" t="s">
        <v>38</v>
      </c>
      <c r="I2840" t="s">
        <v>27</v>
      </c>
      <c r="J2840">
        <v>3</v>
      </c>
      <c r="K2840" t="s">
        <v>49</v>
      </c>
      <c r="L2840" t="s">
        <v>29</v>
      </c>
      <c r="M2840" s="16">
        <v>337137</v>
      </c>
      <c r="N2840" t="s">
        <v>51</v>
      </c>
      <c r="O2840" t="s">
        <v>30</v>
      </c>
      <c r="P2840">
        <v>15</v>
      </c>
      <c r="Q2840">
        <v>8</v>
      </c>
      <c r="R2840">
        <v>1</v>
      </c>
      <c r="S2840" t="s">
        <v>52</v>
      </c>
      <c r="T2840">
        <v>4</v>
      </c>
      <c r="U2840">
        <v>1</v>
      </c>
      <c r="V2840">
        <v>0</v>
      </c>
      <c r="W2840">
        <v>0</v>
      </c>
    </row>
    <row r="2841" spans="1:23" x14ac:dyDescent="0.25">
      <c r="A2841">
        <v>2840</v>
      </c>
      <c r="B2841">
        <v>58</v>
      </c>
      <c r="C2841" t="s">
        <v>23</v>
      </c>
      <c r="D2841" t="s">
        <v>24</v>
      </c>
      <c r="E2841" t="s">
        <v>25</v>
      </c>
      <c r="F2841">
        <v>3</v>
      </c>
      <c r="G2841" t="s">
        <v>133</v>
      </c>
      <c r="H2841" t="s">
        <v>66</v>
      </c>
      <c r="I2841" t="s">
        <v>27</v>
      </c>
      <c r="J2841">
        <v>1</v>
      </c>
      <c r="K2841" t="s">
        <v>34</v>
      </c>
      <c r="L2841" t="s">
        <v>29</v>
      </c>
      <c r="M2841" s="16">
        <v>219173</v>
      </c>
      <c r="N2841" t="s">
        <v>47</v>
      </c>
      <c r="O2841" t="s">
        <v>30</v>
      </c>
      <c r="P2841">
        <v>11</v>
      </c>
      <c r="Q2841">
        <v>8</v>
      </c>
      <c r="R2841">
        <v>3</v>
      </c>
      <c r="S2841" t="s">
        <v>48</v>
      </c>
      <c r="T2841">
        <v>4</v>
      </c>
      <c r="U2841">
        <v>1</v>
      </c>
      <c r="V2841">
        <v>0</v>
      </c>
      <c r="W2841">
        <v>0</v>
      </c>
    </row>
    <row r="2842" spans="1:23" x14ac:dyDescent="0.25">
      <c r="A2842">
        <v>2841</v>
      </c>
      <c r="B2842">
        <v>40</v>
      </c>
      <c r="C2842" t="s">
        <v>23</v>
      </c>
      <c r="D2842" t="s">
        <v>24</v>
      </c>
      <c r="E2842" t="s">
        <v>33</v>
      </c>
      <c r="F2842">
        <v>11</v>
      </c>
      <c r="G2842" t="s">
        <v>132</v>
      </c>
      <c r="H2842" t="s">
        <v>70</v>
      </c>
      <c r="I2842" t="s">
        <v>39</v>
      </c>
      <c r="J2842">
        <v>4</v>
      </c>
      <c r="K2842" t="s">
        <v>53</v>
      </c>
      <c r="L2842" t="s">
        <v>29</v>
      </c>
      <c r="M2842" s="16">
        <v>222920</v>
      </c>
      <c r="N2842" t="s">
        <v>59</v>
      </c>
      <c r="O2842" t="s">
        <v>30</v>
      </c>
      <c r="P2842">
        <v>18</v>
      </c>
      <c r="Q2842">
        <v>8</v>
      </c>
      <c r="R2842">
        <v>0</v>
      </c>
      <c r="S2842" t="s">
        <v>60</v>
      </c>
      <c r="T2842">
        <v>4</v>
      </c>
      <c r="U2842">
        <v>12</v>
      </c>
      <c r="V2842">
        <v>2</v>
      </c>
      <c r="W2842">
        <v>11</v>
      </c>
    </row>
    <row r="2843" spans="1:23" x14ac:dyDescent="0.25">
      <c r="A2843">
        <v>2842</v>
      </c>
      <c r="B2843">
        <v>34</v>
      </c>
      <c r="C2843" t="s">
        <v>23</v>
      </c>
      <c r="D2843" t="s">
        <v>32</v>
      </c>
      <c r="E2843" t="s">
        <v>25</v>
      </c>
      <c r="F2843">
        <v>24</v>
      </c>
      <c r="G2843" t="s">
        <v>134</v>
      </c>
      <c r="H2843" t="s">
        <v>66</v>
      </c>
      <c r="I2843" t="s">
        <v>39</v>
      </c>
      <c r="J2843">
        <v>2</v>
      </c>
      <c r="K2843" t="s">
        <v>58</v>
      </c>
      <c r="L2843" t="s">
        <v>29</v>
      </c>
      <c r="M2843" s="16">
        <v>690988</v>
      </c>
      <c r="N2843" t="s">
        <v>37</v>
      </c>
      <c r="O2843" t="s">
        <v>30</v>
      </c>
      <c r="P2843">
        <v>16</v>
      </c>
      <c r="Q2843">
        <v>8</v>
      </c>
      <c r="R2843">
        <v>0</v>
      </c>
      <c r="S2843" t="s">
        <v>37</v>
      </c>
      <c r="T2843">
        <v>1</v>
      </c>
      <c r="U2843">
        <v>4</v>
      </c>
      <c r="V2843">
        <v>1</v>
      </c>
      <c r="W2843">
        <v>2</v>
      </c>
    </row>
    <row r="2844" spans="1:23" x14ac:dyDescent="0.25">
      <c r="A2844">
        <v>2843</v>
      </c>
      <c r="B2844">
        <v>22</v>
      </c>
      <c r="C2844" t="s">
        <v>23</v>
      </c>
      <c r="D2844" t="s">
        <v>24</v>
      </c>
      <c r="E2844" t="s">
        <v>33</v>
      </c>
      <c r="F2844">
        <v>3</v>
      </c>
      <c r="G2844" t="s">
        <v>133</v>
      </c>
      <c r="H2844" t="s">
        <v>46</v>
      </c>
      <c r="I2844" t="s">
        <v>39</v>
      </c>
      <c r="J2844">
        <v>1</v>
      </c>
      <c r="K2844" t="s">
        <v>53</v>
      </c>
      <c r="L2844" t="s">
        <v>29</v>
      </c>
      <c r="M2844" s="16">
        <v>558625</v>
      </c>
      <c r="N2844" t="s">
        <v>30</v>
      </c>
      <c r="O2844" t="s">
        <v>30</v>
      </c>
      <c r="P2844">
        <v>25</v>
      </c>
      <c r="Q2844">
        <v>8</v>
      </c>
      <c r="R2844">
        <v>1</v>
      </c>
      <c r="S2844" t="s">
        <v>51</v>
      </c>
      <c r="T2844">
        <v>2</v>
      </c>
      <c r="U2844">
        <v>2</v>
      </c>
      <c r="V2844">
        <v>2</v>
      </c>
      <c r="W2844">
        <v>2</v>
      </c>
    </row>
    <row r="2845" spans="1:23" x14ac:dyDescent="0.25">
      <c r="A2845">
        <v>2844</v>
      </c>
      <c r="B2845">
        <v>27</v>
      </c>
      <c r="C2845" t="s">
        <v>23</v>
      </c>
      <c r="D2845" t="s">
        <v>42</v>
      </c>
      <c r="E2845" t="s">
        <v>33</v>
      </c>
      <c r="F2845">
        <v>3</v>
      </c>
      <c r="G2845" t="s">
        <v>133</v>
      </c>
      <c r="H2845" t="s">
        <v>46</v>
      </c>
      <c r="I2845" t="s">
        <v>39</v>
      </c>
      <c r="J2845">
        <v>1</v>
      </c>
      <c r="K2845" t="s">
        <v>28</v>
      </c>
      <c r="L2845" t="s">
        <v>54</v>
      </c>
      <c r="M2845" s="16">
        <v>117165</v>
      </c>
      <c r="N2845" t="s">
        <v>37</v>
      </c>
      <c r="O2845" t="s">
        <v>30</v>
      </c>
      <c r="P2845">
        <v>16</v>
      </c>
      <c r="Q2845">
        <v>8</v>
      </c>
      <c r="R2845">
        <v>1</v>
      </c>
      <c r="S2845" t="s">
        <v>37</v>
      </c>
      <c r="T2845">
        <v>2</v>
      </c>
      <c r="U2845">
        <v>2</v>
      </c>
      <c r="V2845">
        <v>2</v>
      </c>
      <c r="W2845">
        <v>2</v>
      </c>
    </row>
    <row r="2846" spans="1:23" x14ac:dyDescent="0.25">
      <c r="A2846">
        <v>2845</v>
      </c>
      <c r="B2846">
        <v>28</v>
      </c>
      <c r="C2846" t="s">
        <v>23</v>
      </c>
      <c r="D2846" t="s">
        <v>24</v>
      </c>
      <c r="E2846" t="s">
        <v>25</v>
      </c>
      <c r="F2846">
        <v>4</v>
      </c>
      <c r="G2846" t="s">
        <v>134</v>
      </c>
      <c r="H2846" t="s">
        <v>26</v>
      </c>
      <c r="I2846" t="s">
        <v>39</v>
      </c>
      <c r="J2846">
        <v>2</v>
      </c>
      <c r="K2846" t="s">
        <v>28</v>
      </c>
      <c r="L2846" t="s">
        <v>29</v>
      </c>
      <c r="M2846" s="16">
        <v>228730</v>
      </c>
      <c r="N2846" t="s">
        <v>30</v>
      </c>
      <c r="O2846" t="s">
        <v>30</v>
      </c>
      <c r="P2846">
        <v>13</v>
      </c>
      <c r="Q2846">
        <v>8</v>
      </c>
      <c r="R2846">
        <v>1</v>
      </c>
      <c r="S2846" t="s">
        <v>41</v>
      </c>
      <c r="T2846">
        <v>4</v>
      </c>
      <c r="U2846">
        <v>5</v>
      </c>
      <c r="V2846">
        <v>0</v>
      </c>
      <c r="W2846">
        <v>2</v>
      </c>
    </row>
    <row r="2847" spans="1:23" x14ac:dyDescent="0.25">
      <c r="A2847">
        <v>2846</v>
      </c>
      <c r="B2847">
        <v>57</v>
      </c>
      <c r="C2847" t="s">
        <v>23</v>
      </c>
      <c r="D2847" t="s">
        <v>24</v>
      </c>
      <c r="E2847" t="s">
        <v>33</v>
      </c>
      <c r="F2847">
        <v>3</v>
      </c>
      <c r="G2847" t="s">
        <v>133</v>
      </c>
      <c r="H2847" t="s">
        <v>26</v>
      </c>
      <c r="I2847" t="s">
        <v>39</v>
      </c>
      <c r="J2847">
        <v>2</v>
      </c>
      <c r="K2847" t="s">
        <v>58</v>
      </c>
      <c r="L2847" t="s">
        <v>54</v>
      </c>
      <c r="M2847" s="16">
        <v>84748</v>
      </c>
      <c r="N2847" t="s">
        <v>44</v>
      </c>
      <c r="O2847" t="s">
        <v>30</v>
      </c>
      <c r="P2847">
        <v>14</v>
      </c>
      <c r="Q2847">
        <v>8</v>
      </c>
      <c r="R2847">
        <v>1</v>
      </c>
      <c r="S2847" t="s">
        <v>65</v>
      </c>
      <c r="T2847">
        <v>5</v>
      </c>
      <c r="U2847">
        <v>5</v>
      </c>
      <c r="V2847">
        <v>1</v>
      </c>
      <c r="W2847">
        <v>4</v>
      </c>
    </row>
    <row r="2848" spans="1:23" x14ac:dyDescent="0.25">
      <c r="A2848">
        <v>2847</v>
      </c>
      <c r="B2848">
        <v>27</v>
      </c>
      <c r="C2848" t="s">
        <v>23</v>
      </c>
      <c r="D2848" t="s">
        <v>42</v>
      </c>
      <c r="E2848" t="s">
        <v>33</v>
      </c>
      <c r="F2848">
        <v>2</v>
      </c>
      <c r="G2848" t="s">
        <v>133</v>
      </c>
      <c r="H2848" t="s">
        <v>26</v>
      </c>
      <c r="I2848" t="s">
        <v>39</v>
      </c>
      <c r="J2848">
        <v>1</v>
      </c>
      <c r="K2848" t="s">
        <v>58</v>
      </c>
      <c r="L2848" t="s">
        <v>54</v>
      </c>
      <c r="M2848" s="16">
        <v>587969</v>
      </c>
      <c r="N2848" t="s">
        <v>30</v>
      </c>
      <c r="O2848" t="s">
        <v>30</v>
      </c>
      <c r="P2848">
        <v>19</v>
      </c>
      <c r="Q2848">
        <v>8</v>
      </c>
      <c r="R2848">
        <v>0</v>
      </c>
      <c r="S2848" t="s">
        <v>30</v>
      </c>
      <c r="T2848">
        <v>1</v>
      </c>
      <c r="U2848">
        <v>1</v>
      </c>
      <c r="V2848">
        <v>0</v>
      </c>
      <c r="W2848">
        <v>1</v>
      </c>
    </row>
    <row r="2849" spans="1:23" x14ac:dyDescent="0.25">
      <c r="A2849">
        <v>2848</v>
      </c>
      <c r="B2849">
        <v>50</v>
      </c>
      <c r="C2849" t="s">
        <v>23</v>
      </c>
      <c r="D2849" t="s">
        <v>24</v>
      </c>
      <c r="E2849" t="s">
        <v>33</v>
      </c>
      <c r="F2849">
        <v>4</v>
      </c>
      <c r="G2849" t="s">
        <v>133</v>
      </c>
      <c r="H2849" t="s">
        <v>26</v>
      </c>
      <c r="I2849" t="s">
        <v>27</v>
      </c>
      <c r="J2849">
        <v>2</v>
      </c>
      <c r="K2849" t="s">
        <v>58</v>
      </c>
      <c r="L2849" t="s">
        <v>35</v>
      </c>
      <c r="M2849" s="16">
        <v>184146</v>
      </c>
      <c r="N2849" t="s">
        <v>44</v>
      </c>
      <c r="O2849" t="s">
        <v>30</v>
      </c>
      <c r="P2849">
        <v>15</v>
      </c>
      <c r="Q2849">
        <v>8</v>
      </c>
      <c r="R2849">
        <v>1</v>
      </c>
      <c r="S2849" t="s">
        <v>55</v>
      </c>
      <c r="T2849">
        <v>5</v>
      </c>
      <c r="U2849">
        <v>5</v>
      </c>
      <c r="V2849">
        <v>4</v>
      </c>
      <c r="W2849">
        <v>4</v>
      </c>
    </row>
    <row r="2850" spans="1:23" x14ac:dyDescent="0.25">
      <c r="A2850">
        <v>2849</v>
      </c>
      <c r="B2850">
        <v>41</v>
      </c>
      <c r="C2850" t="s">
        <v>23</v>
      </c>
      <c r="D2850" t="s">
        <v>24</v>
      </c>
      <c r="E2850" t="s">
        <v>25</v>
      </c>
      <c r="F2850">
        <v>7</v>
      </c>
      <c r="G2850" t="s">
        <v>134</v>
      </c>
      <c r="H2850" t="s">
        <v>66</v>
      </c>
      <c r="I2850" t="s">
        <v>39</v>
      </c>
      <c r="J2850">
        <v>4</v>
      </c>
      <c r="K2850" t="s">
        <v>53</v>
      </c>
      <c r="L2850" t="s">
        <v>54</v>
      </c>
      <c r="M2850" s="16">
        <v>288049</v>
      </c>
      <c r="N2850" t="s">
        <v>47</v>
      </c>
      <c r="O2850" t="s">
        <v>30</v>
      </c>
      <c r="P2850">
        <v>12</v>
      </c>
      <c r="Q2850">
        <v>8</v>
      </c>
      <c r="R2850">
        <v>1</v>
      </c>
      <c r="S2850" t="s">
        <v>45</v>
      </c>
      <c r="T2850">
        <v>3</v>
      </c>
      <c r="U2850">
        <v>9</v>
      </c>
      <c r="V2850">
        <v>1</v>
      </c>
      <c r="W2850">
        <v>8</v>
      </c>
    </row>
    <row r="2851" spans="1:23" x14ac:dyDescent="0.25">
      <c r="A2851">
        <v>2850</v>
      </c>
      <c r="B2851">
        <v>30</v>
      </c>
      <c r="C2851" t="s">
        <v>23</v>
      </c>
      <c r="D2851" t="s">
        <v>24</v>
      </c>
      <c r="E2851" t="s">
        <v>43</v>
      </c>
      <c r="F2851">
        <v>1</v>
      </c>
      <c r="G2851" t="s">
        <v>134</v>
      </c>
      <c r="H2851" t="s">
        <v>43</v>
      </c>
      <c r="I2851" t="s">
        <v>27</v>
      </c>
      <c r="J2851">
        <v>1</v>
      </c>
      <c r="K2851" t="s">
        <v>62</v>
      </c>
      <c r="L2851" t="s">
        <v>29</v>
      </c>
      <c r="M2851" s="16">
        <v>733635</v>
      </c>
      <c r="N2851" t="s">
        <v>51</v>
      </c>
      <c r="O2851" t="s">
        <v>30</v>
      </c>
      <c r="P2851">
        <v>12</v>
      </c>
      <c r="Q2851">
        <v>8</v>
      </c>
      <c r="R2851">
        <v>1</v>
      </c>
      <c r="S2851" t="s">
        <v>65</v>
      </c>
      <c r="T2851">
        <v>0</v>
      </c>
      <c r="U2851">
        <v>10</v>
      </c>
      <c r="V2851">
        <v>7</v>
      </c>
      <c r="W2851">
        <v>4</v>
      </c>
    </row>
    <row r="2852" spans="1:23" x14ac:dyDescent="0.25">
      <c r="A2852">
        <v>2851</v>
      </c>
      <c r="B2852">
        <v>38</v>
      </c>
      <c r="C2852" t="s">
        <v>23</v>
      </c>
      <c r="D2852" t="s">
        <v>24</v>
      </c>
      <c r="E2852" t="s">
        <v>25</v>
      </c>
      <c r="F2852">
        <v>1</v>
      </c>
      <c r="G2852" t="s">
        <v>131</v>
      </c>
      <c r="H2852" t="s">
        <v>46</v>
      </c>
      <c r="I2852" t="s">
        <v>39</v>
      </c>
      <c r="J2852">
        <v>2</v>
      </c>
      <c r="K2852" t="s">
        <v>53</v>
      </c>
      <c r="L2852" t="s">
        <v>35</v>
      </c>
      <c r="M2852" s="16">
        <v>741087</v>
      </c>
      <c r="N2852" t="s">
        <v>47</v>
      </c>
      <c r="O2852" t="s">
        <v>30</v>
      </c>
      <c r="P2852">
        <v>16</v>
      </c>
      <c r="Q2852">
        <v>8</v>
      </c>
      <c r="R2852">
        <v>0</v>
      </c>
      <c r="S2852" t="s">
        <v>65</v>
      </c>
      <c r="T2852">
        <v>0</v>
      </c>
      <c r="U2852">
        <v>8</v>
      </c>
      <c r="V2852">
        <v>0</v>
      </c>
      <c r="W2852">
        <v>7</v>
      </c>
    </row>
    <row r="2853" spans="1:23" x14ac:dyDescent="0.25">
      <c r="A2853">
        <v>2852</v>
      </c>
      <c r="B2853">
        <v>32</v>
      </c>
      <c r="C2853" t="s">
        <v>23</v>
      </c>
      <c r="D2853" t="s">
        <v>24</v>
      </c>
      <c r="E2853" t="s">
        <v>33</v>
      </c>
      <c r="F2853">
        <v>20</v>
      </c>
      <c r="G2853" t="s">
        <v>133</v>
      </c>
      <c r="H2853" t="s">
        <v>46</v>
      </c>
      <c r="I2853" t="s">
        <v>27</v>
      </c>
      <c r="J2853">
        <v>1</v>
      </c>
      <c r="K2853" t="s">
        <v>58</v>
      </c>
      <c r="L2853" t="s">
        <v>35</v>
      </c>
      <c r="M2853" s="16">
        <v>192861</v>
      </c>
      <c r="N2853" t="s">
        <v>44</v>
      </c>
      <c r="O2853" t="s">
        <v>30</v>
      </c>
      <c r="P2853">
        <v>14</v>
      </c>
      <c r="Q2853">
        <v>8</v>
      </c>
      <c r="R2853">
        <v>1</v>
      </c>
      <c r="S2853" t="s">
        <v>63</v>
      </c>
      <c r="T2853">
        <v>3</v>
      </c>
      <c r="U2853">
        <v>5</v>
      </c>
      <c r="V2853">
        <v>1</v>
      </c>
      <c r="W2853">
        <v>4</v>
      </c>
    </row>
    <row r="2854" spans="1:23" x14ac:dyDescent="0.25">
      <c r="A2854">
        <v>2853</v>
      </c>
      <c r="B2854">
        <v>27</v>
      </c>
      <c r="C2854" t="s">
        <v>23</v>
      </c>
      <c r="D2854" t="s">
        <v>24</v>
      </c>
      <c r="E2854" t="s">
        <v>33</v>
      </c>
      <c r="F2854">
        <v>5</v>
      </c>
      <c r="G2854" t="s">
        <v>134</v>
      </c>
      <c r="H2854" t="s">
        <v>46</v>
      </c>
      <c r="I2854" t="s">
        <v>39</v>
      </c>
      <c r="J2854">
        <v>2</v>
      </c>
      <c r="K2854" t="s">
        <v>28</v>
      </c>
      <c r="L2854" t="s">
        <v>29</v>
      </c>
      <c r="M2854" s="16">
        <v>199344</v>
      </c>
      <c r="N2854" t="s">
        <v>36</v>
      </c>
      <c r="O2854" t="s">
        <v>30</v>
      </c>
      <c r="P2854">
        <v>13</v>
      </c>
      <c r="Q2854">
        <v>8</v>
      </c>
      <c r="R2854">
        <v>0</v>
      </c>
      <c r="S2854" t="s">
        <v>37</v>
      </c>
      <c r="T2854">
        <v>2</v>
      </c>
      <c r="U2854">
        <v>5</v>
      </c>
      <c r="V2854">
        <v>1</v>
      </c>
      <c r="W2854">
        <v>1</v>
      </c>
    </row>
    <row r="2855" spans="1:23" x14ac:dyDescent="0.25">
      <c r="A2855">
        <v>2854</v>
      </c>
      <c r="B2855">
        <v>19</v>
      </c>
      <c r="C2855" t="s">
        <v>31</v>
      </c>
      <c r="D2855" t="s">
        <v>32</v>
      </c>
      <c r="E2855" t="s">
        <v>33</v>
      </c>
      <c r="F2855">
        <v>10</v>
      </c>
      <c r="G2855" t="s">
        <v>132</v>
      </c>
      <c r="H2855" t="s">
        <v>26</v>
      </c>
      <c r="I2855" t="s">
        <v>39</v>
      </c>
      <c r="J2855">
        <v>2</v>
      </c>
      <c r="K2855" t="s">
        <v>28</v>
      </c>
      <c r="L2855" t="s">
        <v>35</v>
      </c>
      <c r="M2855" s="16">
        <v>176273</v>
      </c>
      <c r="N2855" t="s">
        <v>36</v>
      </c>
      <c r="O2855" t="s">
        <v>30</v>
      </c>
      <c r="P2855">
        <v>22</v>
      </c>
      <c r="Q2855">
        <v>8</v>
      </c>
      <c r="R2855">
        <v>1</v>
      </c>
      <c r="S2855" t="s">
        <v>30</v>
      </c>
      <c r="T2855">
        <v>4</v>
      </c>
      <c r="U2855">
        <v>0</v>
      </c>
      <c r="V2855">
        <v>0</v>
      </c>
      <c r="W2855">
        <v>0</v>
      </c>
    </row>
    <row r="2856" spans="1:23" x14ac:dyDescent="0.25">
      <c r="A2856">
        <v>2855</v>
      </c>
      <c r="B2856">
        <v>36</v>
      </c>
      <c r="C2856" t="s">
        <v>23</v>
      </c>
      <c r="D2856" t="s">
        <v>32</v>
      </c>
      <c r="E2856" t="s">
        <v>25</v>
      </c>
      <c r="F2856">
        <v>25</v>
      </c>
      <c r="G2856" t="s">
        <v>133</v>
      </c>
      <c r="H2856" t="s">
        <v>66</v>
      </c>
      <c r="I2856" t="s">
        <v>27</v>
      </c>
      <c r="J2856">
        <v>2</v>
      </c>
      <c r="K2856" t="s">
        <v>49</v>
      </c>
      <c r="L2856" t="s">
        <v>35</v>
      </c>
      <c r="M2856" s="16">
        <v>231761</v>
      </c>
      <c r="N2856" t="s">
        <v>47</v>
      </c>
      <c r="O2856" t="s">
        <v>30</v>
      </c>
      <c r="P2856">
        <v>21</v>
      </c>
      <c r="Q2856">
        <v>8</v>
      </c>
      <c r="R2856">
        <v>2</v>
      </c>
      <c r="S2856" t="s">
        <v>45</v>
      </c>
      <c r="T2856">
        <v>3</v>
      </c>
      <c r="U2856">
        <v>8</v>
      </c>
      <c r="V2856">
        <v>7</v>
      </c>
      <c r="W2856">
        <v>2</v>
      </c>
    </row>
    <row r="2857" spans="1:23" x14ac:dyDescent="0.25">
      <c r="A2857">
        <v>2856</v>
      </c>
      <c r="B2857">
        <v>30</v>
      </c>
      <c r="C2857" t="s">
        <v>23</v>
      </c>
      <c r="D2857" t="s">
        <v>42</v>
      </c>
      <c r="E2857" t="s">
        <v>25</v>
      </c>
      <c r="F2857">
        <v>1</v>
      </c>
      <c r="G2857" t="s">
        <v>133</v>
      </c>
      <c r="H2857" t="s">
        <v>46</v>
      </c>
      <c r="I2857" t="s">
        <v>27</v>
      </c>
      <c r="J2857">
        <v>1</v>
      </c>
      <c r="K2857" t="s">
        <v>40</v>
      </c>
      <c r="L2857" t="s">
        <v>54</v>
      </c>
      <c r="M2857" s="16">
        <v>230287</v>
      </c>
      <c r="N2857" t="s">
        <v>30</v>
      </c>
      <c r="O2857" t="s">
        <v>30</v>
      </c>
      <c r="P2857">
        <v>18</v>
      </c>
      <c r="Q2857">
        <v>8</v>
      </c>
      <c r="R2857">
        <v>1</v>
      </c>
      <c r="S2857" t="s">
        <v>65</v>
      </c>
      <c r="T2857">
        <v>2</v>
      </c>
      <c r="U2857">
        <v>12</v>
      </c>
      <c r="V2857">
        <v>6</v>
      </c>
      <c r="W2857">
        <v>10</v>
      </c>
    </row>
    <row r="2858" spans="1:23" x14ac:dyDescent="0.25">
      <c r="A2858">
        <v>2857</v>
      </c>
      <c r="B2858">
        <v>45</v>
      </c>
      <c r="C2858" t="s">
        <v>23</v>
      </c>
      <c r="D2858" t="s">
        <v>24</v>
      </c>
      <c r="E2858" t="s">
        <v>33</v>
      </c>
      <c r="F2858">
        <v>24</v>
      </c>
      <c r="G2858" t="s">
        <v>132</v>
      </c>
      <c r="H2858" t="s">
        <v>46</v>
      </c>
      <c r="I2858" t="s">
        <v>39</v>
      </c>
      <c r="J2858">
        <v>2</v>
      </c>
      <c r="K2858" t="s">
        <v>40</v>
      </c>
      <c r="L2858" t="s">
        <v>54</v>
      </c>
      <c r="M2858" s="16">
        <v>230540</v>
      </c>
      <c r="N2858" t="s">
        <v>47</v>
      </c>
      <c r="O2858" t="s">
        <v>30</v>
      </c>
      <c r="P2858">
        <v>13</v>
      </c>
      <c r="Q2858">
        <v>8</v>
      </c>
      <c r="R2858">
        <v>1</v>
      </c>
      <c r="S2858" t="s">
        <v>48</v>
      </c>
      <c r="T2858">
        <v>3</v>
      </c>
      <c r="U2858">
        <v>5</v>
      </c>
      <c r="V2858">
        <v>0</v>
      </c>
      <c r="W2858">
        <v>3</v>
      </c>
    </row>
    <row r="2859" spans="1:23" x14ac:dyDescent="0.25">
      <c r="A2859">
        <v>2858</v>
      </c>
      <c r="B2859">
        <v>56</v>
      </c>
      <c r="C2859" t="s">
        <v>23</v>
      </c>
      <c r="D2859" t="s">
        <v>24</v>
      </c>
      <c r="E2859" t="s">
        <v>33</v>
      </c>
      <c r="F2859">
        <v>4</v>
      </c>
      <c r="G2859" t="s">
        <v>133</v>
      </c>
      <c r="H2859" t="s">
        <v>26</v>
      </c>
      <c r="I2859" t="s">
        <v>39</v>
      </c>
      <c r="J2859">
        <v>4</v>
      </c>
      <c r="K2859" t="s">
        <v>62</v>
      </c>
      <c r="L2859" t="s">
        <v>54</v>
      </c>
      <c r="M2859" s="16">
        <v>108913</v>
      </c>
      <c r="N2859" t="s">
        <v>47</v>
      </c>
      <c r="O2859" t="s">
        <v>30</v>
      </c>
      <c r="P2859">
        <v>12</v>
      </c>
      <c r="Q2859">
        <v>8</v>
      </c>
      <c r="R2859">
        <v>0</v>
      </c>
      <c r="S2859" t="s">
        <v>68</v>
      </c>
      <c r="T2859">
        <v>2</v>
      </c>
      <c r="U2859">
        <v>2</v>
      </c>
      <c r="V2859">
        <v>2</v>
      </c>
      <c r="W2859">
        <v>2</v>
      </c>
    </row>
    <row r="2860" spans="1:23" x14ac:dyDescent="0.25">
      <c r="A2860">
        <v>2859</v>
      </c>
      <c r="B2860">
        <v>33</v>
      </c>
      <c r="C2860" t="s">
        <v>23</v>
      </c>
      <c r="D2860" t="s">
        <v>24</v>
      </c>
      <c r="E2860" t="s">
        <v>33</v>
      </c>
      <c r="F2860">
        <v>2</v>
      </c>
      <c r="G2860" t="s">
        <v>132</v>
      </c>
      <c r="H2860" t="s">
        <v>46</v>
      </c>
      <c r="I2860" t="s">
        <v>39</v>
      </c>
      <c r="J2860">
        <v>1</v>
      </c>
      <c r="K2860" t="s">
        <v>40</v>
      </c>
      <c r="L2860" t="s">
        <v>35</v>
      </c>
      <c r="M2860" s="16">
        <v>102724</v>
      </c>
      <c r="N2860" t="s">
        <v>36</v>
      </c>
      <c r="O2860" t="s">
        <v>30</v>
      </c>
      <c r="P2860">
        <v>18</v>
      </c>
      <c r="Q2860">
        <v>8</v>
      </c>
      <c r="R2860">
        <v>3</v>
      </c>
      <c r="S2860" t="s">
        <v>47</v>
      </c>
      <c r="T2860">
        <v>4</v>
      </c>
      <c r="U2860">
        <v>3</v>
      </c>
      <c r="V2860">
        <v>0</v>
      </c>
      <c r="W2860">
        <v>2</v>
      </c>
    </row>
    <row r="2861" spans="1:23" x14ac:dyDescent="0.25">
      <c r="A2861">
        <v>2860</v>
      </c>
      <c r="B2861">
        <v>19</v>
      </c>
      <c r="C2861" t="s">
        <v>31</v>
      </c>
      <c r="D2861" t="s">
        <v>24</v>
      </c>
      <c r="E2861" t="s">
        <v>33</v>
      </c>
      <c r="F2861">
        <v>8</v>
      </c>
      <c r="G2861" t="s">
        <v>132</v>
      </c>
      <c r="H2861" t="s">
        <v>26</v>
      </c>
      <c r="I2861" t="s">
        <v>39</v>
      </c>
      <c r="J2861">
        <v>2</v>
      </c>
      <c r="K2861" t="s">
        <v>40</v>
      </c>
      <c r="L2861" t="s">
        <v>35</v>
      </c>
      <c r="M2861" s="16">
        <v>672422</v>
      </c>
      <c r="N2861" t="s">
        <v>30</v>
      </c>
      <c r="O2861" t="s">
        <v>30</v>
      </c>
      <c r="P2861">
        <v>21</v>
      </c>
      <c r="Q2861">
        <v>8</v>
      </c>
      <c r="R2861">
        <v>0</v>
      </c>
      <c r="S2861" t="s">
        <v>30</v>
      </c>
      <c r="T2861">
        <v>2</v>
      </c>
      <c r="U2861">
        <v>1</v>
      </c>
      <c r="V2861">
        <v>1</v>
      </c>
      <c r="W2861">
        <v>0</v>
      </c>
    </row>
    <row r="2862" spans="1:23" x14ac:dyDescent="0.25">
      <c r="A2862">
        <v>2861</v>
      </c>
      <c r="B2862">
        <v>46</v>
      </c>
      <c r="C2862" t="s">
        <v>23</v>
      </c>
      <c r="D2862" t="s">
        <v>24</v>
      </c>
      <c r="E2862" t="s">
        <v>33</v>
      </c>
      <c r="F2862">
        <v>10</v>
      </c>
      <c r="G2862" t="s">
        <v>133</v>
      </c>
      <c r="H2862" t="s">
        <v>70</v>
      </c>
      <c r="I2862" t="s">
        <v>27</v>
      </c>
      <c r="J2862">
        <v>2</v>
      </c>
      <c r="K2862" t="s">
        <v>53</v>
      </c>
      <c r="L2862" t="s">
        <v>54</v>
      </c>
      <c r="M2862" s="16">
        <v>647456</v>
      </c>
      <c r="N2862" t="s">
        <v>30</v>
      </c>
      <c r="O2862" t="s">
        <v>30</v>
      </c>
      <c r="P2862">
        <v>12</v>
      </c>
      <c r="Q2862">
        <v>8</v>
      </c>
      <c r="R2862">
        <v>0</v>
      </c>
      <c r="S2862" t="s">
        <v>73</v>
      </c>
      <c r="T2862">
        <v>1</v>
      </c>
      <c r="U2862">
        <v>24</v>
      </c>
      <c r="V2862">
        <v>15</v>
      </c>
      <c r="W2862">
        <v>7</v>
      </c>
    </row>
    <row r="2863" spans="1:23" x14ac:dyDescent="0.25">
      <c r="A2863">
        <v>2862</v>
      </c>
      <c r="B2863">
        <v>38</v>
      </c>
      <c r="C2863" t="s">
        <v>23</v>
      </c>
      <c r="D2863" t="s">
        <v>24</v>
      </c>
      <c r="E2863" t="s">
        <v>25</v>
      </c>
      <c r="F2863">
        <v>4</v>
      </c>
      <c r="G2863" t="s">
        <v>134</v>
      </c>
      <c r="H2863" t="s">
        <v>26</v>
      </c>
      <c r="I2863" t="s">
        <v>39</v>
      </c>
      <c r="J2863">
        <v>1</v>
      </c>
      <c r="K2863" t="s">
        <v>58</v>
      </c>
      <c r="L2863" t="s">
        <v>35</v>
      </c>
      <c r="M2863" s="16">
        <v>298153</v>
      </c>
      <c r="N2863" t="s">
        <v>30</v>
      </c>
      <c r="O2863" t="s">
        <v>30</v>
      </c>
      <c r="P2863">
        <v>14</v>
      </c>
      <c r="Q2863">
        <v>8</v>
      </c>
      <c r="R2863">
        <v>0</v>
      </c>
      <c r="S2863" t="s">
        <v>51</v>
      </c>
      <c r="T2863">
        <v>3</v>
      </c>
      <c r="U2863">
        <v>2</v>
      </c>
      <c r="V2863">
        <v>2</v>
      </c>
      <c r="W2863">
        <v>1</v>
      </c>
    </row>
    <row r="2864" spans="1:23" x14ac:dyDescent="0.25">
      <c r="A2864">
        <v>2863</v>
      </c>
      <c r="B2864">
        <v>31</v>
      </c>
      <c r="C2864" t="s">
        <v>23</v>
      </c>
      <c r="D2864" t="s">
        <v>24</v>
      </c>
      <c r="E2864" t="s">
        <v>25</v>
      </c>
      <c r="F2864">
        <v>2</v>
      </c>
      <c r="G2864" t="s">
        <v>135</v>
      </c>
      <c r="H2864" t="s">
        <v>26</v>
      </c>
      <c r="I2864" t="s">
        <v>39</v>
      </c>
      <c r="J2864">
        <v>2</v>
      </c>
      <c r="K2864" t="s">
        <v>61</v>
      </c>
      <c r="L2864" t="s">
        <v>29</v>
      </c>
      <c r="M2864" s="16">
        <v>114849</v>
      </c>
      <c r="N2864" t="s">
        <v>63</v>
      </c>
      <c r="O2864" t="s">
        <v>30</v>
      </c>
      <c r="P2864">
        <v>11</v>
      </c>
      <c r="Q2864">
        <v>8</v>
      </c>
      <c r="R2864">
        <v>0</v>
      </c>
      <c r="S2864" t="s">
        <v>59</v>
      </c>
      <c r="T2864">
        <v>3</v>
      </c>
      <c r="U2864">
        <v>4</v>
      </c>
      <c r="V2864">
        <v>0</v>
      </c>
      <c r="W2864">
        <v>2</v>
      </c>
    </row>
    <row r="2865" spans="1:23" x14ac:dyDescent="0.25">
      <c r="A2865">
        <v>2864</v>
      </c>
      <c r="B2865">
        <v>34</v>
      </c>
      <c r="C2865" t="s">
        <v>23</v>
      </c>
      <c r="D2865" t="s">
        <v>24</v>
      </c>
      <c r="E2865" t="s">
        <v>25</v>
      </c>
      <c r="F2865">
        <v>9</v>
      </c>
      <c r="G2865" t="s">
        <v>133</v>
      </c>
      <c r="H2865" t="s">
        <v>66</v>
      </c>
      <c r="I2865" t="s">
        <v>27</v>
      </c>
      <c r="J2865">
        <v>2</v>
      </c>
      <c r="K2865" t="s">
        <v>62</v>
      </c>
      <c r="L2865" t="s">
        <v>35</v>
      </c>
      <c r="M2865" s="16">
        <v>225993</v>
      </c>
      <c r="N2865" t="s">
        <v>51</v>
      </c>
      <c r="O2865" t="s">
        <v>30</v>
      </c>
      <c r="P2865">
        <v>14</v>
      </c>
      <c r="Q2865">
        <v>8</v>
      </c>
      <c r="R2865">
        <v>1</v>
      </c>
      <c r="S2865" t="s">
        <v>48</v>
      </c>
      <c r="T2865">
        <v>2</v>
      </c>
      <c r="U2865">
        <v>3</v>
      </c>
      <c r="V2865">
        <v>1</v>
      </c>
      <c r="W2865">
        <v>2</v>
      </c>
    </row>
    <row r="2866" spans="1:23" x14ac:dyDescent="0.25">
      <c r="A2866">
        <v>2865</v>
      </c>
      <c r="B2866">
        <v>41</v>
      </c>
      <c r="C2866" t="s">
        <v>31</v>
      </c>
      <c r="D2866" t="s">
        <v>24</v>
      </c>
      <c r="E2866" t="s">
        <v>33</v>
      </c>
      <c r="F2866">
        <v>18</v>
      </c>
      <c r="G2866" t="s">
        <v>134</v>
      </c>
      <c r="H2866" t="s">
        <v>26</v>
      </c>
      <c r="I2866" t="s">
        <v>39</v>
      </c>
      <c r="J2866">
        <v>5</v>
      </c>
      <c r="K2866" t="s">
        <v>53</v>
      </c>
      <c r="L2866" t="s">
        <v>35</v>
      </c>
      <c r="M2866" s="16">
        <v>225109</v>
      </c>
      <c r="N2866" t="s">
        <v>30</v>
      </c>
      <c r="O2866" t="s">
        <v>30</v>
      </c>
      <c r="P2866">
        <v>24</v>
      </c>
      <c r="Q2866">
        <v>8</v>
      </c>
      <c r="R2866">
        <v>1</v>
      </c>
      <c r="S2866" t="s">
        <v>47</v>
      </c>
      <c r="T2866">
        <v>1</v>
      </c>
      <c r="U2866">
        <v>4</v>
      </c>
      <c r="V2866">
        <v>0</v>
      </c>
      <c r="W2866">
        <v>2</v>
      </c>
    </row>
    <row r="2867" spans="1:23" x14ac:dyDescent="0.25">
      <c r="A2867">
        <v>2866</v>
      </c>
      <c r="B2867">
        <v>50</v>
      </c>
      <c r="C2867" t="s">
        <v>23</v>
      </c>
      <c r="D2867" t="s">
        <v>24</v>
      </c>
      <c r="E2867" t="s">
        <v>25</v>
      </c>
      <c r="F2867">
        <v>19</v>
      </c>
      <c r="G2867" t="s">
        <v>134</v>
      </c>
      <c r="H2867" t="s">
        <v>66</v>
      </c>
      <c r="I2867" t="s">
        <v>39</v>
      </c>
      <c r="J2867">
        <v>3</v>
      </c>
      <c r="K2867" t="s">
        <v>40</v>
      </c>
      <c r="L2867" t="s">
        <v>29</v>
      </c>
      <c r="M2867" s="16">
        <v>134510</v>
      </c>
      <c r="N2867" t="s">
        <v>51</v>
      </c>
      <c r="O2867" t="s">
        <v>30</v>
      </c>
      <c r="P2867">
        <v>11</v>
      </c>
      <c r="Q2867">
        <v>8</v>
      </c>
      <c r="R2867">
        <v>0</v>
      </c>
      <c r="S2867" t="s">
        <v>41</v>
      </c>
      <c r="T2867">
        <v>4</v>
      </c>
      <c r="U2867">
        <v>3</v>
      </c>
      <c r="V2867">
        <v>0</v>
      </c>
      <c r="W2867">
        <v>2</v>
      </c>
    </row>
    <row r="2868" spans="1:23" x14ac:dyDescent="0.25">
      <c r="A2868">
        <v>2867</v>
      </c>
      <c r="B2868">
        <v>53</v>
      </c>
      <c r="C2868" t="s">
        <v>23</v>
      </c>
      <c r="D2868" t="s">
        <v>24</v>
      </c>
      <c r="E2868" t="s">
        <v>25</v>
      </c>
      <c r="F2868">
        <v>1</v>
      </c>
      <c r="G2868" t="s">
        <v>132</v>
      </c>
      <c r="H2868" t="s">
        <v>26</v>
      </c>
      <c r="I2868" t="s">
        <v>39</v>
      </c>
      <c r="J2868">
        <v>1</v>
      </c>
      <c r="K2868" t="s">
        <v>62</v>
      </c>
      <c r="L2868" t="s">
        <v>54</v>
      </c>
      <c r="M2868" s="16">
        <v>167937</v>
      </c>
      <c r="N2868" t="s">
        <v>30</v>
      </c>
      <c r="O2868" t="s">
        <v>30</v>
      </c>
      <c r="P2868">
        <v>13</v>
      </c>
      <c r="Q2868">
        <v>8</v>
      </c>
      <c r="R2868">
        <v>0</v>
      </c>
      <c r="S2868" t="s">
        <v>41</v>
      </c>
      <c r="T2868">
        <v>2</v>
      </c>
      <c r="U2868">
        <v>4</v>
      </c>
      <c r="V2868">
        <v>1</v>
      </c>
      <c r="W2868">
        <v>3</v>
      </c>
    </row>
    <row r="2869" spans="1:23" x14ac:dyDescent="0.25">
      <c r="A2869">
        <v>2868</v>
      </c>
      <c r="B2869">
        <v>33</v>
      </c>
      <c r="C2869" t="s">
        <v>23</v>
      </c>
      <c r="D2869" t="s">
        <v>24</v>
      </c>
      <c r="E2869" t="s">
        <v>33</v>
      </c>
      <c r="F2869">
        <v>4</v>
      </c>
      <c r="G2869" t="s">
        <v>133</v>
      </c>
      <c r="H2869" t="s">
        <v>26</v>
      </c>
      <c r="I2869" t="s">
        <v>39</v>
      </c>
      <c r="J2869">
        <v>1</v>
      </c>
      <c r="K2869" t="s">
        <v>43</v>
      </c>
      <c r="L2869" t="s">
        <v>29</v>
      </c>
      <c r="M2869" s="16">
        <v>139183</v>
      </c>
      <c r="N2869" t="s">
        <v>30</v>
      </c>
      <c r="O2869" t="s">
        <v>30</v>
      </c>
      <c r="P2869">
        <v>11</v>
      </c>
      <c r="Q2869">
        <v>8</v>
      </c>
      <c r="R2869">
        <v>3</v>
      </c>
      <c r="S2869" t="s">
        <v>63</v>
      </c>
      <c r="T2869">
        <v>6</v>
      </c>
      <c r="U2869">
        <v>8</v>
      </c>
      <c r="V2869">
        <v>1</v>
      </c>
      <c r="W2869">
        <v>6</v>
      </c>
    </row>
    <row r="2870" spans="1:23" x14ac:dyDescent="0.25">
      <c r="A2870">
        <v>2869</v>
      </c>
      <c r="B2870">
        <v>40</v>
      </c>
      <c r="C2870" t="s">
        <v>23</v>
      </c>
      <c r="D2870" t="s">
        <v>24</v>
      </c>
      <c r="E2870" t="s">
        <v>33</v>
      </c>
      <c r="F2870">
        <v>11</v>
      </c>
      <c r="G2870" t="s">
        <v>133</v>
      </c>
      <c r="H2870" t="s">
        <v>26</v>
      </c>
      <c r="I2870" t="s">
        <v>27</v>
      </c>
      <c r="J2870">
        <v>2</v>
      </c>
      <c r="K2870" t="s">
        <v>40</v>
      </c>
      <c r="L2870" t="s">
        <v>29</v>
      </c>
      <c r="M2870" s="16">
        <v>294911</v>
      </c>
      <c r="N2870" t="s">
        <v>30</v>
      </c>
      <c r="O2870" t="s">
        <v>30</v>
      </c>
      <c r="P2870">
        <v>20</v>
      </c>
      <c r="Q2870">
        <v>8</v>
      </c>
      <c r="R2870">
        <v>2</v>
      </c>
      <c r="S2870" t="s">
        <v>55</v>
      </c>
      <c r="T2870">
        <v>2</v>
      </c>
      <c r="U2870">
        <v>20</v>
      </c>
      <c r="V2870">
        <v>9</v>
      </c>
      <c r="W2870">
        <v>9</v>
      </c>
    </row>
    <row r="2871" spans="1:23" x14ac:dyDescent="0.25">
      <c r="A2871">
        <v>2870</v>
      </c>
      <c r="B2871">
        <v>55</v>
      </c>
      <c r="C2871" t="s">
        <v>23</v>
      </c>
      <c r="D2871" t="s">
        <v>24</v>
      </c>
      <c r="E2871" t="s">
        <v>33</v>
      </c>
      <c r="F2871">
        <v>6</v>
      </c>
      <c r="G2871" t="s">
        <v>131</v>
      </c>
      <c r="H2871" t="s">
        <v>26</v>
      </c>
      <c r="I2871" t="s">
        <v>27</v>
      </c>
      <c r="J2871">
        <v>2</v>
      </c>
      <c r="K2871" t="s">
        <v>53</v>
      </c>
      <c r="L2871" t="s">
        <v>35</v>
      </c>
      <c r="M2871" s="16">
        <v>111776</v>
      </c>
      <c r="N2871" t="s">
        <v>63</v>
      </c>
      <c r="O2871" t="s">
        <v>30</v>
      </c>
      <c r="P2871">
        <v>17</v>
      </c>
      <c r="Q2871">
        <v>8</v>
      </c>
      <c r="R2871">
        <v>0</v>
      </c>
      <c r="S2871" t="s">
        <v>80</v>
      </c>
      <c r="T2871">
        <v>0</v>
      </c>
      <c r="U2871">
        <v>24</v>
      </c>
      <c r="V2871">
        <v>2</v>
      </c>
      <c r="W2871">
        <v>15</v>
      </c>
    </row>
    <row r="2872" spans="1:23" x14ac:dyDescent="0.25">
      <c r="A2872">
        <v>2871</v>
      </c>
      <c r="B2872">
        <v>34</v>
      </c>
      <c r="C2872" t="s">
        <v>23</v>
      </c>
      <c r="D2872" t="s">
        <v>32</v>
      </c>
      <c r="E2872" t="s">
        <v>43</v>
      </c>
      <c r="F2872">
        <v>7</v>
      </c>
      <c r="G2872" t="s">
        <v>134</v>
      </c>
      <c r="H2872" t="s">
        <v>38</v>
      </c>
      <c r="I2872" t="s">
        <v>27</v>
      </c>
      <c r="J2872">
        <v>1</v>
      </c>
      <c r="K2872" t="s">
        <v>34</v>
      </c>
      <c r="L2872" t="s">
        <v>29</v>
      </c>
      <c r="M2872" s="16">
        <v>58646</v>
      </c>
      <c r="N2872" t="s">
        <v>30</v>
      </c>
      <c r="O2872" t="s">
        <v>30</v>
      </c>
      <c r="P2872">
        <v>11</v>
      </c>
      <c r="Q2872">
        <v>8</v>
      </c>
      <c r="R2872">
        <v>2</v>
      </c>
      <c r="S2872" t="s">
        <v>52</v>
      </c>
      <c r="T2872">
        <v>4</v>
      </c>
      <c r="U2872">
        <v>10</v>
      </c>
      <c r="V2872">
        <v>1</v>
      </c>
      <c r="W2872">
        <v>9</v>
      </c>
    </row>
    <row r="2873" spans="1:23" x14ac:dyDescent="0.25">
      <c r="A2873">
        <v>2872</v>
      </c>
      <c r="B2873">
        <v>51</v>
      </c>
      <c r="C2873" t="s">
        <v>23</v>
      </c>
      <c r="D2873" t="s">
        <v>24</v>
      </c>
      <c r="E2873" t="s">
        <v>43</v>
      </c>
      <c r="F2873">
        <v>4</v>
      </c>
      <c r="G2873" t="s">
        <v>132</v>
      </c>
      <c r="H2873" t="s">
        <v>43</v>
      </c>
      <c r="I2873" t="s">
        <v>39</v>
      </c>
      <c r="J2873">
        <v>2</v>
      </c>
      <c r="K2873" t="s">
        <v>61</v>
      </c>
      <c r="L2873" t="s">
        <v>35</v>
      </c>
      <c r="M2873" s="16">
        <v>108197</v>
      </c>
      <c r="N2873" t="s">
        <v>44</v>
      </c>
      <c r="O2873" t="s">
        <v>30</v>
      </c>
      <c r="P2873">
        <v>18</v>
      </c>
      <c r="Q2873">
        <v>8</v>
      </c>
      <c r="R2873">
        <v>0</v>
      </c>
      <c r="S2873" t="s">
        <v>55</v>
      </c>
      <c r="T2873">
        <v>2</v>
      </c>
      <c r="U2873">
        <v>7</v>
      </c>
      <c r="V2873">
        <v>1</v>
      </c>
      <c r="W2873">
        <v>0</v>
      </c>
    </row>
    <row r="2874" spans="1:23" x14ac:dyDescent="0.25">
      <c r="A2874">
        <v>2873</v>
      </c>
      <c r="B2874">
        <v>52</v>
      </c>
      <c r="C2874" t="s">
        <v>23</v>
      </c>
      <c r="D2874" t="s">
        <v>24</v>
      </c>
      <c r="E2874" t="s">
        <v>33</v>
      </c>
      <c r="F2874">
        <v>2</v>
      </c>
      <c r="G2874" t="s">
        <v>134</v>
      </c>
      <c r="H2874" t="s">
        <v>46</v>
      </c>
      <c r="I2874" t="s">
        <v>27</v>
      </c>
      <c r="J2874">
        <v>2</v>
      </c>
      <c r="K2874" t="s">
        <v>61</v>
      </c>
      <c r="L2874" t="s">
        <v>29</v>
      </c>
      <c r="M2874" s="16">
        <v>148908</v>
      </c>
      <c r="N2874" t="s">
        <v>36</v>
      </c>
      <c r="O2874" t="s">
        <v>30</v>
      </c>
      <c r="P2874">
        <v>11</v>
      </c>
      <c r="Q2874">
        <v>8</v>
      </c>
      <c r="R2874">
        <v>1</v>
      </c>
      <c r="S2874" t="s">
        <v>84</v>
      </c>
      <c r="T2874">
        <v>3</v>
      </c>
      <c r="U2874">
        <v>33</v>
      </c>
      <c r="V2874">
        <v>11</v>
      </c>
      <c r="W2874">
        <v>9</v>
      </c>
    </row>
    <row r="2875" spans="1:23" x14ac:dyDescent="0.25">
      <c r="A2875">
        <v>2874</v>
      </c>
      <c r="B2875">
        <v>27</v>
      </c>
      <c r="C2875" t="s">
        <v>23</v>
      </c>
      <c r="D2875" t="s">
        <v>24</v>
      </c>
      <c r="E2875" t="s">
        <v>25</v>
      </c>
      <c r="F2875">
        <v>15</v>
      </c>
      <c r="G2875" t="s">
        <v>133</v>
      </c>
      <c r="H2875" t="s">
        <v>66</v>
      </c>
      <c r="I2875" t="s">
        <v>39</v>
      </c>
      <c r="J2875">
        <v>1</v>
      </c>
      <c r="K2875" t="s">
        <v>34</v>
      </c>
      <c r="L2875" t="s">
        <v>35</v>
      </c>
      <c r="M2875" s="16">
        <v>167811</v>
      </c>
      <c r="N2875" t="s">
        <v>30</v>
      </c>
      <c r="O2875" t="s">
        <v>30</v>
      </c>
      <c r="P2875">
        <v>12</v>
      </c>
      <c r="Q2875">
        <v>8</v>
      </c>
      <c r="R2875">
        <v>2</v>
      </c>
      <c r="S2875" t="s">
        <v>59</v>
      </c>
      <c r="T2875">
        <v>3</v>
      </c>
      <c r="U2875">
        <v>7</v>
      </c>
      <c r="V2875">
        <v>0</v>
      </c>
      <c r="W2875">
        <v>3</v>
      </c>
    </row>
    <row r="2876" spans="1:23" x14ac:dyDescent="0.25">
      <c r="A2876">
        <v>2875</v>
      </c>
      <c r="B2876">
        <v>35</v>
      </c>
      <c r="C2876" t="s">
        <v>31</v>
      </c>
      <c r="D2876" t="s">
        <v>24</v>
      </c>
      <c r="E2876" t="s">
        <v>33</v>
      </c>
      <c r="F2876">
        <v>2</v>
      </c>
      <c r="G2876" t="s">
        <v>134</v>
      </c>
      <c r="H2876" t="s">
        <v>26</v>
      </c>
      <c r="I2876" t="s">
        <v>27</v>
      </c>
      <c r="J2876">
        <v>2</v>
      </c>
      <c r="K2876" t="s">
        <v>49</v>
      </c>
      <c r="L2876" t="s">
        <v>29</v>
      </c>
      <c r="M2876" s="16">
        <v>458175</v>
      </c>
      <c r="N2876" t="s">
        <v>44</v>
      </c>
      <c r="O2876" t="s">
        <v>30</v>
      </c>
      <c r="P2876">
        <v>12</v>
      </c>
      <c r="Q2876">
        <v>8</v>
      </c>
      <c r="R2876">
        <v>0</v>
      </c>
      <c r="S2876" t="s">
        <v>63</v>
      </c>
      <c r="T2876">
        <v>3</v>
      </c>
      <c r="U2876">
        <v>1</v>
      </c>
      <c r="V2876">
        <v>0</v>
      </c>
      <c r="W2876">
        <v>1</v>
      </c>
    </row>
    <row r="2877" spans="1:23" x14ac:dyDescent="0.25">
      <c r="A2877">
        <v>2876</v>
      </c>
      <c r="B2877">
        <v>43</v>
      </c>
      <c r="C2877" t="s">
        <v>23</v>
      </c>
      <c r="D2877" t="s">
        <v>42</v>
      </c>
      <c r="E2877" t="s">
        <v>33</v>
      </c>
      <c r="F2877">
        <v>6</v>
      </c>
      <c r="G2877" t="s">
        <v>132</v>
      </c>
      <c r="H2877" t="s">
        <v>46</v>
      </c>
      <c r="I2877" t="s">
        <v>39</v>
      </c>
      <c r="J2877">
        <v>1</v>
      </c>
      <c r="K2877" t="s">
        <v>28</v>
      </c>
      <c r="L2877" t="s">
        <v>54</v>
      </c>
      <c r="M2877" s="16">
        <v>85379</v>
      </c>
      <c r="N2877" t="s">
        <v>47</v>
      </c>
      <c r="O2877" t="s">
        <v>30</v>
      </c>
      <c r="P2877">
        <v>20</v>
      </c>
      <c r="Q2877">
        <v>8</v>
      </c>
      <c r="R2877">
        <v>1</v>
      </c>
      <c r="S2877" t="s">
        <v>59</v>
      </c>
      <c r="T2877">
        <v>2</v>
      </c>
      <c r="U2877">
        <v>5</v>
      </c>
      <c r="V2877">
        <v>2</v>
      </c>
      <c r="W2877">
        <v>2</v>
      </c>
    </row>
    <row r="2878" spans="1:23" x14ac:dyDescent="0.25">
      <c r="A2878">
        <v>2877</v>
      </c>
      <c r="B2878">
        <v>45</v>
      </c>
      <c r="C2878" t="s">
        <v>23</v>
      </c>
      <c r="D2878" t="s">
        <v>42</v>
      </c>
      <c r="E2878" t="s">
        <v>33</v>
      </c>
      <c r="F2878">
        <v>9</v>
      </c>
      <c r="G2878" t="s">
        <v>132</v>
      </c>
      <c r="H2878" t="s">
        <v>46</v>
      </c>
      <c r="I2878" t="s">
        <v>27</v>
      </c>
      <c r="J2878">
        <v>1</v>
      </c>
      <c r="K2878" t="s">
        <v>40</v>
      </c>
      <c r="L2878" t="s">
        <v>29</v>
      </c>
      <c r="M2878" s="16">
        <v>401003</v>
      </c>
      <c r="N2878" t="s">
        <v>48</v>
      </c>
      <c r="O2878" t="s">
        <v>30</v>
      </c>
      <c r="P2878">
        <v>19</v>
      </c>
      <c r="Q2878">
        <v>8</v>
      </c>
      <c r="R2878">
        <v>0</v>
      </c>
      <c r="S2878" t="s">
        <v>69</v>
      </c>
      <c r="T2878">
        <v>3</v>
      </c>
      <c r="U2878">
        <v>20</v>
      </c>
      <c r="V2878">
        <v>11</v>
      </c>
      <c r="W2878">
        <v>8</v>
      </c>
    </row>
    <row r="2879" spans="1:23" x14ac:dyDescent="0.25">
      <c r="A2879">
        <v>2878</v>
      </c>
      <c r="B2879">
        <v>37</v>
      </c>
      <c r="C2879" t="s">
        <v>23</v>
      </c>
      <c r="D2879" t="s">
        <v>24</v>
      </c>
      <c r="E2879" t="s">
        <v>33</v>
      </c>
      <c r="F2879">
        <v>7</v>
      </c>
      <c r="G2879" t="s">
        <v>133</v>
      </c>
      <c r="H2879" t="s">
        <v>26</v>
      </c>
      <c r="I2879" t="s">
        <v>27</v>
      </c>
      <c r="J2879">
        <v>1</v>
      </c>
      <c r="K2879" t="s">
        <v>34</v>
      </c>
      <c r="L2879" t="s">
        <v>29</v>
      </c>
      <c r="M2879" s="16">
        <v>123311</v>
      </c>
      <c r="N2879" t="s">
        <v>30</v>
      </c>
      <c r="O2879" t="s">
        <v>30</v>
      </c>
      <c r="P2879">
        <v>12</v>
      </c>
      <c r="Q2879">
        <v>8</v>
      </c>
      <c r="R2879">
        <v>0</v>
      </c>
      <c r="S2879" t="s">
        <v>63</v>
      </c>
      <c r="T2879">
        <v>2</v>
      </c>
      <c r="U2879">
        <v>8</v>
      </c>
      <c r="V2879">
        <v>1</v>
      </c>
      <c r="W2879">
        <v>7</v>
      </c>
    </row>
    <row r="2880" spans="1:23" x14ac:dyDescent="0.25">
      <c r="A2880">
        <v>2879</v>
      </c>
      <c r="B2880">
        <v>35</v>
      </c>
      <c r="C2880" t="s">
        <v>23</v>
      </c>
      <c r="D2880" t="s">
        <v>32</v>
      </c>
      <c r="E2880" t="s">
        <v>33</v>
      </c>
      <c r="F2880">
        <v>1</v>
      </c>
      <c r="G2880" t="s">
        <v>133</v>
      </c>
      <c r="H2880" t="s">
        <v>38</v>
      </c>
      <c r="I2880" t="s">
        <v>39</v>
      </c>
      <c r="J2880">
        <v>2</v>
      </c>
      <c r="K2880" t="s">
        <v>49</v>
      </c>
      <c r="L2880" t="s">
        <v>35</v>
      </c>
      <c r="M2880" s="16">
        <v>95778</v>
      </c>
      <c r="N2880" t="s">
        <v>41</v>
      </c>
      <c r="O2880" t="s">
        <v>30</v>
      </c>
      <c r="P2880">
        <v>13</v>
      </c>
      <c r="Q2880">
        <v>8</v>
      </c>
      <c r="R2880">
        <v>0</v>
      </c>
      <c r="S2880" t="s">
        <v>52</v>
      </c>
      <c r="T2880">
        <v>2</v>
      </c>
      <c r="U2880">
        <v>6</v>
      </c>
      <c r="V2880">
        <v>1</v>
      </c>
      <c r="W2880">
        <v>2</v>
      </c>
    </row>
    <row r="2881" spans="1:23" x14ac:dyDescent="0.25">
      <c r="A2881">
        <v>2880</v>
      </c>
      <c r="B2881">
        <v>42</v>
      </c>
      <c r="C2881" t="s">
        <v>23</v>
      </c>
      <c r="D2881" t="s">
        <v>42</v>
      </c>
      <c r="E2881" t="s">
        <v>33</v>
      </c>
      <c r="F2881">
        <v>1</v>
      </c>
      <c r="G2881" t="s">
        <v>131</v>
      </c>
      <c r="H2881" t="s">
        <v>70</v>
      </c>
      <c r="I2881" t="s">
        <v>39</v>
      </c>
      <c r="J2881">
        <v>2</v>
      </c>
      <c r="K2881" t="s">
        <v>40</v>
      </c>
      <c r="L2881" t="s">
        <v>54</v>
      </c>
      <c r="M2881" s="16">
        <v>331706</v>
      </c>
      <c r="N2881" t="s">
        <v>51</v>
      </c>
      <c r="O2881" t="s">
        <v>30</v>
      </c>
      <c r="P2881">
        <v>11</v>
      </c>
      <c r="Q2881">
        <v>8</v>
      </c>
      <c r="R2881">
        <v>1</v>
      </c>
      <c r="S2881" t="s">
        <v>72</v>
      </c>
      <c r="T2881">
        <v>2</v>
      </c>
      <c r="U2881">
        <v>5</v>
      </c>
      <c r="V2881">
        <v>0</v>
      </c>
      <c r="W2881">
        <v>2</v>
      </c>
    </row>
    <row r="2882" spans="1:23" x14ac:dyDescent="0.25">
      <c r="A2882">
        <v>2881</v>
      </c>
      <c r="B2882">
        <v>38</v>
      </c>
      <c r="C2882" t="s">
        <v>23</v>
      </c>
      <c r="D2882" t="s">
        <v>24</v>
      </c>
      <c r="E2882" t="s">
        <v>25</v>
      </c>
      <c r="F2882">
        <v>8</v>
      </c>
      <c r="G2882" t="s">
        <v>132</v>
      </c>
      <c r="H2882" t="s">
        <v>66</v>
      </c>
      <c r="I2882" t="s">
        <v>39</v>
      </c>
      <c r="J2882">
        <v>5</v>
      </c>
      <c r="K2882" t="s">
        <v>34</v>
      </c>
      <c r="L2882" t="s">
        <v>29</v>
      </c>
      <c r="M2882" s="16">
        <v>207553</v>
      </c>
      <c r="N2882" t="s">
        <v>48</v>
      </c>
      <c r="O2882" t="s">
        <v>30</v>
      </c>
      <c r="P2882">
        <v>14</v>
      </c>
      <c r="Q2882">
        <v>8</v>
      </c>
      <c r="R2882">
        <v>0</v>
      </c>
      <c r="S2882" t="s">
        <v>76</v>
      </c>
      <c r="T2882">
        <v>0</v>
      </c>
      <c r="U2882">
        <v>1</v>
      </c>
      <c r="V2882">
        <v>0</v>
      </c>
      <c r="W2882">
        <v>0</v>
      </c>
    </row>
    <row r="2883" spans="1:23" x14ac:dyDescent="0.25">
      <c r="A2883">
        <v>2882</v>
      </c>
      <c r="B2883">
        <v>38</v>
      </c>
      <c r="C2883" t="s">
        <v>23</v>
      </c>
      <c r="D2883" t="s">
        <v>24</v>
      </c>
      <c r="E2883" t="s">
        <v>43</v>
      </c>
      <c r="F2883">
        <v>25</v>
      </c>
      <c r="G2883" t="s">
        <v>131</v>
      </c>
      <c r="H2883" t="s">
        <v>43</v>
      </c>
      <c r="I2883" t="s">
        <v>27</v>
      </c>
      <c r="J2883">
        <v>1</v>
      </c>
      <c r="K2883" t="s">
        <v>58</v>
      </c>
      <c r="L2883" t="s">
        <v>29</v>
      </c>
      <c r="M2883" s="16">
        <v>330359</v>
      </c>
      <c r="N2883" t="s">
        <v>44</v>
      </c>
      <c r="O2883" t="s">
        <v>30</v>
      </c>
      <c r="P2883">
        <v>14</v>
      </c>
      <c r="Q2883">
        <v>8</v>
      </c>
      <c r="R2883">
        <v>1</v>
      </c>
      <c r="S2883" t="s">
        <v>48</v>
      </c>
      <c r="T2883">
        <v>3</v>
      </c>
      <c r="U2883">
        <v>7</v>
      </c>
      <c r="V2883">
        <v>1</v>
      </c>
      <c r="W2883">
        <v>7</v>
      </c>
    </row>
    <row r="2884" spans="1:23" x14ac:dyDescent="0.25">
      <c r="A2884">
        <v>2883</v>
      </c>
      <c r="B2884">
        <v>27</v>
      </c>
      <c r="C2884" t="s">
        <v>23</v>
      </c>
      <c r="D2884" t="s">
        <v>32</v>
      </c>
      <c r="E2884" t="s">
        <v>33</v>
      </c>
      <c r="F2884">
        <v>13</v>
      </c>
      <c r="G2884" t="s">
        <v>134</v>
      </c>
      <c r="H2884" t="s">
        <v>46</v>
      </c>
      <c r="I2884" t="s">
        <v>39</v>
      </c>
      <c r="J2884">
        <v>1</v>
      </c>
      <c r="K2884" t="s">
        <v>62</v>
      </c>
      <c r="L2884" t="s">
        <v>29</v>
      </c>
      <c r="M2884" s="16">
        <v>185283</v>
      </c>
      <c r="N2884" t="s">
        <v>41</v>
      </c>
      <c r="O2884" t="s">
        <v>30</v>
      </c>
      <c r="P2884">
        <v>13</v>
      </c>
      <c r="Q2884">
        <v>8</v>
      </c>
      <c r="R2884">
        <v>0</v>
      </c>
      <c r="S2884" t="s">
        <v>37</v>
      </c>
      <c r="T2884">
        <v>4</v>
      </c>
      <c r="U2884">
        <v>2</v>
      </c>
      <c r="V2884">
        <v>2</v>
      </c>
      <c r="W2884">
        <v>0</v>
      </c>
    </row>
    <row r="2885" spans="1:23" x14ac:dyDescent="0.25">
      <c r="A2885">
        <v>2884</v>
      </c>
      <c r="B2885">
        <v>49</v>
      </c>
      <c r="C2885" t="s">
        <v>23</v>
      </c>
      <c r="D2885" t="s">
        <v>42</v>
      </c>
      <c r="E2885" t="s">
        <v>33</v>
      </c>
      <c r="F2885">
        <v>23</v>
      </c>
      <c r="G2885" t="s">
        <v>131</v>
      </c>
      <c r="H2885" t="s">
        <v>38</v>
      </c>
      <c r="I2885" t="s">
        <v>27</v>
      </c>
      <c r="J2885">
        <v>2</v>
      </c>
      <c r="K2885" t="s">
        <v>40</v>
      </c>
      <c r="L2885" t="s">
        <v>54</v>
      </c>
      <c r="M2885" s="16">
        <v>389047</v>
      </c>
      <c r="N2885" t="s">
        <v>30</v>
      </c>
      <c r="O2885" t="s">
        <v>30</v>
      </c>
      <c r="P2885">
        <v>19</v>
      </c>
      <c r="Q2885">
        <v>8</v>
      </c>
      <c r="R2885">
        <v>1</v>
      </c>
      <c r="S2885" t="s">
        <v>59</v>
      </c>
      <c r="T2885">
        <v>5</v>
      </c>
      <c r="U2885">
        <v>7</v>
      </c>
      <c r="V2885">
        <v>1</v>
      </c>
      <c r="W2885">
        <v>7</v>
      </c>
    </row>
    <row r="2886" spans="1:23" x14ac:dyDescent="0.25">
      <c r="A2886">
        <v>2885</v>
      </c>
      <c r="B2886">
        <v>34</v>
      </c>
      <c r="C2886" t="s">
        <v>23</v>
      </c>
      <c r="D2886" t="s">
        <v>32</v>
      </c>
      <c r="E2886" t="s">
        <v>33</v>
      </c>
      <c r="F2886">
        <v>7</v>
      </c>
      <c r="G2886" t="s">
        <v>132</v>
      </c>
      <c r="H2886" t="s">
        <v>46</v>
      </c>
      <c r="I2886" t="s">
        <v>39</v>
      </c>
      <c r="J2886">
        <v>4</v>
      </c>
      <c r="K2886" t="s">
        <v>61</v>
      </c>
      <c r="L2886" t="s">
        <v>54</v>
      </c>
      <c r="M2886" s="16">
        <v>125206</v>
      </c>
      <c r="N2886" t="s">
        <v>30</v>
      </c>
      <c r="O2886" t="s">
        <v>30</v>
      </c>
      <c r="P2886">
        <v>23</v>
      </c>
      <c r="Q2886">
        <v>8</v>
      </c>
      <c r="R2886">
        <v>0</v>
      </c>
      <c r="S2886" t="s">
        <v>41</v>
      </c>
      <c r="T2886">
        <v>2</v>
      </c>
      <c r="U2886">
        <v>5</v>
      </c>
      <c r="V2886">
        <v>2</v>
      </c>
      <c r="W2886">
        <v>0</v>
      </c>
    </row>
    <row r="2887" spans="1:23" x14ac:dyDescent="0.25">
      <c r="A2887">
        <v>2886</v>
      </c>
      <c r="B2887">
        <v>40</v>
      </c>
      <c r="C2887" t="s">
        <v>23</v>
      </c>
      <c r="D2887" t="s">
        <v>24</v>
      </c>
      <c r="E2887" t="s">
        <v>33</v>
      </c>
      <c r="F2887">
        <v>23</v>
      </c>
      <c r="G2887" t="s">
        <v>133</v>
      </c>
      <c r="H2887" t="s">
        <v>46</v>
      </c>
      <c r="I2887" t="s">
        <v>27</v>
      </c>
      <c r="J2887">
        <v>1</v>
      </c>
      <c r="K2887" t="s">
        <v>53</v>
      </c>
      <c r="L2887" t="s">
        <v>29</v>
      </c>
      <c r="M2887" s="16">
        <v>189535</v>
      </c>
      <c r="N2887" t="s">
        <v>63</v>
      </c>
      <c r="O2887" t="s">
        <v>30</v>
      </c>
      <c r="P2887">
        <v>12</v>
      </c>
      <c r="Q2887">
        <v>8</v>
      </c>
      <c r="R2887">
        <v>2</v>
      </c>
      <c r="S2887" t="s">
        <v>60</v>
      </c>
      <c r="T2887">
        <v>0</v>
      </c>
      <c r="U2887">
        <v>7</v>
      </c>
      <c r="V2887">
        <v>3</v>
      </c>
      <c r="W2887">
        <v>7</v>
      </c>
    </row>
    <row r="2888" spans="1:23" x14ac:dyDescent="0.25">
      <c r="A2888">
        <v>2887</v>
      </c>
      <c r="B2888">
        <v>38</v>
      </c>
      <c r="C2888" t="s">
        <v>31</v>
      </c>
      <c r="D2888" t="s">
        <v>24</v>
      </c>
      <c r="E2888" t="s">
        <v>25</v>
      </c>
      <c r="F2888">
        <v>6</v>
      </c>
      <c r="G2888" t="s">
        <v>134</v>
      </c>
      <c r="H2888" t="s">
        <v>26</v>
      </c>
      <c r="I2888" t="s">
        <v>27</v>
      </c>
      <c r="J2888">
        <v>3</v>
      </c>
      <c r="K2888" t="s">
        <v>34</v>
      </c>
      <c r="L2888" t="s">
        <v>29</v>
      </c>
      <c r="M2888" s="16">
        <v>452491</v>
      </c>
      <c r="N2888" t="s">
        <v>59</v>
      </c>
      <c r="O2888" t="s">
        <v>30</v>
      </c>
      <c r="P2888">
        <v>15</v>
      </c>
      <c r="Q2888">
        <v>8</v>
      </c>
      <c r="R2888">
        <v>0</v>
      </c>
      <c r="S2888" t="s">
        <v>67</v>
      </c>
      <c r="T2888">
        <v>3</v>
      </c>
      <c r="U2888">
        <v>1</v>
      </c>
      <c r="V2888">
        <v>0</v>
      </c>
      <c r="W2888">
        <v>0</v>
      </c>
    </row>
    <row r="2889" spans="1:23" x14ac:dyDescent="0.25">
      <c r="A2889">
        <v>2888</v>
      </c>
      <c r="B2889">
        <v>29</v>
      </c>
      <c r="C2889" t="s">
        <v>31</v>
      </c>
      <c r="D2889" t="s">
        <v>24</v>
      </c>
      <c r="E2889" t="s">
        <v>25</v>
      </c>
      <c r="F2889">
        <v>10</v>
      </c>
      <c r="G2889" t="s">
        <v>132</v>
      </c>
      <c r="H2889" t="s">
        <v>26</v>
      </c>
      <c r="I2889" t="s">
        <v>27</v>
      </c>
      <c r="J2889">
        <v>2</v>
      </c>
      <c r="K2889" t="s">
        <v>34</v>
      </c>
      <c r="L2889" t="s">
        <v>29</v>
      </c>
      <c r="M2889" s="16">
        <v>65466</v>
      </c>
      <c r="N2889" t="s">
        <v>30</v>
      </c>
      <c r="O2889" t="s">
        <v>30</v>
      </c>
      <c r="P2889">
        <v>19</v>
      </c>
      <c r="Q2889">
        <v>8</v>
      </c>
      <c r="R2889">
        <v>2</v>
      </c>
      <c r="S2889" t="s">
        <v>52</v>
      </c>
      <c r="T2889">
        <v>2</v>
      </c>
      <c r="U2889">
        <v>10</v>
      </c>
      <c r="V2889">
        <v>1</v>
      </c>
      <c r="W2889">
        <v>9</v>
      </c>
    </row>
    <row r="2890" spans="1:23" x14ac:dyDescent="0.25">
      <c r="A2890">
        <v>2889</v>
      </c>
      <c r="B2890">
        <v>22</v>
      </c>
      <c r="C2890" t="s">
        <v>23</v>
      </c>
      <c r="D2890" t="s">
        <v>24</v>
      </c>
      <c r="E2890" t="s">
        <v>33</v>
      </c>
      <c r="F2890">
        <v>1</v>
      </c>
      <c r="G2890" t="s">
        <v>133</v>
      </c>
      <c r="H2890" t="s">
        <v>26</v>
      </c>
      <c r="I2890" t="s">
        <v>27</v>
      </c>
      <c r="J2890">
        <v>4</v>
      </c>
      <c r="K2890" t="s">
        <v>28</v>
      </c>
      <c r="L2890" t="s">
        <v>54</v>
      </c>
      <c r="M2890" s="16">
        <v>544606</v>
      </c>
      <c r="N2890" t="s">
        <v>30</v>
      </c>
      <c r="O2890" t="s">
        <v>30</v>
      </c>
      <c r="P2890">
        <v>11</v>
      </c>
      <c r="Q2890">
        <v>8</v>
      </c>
      <c r="R2890">
        <v>2</v>
      </c>
      <c r="S2890" t="s">
        <v>47</v>
      </c>
      <c r="T2890">
        <v>3</v>
      </c>
      <c r="U2890">
        <v>4</v>
      </c>
      <c r="V2890">
        <v>2</v>
      </c>
      <c r="W2890">
        <v>2</v>
      </c>
    </row>
    <row r="2891" spans="1:23" x14ac:dyDescent="0.25">
      <c r="A2891">
        <v>2890</v>
      </c>
      <c r="B2891">
        <v>36</v>
      </c>
      <c r="C2891" t="s">
        <v>23</v>
      </c>
      <c r="D2891" t="s">
        <v>32</v>
      </c>
      <c r="E2891" t="s">
        <v>33</v>
      </c>
      <c r="F2891">
        <v>1</v>
      </c>
      <c r="G2891" t="s">
        <v>133</v>
      </c>
      <c r="H2891" t="s">
        <v>26</v>
      </c>
      <c r="I2891" t="s">
        <v>27</v>
      </c>
      <c r="J2891">
        <v>2</v>
      </c>
      <c r="K2891" t="s">
        <v>53</v>
      </c>
      <c r="L2891" t="s">
        <v>35</v>
      </c>
      <c r="M2891" s="16">
        <v>97041</v>
      </c>
      <c r="N2891" t="s">
        <v>30</v>
      </c>
      <c r="O2891" t="s">
        <v>30</v>
      </c>
      <c r="P2891">
        <v>17</v>
      </c>
      <c r="Q2891">
        <v>8</v>
      </c>
      <c r="R2891">
        <v>0</v>
      </c>
      <c r="S2891" t="s">
        <v>63</v>
      </c>
      <c r="T2891">
        <v>3</v>
      </c>
      <c r="U2891">
        <v>8</v>
      </c>
      <c r="V2891">
        <v>1</v>
      </c>
      <c r="W2891">
        <v>7</v>
      </c>
    </row>
    <row r="2892" spans="1:23" x14ac:dyDescent="0.25">
      <c r="A2892">
        <v>2891</v>
      </c>
      <c r="B2892">
        <v>40</v>
      </c>
      <c r="C2892" t="s">
        <v>23</v>
      </c>
      <c r="D2892" t="s">
        <v>42</v>
      </c>
      <c r="E2892" t="s">
        <v>33</v>
      </c>
      <c r="F2892">
        <v>28</v>
      </c>
      <c r="G2892" t="s">
        <v>132</v>
      </c>
      <c r="H2892" t="s">
        <v>26</v>
      </c>
      <c r="I2892" t="s">
        <v>39</v>
      </c>
      <c r="J2892">
        <v>1</v>
      </c>
      <c r="K2892" t="s">
        <v>58</v>
      </c>
      <c r="L2892" t="s">
        <v>29</v>
      </c>
      <c r="M2892" s="16">
        <v>703239</v>
      </c>
      <c r="N2892" t="s">
        <v>48</v>
      </c>
      <c r="O2892" t="s">
        <v>30</v>
      </c>
      <c r="P2892">
        <v>22</v>
      </c>
      <c r="Q2892">
        <v>8</v>
      </c>
      <c r="R2892">
        <v>0</v>
      </c>
      <c r="S2892" t="s">
        <v>41</v>
      </c>
      <c r="T2892">
        <v>2</v>
      </c>
      <c r="U2892">
        <v>3</v>
      </c>
      <c r="V2892">
        <v>0</v>
      </c>
      <c r="W2892">
        <v>2</v>
      </c>
    </row>
    <row r="2893" spans="1:23" x14ac:dyDescent="0.25">
      <c r="A2893">
        <v>2892</v>
      </c>
      <c r="B2893">
        <v>46</v>
      </c>
      <c r="C2893" t="s">
        <v>23</v>
      </c>
      <c r="D2893" t="s">
        <v>24</v>
      </c>
      <c r="E2893" t="s">
        <v>33</v>
      </c>
      <c r="F2893">
        <v>25</v>
      </c>
      <c r="G2893" t="s">
        <v>131</v>
      </c>
      <c r="H2893" t="s">
        <v>46</v>
      </c>
      <c r="I2893" t="s">
        <v>39</v>
      </c>
      <c r="J2893">
        <v>5</v>
      </c>
      <c r="K2893" t="s">
        <v>34</v>
      </c>
      <c r="L2893" t="s">
        <v>54</v>
      </c>
      <c r="M2893" s="16">
        <v>144530</v>
      </c>
      <c r="N2893" t="s">
        <v>59</v>
      </c>
      <c r="O2893" t="s">
        <v>30</v>
      </c>
      <c r="P2893">
        <v>18</v>
      </c>
      <c r="Q2893">
        <v>8</v>
      </c>
      <c r="R2893">
        <v>0</v>
      </c>
      <c r="S2893" t="s">
        <v>67</v>
      </c>
      <c r="T2893">
        <v>3</v>
      </c>
      <c r="U2893">
        <v>4</v>
      </c>
      <c r="V2893">
        <v>0</v>
      </c>
      <c r="W2893">
        <v>3</v>
      </c>
    </row>
    <row r="2894" spans="1:23" x14ac:dyDescent="0.25">
      <c r="A2894">
        <v>2893</v>
      </c>
      <c r="B2894">
        <v>32</v>
      </c>
      <c r="C2894" t="s">
        <v>31</v>
      </c>
      <c r="D2894" t="s">
        <v>24</v>
      </c>
      <c r="E2894" t="s">
        <v>33</v>
      </c>
      <c r="F2894">
        <v>5</v>
      </c>
      <c r="G2894" t="s">
        <v>133</v>
      </c>
      <c r="H2894" t="s">
        <v>46</v>
      </c>
      <c r="I2894" t="s">
        <v>39</v>
      </c>
      <c r="J2894">
        <v>1</v>
      </c>
      <c r="K2894" t="s">
        <v>28</v>
      </c>
      <c r="L2894" t="s">
        <v>29</v>
      </c>
      <c r="M2894" s="16">
        <v>146382</v>
      </c>
      <c r="N2894" t="s">
        <v>30</v>
      </c>
      <c r="O2894" t="s">
        <v>30</v>
      </c>
      <c r="P2894">
        <v>11</v>
      </c>
      <c r="Q2894">
        <v>8</v>
      </c>
      <c r="R2894">
        <v>0</v>
      </c>
      <c r="S2894" t="s">
        <v>76</v>
      </c>
      <c r="T2894">
        <v>2</v>
      </c>
      <c r="U2894">
        <v>14</v>
      </c>
      <c r="V2894">
        <v>9</v>
      </c>
      <c r="W2894">
        <v>8</v>
      </c>
    </row>
    <row r="2895" spans="1:23" x14ac:dyDescent="0.25">
      <c r="A2895">
        <v>2894</v>
      </c>
      <c r="B2895">
        <v>30</v>
      </c>
      <c r="C2895" t="s">
        <v>23</v>
      </c>
      <c r="D2895" t="s">
        <v>42</v>
      </c>
      <c r="E2895" t="s">
        <v>33</v>
      </c>
      <c r="F2895">
        <v>17</v>
      </c>
      <c r="G2895" t="s">
        <v>134</v>
      </c>
      <c r="H2895" t="s">
        <v>26</v>
      </c>
      <c r="I2895" t="s">
        <v>39</v>
      </c>
      <c r="J2895">
        <v>2</v>
      </c>
      <c r="K2895" t="s">
        <v>28</v>
      </c>
      <c r="L2895" t="s">
        <v>35</v>
      </c>
      <c r="M2895" s="16">
        <v>270703</v>
      </c>
      <c r="N2895" t="s">
        <v>30</v>
      </c>
      <c r="O2895" t="s">
        <v>30</v>
      </c>
      <c r="P2895">
        <v>12</v>
      </c>
      <c r="Q2895">
        <v>8</v>
      </c>
      <c r="R2895">
        <v>1</v>
      </c>
      <c r="S2895" t="s">
        <v>65</v>
      </c>
      <c r="T2895">
        <v>2</v>
      </c>
      <c r="U2895">
        <v>11</v>
      </c>
      <c r="V2895">
        <v>5</v>
      </c>
      <c r="W2895">
        <v>8</v>
      </c>
    </row>
    <row r="2896" spans="1:23" x14ac:dyDescent="0.25">
      <c r="A2896">
        <v>2895</v>
      </c>
      <c r="B2896">
        <v>27</v>
      </c>
      <c r="C2896" t="s">
        <v>23</v>
      </c>
      <c r="D2896" t="s">
        <v>32</v>
      </c>
      <c r="E2896" t="s">
        <v>33</v>
      </c>
      <c r="F2896">
        <v>18</v>
      </c>
      <c r="G2896" t="s">
        <v>132</v>
      </c>
      <c r="H2896" t="s">
        <v>46</v>
      </c>
      <c r="I2896" t="s">
        <v>27</v>
      </c>
      <c r="J2896">
        <v>1</v>
      </c>
      <c r="K2896" t="s">
        <v>53</v>
      </c>
      <c r="L2896" t="s">
        <v>35</v>
      </c>
      <c r="M2896" s="16">
        <v>274324</v>
      </c>
      <c r="N2896" t="s">
        <v>30</v>
      </c>
      <c r="O2896" t="s">
        <v>30</v>
      </c>
      <c r="P2896">
        <v>19</v>
      </c>
      <c r="Q2896">
        <v>8</v>
      </c>
      <c r="R2896">
        <v>1</v>
      </c>
      <c r="S2896" t="s">
        <v>59</v>
      </c>
      <c r="T2896">
        <v>4</v>
      </c>
      <c r="U2896">
        <v>7</v>
      </c>
      <c r="V2896">
        <v>0</v>
      </c>
      <c r="W2896">
        <v>7</v>
      </c>
    </row>
    <row r="2897" spans="1:23" x14ac:dyDescent="0.25">
      <c r="A2897">
        <v>2896</v>
      </c>
      <c r="B2897">
        <v>51</v>
      </c>
      <c r="C2897" t="s">
        <v>23</v>
      </c>
      <c r="D2897" t="s">
        <v>24</v>
      </c>
      <c r="E2897" t="s">
        <v>33</v>
      </c>
      <c r="F2897">
        <v>2</v>
      </c>
      <c r="G2897" t="s">
        <v>131</v>
      </c>
      <c r="H2897" t="s">
        <v>46</v>
      </c>
      <c r="I2897" t="s">
        <v>27</v>
      </c>
      <c r="J2897">
        <v>1</v>
      </c>
      <c r="K2897" t="s">
        <v>58</v>
      </c>
      <c r="L2897" t="s">
        <v>29</v>
      </c>
      <c r="M2897" s="16">
        <v>164485</v>
      </c>
      <c r="N2897" t="s">
        <v>41</v>
      </c>
      <c r="O2897" t="s">
        <v>30</v>
      </c>
      <c r="P2897">
        <v>13</v>
      </c>
      <c r="Q2897">
        <v>8</v>
      </c>
      <c r="R2897">
        <v>0</v>
      </c>
      <c r="S2897" t="s">
        <v>56</v>
      </c>
      <c r="T2897">
        <v>2</v>
      </c>
      <c r="U2897">
        <v>10</v>
      </c>
      <c r="V2897">
        <v>4</v>
      </c>
      <c r="W2897">
        <v>7</v>
      </c>
    </row>
    <row r="2898" spans="1:23" x14ac:dyDescent="0.25">
      <c r="A2898">
        <v>2897</v>
      </c>
      <c r="B2898">
        <v>30</v>
      </c>
      <c r="C2898" t="s">
        <v>31</v>
      </c>
      <c r="D2898" t="s">
        <v>24</v>
      </c>
      <c r="E2898" t="s">
        <v>33</v>
      </c>
      <c r="F2898">
        <v>10</v>
      </c>
      <c r="G2898" t="s">
        <v>134</v>
      </c>
      <c r="H2898" t="s">
        <v>26</v>
      </c>
      <c r="I2898" t="s">
        <v>27</v>
      </c>
      <c r="J2898">
        <v>2</v>
      </c>
      <c r="K2898" t="s">
        <v>34</v>
      </c>
      <c r="L2898" t="s">
        <v>35</v>
      </c>
      <c r="M2898" s="16">
        <v>234161</v>
      </c>
      <c r="N2898" t="s">
        <v>41</v>
      </c>
      <c r="O2898" t="s">
        <v>30</v>
      </c>
      <c r="P2898">
        <v>13</v>
      </c>
      <c r="Q2898">
        <v>8</v>
      </c>
      <c r="R2898">
        <v>0</v>
      </c>
      <c r="S2898" t="s">
        <v>63</v>
      </c>
      <c r="T2898">
        <v>3</v>
      </c>
      <c r="U2898">
        <v>5</v>
      </c>
      <c r="V2898">
        <v>0</v>
      </c>
      <c r="W2898">
        <v>4</v>
      </c>
    </row>
    <row r="2899" spans="1:23" x14ac:dyDescent="0.25">
      <c r="A2899">
        <v>2898</v>
      </c>
      <c r="B2899">
        <v>41</v>
      </c>
      <c r="C2899" t="s">
        <v>23</v>
      </c>
      <c r="D2899" t="s">
        <v>24</v>
      </c>
      <c r="E2899" t="s">
        <v>33</v>
      </c>
      <c r="F2899">
        <v>1</v>
      </c>
      <c r="G2899" t="s">
        <v>133</v>
      </c>
      <c r="H2899" t="s">
        <v>26</v>
      </c>
      <c r="I2899" t="s">
        <v>39</v>
      </c>
      <c r="J2899">
        <v>2</v>
      </c>
      <c r="K2899" t="s">
        <v>43</v>
      </c>
      <c r="L2899" t="s">
        <v>35</v>
      </c>
      <c r="M2899" s="16">
        <v>289775</v>
      </c>
      <c r="N2899" t="s">
        <v>44</v>
      </c>
      <c r="O2899" t="s">
        <v>30</v>
      </c>
      <c r="P2899">
        <v>19</v>
      </c>
      <c r="Q2899">
        <v>8</v>
      </c>
      <c r="R2899">
        <v>2</v>
      </c>
      <c r="S2899" t="s">
        <v>56</v>
      </c>
      <c r="T2899">
        <v>3</v>
      </c>
      <c r="U2899">
        <v>1</v>
      </c>
      <c r="V2899">
        <v>0</v>
      </c>
      <c r="W2899">
        <v>0</v>
      </c>
    </row>
    <row r="2900" spans="1:23" x14ac:dyDescent="0.25">
      <c r="A2900">
        <v>2899</v>
      </c>
      <c r="B2900">
        <v>30</v>
      </c>
      <c r="C2900" t="s">
        <v>31</v>
      </c>
      <c r="D2900" t="s">
        <v>32</v>
      </c>
      <c r="E2900" t="s">
        <v>25</v>
      </c>
      <c r="F2900">
        <v>3</v>
      </c>
      <c r="G2900" t="s">
        <v>132</v>
      </c>
      <c r="H2900" t="s">
        <v>46</v>
      </c>
      <c r="I2900" t="s">
        <v>39</v>
      </c>
      <c r="J2900">
        <v>2</v>
      </c>
      <c r="K2900" t="s">
        <v>28</v>
      </c>
      <c r="L2900" t="s">
        <v>35</v>
      </c>
      <c r="M2900" s="16">
        <v>120491</v>
      </c>
      <c r="N2900" t="s">
        <v>41</v>
      </c>
      <c r="O2900" t="s">
        <v>30</v>
      </c>
      <c r="P2900">
        <v>14</v>
      </c>
      <c r="Q2900">
        <v>8</v>
      </c>
      <c r="R2900">
        <v>0</v>
      </c>
      <c r="S2900" t="s">
        <v>48</v>
      </c>
      <c r="T2900">
        <v>2</v>
      </c>
      <c r="U2900">
        <v>6</v>
      </c>
      <c r="V2900">
        <v>0</v>
      </c>
      <c r="W2900">
        <v>1</v>
      </c>
    </row>
    <row r="2901" spans="1:23" x14ac:dyDescent="0.25">
      <c r="A2901">
        <v>2900</v>
      </c>
      <c r="B2901">
        <v>29</v>
      </c>
      <c r="C2901" t="s">
        <v>31</v>
      </c>
      <c r="D2901" t="s">
        <v>24</v>
      </c>
      <c r="E2901" t="s">
        <v>33</v>
      </c>
      <c r="F2901">
        <v>2</v>
      </c>
      <c r="G2901" t="s">
        <v>133</v>
      </c>
      <c r="H2901" t="s">
        <v>26</v>
      </c>
      <c r="I2901" t="s">
        <v>39</v>
      </c>
      <c r="J2901">
        <v>1</v>
      </c>
      <c r="K2901" t="s">
        <v>40</v>
      </c>
      <c r="L2901" t="s">
        <v>35</v>
      </c>
      <c r="M2901" s="16">
        <v>209574</v>
      </c>
      <c r="N2901" t="s">
        <v>36</v>
      </c>
      <c r="O2901" t="s">
        <v>30</v>
      </c>
      <c r="P2901">
        <v>13</v>
      </c>
      <c r="Q2901">
        <v>8</v>
      </c>
      <c r="R2901">
        <v>0</v>
      </c>
      <c r="S2901" t="s">
        <v>59</v>
      </c>
      <c r="T2901">
        <v>3</v>
      </c>
      <c r="U2901">
        <v>6</v>
      </c>
      <c r="V2901">
        <v>1</v>
      </c>
      <c r="W2901">
        <v>5</v>
      </c>
    </row>
    <row r="2902" spans="1:23" x14ac:dyDescent="0.25">
      <c r="A2902">
        <v>2901</v>
      </c>
      <c r="B2902">
        <v>45</v>
      </c>
      <c r="C2902" t="s">
        <v>23</v>
      </c>
      <c r="D2902" t="s">
        <v>42</v>
      </c>
      <c r="E2902" t="s">
        <v>33</v>
      </c>
      <c r="F2902">
        <v>2</v>
      </c>
      <c r="G2902" t="s">
        <v>133</v>
      </c>
      <c r="H2902" t="s">
        <v>46</v>
      </c>
      <c r="I2902" t="s">
        <v>27</v>
      </c>
      <c r="J2902">
        <v>2</v>
      </c>
      <c r="K2902" t="s">
        <v>34</v>
      </c>
      <c r="L2902" t="s">
        <v>35</v>
      </c>
      <c r="M2902" s="16">
        <v>436493</v>
      </c>
      <c r="N2902" t="s">
        <v>37</v>
      </c>
      <c r="O2902" t="s">
        <v>30</v>
      </c>
      <c r="P2902">
        <v>12</v>
      </c>
      <c r="Q2902">
        <v>8</v>
      </c>
      <c r="R2902">
        <v>2</v>
      </c>
      <c r="S2902" t="s">
        <v>71</v>
      </c>
      <c r="T2902">
        <v>2</v>
      </c>
      <c r="U2902">
        <v>19</v>
      </c>
      <c r="V2902">
        <v>12</v>
      </c>
      <c r="W2902">
        <v>8</v>
      </c>
    </row>
    <row r="2903" spans="1:23" x14ac:dyDescent="0.25">
      <c r="A2903">
        <v>2902</v>
      </c>
      <c r="B2903">
        <v>54</v>
      </c>
      <c r="C2903" t="s">
        <v>23</v>
      </c>
      <c r="D2903" t="s">
        <v>24</v>
      </c>
      <c r="E2903" t="s">
        <v>25</v>
      </c>
      <c r="F2903">
        <v>8</v>
      </c>
      <c r="G2903" t="s">
        <v>132</v>
      </c>
      <c r="H2903" t="s">
        <v>66</v>
      </c>
      <c r="I2903" t="s">
        <v>27</v>
      </c>
      <c r="J2903">
        <v>2</v>
      </c>
      <c r="K2903" t="s">
        <v>53</v>
      </c>
      <c r="L2903" t="s">
        <v>29</v>
      </c>
      <c r="M2903" s="16">
        <v>258242</v>
      </c>
      <c r="N2903" t="s">
        <v>51</v>
      </c>
      <c r="O2903" t="s">
        <v>30</v>
      </c>
      <c r="P2903">
        <v>19</v>
      </c>
      <c r="Q2903">
        <v>8</v>
      </c>
      <c r="R2903">
        <v>0</v>
      </c>
      <c r="S2903" t="s">
        <v>56</v>
      </c>
      <c r="T2903">
        <v>2</v>
      </c>
      <c r="U2903">
        <v>6</v>
      </c>
      <c r="V2903">
        <v>0</v>
      </c>
      <c r="W2903">
        <v>5</v>
      </c>
    </row>
    <row r="2904" spans="1:23" x14ac:dyDescent="0.25">
      <c r="A2904">
        <v>2903</v>
      </c>
      <c r="B2904">
        <v>36</v>
      </c>
      <c r="C2904" t="s">
        <v>23</v>
      </c>
      <c r="D2904" t="s">
        <v>24</v>
      </c>
      <c r="E2904" t="s">
        <v>33</v>
      </c>
      <c r="F2904">
        <v>16</v>
      </c>
      <c r="G2904" t="s">
        <v>134</v>
      </c>
      <c r="H2904" t="s">
        <v>26</v>
      </c>
      <c r="I2904" t="s">
        <v>39</v>
      </c>
      <c r="J2904">
        <v>1</v>
      </c>
      <c r="K2904" t="s">
        <v>28</v>
      </c>
      <c r="L2904" t="s">
        <v>35</v>
      </c>
      <c r="M2904" s="16">
        <v>283544</v>
      </c>
      <c r="N2904" t="s">
        <v>63</v>
      </c>
      <c r="O2904" t="s">
        <v>30</v>
      </c>
      <c r="P2904">
        <v>25</v>
      </c>
      <c r="Q2904">
        <v>8</v>
      </c>
      <c r="R2904">
        <v>2</v>
      </c>
      <c r="S2904" t="s">
        <v>56</v>
      </c>
      <c r="T2904">
        <v>3</v>
      </c>
      <c r="U2904">
        <v>13</v>
      </c>
      <c r="V2904">
        <v>3</v>
      </c>
      <c r="W2904">
        <v>7</v>
      </c>
    </row>
    <row r="2905" spans="1:23" x14ac:dyDescent="0.25">
      <c r="A2905">
        <v>2904</v>
      </c>
      <c r="B2905">
        <v>33</v>
      </c>
      <c r="C2905" t="s">
        <v>23</v>
      </c>
      <c r="D2905" t="s">
        <v>24</v>
      </c>
      <c r="E2905" t="s">
        <v>25</v>
      </c>
      <c r="F2905">
        <v>9</v>
      </c>
      <c r="G2905" t="s">
        <v>131</v>
      </c>
      <c r="H2905" t="s">
        <v>38</v>
      </c>
      <c r="I2905" t="s">
        <v>27</v>
      </c>
      <c r="J2905">
        <v>3</v>
      </c>
      <c r="K2905" t="s">
        <v>40</v>
      </c>
      <c r="L2905" t="s">
        <v>29</v>
      </c>
      <c r="M2905" s="16">
        <v>138720</v>
      </c>
      <c r="N2905" t="s">
        <v>37</v>
      </c>
      <c r="O2905" t="s">
        <v>30</v>
      </c>
      <c r="P2905">
        <v>22</v>
      </c>
      <c r="Q2905">
        <v>8</v>
      </c>
      <c r="R2905">
        <v>2</v>
      </c>
      <c r="S2905" t="s">
        <v>59</v>
      </c>
      <c r="T2905">
        <v>2</v>
      </c>
      <c r="U2905">
        <v>3</v>
      </c>
      <c r="V2905">
        <v>1</v>
      </c>
      <c r="W2905">
        <v>1</v>
      </c>
    </row>
    <row r="2906" spans="1:23" x14ac:dyDescent="0.25">
      <c r="A2906">
        <v>2905</v>
      </c>
      <c r="B2906">
        <v>37</v>
      </c>
      <c r="C2906" t="s">
        <v>23</v>
      </c>
      <c r="D2906" t="s">
        <v>32</v>
      </c>
      <c r="E2906" t="s">
        <v>25</v>
      </c>
      <c r="F2906">
        <v>2</v>
      </c>
      <c r="G2906" t="s">
        <v>134</v>
      </c>
      <c r="H2906" t="s">
        <v>26</v>
      </c>
      <c r="I2906" t="s">
        <v>39</v>
      </c>
      <c r="J2906">
        <v>2</v>
      </c>
      <c r="K2906" t="s">
        <v>53</v>
      </c>
      <c r="L2906" t="s">
        <v>54</v>
      </c>
      <c r="M2906" s="16">
        <v>220520</v>
      </c>
      <c r="N2906" t="s">
        <v>30</v>
      </c>
      <c r="O2906" t="s">
        <v>30</v>
      </c>
      <c r="P2906">
        <v>15</v>
      </c>
      <c r="Q2906">
        <v>8</v>
      </c>
      <c r="R2906">
        <v>1</v>
      </c>
      <c r="S2906" t="s">
        <v>52</v>
      </c>
      <c r="T2906">
        <v>5</v>
      </c>
      <c r="U2906">
        <v>10</v>
      </c>
      <c r="V2906">
        <v>0</v>
      </c>
      <c r="W2906">
        <v>7</v>
      </c>
    </row>
    <row r="2907" spans="1:23" x14ac:dyDescent="0.25">
      <c r="A2907">
        <v>2906</v>
      </c>
      <c r="B2907">
        <v>38</v>
      </c>
      <c r="C2907" t="s">
        <v>23</v>
      </c>
      <c r="D2907" t="s">
        <v>24</v>
      </c>
      <c r="E2907" t="s">
        <v>33</v>
      </c>
      <c r="F2907">
        <v>1</v>
      </c>
      <c r="G2907" t="s">
        <v>132</v>
      </c>
      <c r="H2907" t="s">
        <v>46</v>
      </c>
      <c r="I2907" t="s">
        <v>39</v>
      </c>
      <c r="J2907">
        <v>4</v>
      </c>
      <c r="K2907" t="s">
        <v>53</v>
      </c>
      <c r="L2907" t="s">
        <v>54</v>
      </c>
      <c r="M2907" s="16">
        <v>272472</v>
      </c>
      <c r="N2907" t="s">
        <v>36</v>
      </c>
      <c r="O2907" t="s">
        <v>30</v>
      </c>
      <c r="P2907">
        <v>12</v>
      </c>
      <c r="Q2907">
        <v>8</v>
      </c>
      <c r="R2907">
        <v>0</v>
      </c>
      <c r="S2907" t="s">
        <v>67</v>
      </c>
      <c r="T2907">
        <v>4</v>
      </c>
      <c r="U2907">
        <v>16</v>
      </c>
      <c r="V2907">
        <v>5</v>
      </c>
      <c r="W2907">
        <v>13</v>
      </c>
    </row>
    <row r="2908" spans="1:23" x14ac:dyDescent="0.25">
      <c r="A2908">
        <v>2907</v>
      </c>
      <c r="B2908">
        <v>31</v>
      </c>
      <c r="C2908" t="s">
        <v>23</v>
      </c>
      <c r="D2908" t="s">
        <v>42</v>
      </c>
      <c r="E2908" t="s">
        <v>25</v>
      </c>
      <c r="F2908">
        <v>4</v>
      </c>
      <c r="G2908" t="s">
        <v>131</v>
      </c>
      <c r="H2908" t="s">
        <v>46</v>
      </c>
      <c r="I2908" t="s">
        <v>27</v>
      </c>
      <c r="J2908">
        <v>3</v>
      </c>
      <c r="K2908" t="s">
        <v>34</v>
      </c>
      <c r="L2908" t="s">
        <v>29</v>
      </c>
      <c r="M2908" s="16">
        <v>404581</v>
      </c>
      <c r="N2908" t="s">
        <v>36</v>
      </c>
      <c r="O2908" t="s">
        <v>30</v>
      </c>
      <c r="P2908">
        <v>11</v>
      </c>
      <c r="Q2908">
        <v>8</v>
      </c>
      <c r="R2908">
        <v>1</v>
      </c>
      <c r="S2908" t="s">
        <v>37</v>
      </c>
      <c r="T2908">
        <v>2</v>
      </c>
      <c r="U2908">
        <v>5</v>
      </c>
      <c r="V2908">
        <v>1</v>
      </c>
      <c r="W2908">
        <v>4</v>
      </c>
    </row>
    <row r="2909" spans="1:23" x14ac:dyDescent="0.25">
      <c r="A2909">
        <v>2908</v>
      </c>
      <c r="B2909">
        <v>59</v>
      </c>
      <c r="C2909" t="s">
        <v>23</v>
      </c>
      <c r="D2909" t="s">
        <v>24</v>
      </c>
      <c r="E2909" t="s">
        <v>33</v>
      </c>
      <c r="F2909">
        <v>5</v>
      </c>
      <c r="G2909" t="s">
        <v>133</v>
      </c>
      <c r="H2909" t="s">
        <v>26</v>
      </c>
      <c r="I2909" t="s">
        <v>27</v>
      </c>
      <c r="J2909">
        <v>3</v>
      </c>
      <c r="K2909" t="s">
        <v>62</v>
      </c>
      <c r="L2909" t="s">
        <v>29</v>
      </c>
      <c r="M2909" s="16">
        <v>834970</v>
      </c>
      <c r="N2909" t="s">
        <v>44</v>
      </c>
      <c r="O2909" t="s">
        <v>30</v>
      </c>
      <c r="P2909">
        <v>13</v>
      </c>
      <c r="Q2909">
        <v>8</v>
      </c>
      <c r="R2909">
        <v>0</v>
      </c>
      <c r="S2909" t="s">
        <v>59</v>
      </c>
      <c r="T2909">
        <v>2</v>
      </c>
      <c r="U2909">
        <v>1</v>
      </c>
      <c r="V2909">
        <v>0</v>
      </c>
      <c r="W2909">
        <v>0</v>
      </c>
    </row>
    <row r="2910" spans="1:23" x14ac:dyDescent="0.25">
      <c r="A2910">
        <v>2909</v>
      </c>
      <c r="B2910">
        <v>37</v>
      </c>
      <c r="C2910" t="s">
        <v>23</v>
      </c>
      <c r="D2910" t="s">
        <v>32</v>
      </c>
      <c r="E2910" t="s">
        <v>25</v>
      </c>
      <c r="F2910">
        <v>2</v>
      </c>
      <c r="G2910" t="s">
        <v>133</v>
      </c>
      <c r="H2910" t="s">
        <v>66</v>
      </c>
      <c r="I2910" t="s">
        <v>27</v>
      </c>
      <c r="J2910">
        <v>2</v>
      </c>
      <c r="K2910" t="s">
        <v>53</v>
      </c>
      <c r="L2910" t="s">
        <v>54</v>
      </c>
      <c r="M2910" s="16">
        <v>410728</v>
      </c>
      <c r="N2910" t="s">
        <v>47</v>
      </c>
      <c r="O2910" t="s">
        <v>30</v>
      </c>
      <c r="P2910">
        <v>19</v>
      </c>
      <c r="Q2910">
        <v>8</v>
      </c>
      <c r="R2910">
        <v>0</v>
      </c>
      <c r="S2910" t="s">
        <v>45</v>
      </c>
      <c r="T2910">
        <v>2</v>
      </c>
      <c r="U2910">
        <v>9</v>
      </c>
      <c r="V2910">
        <v>5</v>
      </c>
      <c r="W2910">
        <v>8</v>
      </c>
    </row>
    <row r="2911" spans="1:23" x14ac:dyDescent="0.25">
      <c r="A2911">
        <v>2910</v>
      </c>
      <c r="B2911">
        <v>29</v>
      </c>
      <c r="C2911" t="s">
        <v>23</v>
      </c>
      <c r="D2911" t="s">
        <v>32</v>
      </c>
      <c r="E2911" t="s">
        <v>25</v>
      </c>
      <c r="F2911">
        <v>15</v>
      </c>
      <c r="G2911" t="s">
        <v>134</v>
      </c>
      <c r="H2911" t="s">
        <v>46</v>
      </c>
      <c r="I2911" t="s">
        <v>27</v>
      </c>
      <c r="J2911">
        <v>1</v>
      </c>
      <c r="K2911" t="s">
        <v>40</v>
      </c>
      <c r="L2911" t="s">
        <v>29</v>
      </c>
      <c r="M2911" s="16">
        <v>209153</v>
      </c>
      <c r="N2911" t="s">
        <v>30</v>
      </c>
      <c r="O2911" t="s">
        <v>30</v>
      </c>
      <c r="P2911">
        <v>19</v>
      </c>
      <c r="Q2911">
        <v>8</v>
      </c>
      <c r="R2911">
        <v>3</v>
      </c>
      <c r="S2911" t="s">
        <v>72</v>
      </c>
      <c r="T2911">
        <v>4</v>
      </c>
      <c r="U2911">
        <v>11</v>
      </c>
      <c r="V2911">
        <v>4</v>
      </c>
      <c r="W2911">
        <v>1</v>
      </c>
    </row>
    <row r="2912" spans="1:23" x14ac:dyDescent="0.25">
      <c r="A2912">
        <v>2911</v>
      </c>
      <c r="B2912">
        <v>35</v>
      </c>
      <c r="C2912" t="s">
        <v>23</v>
      </c>
      <c r="D2912" t="s">
        <v>32</v>
      </c>
      <c r="E2912" t="s">
        <v>33</v>
      </c>
      <c r="F2912">
        <v>19</v>
      </c>
      <c r="G2912" t="s">
        <v>133</v>
      </c>
      <c r="H2912" t="s">
        <v>26</v>
      </c>
      <c r="I2912" t="s">
        <v>27</v>
      </c>
      <c r="J2912">
        <v>1</v>
      </c>
      <c r="K2912" t="s">
        <v>40</v>
      </c>
      <c r="L2912" t="s">
        <v>35</v>
      </c>
      <c r="M2912" s="16">
        <v>90305</v>
      </c>
      <c r="N2912" t="s">
        <v>30</v>
      </c>
      <c r="O2912" t="s">
        <v>30</v>
      </c>
      <c r="P2912">
        <v>13</v>
      </c>
      <c r="Q2912">
        <v>8</v>
      </c>
      <c r="R2912">
        <v>0</v>
      </c>
      <c r="S2912" t="s">
        <v>52</v>
      </c>
      <c r="T2912">
        <v>6</v>
      </c>
      <c r="U2912">
        <v>10</v>
      </c>
      <c r="V2912">
        <v>0</v>
      </c>
      <c r="W2912">
        <v>8</v>
      </c>
    </row>
    <row r="2913" spans="1:23" x14ac:dyDescent="0.25">
      <c r="A2913">
        <v>2912</v>
      </c>
      <c r="B2913">
        <v>29</v>
      </c>
      <c r="C2913" t="s">
        <v>31</v>
      </c>
      <c r="D2913" t="s">
        <v>24</v>
      </c>
      <c r="E2913" t="s">
        <v>33</v>
      </c>
      <c r="F2913">
        <v>7</v>
      </c>
      <c r="G2913" t="s">
        <v>131</v>
      </c>
      <c r="H2913" t="s">
        <v>26</v>
      </c>
      <c r="I2913" t="s">
        <v>27</v>
      </c>
      <c r="J2913">
        <v>1</v>
      </c>
      <c r="K2913" t="s">
        <v>34</v>
      </c>
      <c r="L2913" t="s">
        <v>35</v>
      </c>
      <c r="M2913" s="16">
        <v>91778</v>
      </c>
      <c r="N2913" t="s">
        <v>30</v>
      </c>
      <c r="O2913" t="s">
        <v>30</v>
      </c>
      <c r="P2913">
        <v>21</v>
      </c>
      <c r="Q2913">
        <v>8</v>
      </c>
      <c r="R2913">
        <v>0</v>
      </c>
      <c r="S2913" t="s">
        <v>47</v>
      </c>
      <c r="T2913">
        <v>2</v>
      </c>
      <c r="U2913">
        <v>4</v>
      </c>
      <c r="V2913">
        <v>0</v>
      </c>
      <c r="W2913">
        <v>1</v>
      </c>
    </row>
    <row r="2914" spans="1:23" x14ac:dyDescent="0.25">
      <c r="A2914">
        <v>2913</v>
      </c>
      <c r="B2914">
        <v>52</v>
      </c>
      <c r="C2914" t="s">
        <v>23</v>
      </c>
      <c r="D2914" t="s">
        <v>24</v>
      </c>
      <c r="E2914" t="s">
        <v>33</v>
      </c>
      <c r="F2914">
        <v>1</v>
      </c>
      <c r="G2914" t="s">
        <v>132</v>
      </c>
      <c r="H2914" t="s">
        <v>46</v>
      </c>
      <c r="I2914" t="s">
        <v>27</v>
      </c>
      <c r="J2914">
        <v>4</v>
      </c>
      <c r="K2914" t="s">
        <v>62</v>
      </c>
      <c r="L2914" t="s">
        <v>35</v>
      </c>
      <c r="M2914" s="16">
        <v>351367</v>
      </c>
      <c r="N2914" t="s">
        <v>59</v>
      </c>
      <c r="O2914" t="s">
        <v>30</v>
      </c>
      <c r="P2914">
        <v>14</v>
      </c>
      <c r="Q2914">
        <v>8</v>
      </c>
      <c r="R2914">
        <v>0</v>
      </c>
      <c r="S2914" t="s">
        <v>37</v>
      </c>
      <c r="T2914">
        <v>5</v>
      </c>
      <c r="U2914">
        <v>2</v>
      </c>
      <c r="V2914">
        <v>2</v>
      </c>
      <c r="W2914">
        <v>2</v>
      </c>
    </row>
    <row r="2915" spans="1:23" x14ac:dyDescent="0.25">
      <c r="A2915">
        <v>2914</v>
      </c>
      <c r="B2915">
        <v>42</v>
      </c>
      <c r="C2915" t="s">
        <v>23</v>
      </c>
      <c r="D2915" t="s">
        <v>24</v>
      </c>
      <c r="E2915" t="s">
        <v>33</v>
      </c>
      <c r="F2915">
        <v>7</v>
      </c>
      <c r="G2915" t="s">
        <v>134</v>
      </c>
      <c r="H2915" t="s">
        <v>26</v>
      </c>
      <c r="I2915" t="s">
        <v>27</v>
      </c>
      <c r="J2915">
        <v>2</v>
      </c>
      <c r="K2915" t="s">
        <v>40</v>
      </c>
      <c r="L2915" t="s">
        <v>29</v>
      </c>
      <c r="M2915" s="16">
        <v>145035</v>
      </c>
      <c r="N2915" t="s">
        <v>30</v>
      </c>
      <c r="O2915" t="s">
        <v>30</v>
      </c>
      <c r="P2915">
        <v>11</v>
      </c>
      <c r="Q2915">
        <v>8</v>
      </c>
      <c r="R2915">
        <v>2</v>
      </c>
      <c r="S2915" t="s">
        <v>69</v>
      </c>
      <c r="T2915">
        <v>2</v>
      </c>
      <c r="U2915">
        <v>22</v>
      </c>
      <c r="V2915">
        <v>11</v>
      </c>
      <c r="W2915">
        <v>15</v>
      </c>
    </row>
    <row r="2916" spans="1:23" x14ac:dyDescent="0.25">
      <c r="A2916">
        <v>2915</v>
      </c>
      <c r="B2916">
        <v>59</v>
      </c>
      <c r="C2916" t="s">
        <v>23</v>
      </c>
      <c r="D2916" t="s">
        <v>24</v>
      </c>
      <c r="E2916" t="s">
        <v>33</v>
      </c>
      <c r="F2916">
        <v>4</v>
      </c>
      <c r="G2916" t="s">
        <v>134</v>
      </c>
      <c r="H2916" t="s">
        <v>70</v>
      </c>
      <c r="I2916" t="s">
        <v>39</v>
      </c>
      <c r="J2916">
        <v>1</v>
      </c>
      <c r="K2916" t="s">
        <v>28</v>
      </c>
      <c r="L2916" t="s">
        <v>29</v>
      </c>
      <c r="M2916" s="16">
        <v>116196</v>
      </c>
      <c r="N2916" t="s">
        <v>63</v>
      </c>
      <c r="O2916" t="s">
        <v>30</v>
      </c>
      <c r="P2916">
        <v>11</v>
      </c>
      <c r="Q2916">
        <v>8</v>
      </c>
      <c r="R2916">
        <v>0</v>
      </c>
      <c r="S2916" t="s">
        <v>59</v>
      </c>
      <c r="T2916">
        <v>3</v>
      </c>
      <c r="U2916">
        <v>2</v>
      </c>
      <c r="V2916">
        <v>2</v>
      </c>
      <c r="W2916">
        <v>2</v>
      </c>
    </row>
    <row r="2917" spans="1:23" x14ac:dyDescent="0.25">
      <c r="A2917">
        <v>2916</v>
      </c>
      <c r="B2917">
        <v>50</v>
      </c>
      <c r="C2917" t="s">
        <v>23</v>
      </c>
      <c r="D2917" t="s">
        <v>24</v>
      </c>
      <c r="E2917" t="s">
        <v>33</v>
      </c>
      <c r="F2917">
        <v>11</v>
      </c>
      <c r="G2917" t="s">
        <v>132</v>
      </c>
      <c r="H2917" t="s">
        <v>26</v>
      </c>
      <c r="I2917" t="s">
        <v>39</v>
      </c>
      <c r="J2917">
        <v>2</v>
      </c>
      <c r="K2917" t="s">
        <v>40</v>
      </c>
      <c r="L2917" t="s">
        <v>54</v>
      </c>
      <c r="M2917" s="16">
        <v>264978</v>
      </c>
      <c r="N2917" t="s">
        <v>44</v>
      </c>
      <c r="O2917" t="s">
        <v>30</v>
      </c>
      <c r="P2917">
        <v>23</v>
      </c>
      <c r="Q2917">
        <v>8</v>
      </c>
      <c r="R2917">
        <v>1</v>
      </c>
      <c r="S2917" t="s">
        <v>83</v>
      </c>
      <c r="T2917">
        <v>2</v>
      </c>
      <c r="U2917">
        <v>7</v>
      </c>
      <c r="V2917">
        <v>0</v>
      </c>
      <c r="W2917">
        <v>6</v>
      </c>
    </row>
    <row r="2918" spans="1:23" x14ac:dyDescent="0.25">
      <c r="A2918">
        <v>2917</v>
      </c>
      <c r="B2918">
        <v>33</v>
      </c>
      <c r="C2918" t="s">
        <v>31</v>
      </c>
      <c r="D2918" t="s">
        <v>24</v>
      </c>
      <c r="E2918" t="s">
        <v>25</v>
      </c>
      <c r="F2918">
        <v>11</v>
      </c>
      <c r="G2918" t="s">
        <v>134</v>
      </c>
      <c r="H2918" t="s">
        <v>66</v>
      </c>
      <c r="I2918" t="s">
        <v>39</v>
      </c>
      <c r="J2918">
        <v>1</v>
      </c>
      <c r="K2918" t="s">
        <v>34</v>
      </c>
      <c r="L2918" t="s">
        <v>29</v>
      </c>
      <c r="M2918" s="16">
        <v>300594</v>
      </c>
      <c r="N2918" t="s">
        <v>41</v>
      </c>
      <c r="O2918" t="s">
        <v>30</v>
      </c>
      <c r="P2918">
        <v>21</v>
      </c>
      <c r="Q2918">
        <v>8</v>
      </c>
      <c r="R2918">
        <v>0</v>
      </c>
      <c r="S2918" t="s">
        <v>63</v>
      </c>
      <c r="T2918">
        <v>2</v>
      </c>
      <c r="U2918">
        <v>5</v>
      </c>
      <c r="V2918">
        <v>0</v>
      </c>
      <c r="W2918">
        <v>4</v>
      </c>
    </row>
    <row r="2919" spans="1:23" x14ac:dyDescent="0.25">
      <c r="A2919">
        <v>2918</v>
      </c>
      <c r="B2919">
        <v>43</v>
      </c>
      <c r="C2919" t="s">
        <v>23</v>
      </c>
      <c r="D2919" t="s">
        <v>24</v>
      </c>
      <c r="E2919" t="s">
        <v>25</v>
      </c>
      <c r="F2919">
        <v>1</v>
      </c>
      <c r="G2919" t="s">
        <v>133</v>
      </c>
      <c r="H2919" t="s">
        <v>66</v>
      </c>
      <c r="I2919" t="s">
        <v>27</v>
      </c>
      <c r="J2919">
        <v>2</v>
      </c>
      <c r="K2919" t="s">
        <v>58</v>
      </c>
      <c r="L2919" t="s">
        <v>29</v>
      </c>
      <c r="M2919" s="16">
        <v>123438</v>
      </c>
      <c r="N2919" t="s">
        <v>41</v>
      </c>
      <c r="O2919" t="s">
        <v>30</v>
      </c>
      <c r="P2919">
        <v>24</v>
      </c>
      <c r="Q2919">
        <v>8</v>
      </c>
      <c r="R2919">
        <v>0</v>
      </c>
      <c r="S2919" t="s">
        <v>69</v>
      </c>
      <c r="T2919">
        <v>3</v>
      </c>
      <c r="U2919">
        <v>17</v>
      </c>
      <c r="V2919">
        <v>1</v>
      </c>
      <c r="W2919">
        <v>9</v>
      </c>
    </row>
    <row r="2920" spans="1:23" x14ac:dyDescent="0.25">
      <c r="A2920">
        <v>2919</v>
      </c>
      <c r="B2920">
        <v>33</v>
      </c>
      <c r="C2920" t="s">
        <v>31</v>
      </c>
      <c r="D2920" t="s">
        <v>24</v>
      </c>
      <c r="E2920" t="s">
        <v>25</v>
      </c>
      <c r="F2920">
        <v>1</v>
      </c>
      <c r="G2920" t="s">
        <v>133</v>
      </c>
      <c r="H2920" t="s">
        <v>26</v>
      </c>
      <c r="I2920" t="s">
        <v>39</v>
      </c>
      <c r="J2920">
        <v>2</v>
      </c>
      <c r="K2920" t="s">
        <v>62</v>
      </c>
      <c r="L2920" t="s">
        <v>29</v>
      </c>
      <c r="M2920" s="16">
        <v>216689</v>
      </c>
      <c r="N2920" t="s">
        <v>59</v>
      </c>
      <c r="O2920" t="s">
        <v>30</v>
      </c>
      <c r="P2920">
        <v>11</v>
      </c>
      <c r="Q2920">
        <v>8</v>
      </c>
      <c r="R2920">
        <v>0</v>
      </c>
      <c r="S2920" t="s">
        <v>45</v>
      </c>
      <c r="T2920">
        <v>2</v>
      </c>
      <c r="U2920">
        <v>9</v>
      </c>
      <c r="V2920">
        <v>1</v>
      </c>
      <c r="W2920">
        <v>7</v>
      </c>
    </row>
    <row r="2921" spans="1:23" x14ac:dyDescent="0.25">
      <c r="A2921">
        <v>2920</v>
      </c>
      <c r="B2921">
        <v>52</v>
      </c>
      <c r="C2921" t="s">
        <v>23</v>
      </c>
      <c r="D2921" t="s">
        <v>42</v>
      </c>
      <c r="E2921" t="s">
        <v>33</v>
      </c>
      <c r="F2921">
        <v>2</v>
      </c>
      <c r="G2921" t="s">
        <v>133</v>
      </c>
      <c r="H2921" t="s">
        <v>70</v>
      </c>
      <c r="I2921" t="s">
        <v>39</v>
      </c>
      <c r="J2921">
        <v>1</v>
      </c>
      <c r="K2921" t="s">
        <v>40</v>
      </c>
      <c r="L2921" t="s">
        <v>35</v>
      </c>
      <c r="M2921" s="16">
        <v>189745</v>
      </c>
      <c r="N2921" t="s">
        <v>30</v>
      </c>
      <c r="O2921" t="s">
        <v>30</v>
      </c>
      <c r="P2921">
        <v>14</v>
      </c>
      <c r="Q2921">
        <v>8</v>
      </c>
      <c r="R2921">
        <v>0</v>
      </c>
      <c r="S2921" t="s">
        <v>82</v>
      </c>
      <c r="T2921">
        <v>3</v>
      </c>
      <c r="U2921">
        <v>33</v>
      </c>
      <c r="V2921">
        <v>15</v>
      </c>
      <c r="W2921">
        <v>12</v>
      </c>
    </row>
    <row r="2922" spans="1:23" x14ac:dyDescent="0.25">
      <c r="A2922">
        <v>2921</v>
      </c>
      <c r="B2922">
        <v>32</v>
      </c>
      <c r="C2922" t="s">
        <v>23</v>
      </c>
      <c r="D2922" t="s">
        <v>24</v>
      </c>
      <c r="E2922" t="s">
        <v>43</v>
      </c>
      <c r="F2922">
        <v>13</v>
      </c>
      <c r="G2922" t="s">
        <v>134</v>
      </c>
      <c r="H2922" t="s">
        <v>26</v>
      </c>
      <c r="I2922" t="s">
        <v>27</v>
      </c>
      <c r="J2922">
        <v>3</v>
      </c>
      <c r="K2922" t="s">
        <v>58</v>
      </c>
      <c r="L2922" t="s">
        <v>29</v>
      </c>
      <c r="M2922" s="16">
        <v>360545</v>
      </c>
      <c r="N2922" t="s">
        <v>51</v>
      </c>
      <c r="O2922" t="s">
        <v>30</v>
      </c>
      <c r="P2922">
        <v>16</v>
      </c>
      <c r="Q2922">
        <v>8</v>
      </c>
      <c r="R2922">
        <v>1</v>
      </c>
      <c r="S2922" t="s">
        <v>37</v>
      </c>
      <c r="T2922">
        <v>2</v>
      </c>
      <c r="U2922">
        <v>4</v>
      </c>
      <c r="V2922">
        <v>1</v>
      </c>
      <c r="W2922">
        <v>2</v>
      </c>
    </row>
    <row r="2923" spans="1:23" x14ac:dyDescent="0.25">
      <c r="A2923">
        <v>2922</v>
      </c>
      <c r="B2923">
        <v>32</v>
      </c>
      <c r="C2923" t="s">
        <v>31</v>
      </c>
      <c r="D2923" t="s">
        <v>24</v>
      </c>
      <c r="E2923" t="s">
        <v>25</v>
      </c>
      <c r="F2923">
        <v>23</v>
      </c>
      <c r="G2923" t="s">
        <v>131</v>
      </c>
      <c r="H2923" t="s">
        <v>26</v>
      </c>
      <c r="I2923" t="s">
        <v>39</v>
      </c>
      <c r="J2923">
        <v>3</v>
      </c>
      <c r="K2923" t="s">
        <v>28</v>
      </c>
      <c r="L2923" t="s">
        <v>35</v>
      </c>
      <c r="M2923" s="16">
        <v>103903</v>
      </c>
      <c r="N2923" t="s">
        <v>36</v>
      </c>
      <c r="O2923" t="s">
        <v>30</v>
      </c>
      <c r="P2923">
        <v>11</v>
      </c>
      <c r="Q2923">
        <v>8</v>
      </c>
      <c r="R2923">
        <v>0</v>
      </c>
      <c r="S2923" t="s">
        <v>47</v>
      </c>
      <c r="T2923">
        <v>2</v>
      </c>
      <c r="U2923">
        <v>3</v>
      </c>
      <c r="V2923">
        <v>1</v>
      </c>
      <c r="W2923">
        <v>2</v>
      </c>
    </row>
    <row r="2924" spans="1:23" x14ac:dyDescent="0.25">
      <c r="A2924">
        <v>2923</v>
      </c>
      <c r="B2924">
        <v>39</v>
      </c>
      <c r="C2924" t="s">
        <v>23</v>
      </c>
      <c r="D2924" t="s">
        <v>24</v>
      </c>
      <c r="E2924" t="s">
        <v>25</v>
      </c>
      <c r="F2924">
        <v>26</v>
      </c>
      <c r="G2924" t="s">
        <v>134</v>
      </c>
      <c r="H2924" t="s">
        <v>26</v>
      </c>
      <c r="I2924" t="s">
        <v>39</v>
      </c>
      <c r="J2924">
        <v>2</v>
      </c>
      <c r="K2924" t="s">
        <v>49</v>
      </c>
      <c r="L2924" t="s">
        <v>54</v>
      </c>
      <c r="M2924" s="16">
        <v>343579</v>
      </c>
      <c r="N2924" t="s">
        <v>59</v>
      </c>
      <c r="O2924" t="s">
        <v>30</v>
      </c>
      <c r="P2924">
        <v>12</v>
      </c>
      <c r="Q2924">
        <v>8</v>
      </c>
      <c r="R2924">
        <v>1</v>
      </c>
      <c r="S2924" t="s">
        <v>59</v>
      </c>
      <c r="T2924">
        <v>2</v>
      </c>
      <c r="U2924">
        <v>3</v>
      </c>
      <c r="V2924">
        <v>1</v>
      </c>
      <c r="W2924">
        <v>2</v>
      </c>
    </row>
    <row r="2925" spans="1:23" x14ac:dyDescent="0.25">
      <c r="A2925">
        <v>2924</v>
      </c>
      <c r="B2925">
        <v>32</v>
      </c>
      <c r="C2925" t="s">
        <v>23</v>
      </c>
      <c r="D2925" t="s">
        <v>42</v>
      </c>
      <c r="E2925" t="s">
        <v>25</v>
      </c>
      <c r="F2925">
        <v>2</v>
      </c>
      <c r="G2925" t="s">
        <v>134</v>
      </c>
      <c r="H2925" t="s">
        <v>66</v>
      </c>
      <c r="I2925" t="s">
        <v>39</v>
      </c>
      <c r="J2925">
        <v>4</v>
      </c>
      <c r="K2925" t="s">
        <v>34</v>
      </c>
      <c r="L2925" t="s">
        <v>29</v>
      </c>
      <c r="M2925" s="16">
        <v>88789</v>
      </c>
      <c r="N2925" t="s">
        <v>36</v>
      </c>
      <c r="O2925" t="s">
        <v>30</v>
      </c>
      <c r="P2925">
        <v>13</v>
      </c>
      <c r="Q2925">
        <v>8</v>
      </c>
      <c r="R2925">
        <v>1</v>
      </c>
      <c r="S2925" t="s">
        <v>47</v>
      </c>
      <c r="T2925">
        <v>3</v>
      </c>
      <c r="U2925">
        <v>3</v>
      </c>
      <c r="V2925">
        <v>2</v>
      </c>
      <c r="W2925">
        <v>2</v>
      </c>
    </row>
    <row r="2926" spans="1:23" x14ac:dyDescent="0.25">
      <c r="A2926">
        <v>2925</v>
      </c>
      <c r="B2926">
        <v>41</v>
      </c>
      <c r="C2926" t="s">
        <v>23</v>
      </c>
      <c r="D2926" t="s">
        <v>24</v>
      </c>
      <c r="E2926" t="s">
        <v>25</v>
      </c>
      <c r="F2926">
        <v>29</v>
      </c>
      <c r="G2926" t="s">
        <v>133</v>
      </c>
      <c r="H2926" t="s">
        <v>26</v>
      </c>
      <c r="I2926" t="s">
        <v>27</v>
      </c>
      <c r="J2926">
        <v>2</v>
      </c>
      <c r="K2926" t="s">
        <v>53</v>
      </c>
      <c r="L2926" t="s">
        <v>54</v>
      </c>
      <c r="M2926" s="16">
        <v>222878</v>
      </c>
      <c r="N2926" t="s">
        <v>51</v>
      </c>
      <c r="O2926" t="s">
        <v>30</v>
      </c>
      <c r="P2926">
        <v>15</v>
      </c>
      <c r="Q2926">
        <v>8</v>
      </c>
      <c r="R2926">
        <v>0</v>
      </c>
      <c r="S2926" t="s">
        <v>67</v>
      </c>
      <c r="T2926">
        <v>3</v>
      </c>
      <c r="U2926">
        <v>1</v>
      </c>
      <c r="V2926">
        <v>0</v>
      </c>
      <c r="W2926">
        <v>0</v>
      </c>
    </row>
    <row r="2927" spans="1:23" x14ac:dyDescent="0.25">
      <c r="A2927">
        <v>2926</v>
      </c>
      <c r="B2927">
        <v>40</v>
      </c>
      <c r="C2927" t="s">
        <v>23</v>
      </c>
      <c r="D2927" t="s">
        <v>24</v>
      </c>
      <c r="E2927" t="s">
        <v>33</v>
      </c>
      <c r="F2927">
        <v>2</v>
      </c>
      <c r="G2927" t="s">
        <v>133</v>
      </c>
      <c r="H2927" t="s">
        <v>26</v>
      </c>
      <c r="I2927" t="s">
        <v>39</v>
      </c>
      <c r="J2927">
        <v>1</v>
      </c>
      <c r="K2927" t="s">
        <v>58</v>
      </c>
      <c r="L2927" t="s">
        <v>54</v>
      </c>
      <c r="M2927" s="16">
        <v>114428</v>
      </c>
      <c r="N2927" t="s">
        <v>30</v>
      </c>
      <c r="O2927" t="s">
        <v>30</v>
      </c>
      <c r="P2927">
        <v>14</v>
      </c>
      <c r="Q2927">
        <v>8</v>
      </c>
      <c r="R2927">
        <v>1</v>
      </c>
      <c r="S2927" t="s">
        <v>48</v>
      </c>
      <c r="T2927">
        <v>4</v>
      </c>
      <c r="U2927">
        <v>9</v>
      </c>
      <c r="V2927">
        <v>4</v>
      </c>
      <c r="W2927">
        <v>7</v>
      </c>
    </row>
    <row r="2928" spans="1:23" x14ac:dyDescent="0.25">
      <c r="A2928">
        <v>2927</v>
      </c>
      <c r="B2928">
        <v>45</v>
      </c>
      <c r="C2928" t="s">
        <v>23</v>
      </c>
      <c r="D2928" t="s">
        <v>24</v>
      </c>
      <c r="E2928" t="s">
        <v>33</v>
      </c>
      <c r="F2928">
        <v>18</v>
      </c>
      <c r="G2928" t="s">
        <v>131</v>
      </c>
      <c r="H2928" t="s">
        <v>26</v>
      </c>
      <c r="I2928" t="s">
        <v>27</v>
      </c>
      <c r="J2928">
        <v>2</v>
      </c>
      <c r="K2928" t="s">
        <v>61</v>
      </c>
      <c r="L2928" t="s">
        <v>29</v>
      </c>
      <c r="M2928" s="16">
        <v>244644</v>
      </c>
      <c r="N2928" t="s">
        <v>36</v>
      </c>
      <c r="O2928" t="s">
        <v>30</v>
      </c>
      <c r="P2928">
        <v>14</v>
      </c>
      <c r="Q2928">
        <v>8</v>
      </c>
      <c r="R2928">
        <v>0</v>
      </c>
      <c r="S2928" t="s">
        <v>74</v>
      </c>
      <c r="T2928">
        <v>4</v>
      </c>
      <c r="U2928">
        <v>24</v>
      </c>
      <c r="V2928">
        <v>1</v>
      </c>
      <c r="W2928">
        <v>7</v>
      </c>
    </row>
    <row r="2929" spans="1:23" x14ac:dyDescent="0.25">
      <c r="A2929">
        <v>2928</v>
      </c>
      <c r="B2929">
        <v>31</v>
      </c>
      <c r="C2929" t="s">
        <v>23</v>
      </c>
      <c r="D2929" t="s">
        <v>32</v>
      </c>
      <c r="E2929" t="s">
        <v>33</v>
      </c>
      <c r="F2929">
        <v>7</v>
      </c>
      <c r="G2929" t="s">
        <v>134</v>
      </c>
      <c r="H2929" t="s">
        <v>46</v>
      </c>
      <c r="I2929" t="s">
        <v>39</v>
      </c>
      <c r="J2929">
        <v>1</v>
      </c>
      <c r="K2929" t="s">
        <v>34</v>
      </c>
      <c r="L2929" t="s">
        <v>54</v>
      </c>
      <c r="M2929" s="16">
        <v>102598</v>
      </c>
      <c r="N2929" t="s">
        <v>48</v>
      </c>
      <c r="O2929" t="s">
        <v>30</v>
      </c>
      <c r="P2929">
        <v>14</v>
      </c>
      <c r="Q2929">
        <v>8</v>
      </c>
      <c r="R2929">
        <v>1</v>
      </c>
      <c r="S2929" t="s">
        <v>48</v>
      </c>
      <c r="T2929">
        <v>3</v>
      </c>
      <c r="U2929">
        <v>2</v>
      </c>
      <c r="V2929">
        <v>2</v>
      </c>
      <c r="W2929">
        <v>2</v>
      </c>
    </row>
    <row r="2930" spans="1:23" x14ac:dyDescent="0.25">
      <c r="A2930">
        <v>2929</v>
      </c>
      <c r="B2930">
        <v>33</v>
      </c>
      <c r="C2930" t="s">
        <v>23</v>
      </c>
      <c r="D2930" t="s">
        <v>24</v>
      </c>
      <c r="E2930" t="s">
        <v>33</v>
      </c>
      <c r="F2930">
        <v>2</v>
      </c>
      <c r="G2930" t="s">
        <v>134</v>
      </c>
      <c r="H2930" t="s">
        <v>26</v>
      </c>
      <c r="I2930" t="s">
        <v>27</v>
      </c>
      <c r="J2930">
        <v>1</v>
      </c>
      <c r="K2930" t="s">
        <v>40</v>
      </c>
      <c r="L2930" t="s">
        <v>29</v>
      </c>
      <c r="M2930" s="16">
        <v>116449</v>
      </c>
      <c r="N2930" t="s">
        <v>30</v>
      </c>
      <c r="O2930" t="s">
        <v>30</v>
      </c>
      <c r="P2930">
        <v>12</v>
      </c>
      <c r="Q2930">
        <v>8</v>
      </c>
      <c r="R2930">
        <v>1</v>
      </c>
      <c r="S2930" t="s">
        <v>51</v>
      </c>
      <c r="T2930">
        <v>2</v>
      </c>
      <c r="U2930">
        <v>2</v>
      </c>
      <c r="V2930">
        <v>0</v>
      </c>
      <c r="W2930">
        <v>2</v>
      </c>
    </row>
    <row r="2931" spans="1:23" x14ac:dyDescent="0.25">
      <c r="A2931">
        <v>2930</v>
      </c>
      <c r="B2931">
        <v>34</v>
      </c>
      <c r="C2931" t="s">
        <v>23</v>
      </c>
      <c r="D2931" t="s">
        <v>24</v>
      </c>
      <c r="E2931" t="s">
        <v>33</v>
      </c>
      <c r="F2931">
        <v>26</v>
      </c>
      <c r="G2931" t="s">
        <v>133</v>
      </c>
      <c r="H2931" t="s">
        <v>38</v>
      </c>
      <c r="I2931" t="s">
        <v>27</v>
      </c>
      <c r="J2931">
        <v>1</v>
      </c>
      <c r="K2931" t="s">
        <v>40</v>
      </c>
      <c r="L2931" t="s">
        <v>29</v>
      </c>
      <c r="M2931" s="16">
        <v>801500</v>
      </c>
      <c r="N2931" t="s">
        <v>37</v>
      </c>
      <c r="O2931" t="s">
        <v>30</v>
      </c>
      <c r="P2931">
        <v>13</v>
      </c>
      <c r="Q2931">
        <v>8</v>
      </c>
      <c r="R2931">
        <v>0</v>
      </c>
      <c r="S2931" t="s">
        <v>45</v>
      </c>
      <c r="T2931">
        <v>3</v>
      </c>
      <c r="U2931">
        <v>11</v>
      </c>
      <c r="V2931">
        <v>5</v>
      </c>
      <c r="W2931">
        <v>9</v>
      </c>
    </row>
    <row r="2932" spans="1:23" x14ac:dyDescent="0.25">
      <c r="A2932">
        <v>2931</v>
      </c>
      <c r="B2932">
        <v>37</v>
      </c>
      <c r="C2932" t="s">
        <v>23</v>
      </c>
      <c r="D2932" t="s">
        <v>24</v>
      </c>
      <c r="E2932" t="s">
        <v>33</v>
      </c>
      <c r="F2932">
        <v>22</v>
      </c>
      <c r="G2932" t="s">
        <v>135</v>
      </c>
      <c r="H2932" t="s">
        <v>46</v>
      </c>
      <c r="I2932" t="s">
        <v>27</v>
      </c>
      <c r="J2932">
        <v>2</v>
      </c>
      <c r="K2932" t="s">
        <v>58</v>
      </c>
      <c r="L2932" t="s">
        <v>29</v>
      </c>
      <c r="M2932" s="16">
        <v>128616</v>
      </c>
      <c r="N2932" t="s">
        <v>51</v>
      </c>
      <c r="O2932" t="s">
        <v>30</v>
      </c>
      <c r="P2932">
        <v>14</v>
      </c>
      <c r="Q2932">
        <v>8</v>
      </c>
      <c r="R2932">
        <v>3</v>
      </c>
      <c r="S2932" t="s">
        <v>67</v>
      </c>
      <c r="T2932">
        <v>3</v>
      </c>
      <c r="U2932">
        <v>3</v>
      </c>
      <c r="V2932">
        <v>0</v>
      </c>
      <c r="W2932">
        <v>2</v>
      </c>
    </row>
    <row r="2933" spans="1:23" x14ac:dyDescent="0.25">
      <c r="A2933">
        <v>2932</v>
      </c>
      <c r="B2933">
        <v>45</v>
      </c>
      <c r="C2933" t="s">
        <v>23</v>
      </c>
      <c r="D2933" t="s">
        <v>32</v>
      </c>
      <c r="E2933" t="s">
        <v>25</v>
      </c>
      <c r="F2933">
        <v>21</v>
      </c>
      <c r="G2933" t="s">
        <v>131</v>
      </c>
      <c r="H2933" t="s">
        <v>66</v>
      </c>
      <c r="I2933" t="s">
        <v>39</v>
      </c>
      <c r="J2933">
        <v>3</v>
      </c>
      <c r="K2933" t="s">
        <v>34</v>
      </c>
      <c r="L2933" t="s">
        <v>29</v>
      </c>
      <c r="M2933" s="16">
        <v>96367</v>
      </c>
      <c r="N2933" t="s">
        <v>47</v>
      </c>
      <c r="O2933" t="s">
        <v>30</v>
      </c>
      <c r="P2933">
        <v>13</v>
      </c>
      <c r="Q2933">
        <v>8</v>
      </c>
      <c r="R2933">
        <v>0</v>
      </c>
      <c r="S2933" t="s">
        <v>48</v>
      </c>
      <c r="T2933">
        <v>3</v>
      </c>
      <c r="U2933">
        <v>3</v>
      </c>
      <c r="V2933">
        <v>0</v>
      </c>
      <c r="W2933">
        <v>2</v>
      </c>
    </row>
    <row r="2934" spans="1:23" x14ac:dyDescent="0.25">
      <c r="A2934">
        <v>2933</v>
      </c>
      <c r="B2934">
        <v>37</v>
      </c>
      <c r="C2934" t="s">
        <v>31</v>
      </c>
      <c r="D2934" t="s">
        <v>32</v>
      </c>
      <c r="E2934" t="s">
        <v>25</v>
      </c>
      <c r="F2934">
        <v>2</v>
      </c>
      <c r="G2934" t="s">
        <v>133</v>
      </c>
      <c r="H2934" t="s">
        <v>66</v>
      </c>
      <c r="I2934" t="s">
        <v>39</v>
      </c>
      <c r="J2934">
        <v>1</v>
      </c>
      <c r="K2934" t="s">
        <v>53</v>
      </c>
      <c r="L2934" t="s">
        <v>54</v>
      </c>
      <c r="M2934" s="16">
        <v>168443</v>
      </c>
      <c r="N2934" t="s">
        <v>37</v>
      </c>
      <c r="O2934" t="s">
        <v>30</v>
      </c>
      <c r="P2934">
        <v>11</v>
      </c>
      <c r="Q2934">
        <v>8</v>
      </c>
      <c r="R2934">
        <v>1</v>
      </c>
      <c r="S2934" t="s">
        <v>67</v>
      </c>
      <c r="T2934">
        <v>2</v>
      </c>
      <c r="U2934">
        <v>1</v>
      </c>
      <c r="V2934">
        <v>0</v>
      </c>
      <c r="W2934">
        <v>0</v>
      </c>
    </row>
    <row r="2935" spans="1:23" x14ac:dyDescent="0.25">
      <c r="A2935">
        <v>2934</v>
      </c>
      <c r="B2935">
        <v>39</v>
      </c>
      <c r="C2935" t="s">
        <v>23</v>
      </c>
      <c r="D2935" t="s">
        <v>32</v>
      </c>
      <c r="E2935" t="s">
        <v>33</v>
      </c>
      <c r="F2935">
        <v>22</v>
      </c>
      <c r="G2935" t="s">
        <v>133</v>
      </c>
      <c r="H2935" t="s">
        <v>46</v>
      </c>
      <c r="I2935" t="s">
        <v>27</v>
      </c>
      <c r="J2935">
        <v>1</v>
      </c>
      <c r="K2935" t="s">
        <v>58</v>
      </c>
      <c r="L2935" t="s">
        <v>35</v>
      </c>
      <c r="M2935" s="16">
        <v>545827</v>
      </c>
      <c r="N2935" t="s">
        <v>36</v>
      </c>
      <c r="O2935" t="s">
        <v>30</v>
      </c>
      <c r="P2935">
        <v>19</v>
      </c>
      <c r="Q2935">
        <v>8</v>
      </c>
      <c r="R2935">
        <v>1</v>
      </c>
      <c r="S2935" t="s">
        <v>75</v>
      </c>
      <c r="T2935">
        <v>2</v>
      </c>
      <c r="U2935">
        <v>19</v>
      </c>
      <c r="V2935">
        <v>11</v>
      </c>
      <c r="W2935">
        <v>8</v>
      </c>
    </row>
    <row r="2936" spans="1:23" x14ac:dyDescent="0.25">
      <c r="A2936">
        <v>2935</v>
      </c>
      <c r="B2936">
        <v>29</v>
      </c>
      <c r="C2936" t="s">
        <v>23</v>
      </c>
      <c r="D2936" t="s">
        <v>24</v>
      </c>
      <c r="E2936" t="s">
        <v>25</v>
      </c>
      <c r="F2936">
        <v>4</v>
      </c>
      <c r="G2936" t="s">
        <v>133</v>
      </c>
      <c r="H2936" t="s">
        <v>38</v>
      </c>
      <c r="I2936" t="s">
        <v>27</v>
      </c>
      <c r="J2936">
        <v>2</v>
      </c>
      <c r="K2936" t="s">
        <v>43</v>
      </c>
      <c r="L2936" t="s">
        <v>35</v>
      </c>
      <c r="M2936" s="16">
        <v>148992</v>
      </c>
      <c r="N2936" t="s">
        <v>30</v>
      </c>
      <c r="O2936" t="s">
        <v>30</v>
      </c>
      <c r="P2936">
        <v>18</v>
      </c>
      <c r="Q2936">
        <v>8</v>
      </c>
      <c r="R2936">
        <v>0</v>
      </c>
      <c r="S2936" t="s">
        <v>37</v>
      </c>
      <c r="T2936">
        <v>2</v>
      </c>
      <c r="U2936">
        <v>6</v>
      </c>
      <c r="V2936">
        <v>1</v>
      </c>
      <c r="W2936">
        <v>5</v>
      </c>
    </row>
    <row r="2937" spans="1:23" x14ac:dyDescent="0.25">
      <c r="A2937">
        <v>2936</v>
      </c>
      <c r="B2937">
        <v>42</v>
      </c>
      <c r="C2937" t="s">
        <v>23</v>
      </c>
      <c r="D2937" t="s">
        <v>24</v>
      </c>
      <c r="E2937" t="s">
        <v>33</v>
      </c>
      <c r="F2937">
        <v>5</v>
      </c>
      <c r="G2937" t="s">
        <v>134</v>
      </c>
      <c r="H2937" t="s">
        <v>46</v>
      </c>
      <c r="I2937" t="s">
        <v>27</v>
      </c>
      <c r="J2937">
        <v>1</v>
      </c>
      <c r="K2937" t="s">
        <v>34</v>
      </c>
      <c r="L2937" t="s">
        <v>35</v>
      </c>
      <c r="M2937" s="16">
        <v>253821</v>
      </c>
      <c r="N2937" t="s">
        <v>44</v>
      </c>
      <c r="O2937" t="s">
        <v>30</v>
      </c>
      <c r="P2937">
        <v>17</v>
      </c>
      <c r="Q2937">
        <v>8</v>
      </c>
      <c r="R2937">
        <v>1</v>
      </c>
      <c r="S2937" t="s">
        <v>52</v>
      </c>
      <c r="T2937">
        <v>5</v>
      </c>
      <c r="U2937">
        <v>3</v>
      </c>
      <c r="V2937">
        <v>0</v>
      </c>
      <c r="W2937">
        <v>2</v>
      </c>
    </row>
    <row r="2938" spans="1:23" x14ac:dyDescent="0.25">
      <c r="A2938">
        <v>2937</v>
      </c>
      <c r="B2938">
        <v>29</v>
      </c>
      <c r="C2938" t="s">
        <v>23</v>
      </c>
      <c r="D2938" t="s">
        <v>24</v>
      </c>
      <c r="E2938" t="s">
        <v>33</v>
      </c>
      <c r="F2938">
        <v>2</v>
      </c>
      <c r="G2938" t="s">
        <v>134</v>
      </c>
      <c r="H2938" t="s">
        <v>46</v>
      </c>
      <c r="I2938" t="s">
        <v>39</v>
      </c>
      <c r="J2938">
        <v>1</v>
      </c>
      <c r="K2938" t="s">
        <v>53</v>
      </c>
      <c r="L2938" t="s">
        <v>54</v>
      </c>
      <c r="M2938" s="16">
        <v>112786</v>
      </c>
      <c r="N2938" t="s">
        <v>51</v>
      </c>
      <c r="O2938" t="s">
        <v>30</v>
      </c>
      <c r="P2938">
        <v>15</v>
      </c>
      <c r="Q2938">
        <v>8</v>
      </c>
      <c r="R2938">
        <v>0</v>
      </c>
      <c r="S2938" t="s">
        <v>52</v>
      </c>
      <c r="T2938">
        <v>2</v>
      </c>
      <c r="U2938">
        <v>3</v>
      </c>
      <c r="V2938">
        <v>0</v>
      </c>
      <c r="W2938">
        <v>2</v>
      </c>
    </row>
    <row r="2939" spans="1:23" x14ac:dyDescent="0.25">
      <c r="A2939">
        <v>2938</v>
      </c>
      <c r="B2939">
        <v>25</v>
      </c>
      <c r="C2939" t="s">
        <v>23</v>
      </c>
      <c r="D2939" t="s">
        <v>24</v>
      </c>
      <c r="E2939" t="s">
        <v>33</v>
      </c>
      <c r="F2939">
        <v>25</v>
      </c>
      <c r="G2939" t="s">
        <v>132</v>
      </c>
      <c r="H2939" t="s">
        <v>26</v>
      </c>
      <c r="I2939" t="s">
        <v>39</v>
      </c>
      <c r="J2939">
        <v>2</v>
      </c>
      <c r="K2939" t="s">
        <v>40</v>
      </c>
      <c r="L2939" t="s">
        <v>29</v>
      </c>
      <c r="M2939" s="16">
        <v>155855</v>
      </c>
      <c r="N2939" t="s">
        <v>36</v>
      </c>
      <c r="O2939" t="s">
        <v>30</v>
      </c>
      <c r="P2939">
        <v>20</v>
      </c>
      <c r="Q2939">
        <v>8</v>
      </c>
      <c r="R2939">
        <v>0</v>
      </c>
      <c r="S2939" t="s">
        <v>41</v>
      </c>
      <c r="T2939">
        <v>4</v>
      </c>
      <c r="U2939">
        <v>4</v>
      </c>
      <c r="V2939">
        <v>1</v>
      </c>
      <c r="W2939">
        <v>2</v>
      </c>
    </row>
    <row r="2940" spans="1:23" x14ac:dyDescent="0.25">
      <c r="A2940">
        <v>2939</v>
      </c>
      <c r="B2940">
        <v>42</v>
      </c>
      <c r="C2940" t="s">
        <v>23</v>
      </c>
      <c r="D2940" t="s">
        <v>24</v>
      </c>
      <c r="E2940" t="s">
        <v>25</v>
      </c>
      <c r="F2940">
        <v>18</v>
      </c>
      <c r="G2940" t="s">
        <v>132</v>
      </c>
      <c r="H2940" t="s">
        <v>46</v>
      </c>
      <c r="I2940" t="s">
        <v>39</v>
      </c>
      <c r="J2940">
        <v>1</v>
      </c>
      <c r="K2940" t="s">
        <v>53</v>
      </c>
      <c r="L2940" t="s">
        <v>54</v>
      </c>
      <c r="M2940" s="16">
        <v>100956</v>
      </c>
      <c r="N2940" t="s">
        <v>36</v>
      </c>
      <c r="O2940" t="s">
        <v>30</v>
      </c>
      <c r="P2940">
        <v>14</v>
      </c>
      <c r="Q2940">
        <v>8</v>
      </c>
      <c r="R2940">
        <v>1</v>
      </c>
      <c r="S2940" t="s">
        <v>52</v>
      </c>
      <c r="T2940">
        <v>2</v>
      </c>
      <c r="U2940">
        <v>9</v>
      </c>
      <c r="V2940">
        <v>7</v>
      </c>
      <c r="W2940">
        <v>8</v>
      </c>
    </row>
    <row r="2941" spans="1:23" x14ac:dyDescent="0.25">
      <c r="A2941">
        <v>2940</v>
      </c>
      <c r="B2941">
        <v>40</v>
      </c>
      <c r="C2941" t="s">
        <v>23</v>
      </c>
      <c r="D2941" t="s">
        <v>24</v>
      </c>
      <c r="E2941" t="s">
        <v>33</v>
      </c>
      <c r="F2941">
        <v>28</v>
      </c>
      <c r="G2941" t="s">
        <v>133</v>
      </c>
      <c r="H2941" t="s">
        <v>46</v>
      </c>
      <c r="I2941" t="s">
        <v>39</v>
      </c>
      <c r="J2941">
        <v>2</v>
      </c>
      <c r="K2941" t="s">
        <v>53</v>
      </c>
      <c r="L2941" t="s">
        <v>54</v>
      </c>
      <c r="M2941" s="16">
        <v>230203</v>
      </c>
      <c r="N2941" t="s">
        <v>36</v>
      </c>
      <c r="O2941" t="s">
        <v>30</v>
      </c>
      <c r="P2941">
        <v>12</v>
      </c>
      <c r="Q2941">
        <v>8</v>
      </c>
      <c r="R2941">
        <v>0</v>
      </c>
      <c r="S2941" t="s">
        <v>69</v>
      </c>
      <c r="T2941">
        <v>6</v>
      </c>
      <c r="U2941">
        <v>21</v>
      </c>
      <c r="V2941">
        <v>3</v>
      </c>
      <c r="W2941">
        <v>9</v>
      </c>
    </row>
    <row r="2942" spans="1:23" x14ac:dyDescent="0.25">
      <c r="A2942">
        <v>2941</v>
      </c>
      <c r="B2942">
        <v>51</v>
      </c>
      <c r="C2942" t="s">
        <v>23</v>
      </c>
      <c r="D2942" t="s">
        <v>24</v>
      </c>
      <c r="E2942" t="s">
        <v>25</v>
      </c>
      <c r="F2942">
        <v>6</v>
      </c>
      <c r="G2942" t="s">
        <v>132</v>
      </c>
      <c r="H2942" t="s">
        <v>26</v>
      </c>
      <c r="I2942" t="s">
        <v>27</v>
      </c>
      <c r="J2942">
        <v>1</v>
      </c>
      <c r="K2942" t="s">
        <v>28</v>
      </c>
      <c r="L2942" t="s">
        <v>29</v>
      </c>
      <c r="M2942" s="16">
        <v>552184</v>
      </c>
      <c r="N2942" t="s">
        <v>30</v>
      </c>
      <c r="O2942" t="s">
        <v>30</v>
      </c>
      <c r="P2942">
        <v>11</v>
      </c>
      <c r="Q2942">
        <v>8</v>
      </c>
      <c r="R2942">
        <v>0</v>
      </c>
      <c r="S2942" t="s">
        <v>30</v>
      </c>
      <c r="T2942">
        <v>6</v>
      </c>
      <c r="U2942">
        <v>1</v>
      </c>
      <c r="V2942">
        <v>0</v>
      </c>
      <c r="W2942">
        <v>0</v>
      </c>
    </row>
    <row r="2943" spans="1:23" x14ac:dyDescent="0.25">
      <c r="A2943">
        <v>2942</v>
      </c>
      <c r="B2943">
        <v>31</v>
      </c>
      <c r="C2943" t="s">
        <v>31</v>
      </c>
      <c r="D2943" t="s">
        <v>32</v>
      </c>
      <c r="E2943" t="s">
        <v>33</v>
      </c>
      <c r="F2943">
        <v>10</v>
      </c>
      <c r="G2943" t="s">
        <v>131</v>
      </c>
      <c r="H2943" t="s">
        <v>26</v>
      </c>
      <c r="I2943" t="s">
        <v>27</v>
      </c>
      <c r="J2943">
        <v>1</v>
      </c>
      <c r="K2943" t="s">
        <v>34</v>
      </c>
      <c r="L2943" t="s">
        <v>35</v>
      </c>
      <c r="M2943" s="16">
        <v>176357</v>
      </c>
      <c r="N2943" t="s">
        <v>36</v>
      </c>
      <c r="O2943" t="s">
        <v>30</v>
      </c>
      <c r="P2943">
        <v>23</v>
      </c>
      <c r="Q2943">
        <v>8</v>
      </c>
      <c r="R2943">
        <v>1</v>
      </c>
      <c r="S2943" t="s">
        <v>37</v>
      </c>
      <c r="T2943">
        <v>3</v>
      </c>
      <c r="U2943">
        <v>5</v>
      </c>
      <c r="V2943">
        <v>1</v>
      </c>
      <c r="W2943">
        <v>4</v>
      </c>
    </row>
    <row r="2944" spans="1:23" x14ac:dyDescent="0.25">
      <c r="A2944">
        <v>2943</v>
      </c>
      <c r="B2944">
        <v>32</v>
      </c>
      <c r="C2944" t="s">
        <v>23</v>
      </c>
      <c r="D2944" t="s">
        <v>32</v>
      </c>
      <c r="E2944" t="s">
        <v>33</v>
      </c>
      <c r="F2944">
        <v>17</v>
      </c>
      <c r="G2944" t="s">
        <v>134</v>
      </c>
      <c r="H2944" t="s">
        <v>38</v>
      </c>
      <c r="I2944" t="s">
        <v>39</v>
      </c>
      <c r="J2944">
        <v>4</v>
      </c>
      <c r="K2944" t="s">
        <v>40</v>
      </c>
      <c r="L2944" t="s">
        <v>29</v>
      </c>
      <c r="M2944" s="16">
        <v>813709</v>
      </c>
      <c r="N2944" t="s">
        <v>30</v>
      </c>
      <c r="O2944" t="s">
        <v>30</v>
      </c>
      <c r="P2944">
        <v>15</v>
      </c>
      <c r="Q2944">
        <v>8</v>
      </c>
      <c r="R2944">
        <v>3</v>
      </c>
      <c r="S2944" t="s">
        <v>41</v>
      </c>
      <c r="T2944">
        <v>2</v>
      </c>
      <c r="U2944">
        <v>5</v>
      </c>
      <c r="V2944">
        <v>0</v>
      </c>
      <c r="W2944">
        <v>3</v>
      </c>
    </row>
    <row r="2945" spans="1:23" x14ac:dyDescent="0.25">
      <c r="A2945">
        <v>2944</v>
      </c>
      <c r="B2945">
        <v>38</v>
      </c>
      <c r="C2945" t="s">
        <v>23</v>
      </c>
      <c r="D2945" t="s">
        <v>42</v>
      </c>
      <c r="E2945" t="s">
        <v>33</v>
      </c>
      <c r="F2945">
        <v>2</v>
      </c>
      <c r="G2945" t="s">
        <v>135</v>
      </c>
      <c r="H2945" t="s">
        <v>26</v>
      </c>
      <c r="I2945" t="s">
        <v>39</v>
      </c>
      <c r="J2945">
        <v>3</v>
      </c>
      <c r="K2945" t="s">
        <v>43</v>
      </c>
      <c r="L2945" t="s">
        <v>29</v>
      </c>
      <c r="M2945" s="16">
        <v>350315</v>
      </c>
      <c r="N2945" t="s">
        <v>44</v>
      </c>
      <c r="O2945" t="s">
        <v>30</v>
      </c>
      <c r="P2945">
        <v>11</v>
      </c>
      <c r="Q2945">
        <v>8</v>
      </c>
      <c r="R2945">
        <v>3</v>
      </c>
      <c r="S2945" t="s">
        <v>45</v>
      </c>
      <c r="T2945">
        <v>5</v>
      </c>
      <c r="U2945">
        <v>8</v>
      </c>
      <c r="V2945">
        <v>7</v>
      </c>
      <c r="W2945">
        <v>5</v>
      </c>
    </row>
    <row r="2946" spans="1:23" x14ac:dyDescent="0.25">
      <c r="A2946">
        <v>2945</v>
      </c>
      <c r="B2946">
        <v>32</v>
      </c>
      <c r="C2946" t="s">
        <v>23</v>
      </c>
      <c r="D2946" t="s">
        <v>24</v>
      </c>
      <c r="E2946" t="s">
        <v>33</v>
      </c>
      <c r="F2946">
        <v>10</v>
      </c>
      <c r="G2946" t="s">
        <v>131</v>
      </c>
      <c r="H2946" t="s">
        <v>46</v>
      </c>
      <c r="I2946" t="s">
        <v>39</v>
      </c>
      <c r="J2946">
        <v>1</v>
      </c>
      <c r="K2946" t="s">
        <v>40</v>
      </c>
      <c r="L2946" t="s">
        <v>35</v>
      </c>
      <c r="M2946" s="16">
        <v>98599</v>
      </c>
      <c r="N2946" t="s">
        <v>47</v>
      </c>
      <c r="O2946" t="s">
        <v>30</v>
      </c>
      <c r="P2946">
        <v>12</v>
      </c>
      <c r="Q2946">
        <v>8</v>
      </c>
      <c r="R2946">
        <v>2</v>
      </c>
      <c r="S2946" t="s">
        <v>48</v>
      </c>
      <c r="T2946">
        <v>2</v>
      </c>
      <c r="U2946">
        <v>6</v>
      </c>
      <c r="V2946">
        <v>0</v>
      </c>
      <c r="W2946">
        <v>4</v>
      </c>
    </row>
    <row r="2947" spans="1:23" x14ac:dyDescent="0.25">
      <c r="A2947">
        <v>2946</v>
      </c>
      <c r="B2947">
        <v>46</v>
      </c>
      <c r="C2947" t="s">
        <v>23</v>
      </c>
      <c r="D2947" t="s">
        <v>24</v>
      </c>
      <c r="E2947" t="s">
        <v>33</v>
      </c>
      <c r="F2947">
        <v>8</v>
      </c>
      <c r="G2947" t="s">
        <v>133</v>
      </c>
      <c r="H2947" t="s">
        <v>26</v>
      </c>
      <c r="I2947" t="s">
        <v>27</v>
      </c>
      <c r="J2947">
        <v>4</v>
      </c>
      <c r="K2947" t="s">
        <v>49</v>
      </c>
      <c r="L2947" t="s">
        <v>29</v>
      </c>
      <c r="M2947" s="16">
        <v>171390</v>
      </c>
      <c r="N2947" t="s">
        <v>44</v>
      </c>
      <c r="O2947" t="s">
        <v>30</v>
      </c>
      <c r="P2947">
        <v>13</v>
      </c>
      <c r="Q2947">
        <v>8</v>
      </c>
      <c r="R2947">
        <v>0</v>
      </c>
      <c r="S2947" t="s">
        <v>50</v>
      </c>
      <c r="T2947">
        <v>5</v>
      </c>
      <c r="U2947">
        <v>7</v>
      </c>
      <c r="V2947">
        <v>7</v>
      </c>
      <c r="W2947">
        <v>7</v>
      </c>
    </row>
    <row r="2948" spans="1:23" x14ac:dyDescent="0.25">
      <c r="A2948">
        <v>2947</v>
      </c>
      <c r="B2948">
        <v>28</v>
      </c>
      <c r="C2948" t="s">
        <v>31</v>
      </c>
      <c r="D2948" t="s">
        <v>24</v>
      </c>
      <c r="E2948" t="s">
        <v>33</v>
      </c>
      <c r="F2948">
        <v>11</v>
      </c>
      <c r="G2948" t="s">
        <v>132</v>
      </c>
      <c r="H2948" t="s">
        <v>46</v>
      </c>
      <c r="I2948" t="s">
        <v>39</v>
      </c>
      <c r="J2948">
        <v>2</v>
      </c>
      <c r="K2948" t="s">
        <v>40</v>
      </c>
      <c r="L2948" t="s">
        <v>35</v>
      </c>
      <c r="M2948" s="16">
        <v>244728</v>
      </c>
      <c r="N2948" t="s">
        <v>51</v>
      </c>
      <c r="O2948" t="s">
        <v>30</v>
      </c>
      <c r="P2948">
        <v>20</v>
      </c>
      <c r="Q2948">
        <v>8</v>
      </c>
      <c r="R2948">
        <v>1</v>
      </c>
      <c r="S2948" t="s">
        <v>41</v>
      </c>
      <c r="T2948">
        <v>2</v>
      </c>
      <c r="U2948">
        <v>0</v>
      </c>
      <c r="V2948">
        <v>0</v>
      </c>
      <c r="W2948">
        <v>0</v>
      </c>
    </row>
    <row r="2949" spans="1:23" x14ac:dyDescent="0.25">
      <c r="A2949">
        <v>2948</v>
      </c>
      <c r="B2949">
        <v>29</v>
      </c>
      <c r="C2949" t="s">
        <v>23</v>
      </c>
      <c r="D2949" t="s">
        <v>24</v>
      </c>
      <c r="E2949" t="s">
        <v>33</v>
      </c>
      <c r="F2949">
        <v>18</v>
      </c>
      <c r="G2949" t="s">
        <v>133</v>
      </c>
      <c r="H2949" t="s">
        <v>26</v>
      </c>
      <c r="I2949" t="s">
        <v>39</v>
      </c>
      <c r="J2949">
        <v>2</v>
      </c>
      <c r="K2949" t="s">
        <v>40</v>
      </c>
      <c r="L2949" t="s">
        <v>29</v>
      </c>
      <c r="M2949" s="16">
        <v>132321</v>
      </c>
      <c r="N2949" t="s">
        <v>51</v>
      </c>
      <c r="O2949" t="s">
        <v>30</v>
      </c>
      <c r="P2949">
        <v>22</v>
      </c>
      <c r="Q2949">
        <v>8</v>
      </c>
      <c r="R2949">
        <v>3</v>
      </c>
      <c r="S2949" t="s">
        <v>52</v>
      </c>
      <c r="T2949">
        <v>2</v>
      </c>
      <c r="U2949">
        <v>0</v>
      </c>
      <c r="V2949">
        <v>0</v>
      </c>
      <c r="W2949">
        <v>0</v>
      </c>
    </row>
    <row r="2950" spans="1:23" x14ac:dyDescent="0.25">
      <c r="A2950">
        <v>2949</v>
      </c>
      <c r="B2950">
        <v>31</v>
      </c>
      <c r="C2950" t="s">
        <v>23</v>
      </c>
      <c r="D2950" t="s">
        <v>24</v>
      </c>
      <c r="E2950" t="s">
        <v>33</v>
      </c>
      <c r="F2950">
        <v>1</v>
      </c>
      <c r="G2950" t="s">
        <v>133</v>
      </c>
      <c r="H2950" t="s">
        <v>26</v>
      </c>
      <c r="I2950" t="s">
        <v>39</v>
      </c>
      <c r="J2950">
        <v>3</v>
      </c>
      <c r="K2950" t="s">
        <v>53</v>
      </c>
      <c r="L2950" t="s">
        <v>29</v>
      </c>
      <c r="M2950" s="16">
        <v>86053</v>
      </c>
      <c r="N2950" t="s">
        <v>36</v>
      </c>
      <c r="O2950" t="s">
        <v>30</v>
      </c>
      <c r="P2950">
        <v>21</v>
      </c>
      <c r="Q2950">
        <v>8</v>
      </c>
      <c r="R2950">
        <v>0</v>
      </c>
      <c r="S2950" t="s">
        <v>52</v>
      </c>
      <c r="T2950">
        <v>2</v>
      </c>
      <c r="U2950">
        <v>9</v>
      </c>
      <c r="V2950">
        <v>7</v>
      </c>
      <c r="W2950">
        <v>8</v>
      </c>
    </row>
    <row r="2951" spans="1:23" x14ac:dyDescent="0.25">
      <c r="A2951">
        <v>2950</v>
      </c>
      <c r="B2951">
        <v>25</v>
      </c>
      <c r="C2951" t="s">
        <v>23</v>
      </c>
      <c r="D2951" t="s">
        <v>42</v>
      </c>
      <c r="E2951" t="s">
        <v>33</v>
      </c>
      <c r="F2951">
        <v>7</v>
      </c>
      <c r="G2951" t="s">
        <v>134</v>
      </c>
      <c r="H2951" t="s">
        <v>46</v>
      </c>
      <c r="I2951" t="s">
        <v>27</v>
      </c>
      <c r="J2951">
        <v>4</v>
      </c>
      <c r="K2951" t="s">
        <v>53</v>
      </c>
      <c r="L2951" t="s">
        <v>54</v>
      </c>
      <c r="M2951" s="16">
        <v>566835</v>
      </c>
      <c r="N2951" t="s">
        <v>30</v>
      </c>
      <c r="O2951" t="s">
        <v>30</v>
      </c>
      <c r="P2951">
        <v>13</v>
      </c>
      <c r="Q2951">
        <v>8</v>
      </c>
      <c r="R2951">
        <v>1</v>
      </c>
      <c r="S2951" t="s">
        <v>37</v>
      </c>
      <c r="T2951">
        <v>2</v>
      </c>
      <c r="U2951">
        <v>6</v>
      </c>
      <c r="V2951">
        <v>1</v>
      </c>
      <c r="W2951">
        <v>5</v>
      </c>
    </row>
    <row r="2952" spans="1:23" x14ac:dyDescent="0.25">
      <c r="A2952">
        <v>2951</v>
      </c>
      <c r="B2952">
        <v>45</v>
      </c>
      <c r="C2952" t="s">
        <v>23</v>
      </c>
      <c r="D2952" t="s">
        <v>24</v>
      </c>
      <c r="E2952" t="s">
        <v>33</v>
      </c>
      <c r="F2952">
        <v>17</v>
      </c>
      <c r="G2952" t="s">
        <v>132</v>
      </c>
      <c r="H2952" t="s">
        <v>46</v>
      </c>
      <c r="I2952" t="s">
        <v>39</v>
      </c>
      <c r="J2952">
        <v>2</v>
      </c>
      <c r="K2952" t="s">
        <v>53</v>
      </c>
      <c r="L2952" t="s">
        <v>29</v>
      </c>
      <c r="M2952" s="16">
        <v>336422</v>
      </c>
      <c r="N2952" t="s">
        <v>36</v>
      </c>
      <c r="O2952" t="s">
        <v>30</v>
      </c>
      <c r="P2952">
        <v>13</v>
      </c>
      <c r="Q2952">
        <v>8</v>
      </c>
      <c r="R2952">
        <v>2</v>
      </c>
      <c r="S2952" t="s">
        <v>55</v>
      </c>
      <c r="T2952">
        <v>2</v>
      </c>
      <c r="U2952">
        <v>20</v>
      </c>
      <c r="V2952">
        <v>4</v>
      </c>
      <c r="W2952">
        <v>10</v>
      </c>
    </row>
    <row r="2953" spans="1:23" x14ac:dyDescent="0.25">
      <c r="A2953">
        <v>2952</v>
      </c>
      <c r="B2953">
        <v>36</v>
      </c>
      <c r="C2953" t="s">
        <v>23</v>
      </c>
      <c r="D2953" t="s">
        <v>24</v>
      </c>
      <c r="E2953" t="s">
        <v>33</v>
      </c>
      <c r="F2953">
        <v>28</v>
      </c>
      <c r="G2953" t="s">
        <v>131</v>
      </c>
      <c r="H2953" t="s">
        <v>26</v>
      </c>
      <c r="I2953" t="s">
        <v>39</v>
      </c>
      <c r="J2953">
        <v>1</v>
      </c>
      <c r="K2953" t="s">
        <v>53</v>
      </c>
      <c r="L2953" t="s">
        <v>29</v>
      </c>
      <c r="M2953" s="16">
        <v>142172</v>
      </c>
      <c r="N2953" t="s">
        <v>36</v>
      </c>
      <c r="O2953" t="s">
        <v>30</v>
      </c>
      <c r="P2953">
        <v>12</v>
      </c>
      <c r="Q2953">
        <v>8</v>
      </c>
      <c r="R2953">
        <v>2</v>
      </c>
      <c r="S2953" t="s">
        <v>56</v>
      </c>
      <c r="T2953">
        <v>2</v>
      </c>
      <c r="U2953">
        <v>15</v>
      </c>
      <c r="V2953">
        <v>10</v>
      </c>
      <c r="W2953">
        <v>11</v>
      </c>
    </row>
    <row r="2954" spans="1:23" x14ac:dyDescent="0.25">
      <c r="A2954">
        <v>2953</v>
      </c>
      <c r="B2954">
        <v>55</v>
      </c>
      <c r="C2954" t="s">
        <v>23</v>
      </c>
      <c r="D2954" t="s">
        <v>24</v>
      </c>
      <c r="E2954" t="s">
        <v>33</v>
      </c>
      <c r="F2954">
        <v>14</v>
      </c>
      <c r="G2954" t="s">
        <v>134</v>
      </c>
      <c r="H2954" t="s">
        <v>26</v>
      </c>
      <c r="I2954" t="s">
        <v>27</v>
      </c>
      <c r="J2954">
        <v>1</v>
      </c>
      <c r="K2954" t="s">
        <v>40</v>
      </c>
      <c r="L2954" t="s">
        <v>35</v>
      </c>
      <c r="M2954" s="16">
        <v>233150</v>
      </c>
      <c r="N2954" t="s">
        <v>36</v>
      </c>
      <c r="O2954" t="s">
        <v>30</v>
      </c>
      <c r="P2954">
        <v>17</v>
      </c>
      <c r="Q2954">
        <v>8</v>
      </c>
      <c r="R2954">
        <v>0</v>
      </c>
      <c r="S2954" t="s">
        <v>57</v>
      </c>
      <c r="T2954">
        <v>2</v>
      </c>
      <c r="U2954">
        <v>36</v>
      </c>
      <c r="V2954">
        <v>4</v>
      </c>
      <c r="W2954">
        <v>13</v>
      </c>
    </row>
    <row r="2955" spans="1:23" x14ac:dyDescent="0.25">
      <c r="A2955">
        <v>2954</v>
      </c>
      <c r="B2955">
        <v>47</v>
      </c>
      <c r="C2955" t="s">
        <v>31</v>
      </c>
      <c r="D2955" t="s">
        <v>42</v>
      </c>
      <c r="E2955" t="s">
        <v>33</v>
      </c>
      <c r="F2955">
        <v>1</v>
      </c>
      <c r="G2955" t="s">
        <v>131</v>
      </c>
      <c r="H2955" t="s">
        <v>46</v>
      </c>
      <c r="I2955" t="s">
        <v>39</v>
      </c>
      <c r="J2955">
        <v>1</v>
      </c>
      <c r="K2955" t="s">
        <v>34</v>
      </c>
      <c r="L2955" t="s">
        <v>29</v>
      </c>
      <c r="M2955" s="16">
        <v>242581</v>
      </c>
      <c r="N2955" t="s">
        <v>30</v>
      </c>
      <c r="O2955" t="s">
        <v>30</v>
      </c>
      <c r="P2955">
        <v>11</v>
      </c>
      <c r="Q2955">
        <v>8</v>
      </c>
      <c r="R2955">
        <v>2</v>
      </c>
      <c r="S2955" t="s">
        <v>52</v>
      </c>
      <c r="T2955">
        <v>4</v>
      </c>
      <c r="U2955">
        <v>10</v>
      </c>
      <c r="V2955">
        <v>9</v>
      </c>
      <c r="W2955">
        <v>9</v>
      </c>
    </row>
    <row r="2956" spans="1:23" x14ac:dyDescent="0.25">
      <c r="A2956">
        <v>2955</v>
      </c>
      <c r="B2956">
        <v>28</v>
      </c>
      <c r="C2956" t="s">
        <v>23</v>
      </c>
      <c r="D2956" t="s">
        <v>24</v>
      </c>
      <c r="E2956" t="s">
        <v>33</v>
      </c>
      <c r="F2956">
        <v>1</v>
      </c>
      <c r="G2956" t="s">
        <v>133</v>
      </c>
      <c r="H2956" t="s">
        <v>26</v>
      </c>
      <c r="I2956" t="s">
        <v>39</v>
      </c>
      <c r="J2956">
        <v>1</v>
      </c>
      <c r="K2956" t="s">
        <v>58</v>
      </c>
      <c r="L2956" t="s">
        <v>29</v>
      </c>
      <c r="M2956" s="16">
        <v>109124</v>
      </c>
      <c r="N2956" t="s">
        <v>30</v>
      </c>
      <c r="O2956" t="s">
        <v>30</v>
      </c>
      <c r="P2956">
        <v>14</v>
      </c>
      <c r="Q2956">
        <v>8</v>
      </c>
      <c r="R2956">
        <v>0</v>
      </c>
      <c r="S2956" t="s">
        <v>41</v>
      </c>
      <c r="T2956">
        <v>2</v>
      </c>
      <c r="U2956">
        <v>5</v>
      </c>
      <c r="V2956">
        <v>0</v>
      </c>
      <c r="W2956">
        <v>4</v>
      </c>
    </row>
    <row r="2957" spans="1:23" x14ac:dyDescent="0.25">
      <c r="A2957">
        <v>2956</v>
      </c>
      <c r="B2957">
        <v>37</v>
      </c>
      <c r="C2957" t="s">
        <v>23</v>
      </c>
      <c r="D2957" t="s">
        <v>24</v>
      </c>
      <c r="E2957" t="s">
        <v>33</v>
      </c>
      <c r="F2957">
        <v>1</v>
      </c>
      <c r="G2957" t="s">
        <v>133</v>
      </c>
      <c r="H2957" t="s">
        <v>26</v>
      </c>
      <c r="I2957" t="s">
        <v>39</v>
      </c>
      <c r="J2957">
        <v>2</v>
      </c>
      <c r="K2957" t="s">
        <v>28</v>
      </c>
      <c r="L2957" t="s">
        <v>29</v>
      </c>
      <c r="M2957" s="16">
        <v>225067</v>
      </c>
      <c r="N2957" t="s">
        <v>47</v>
      </c>
      <c r="O2957" t="s">
        <v>30</v>
      </c>
      <c r="P2957">
        <v>11</v>
      </c>
      <c r="Q2957">
        <v>8</v>
      </c>
      <c r="R2957">
        <v>0</v>
      </c>
      <c r="S2957" t="s">
        <v>59</v>
      </c>
      <c r="T2957">
        <v>2</v>
      </c>
      <c r="U2957">
        <v>5</v>
      </c>
      <c r="V2957">
        <v>0</v>
      </c>
      <c r="W2957">
        <v>1</v>
      </c>
    </row>
    <row r="2958" spans="1:23" x14ac:dyDescent="0.25">
      <c r="A2958">
        <v>2957</v>
      </c>
      <c r="B2958">
        <v>21</v>
      </c>
      <c r="C2958" t="s">
        <v>23</v>
      </c>
      <c r="D2958" t="s">
        <v>24</v>
      </c>
      <c r="E2958" t="s">
        <v>33</v>
      </c>
      <c r="F2958">
        <v>3</v>
      </c>
      <c r="G2958" t="s">
        <v>132</v>
      </c>
      <c r="H2958" t="s">
        <v>26</v>
      </c>
      <c r="I2958" t="s">
        <v>39</v>
      </c>
      <c r="J2958">
        <v>1</v>
      </c>
      <c r="K2958" t="s">
        <v>53</v>
      </c>
      <c r="L2958" t="s">
        <v>35</v>
      </c>
      <c r="M2958" s="16">
        <v>177368</v>
      </c>
      <c r="N2958" t="s">
        <v>30</v>
      </c>
      <c r="O2958" t="s">
        <v>30</v>
      </c>
      <c r="P2958">
        <v>12</v>
      </c>
      <c r="Q2958">
        <v>8</v>
      </c>
      <c r="R2958">
        <v>3</v>
      </c>
      <c r="S2958" t="s">
        <v>44</v>
      </c>
      <c r="T2958">
        <v>3</v>
      </c>
      <c r="U2958">
        <v>3</v>
      </c>
      <c r="V2958">
        <v>1</v>
      </c>
      <c r="W2958">
        <v>0</v>
      </c>
    </row>
    <row r="2959" spans="1:23" x14ac:dyDescent="0.25">
      <c r="A2959">
        <v>2958</v>
      </c>
      <c r="B2959">
        <v>37</v>
      </c>
      <c r="C2959" t="s">
        <v>23</v>
      </c>
      <c r="D2959" t="s">
        <v>42</v>
      </c>
      <c r="E2959" t="s">
        <v>33</v>
      </c>
      <c r="F2959">
        <v>1</v>
      </c>
      <c r="G2959" t="s">
        <v>133</v>
      </c>
      <c r="H2959" t="s">
        <v>46</v>
      </c>
      <c r="I2959" t="s">
        <v>39</v>
      </c>
      <c r="J2959">
        <v>2</v>
      </c>
      <c r="K2959" t="s">
        <v>40</v>
      </c>
      <c r="L2959" t="s">
        <v>54</v>
      </c>
      <c r="M2959" s="16">
        <v>173747</v>
      </c>
      <c r="N2959" t="s">
        <v>51</v>
      </c>
      <c r="O2959" t="s">
        <v>30</v>
      </c>
      <c r="P2959">
        <v>13</v>
      </c>
      <c r="Q2959">
        <v>8</v>
      </c>
      <c r="R2959">
        <v>1</v>
      </c>
      <c r="S2959" t="s">
        <v>60</v>
      </c>
      <c r="T2959">
        <v>2</v>
      </c>
      <c r="U2959">
        <v>5</v>
      </c>
      <c r="V2959">
        <v>0</v>
      </c>
      <c r="W2959">
        <v>2</v>
      </c>
    </row>
    <row r="2960" spans="1:23" x14ac:dyDescent="0.25">
      <c r="A2960">
        <v>2959</v>
      </c>
      <c r="B2960">
        <v>35</v>
      </c>
      <c r="C2960" t="s">
        <v>23</v>
      </c>
      <c r="D2960" t="s">
        <v>24</v>
      </c>
      <c r="E2960" t="s">
        <v>25</v>
      </c>
      <c r="F2960">
        <v>7</v>
      </c>
      <c r="G2960" t="s">
        <v>134</v>
      </c>
      <c r="H2960" t="s">
        <v>26</v>
      </c>
      <c r="I2960" t="s">
        <v>39</v>
      </c>
      <c r="J2960">
        <v>1</v>
      </c>
      <c r="K2960" t="s">
        <v>61</v>
      </c>
      <c r="L2960" t="s">
        <v>54</v>
      </c>
      <c r="M2960" s="16">
        <v>102640</v>
      </c>
      <c r="N2960" t="s">
        <v>59</v>
      </c>
      <c r="O2960" t="s">
        <v>30</v>
      </c>
      <c r="P2960">
        <v>16</v>
      </c>
      <c r="Q2960">
        <v>8</v>
      </c>
      <c r="R2960">
        <v>0</v>
      </c>
      <c r="S2960" t="s">
        <v>52</v>
      </c>
      <c r="T2960">
        <v>5</v>
      </c>
      <c r="U2960">
        <v>7</v>
      </c>
      <c r="V2960">
        <v>6</v>
      </c>
      <c r="W2960">
        <v>2</v>
      </c>
    </row>
    <row r="2961" spans="1:23" x14ac:dyDescent="0.25">
      <c r="A2961">
        <v>2960</v>
      </c>
      <c r="B2961">
        <v>38</v>
      </c>
      <c r="C2961" t="s">
        <v>23</v>
      </c>
      <c r="D2961" t="s">
        <v>24</v>
      </c>
      <c r="E2961" t="s">
        <v>33</v>
      </c>
      <c r="F2961">
        <v>8</v>
      </c>
      <c r="G2961" t="s">
        <v>133</v>
      </c>
      <c r="H2961" t="s">
        <v>26</v>
      </c>
      <c r="I2961" t="s">
        <v>27</v>
      </c>
      <c r="J2961">
        <v>1</v>
      </c>
      <c r="K2961" t="s">
        <v>62</v>
      </c>
      <c r="L2961" t="s">
        <v>54</v>
      </c>
      <c r="M2961" s="16">
        <v>289227</v>
      </c>
      <c r="N2961" t="s">
        <v>30</v>
      </c>
      <c r="O2961" t="s">
        <v>30</v>
      </c>
      <c r="P2961">
        <v>11</v>
      </c>
      <c r="Q2961">
        <v>8</v>
      </c>
      <c r="R2961">
        <v>1</v>
      </c>
      <c r="S2961" t="s">
        <v>63</v>
      </c>
      <c r="T2961">
        <v>5</v>
      </c>
      <c r="U2961">
        <v>8</v>
      </c>
      <c r="V2961">
        <v>7</v>
      </c>
      <c r="W2961">
        <v>7</v>
      </c>
    </row>
    <row r="2962" spans="1:23" x14ac:dyDescent="0.25">
      <c r="A2962">
        <v>2961</v>
      </c>
      <c r="B2962">
        <v>26</v>
      </c>
      <c r="C2962" t="s">
        <v>23</v>
      </c>
      <c r="D2962" t="s">
        <v>32</v>
      </c>
      <c r="E2962" t="s">
        <v>33</v>
      </c>
      <c r="F2962">
        <v>1</v>
      </c>
      <c r="G2962" t="s">
        <v>134</v>
      </c>
      <c r="H2962" t="s">
        <v>38</v>
      </c>
      <c r="I2962" t="s">
        <v>39</v>
      </c>
      <c r="J2962">
        <v>2</v>
      </c>
      <c r="K2962" t="s">
        <v>53</v>
      </c>
      <c r="L2962" t="s">
        <v>54</v>
      </c>
      <c r="M2962" s="16">
        <v>439819</v>
      </c>
      <c r="N2962" t="s">
        <v>30</v>
      </c>
      <c r="O2962" t="s">
        <v>30</v>
      </c>
      <c r="P2962">
        <v>18</v>
      </c>
      <c r="Q2962">
        <v>8</v>
      </c>
      <c r="R2962">
        <v>0</v>
      </c>
      <c r="S2962" t="s">
        <v>37</v>
      </c>
      <c r="T2962">
        <v>3</v>
      </c>
      <c r="U2962">
        <v>6</v>
      </c>
      <c r="V2962">
        <v>1</v>
      </c>
      <c r="W2962">
        <v>4</v>
      </c>
    </row>
    <row r="2963" spans="1:23" x14ac:dyDescent="0.25">
      <c r="A2963">
        <v>2962</v>
      </c>
      <c r="B2963">
        <v>50</v>
      </c>
      <c r="C2963" t="s">
        <v>23</v>
      </c>
      <c r="D2963" t="s">
        <v>24</v>
      </c>
      <c r="E2963" t="s">
        <v>25</v>
      </c>
      <c r="F2963">
        <v>8</v>
      </c>
      <c r="G2963" t="s">
        <v>134</v>
      </c>
      <c r="H2963" t="s">
        <v>26</v>
      </c>
      <c r="I2963" t="s">
        <v>39</v>
      </c>
      <c r="J2963">
        <v>1</v>
      </c>
      <c r="K2963" t="s">
        <v>34</v>
      </c>
      <c r="L2963" t="s">
        <v>54</v>
      </c>
      <c r="M2963" s="16">
        <v>406981</v>
      </c>
      <c r="N2963" t="s">
        <v>44</v>
      </c>
      <c r="O2963" t="s">
        <v>30</v>
      </c>
      <c r="P2963">
        <v>23</v>
      </c>
      <c r="Q2963">
        <v>8</v>
      </c>
      <c r="R2963">
        <v>0</v>
      </c>
      <c r="S2963" t="s">
        <v>50</v>
      </c>
      <c r="T2963">
        <v>2</v>
      </c>
      <c r="U2963">
        <v>10</v>
      </c>
      <c r="V2963">
        <v>1</v>
      </c>
      <c r="W2963">
        <v>6</v>
      </c>
    </row>
    <row r="2964" spans="1:23" x14ac:dyDescent="0.25">
      <c r="A2964">
        <v>2963</v>
      </c>
      <c r="B2964">
        <v>53</v>
      </c>
      <c r="C2964" t="s">
        <v>23</v>
      </c>
      <c r="D2964" t="s">
        <v>24</v>
      </c>
      <c r="E2964" t="s">
        <v>33</v>
      </c>
      <c r="F2964">
        <v>11</v>
      </c>
      <c r="G2964" t="s">
        <v>134</v>
      </c>
      <c r="H2964" t="s">
        <v>26</v>
      </c>
      <c r="I2964" t="s">
        <v>27</v>
      </c>
      <c r="J2964">
        <v>2</v>
      </c>
      <c r="K2964" t="s">
        <v>34</v>
      </c>
      <c r="L2964" t="s">
        <v>29</v>
      </c>
      <c r="M2964" s="16">
        <v>90431</v>
      </c>
      <c r="N2964" t="s">
        <v>44</v>
      </c>
      <c r="O2964" t="s">
        <v>30</v>
      </c>
      <c r="P2964">
        <v>11</v>
      </c>
      <c r="Q2964">
        <v>8</v>
      </c>
      <c r="R2964">
        <v>0</v>
      </c>
      <c r="S2964" t="s">
        <v>55</v>
      </c>
      <c r="T2964">
        <v>2</v>
      </c>
      <c r="U2964">
        <v>5</v>
      </c>
      <c r="V2964">
        <v>1</v>
      </c>
      <c r="W2964">
        <v>3</v>
      </c>
    </row>
    <row r="2965" spans="1:23" x14ac:dyDescent="0.25">
      <c r="A2965">
        <v>2964</v>
      </c>
      <c r="B2965">
        <v>42</v>
      </c>
      <c r="C2965" t="s">
        <v>23</v>
      </c>
      <c r="D2965" t="s">
        <v>24</v>
      </c>
      <c r="E2965" t="s">
        <v>33</v>
      </c>
      <c r="F2965">
        <v>4</v>
      </c>
      <c r="G2965" t="s">
        <v>134</v>
      </c>
      <c r="H2965" t="s">
        <v>26</v>
      </c>
      <c r="I2965" t="s">
        <v>39</v>
      </c>
      <c r="J2965">
        <v>1</v>
      </c>
      <c r="K2965" t="s">
        <v>58</v>
      </c>
      <c r="L2965" t="s">
        <v>29</v>
      </c>
      <c r="M2965" s="16">
        <v>375785</v>
      </c>
      <c r="N2965" t="s">
        <v>30</v>
      </c>
      <c r="O2965" t="s">
        <v>30</v>
      </c>
      <c r="P2965">
        <v>14</v>
      </c>
      <c r="Q2965">
        <v>8</v>
      </c>
      <c r="R2965">
        <v>0</v>
      </c>
      <c r="S2965" t="s">
        <v>75</v>
      </c>
      <c r="T2965">
        <v>4</v>
      </c>
      <c r="U2965">
        <v>20</v>
      </c>
      <c r="V2965">
        <v>11</v>
      </c>
      <c r="W2965">
        <v>6</v>
      </c>
    </row>
    <row r="2966" spans="1:23" x14ac:dyDescent="0.25">
      <c r="A2966">
        <v>2965</v>
      </c>
      <c r="B2966">
        <v>29</v>
      </c>
      <c r="C2966" t="s">
        <v>23</v>
      </c>
      <c r="D2966" t="s">
        <v>32</v>
      </c>
      <c r="E2966" t="s">
        <v>33</v>
      </c>
      <c r="F2966">
        <v>16</v>
      </c>
      <c r="G2966" t="s">
        <v>134</v>
      </c>
      <c r="H2966" t="s">
        <v>46</v>
      </c>
      <c r="I2966" t="s">
        <v>39</v>
      </c>
      <c r="J2966">
        <v>1</v>
      </c>
      <c r="K2966" t="s">
        <v>53</v>
      </c>
      <c r="L2966" t="s">
        <v>35</v>
      </c>
      <c r="M2966" s="16">
        <v>274198</v>
      </c>
      <c r="N2966" t="s">
        <v>30</v>
      </c>
      <c r="O2966" t="s">
        <v>30</v>
      </c>
      <c r="P2966">
        <v>11</v>
      </c>
      <c r="Q2966">
        <v>8</v>
      </c>
      <c r="R2966">
        <v>1</v>
      </c>
      <c r="S2966" t="s">
        <v>52</v>
      </c>
      <c r="T2966">
        <v>2</v>
      </c>
      <c r="U2966">
        <v>10</v>
      </c>
      <c r="V2966">
        <v>0</v>
      </c>
      <c r="W2966">
        <v>9</v>
      </c>
    </row>
    <row r="2967" spans="1:23" x14ac:dyDescent="0.25">
      <c r="A2967">
        <v>2966</v>
      </c>
      <c r="B2967">
        <v>55</v>
      </c>
      <c r="C2967" t="s">
        <v>23</v>
      </c>
      <c r="D2967" t="s">
        <v>24</v>
      </c>
      <c r="E2967" t="s">
        <v>33</v>
      </c>
      <c r="F2967">
        <v>1</v>
      </c>
      <c r="G2967" t="s">
        <v>134</v>
      </c>
      <c r="H2967" t="s">
        <v>38</v>
      </c>
      <c r="I2967" t="s">
        <v>27</v>
      </c>
      <c r="J2967">
        <v>1</v>
      </c>
      <c r="K2967" t="s">
        <v>34</v>
      </c>
      <c r="L2967" t="s">
        <v>29</v>
      </c>
      <c r="M2967" s="16">
        <v>286238</v>
      </c>
      <c r="N2967" t="s">
        <v>44</v>
      </c>
      <c r="O2967" t="s">
        <v>30</v>
      </c>
      <c r="P2967">
        <v>11</v>
      </c>
      <c r="Q2967">
        <v>8</v>
      </c>
      <c r="R2967">
        <v>0</v>
      </c>
      <c r="S2967" t="s">
        <v>65</v>
      </c>
      <c r="T2967">
        <v>2</v>
      </c>
      <c r="U2967">
        <v>10</v>
      </c>
      <c r="V2967">
        <v>0</v>
      </c>
      <c r="W2967">
        <v>8</v>
      </c>
    </row>
    <row r="2968" spans="1:23" x14ac:dyDescent="0.25">
      <c r="A2968">
        <v>2967</v>
      </c>
      <c r="B2968">
        <v>26</v>
      </c>
      <c r="C2968" t="s">
        <v>23</v>
      </c>
      <c r="D2968" t="s">
        <v>32</v>
      </c>
      <c r="E2968" t="s">
        <v>33</v>
      </c>
      <c r="F2968">
        <v>9</v>
      </c>
      <c r="G2968" t="s">
        <v>133</v>
      </c>
      <c r="H2968" t="s">
        <v>26</v>
      </c>
      <c r="I2968" t="s">
        <v>27</v>
      </c>
      <c r="J2968">
        <v>1</v>
      </c>
      <c r="K2968" t="s">
        <v>62</v>
      </c>
      <c r="L2968" t="s">
        <v>29</v>
      </c>
      <c r="M2968" s="16">
        <v>685852</v>
      </c>
      <c r="N2968" t="s">
        <v>30</v>
      </c>
      <c r="O2968" t="s">
        <v>30</v>
      </c>
      <c r="P2968">
        <v>22</v>
      </c>
      <c r="Q2968">
        <v>8</v>
      </c>
      <c r="R2968">
        <v>0</v>
      </c>
      <c r="S2968" t="s">
        <v>41</v>
      </c>
      <c r="T2968">
        <v>3</v>
      </c>
      <c r="U2968">
        <v>5</v>
      </c>
      <c r="V2968">
        <v>3</v>
      </c>
      <c r="W2968">
        <v>3</v>
      </c>
    </row>
    <row r="2969" spans="1:23" x14ac:dyDescent="0.25">
      <c r="A2969">
        <v>2968</v>
      </c>
      <c r="B2969">
        <v>37</v>
      </c>
      <c r="C2969" t="s">
        <v>23</v>
      </c>
      <c r="D2969" t="s">
        <v>24</v>
      </c>
      <c r="E2969" t="s">
        <v>25</v>
      </c>
      <c r="F2969">
        <v>5</v>
      </c>
      <c r="G2969" t="s">
        <v>131</v>
      </c>
      <c r="H2969" t="s">
        <v>66</v>
      </c>
      <c r="I2969" t="s">
        <v>39</v>
      </c>
      <c r="J2969">
        <v>1</v>
      </c>
      <c r="K2969" t="s">
        <v>34</v>
      </c>
      <c r="L2969" t="s">
        <v>35</v>
      </c>
      <c r="M2969" s="16">
        <v>113881</v>
      </c>
      <c r="N2969" t="s">
        <v>30</v>
      </c>
      <c r="O2969" t="s">
        <v>30</v>
      </c>
      <c r="P2969">
        <v>11</v>
      </c>
      <c r="Q2969">
        <v>8</v>
      </c>
      <c r="R2969">
        <v>0</v>
      </c>
      <c r="S2969" t="s">
        <v>67</v>
      </c>
      <c r="T2969">
        <v>2</v>
      </c>
      <c r="U2969">
        <v>17</v>
      </c>
      <c r="V2969">
        <v>5</v>
      </c>
      <c r="W2969">
        <v>7</v>
      </c>
    </row>
    <row r="2970" spans="1:23" x14ac:dyDescent="0.25">
      <c r="A2970">
        <v>2969</v>
      </c>
      <c r="B2970">
        <v>44</v>
      </c>
      <c r="C2970" t="s">
        <v>31</v>
      </c>
      <c r="D2970" t="s">
        <v>32</v>
      </c>
      <c r="E2970" t="s">
        <v>33</v>
      </c>
      <c r="F2970">
        <v>1</v>
      </c>
      <c r="G2970" t="s">
        <v>132</v>
      </c>
      <c r="H2970" t="s">
        <v>46</v>
      </c>
      <c r="I2970" t="s">
        <v>39</v>
      </c>
      <c r="J2970">
        <v>2</v>
      </c>
      <c r="K2970" t="s">
        <v>34</v>
      </c>
      <c r="L2970" t="s">
        <v>54</v>
      </c>
      <c r="M2970" s="16">
        <v>435020</v>
      </c>
      <c r="N2970" t="s">
        <v>44</v>
      </c>
      <c r="O2970" t="s">
        <v>30</v>
      </c>
      <c r="P2970">
        <v>14</v>
      </c>
      <c r="Q2970">
        <v>8</v>
      </c>
      <c r="R2970">
        <v>1</v>
      </c>
      <c r="S2970" t="s">
        <v>68</v>
      </c>
      <c r="T2970">
        <v>2</v>
      </c>
      <c r="U2970">
        <v>1</v>
      </c>
      <c r="V2970">
        <v>0</v>
      </c>
      <c r="W2970">
        <v>0</v>
      </c>
    </row>
    <row r="2971" spans="1:23" x14ac:dyDescent="0.25">
      <c r="A2971">
        <v>2970</v>
      </c>
      <c r="B2971">
        <v>38</v>
      </c>
      <c r="C2971" t="s">
        <v>23</v>
      </c>
      <c r="D2971" t="s">
        <v>24</v>
      </c>
      <c r="E2971" t="s">
        <v>25</v>
      </c>
      <c r="F2971">
        <v>2</v>
      </c>
      <c r="G2971" t="s">
        <v>133</v>
      </c>
      <c r="H2971" t="s">
        <v>66</v>
      </c>
      <c r="I2971" t="s">
        <v>27</v>
      </c>
      <c r="J2971">
        <v>1</v>
      </c>
      <c r="K2971" t="s">
        <v>62</v>
      </c>
      <c r="L2971" t="s">
        <v>54</v>
      </c>
      <c r="M2971" s="16">
        <v>187261</v>
      </c>
      <c r="N2971" t="s">
        <v>48</v>
      </c>
      <c r="O2971" t="s">
        <v>30</v>
      </c>
      <c r="P2971">
        <v>12</v>
      </c>
      <c r="Q2971">
        <v>8</v>
      </c>
      <c r="R2971">
        <v>0</v>
      </c>
      <c r="S2971" t="s">
        <v>52</v>
      </c>
      <c r="T2971">
        <v>3</v>
      </c>
      <c r="U2971">
        <v>2</v>
      </c>
      <c r="V2971">
        <v>1</v>
      </c>
      <c r="W2971">
        <v>2</v>
      </c>
    </row>
    <row r="2972" spans="1:23" x14ac:dyDescent="0.25">
      <c r="A2972">
        <v>2971</v>
      </c>
      <c r="B2972">
        <v>26</v>
      </c>
      <c r="C2972" t="s">
        <v>31</v>
      </c>
      <c r="D2972" t="s">
        <v>24</v>
      </c>
      <c r="E2972" t="s">
        <v>33</v>
      </c>
      <c r="F2972">
        <v>4</v>
      </c>
      <c r="G2972" t="s">
        <v>133</v>
      </c>
      <c r="H2972" t="s">
        <v>46</v>
      </c>
      <c r="I2972" t="s">
        <v>39</v>
      </c>
      <c r="J2972">
        <v>3</v>
      </c>
      <c r="K2972" t="s">
        <v>34</v>
      </c>
      <c r="L2972" t="s">
        <v>54</v>
      </c>
      <c r="M2972" s="16">
        <v>288554</v>
      </c>
      <c r="N2972" t="s">
        <v>51</v>
      </c>
      <c r="O2972" t="s">
        <v>30</v>
      </c>
      <c r="P2972">
        <v>11</v>
      </c>
      <c r="Q2972">
        <v>8</v>
      </c>
      <c r="R2972">
        <v>0</v>
      </c>
      <c r="S2972" t="s">
        <v>41</v>
      </c>
      <c r="T2972">
        <v>5</v>
      </c>
      <c r="U2972">
        <v>3</v>
      </c>
      <c r="V2972">
        <v>0</v>
      </c>
      <c r="W2972">
        <v>2</v>
      </c>
    </row>
    <row r="2973" spans="1:23" x14ac:dyDescent="0.25">
      <c r="A2973">
        <v>2972</v>
      </c>
      <c r="B2973">
        <v>28</v>
      </c>
      <c r="C2973" t="s">
        <v>23</v>
      </c>
      <c r="D2973" t="s">
        <v>24</v>
      </c>
      <c r="E2973" t="s">
        <v>33</v>
      </c>
      <c r="F2973">
        <v>7</v>
      </c>
      <c r="G2973" t="s">
        <v>133</v>
      </c>
      <c r="H2973" t="s">
        <v>38</v>
      </c>
      <c r="I2973" t="s">
        <v>39</v>
      </c>
      <c r="J2973">
        <v>1</v>
      </c>
      <c r="K2973" t="s">
        <v>43</v>
      </c>
      <c r="L2973" t="s">
        <v>35</v>
      </c>
      <c r="M2973" s="16">
        <v>405718</v>
      </c>
      <c r="N2973" t="s">
        <v>30</v>
      </c>
      <c r="O2973" t="s">
        <v>30</v>
      </c>
      <c r="P2973">
        <v>13</v>
      </c>
      <c r="Q2973">
        <v>8</v>
      </c>
      <c r="R2973">
        <v>0</v>
      </c>
      <c r="S2973" t="s">
        <v>41</v>
      </c>
      <c r="T2973">
        <v>6</v>
      </c>
      <c r="U2973">
        <v>5</v>
      </c>
      <c r="V2973">
        <v>0</v>
      </c>
      <c r="W2973">
        <v>2</v>
      </c>
    </row>
    <row r="2974" spans="1:23" x14ac:dyDescent="0.25">
      <c r="A2974">
        <v>2973</v>
      </c>
      <c r="B2974">
        <v>49</v>
      </c>
      <c r="C2974" t="s">
        <v>23</v>
      </c>
      <c r="D2974" t="s">
        <v>32</v>
      </c>
      <c r="E2974" t="s">
        <v>33</v>
      </c>
      <c r="F2974">
        <v>1</v>
      </c>
      <c r="G2974" t="s">
        <v>131</v>
      </c>
      <c r="H2974" t="s">
        <v>46</v>
      </c>
      <c r="I2974" t="s">
        <v>27</v>
      </c>
      <c r="J2974">
        <v>2</v>
      </c>
      <c r="K2974" t="s">
        <v>34</v>
      </c>
      <c r="L2974" t="s">
        <v>35</v>
      </c>
      <c r="M2974" s="16">
        <v>151182</v>
      </c>
      <c r="N2974" t="s">
        <v>48</v>
      </c>
      <c r="O2974" t="s">
        <v>30</v>
      </c>
      <c r="P2974">
        <v>13</v>
      </c>
      <c r="Q2974">
        <v>8</v>
      </c>
      <c r="R2974">
        <v>0</v>
      </c>
      <c r="S2974" t="s">
        <v>69</v>
      </c>
      <c r="T2974">
        <v>2</v>
      </c>
      <c r="U2974">
        <v>3</v>
      </c>
      <c r="V2974">
        <v>1</v>
      </c>
      <c r="W2974">
        <v>2</v>
      </c>
    </row>
    <row r="2975" spans="1:23" x14ac:dyDescent="0.25">
      <c r="A2975">
        <v>2974</v>
      </c>
      <c r="B2975">
        <v>36</v>
      </c>
      <c r="C2975" t="s">
        <v>23</v>
      </c>
      <c r="D2975" t="s">
        <v>24</v>
      </c>
      <c r="E2975" t="s">
        <v>25</v>
      </c>
      <c r="F2975">
        <v>5</v>
      </c>
      <c r="G2975" t="s">
        <v>133</v>
      </c>
      <c r="H2975" t="s">
        <v>70</v>
      </c>
      <c r="I2975" t="s">
        <v>39</v>
      </c>
      <c r="J2975">
        <v>3</v>
      </c>
      <c r="K2975" t="s">
        <v>40</v>
      </c>
      <c r="L2975" t="s">
        <v>35</v>
      </c>
      <c r="M2975" s="16">
        <v>227551</v>
      </c>
      <c r="N2975" t="s">
        <v>47</v>
      </c>
      <c r="O2975" t="s">
        <v>30</v>
      </c>
      <c r="P2975">
        <v>14</v>
      </c>
      <c r="Q2975">
        <v>8</v>
      </c>
      <c r="R2975">
        <v>0</v>
      </c>
      <c r="S2975" t="s">
        <v>52</v>
      </c>
      <c r="T2975">
        <v>2</v>
      </c>
      <c r="U2975">
        <v>8</v>
      </c>
      <c r="V2975">
        <v>7</v>
      </c>
      <c r="W2975">
        <v>7</v>
      </c>
    </row>
    <row r="2976" spans="1:23" x14ac:dyDescent="0.25">
      <c r="A2976">
        <v>2975</v>
      </c>
      <c r="B2976">
        <v>31</v>
      </c>
      <c r="C2976" t="s">
        <v>23</v>
      </c>
      <c r="D2976" t="s">
        <v>32</v>
      </c>
      <c r="E2976" t="s">
        <v>33</v>
      </c>
      <c r="F2976">
        <v>9</v>
      </c>
      <c r="G2976" t="s">
        <v>134</v>
      </c>
      <c r="H2976" t="s">
        <v>46</v>
      </c>
      <c r="I2976" t="s">
        <v>39</v>
      </c>
      <c r="J2976">
        <v>1</v>
      </c>
      <c r="K2976" t="s">
        <v>40</v>
      </c>
      <c r="L2976" t="s">
        <v>54</v>
      </c>
      <c r="M2976" s="16">
        <v>197197</v>
      </c>
      <c r="N2976" t="s">
        <v>30</v>
      </c>
      <c r="O2976" t="s">
        <v>30</v>
      </c>
      <c r="P2976">
        <v>16</v>
      </c>
      <c r="Q2976">
        <v>8</v>
      </c>
      <c r="R2976">
        <v>1</v>
      </c>
      <c r="S2976" t="s">
        <v>51</v>
      </c>
      <c r="T2976">
        <v>4</v>
      </c>
      <c r="U2976">
        <v>2</v>
      </c>
      <c r="V2976">
        <v>2</v>
      </c>
      <c r="W2976">
        <v>2</v>
      </c>
    </row>
    <row r="2977" spans="1:23" x14ac:dyDescent="0.25">
      <c r="A2977">
        <v>2976</v>
      </c>
      <c r="B2977">
        <v>26</v>
      </c>
      <c r="C2977" t="s">
        <v>31</v>
      </c>
      <c r="D2977" t="s">
        <v>24</v>
      </c>
      <c r="E2977" t="s">
        <v>33</v>
      </c>
      <c r="F2977">
        <v>8</v>
      </c>
      <c r="G2977" t="s">
        <v>133</v>
      </c>
      <c r="H2977" t="s">
        <v>46</v>
      </c>
      <c r="I2977" t="s">
        <v>39</v>
      </c>
      <c r="J2977">
        <v>2</v>
      </c>
      <c r="K2977" t="s">
        <v>62</v>
      </c>
      <c r="L2977" t="s">
        <v>35</v>
      </c>
      <c r="M2977" s="16">
        <v>664633</v>
      </c>
      <c r="N2977" t="s">
        <v>30</v>
      </c>
      <c r="O2977" t="s">
        <v>30</v>
      </c>
      <c r="P2977">
        <v>12</v>
      </c>
      <c r="Q2977">
        <v>8</v>
      </c>
      <c r="R2977">
        <v>2</v>
      </c>
      <c r="S2977" t="s">
        <v>63</v>
      </c>
      <c r="T2977">
        <v>5</v>
      </c>
      <c r="U2977">
        <v>8</v>
      </c>
      <c r="V2977">
        <v>7</v>
      </c>
      <c r="W2977">
        <v>4</v>
      </c>
    </row>
    <row r="2978" spans="1:23" x14ac:dyDescent="0.25">
      <c r="A2978">
        <v>2977</v>
      </c>
      <c r="B2978">
        <v>37</v>
      </c>
      <c r="C2978" t="s">
        <v>23</v>
      </c>
      <c r="D2978" t="s">
        <v>32</v>
      </c>
      <c r="E2978" t="s">
        <v>25</v>
      </c>
      <c r="F2978">
        <v>9</v>
      </c>
      <c r="G2978" t="s">
        <v>131</v>
      </c>
      <c r="H2978" t="s">
        <v>66</v>
      </c>
      <c r="I2978" t="s">
        <v>39</v>
      </c>
      <c r="J2978">
        <v>1</v>
      </c>
      <c r="K2978" t="s">
        <v>53</v>
      </c>
      <c r="L2978" t="s">
        <v>29</v>
      </c>
      <c r="M2978" s="16">
        <v>63740</v>
      </c>
      <c r="N2978" t="s">
        <v>30</v>
      </c>
      <c r="O2978" t="s">
        <v>30</v>
      </c>
      <c r="P2978">
        <v>14</v>
      </c>
      <c r="Q2978">
        <v>8</v>
      </c>
      <c r="R2978">
        <v>0</v>
      </c>
      <c r="S2978" t="s">
        <v>47</v>
      </c>
      <c r="T2978">
        <v>3</v>
      </c>
      <c r="U2978">
        <v>4</v>
      </c>
      <c r="V2978">
        <v>1</v>
      </c>
      <c r="W2978">
        <v>2</v>
      </c>
    </row>
    <row r="2979" spans="1:23" x14ac:dyDescent="0.25">
      <c r="A2979">
        <v>2978</v>
      </c>
      <c r="B2979">
        <v>42</v>
      </c>
      <c r="C2979" t="s">
        <v>23</v>
      </c>
      <c r="D2979" t="s">
        <v>32</v>
      </c>
      <c r="E2979" t="s">
        <v>25</v>
      </c>
      <c r="F2979">
        <v>2</v>
      </c>
      <c r="G2979" t="s">
        <v>132</v>
      </c>
      <c r="H2979" t="s">
        <v>66</v>
      </c>
      <c r="I2979" t="s">
        <v>39</v>
      </c>
      <c r="J2979">
        <v>3</v>
      </c>
      <c r="K2979" t="s">
        <v>49</v>
      </c>
      <c r="L2979" t="s">
        <v>29</v>
      </c>
      <c r="M2979" s="16">
        <v>124448</v>
      </c>
      <c r="N2979" t="s">
        <v>41</v>
      </c>
      <c r="O2979" t="s">
        <v>30</v>
      </c>
      <c r="P2979">
        <v>13</v>
      </c>
      <c r="Q2979">
        <v>8</v>
      </c>
      <c r="R2979">
        <v>0</v>
      </c>
      <c r="S2979" t="s">
        <v>71</v>
      </c>
      <c r="T2979">
        <v>2</v>
      </c>
      <c r="U2979">
        <v>20</v>
      </c>
      <c r="V2979">
        <v>4</v>
      </c>
      <c r="W2979">
        <v>8</v>
      </c>
    </row>
    <row r="2980" spans="1:23" x14ac:dyDescent="0.25">
      <c r="A2980">
        <v>2979</v>
      </c>
      <c r="B2980">
        <v>18</v>
      </c>
      <c r="C2980" t="s">
        <v>31</v>
      </c>
      <c r="D2980" t="s">
        <v>24</v>
      </c>
      <c r="E2980" t="s">
        <v>33</v>
      </c>
      <c r="F2980">
        <v>1</v>
      </c>
      <c r="G2980" t="s">
        <v>134</v>
      </c>
      <c r="H2980" t="s">
        <v>26</v>
      </c>
      <c r="I2980" t="s">
        <v>39</v>
      </c>
      <c r="J2980">
        <v>1</v>
      </c>
      <c r="K2980" t="s">
        <v>40</v>
      </c>
      <c r="L2980" t="s">
        <v>35</v>
      </c>
      <c r="M2980" s="16">
        <v>98304</v>
      </c>
      <c r="N2980" t="s">
        <v>30</v>
      </c>
      <c r="O2980" t="s">
        <v>30</v>
      </c>
      <c r="P2980">
        <v>14</v>
      </c>
      <c r="Q2980">
        <v>8</v>
      </c>
      <c r="R2980">
        <v>2</v>
      </c>
      <c r="S2980" t="s">
        <v>36</v>
      </c>
      <c r="T2980">
        <v>3</v>
      </c>
      <c r="U2980">
        <v>0</v>
      </c>
      <c r="V2980">
        <v>0</v>
      </c>
      <c r="W2980">
        <v>0</v>
      </c>
    </row>
    <row r="2981" spans="1:23" x14ac:dyDescent="0.25">
      <c r="A2981">
        <v>2980</v>
      </c>
      <c r="B2981">
        <v>35</v>
      </c>
      <c r="C2981" t="s">
        <v>23</v>
      </c>
      <c r="D2981" t="s">
        <v>24</v>
      </c>
      <c r="E2981" t="s">
        <v>25</v>
      </c>
      <c r="F2981">
        <v>20</v>
      </c>
      <c r="G2981" t="s">
        <v>132</v>
      </c>
      <c r="H2981" t="s">
        <v>26</v>
      </c>
      <c r="I2981" t="s">
        <v>39</v>
      </c>
      <c r="J2981">
        <v>1</v>
      </c>
      <c r="K2981" t="s">
        <v>53</v>
      </c>
      <c r="L2981" t="s">
        <v>29</v>
      </c>
      <c r="M2981" s="16">
        <v>216984</v>
      </c>
      <c r="N2981" t="s">
        <v>36</v>
      </c>
      <c r="O2981" t="s">
        <v>30</v>
      </c>
      <c r="P2981">
        <v>19</v>
      </c>
      <c r="Q2981">
        <v>8</v>
      </c>
      <c r="R2981">
        <v>0</v>
      </c>
      <c r="S2981" t="s">
        <v>65</v>
      </c>
      <c r="T2981">
        <v>2</v>
      </c>
      <c r="U2981">
        <v>11</v>
      </c>
      <c r="V2981">
        <v>6</v>
      </c>
      <c r="W2981">
        <v>9</v>
      </c>
    </row>
    <row r="2982" spans="1:23" x14ac:dyDescent="0.25">
      <c r="A2982">
        <v>2981</v>
      </c>
      <c r="B2982">
        <v>36</v>
      </c>
      <c r="C2982" t="s">
        <v>23</v>
      </c>
      <c r="D2982" t="s">
        <v>32</v>
      </c>
      <c r="E2982" t="s">
        <v>33</v>
      </c>
      <c r="F2982">
        <v>8</v>
      </c>
      <c r="G2982" t="s">
        <v>133</v>
      </c>
      <c r="H2982" t="s">
        <v>38</v>
      </c>
      <c r="I2982" t="s">
        <v>27</v>
      </c>
      <c r="J2982">
        <v>3</v>
      </c>
      <c r="K2982" t="s">
        <v>40</v>
      </c>
      <c r="L2982" t="s">
        <v>29</v>
      </c>
      <c r="M2982" s="16">
        <v>293101</v>
      </c>
      <c r="N2982" t="s">
        <v>47</v>
      </c>
      <c r="O2982" t="s">
        <v>30</v>
      </c>
      <c r="P2982">
        <v>12</v>
      </c>
      <c r="Q2982">
        <v>8</v>
      </c>
      <c r="R2982">
        <v>2</v>
      </c>
      <c r="S2982" t="s">
        <v>47</v>
      </c>
      <c r="T2982">
        <v>2</v>
      </c>
      <c r="U2982">
        <v>1</v>
      </c>
      <c r="V2982">
        <v>0</v>
      </c>
      <c r="W2982">
        <v>0</v>
      </c>
    </row>
    <row r="2983" spans="1:23" x14ac:dyDescent="0.25">
      <c r="A2983">
        <v>2982</v>
      </c>
      <c r="B2983">
        <v>51</v>
      </c>
      <c r="C2983" t="s">
        <v>23</v>
      </c>
      <c r="D2983" t="s">
        <v>24</v>
      </c>
      <c r="E2983" t="s">
        <v>33</v>
      </c>
      <c r="F2983">
        <v>2</v>
      </c>
      <c r="G2983" t="s">
        <v>133</v>
      </c>
      <c r="H2983" t="s">
        <v>26</v>
      </c>
      <c r="I2983" t="s">
        <v>39</v>
      </c>
      <c r="J2983">
        <v>2</v>
      </c>
      <c r="K2983" t="s">
        <v>53</v>
      </c>
      <c r="L2983" t="s">
        <v>54</v>
      </c>
      <c r="M2983" s="16">
        <v>238918</v>
      </c>
      <c r="N2983" t="s">
        <v>41</v>
      </c>
      <c r="O2983" t="s">
        <v>30</v>
      </c>
      <c r="P2983">
        <v>13</v>
      </c>
      <c r="Q2983">
        <v>8</v>
      </c>
      <c r="R2983">
        <v>0</v>
      </c>
      <c r="S2983" t="s">
        <v>45</v>
      </c>
      <c r="T2983">
        <v>2</v>
      </c>
      <c r="U2983">
        <v>4</v>
      </c>
      <c r="V2983">
        <v>1</v>
      </c>
      <c r="W2983">
        <v>2</v>
      </c>
    </row>
    <row r="2984" spans="1:23" x14ac:dyDescent="0.25">
      <c r="A2984">
        <v>2983</v>
      </c>
      <c r="B2984">
        <v>41</v>
      </c>
      <c r="C2984" t="s">
        <v>23</v>
      </c>
      <c r="D2984" t="s">
        <v>24</v>
      </c>
      <c r="E2984" t="s">
        <v>33</v>
      </c>
      <c r="F2984">
        <v>29</v>
      </c>
      <c r="G2984" t="s">
        <v>131</v>
      </c>
      <c r="H2984" t="s">
        <v>26</v>
      </c>
      <c r="I2984" t="s">
        <v>39</v>
      </c>
      <c r="J2984">
        <v>1</v>
      </c>
      <c r="K2984" t="s">
        <v>53</v>
      </c>
      <c r="L2984" t="s">
        <v>35</v>
      </c>
      <c r="M2984" s="16">
        <v>100156</v>
      </c>
      <c r="N2984" t="s">
        <v>30</v>
      </c>
      <c r="O2984" t="s">
        <v>30</v>
      </c>
      <c r="P2984">
        <v>12</v>
      </c>
      <c r="Q2984">
        <v>8</v>
      </c>
      <c r="R2984">
        <v>0</v>
      </c>
      <c r="S2984" t="s">
        <v>69</v>
      </c>
      <c r="T2984">
        <v>6</v>
      </c>
      <c r="U2984">
        <v>22</v>
      </c>
      <c r="V2984">
        <v>0</v>
      </c>
      <c r="W2984">
        <v>4</v>
      </c>
    </row>
    <row r="2985" spans="1:23" x14ac:dyDescent="0.25">
      <c r="A2985">
        <v>2984</v>
      </c>
      <c r="B2985">
        <v>18</v>
      </c>
      <c r="C2985" t="s">
        <v>23</v>
      </c>
      <c r="D2985" t="s">
        <v>24</v>
      </c>
      <c r="E2985" t="s">
        <v>25</v>
      </c>
      <c r="F2985">
        <v>7</v>
      </c>
      <c r="G2985" t="s">
        <v>133</v>
      </c>
      <c r="H2985" t="s">
        <v>26</v>
      </c>
      <c r="I2985" t="s">
        <v>39</v>
      </c>
      <c r="J2985">
        <v>1</v>
      </c>
      <c r="K2985" t="s">
        <v>34</v>
      </c>
      <c r="L2985" t="s">
        <v>35</v>
      </c>
      <c r="M2985" s="16">
        <v>160486</v>
      </c>
      <c r="N2985" t="s">
        <v>30</v>
      </c>
      <c r="O2985" t="s">
        <v>30</v>
      </c>
      <c r="P2985">
        <v>15</v>
      </c>
      <c r="Q2985">
        <v>8</v>
      </c>
      <c r="R2985">
        <v>0</v>
      </c>
      <c r="S2985" t="s">
        <v>36</v>
      </c>
      <c r="T2985">
        <v>3</v>
      </c>
      <c r="U2985">
        <v>0</v>
      </c>
      <c r="V2985">
        <v>0</v>
      </c>
      <c r="W2985">
        <v>0</v>
      </c>
    </row>
    <row r="2986" spans="1:23" x14ac:dyDescent="0.25">
      <c r="A2986">
        <v>2985</v>
      </c>
      <c r="B2986">
        <v>28</v>
      </c>
      <c r="C2986" t="s">
        <v>23</v>
      </c>
      <c r="D2986" t="s">
        <v>24</v>
      </c>
      <c r="E2986" t="s">
        <v>33</v>
      </c>
      <c r="F2986">
        <v>9</v>
      </c>
      <c r="G2986" t="s">
        <v>133</v>
      </c>
      <c r="H2986" t="s">
        <v>46</v>
      </c>
      <c r="I2986" t="s">
        <v>39</v>
      </c>
      <c r="J2986">
        <v>1</v>
      </c>
      <c r="K2986" t="s">
        <v>61</v>
      </c>
      <c r="L2986" t="s">
        <v>35</v>
      </c>
      <c r="M2986" s="16">
        <v>195681</v>
      </c>
      <c r="N2986" t="s">
        <v>36</v>
      </c>
      <c r="O2986" t="s">
        <v>30</v>
      </c>
      <c r="P2986">
        <v>23</v>
      </c>
      <c r="Q2986">
        <v>8</v>
      </c>
      <c r="R2986">
        <v>2</v>
      </c>
      <c r="S2986" t="s">
        <v>48</v>
      </c>
      <c r="T2986">
        <v>2</v>
      </c>
      <c r="U2986">
        <v>8</v>
      </c>
      <c r="V2986">
        <v>0</v>
      </c>
      <c r="W2986">
        <v>7</v>
      </c>
    </row>
    <row r="2987" spans="1:23" x14ac:dyDescent="0.25">
      <c r="A2987">
        <v>2986</v>
      </c>
      <c r="B2987">
        <v>31</v>
      </c>
      <c r="C2987" t="s">
        <v>23</v>
      </c>
      <c r="D2987" t="s">
        <v>24</v>
      </c>
      <c r="E2987" t="s">
        <v>33</v>
      </c>
      <c r="F2987">
        <v>8</v>
      </c>
      <c r="G2987" t="s">
        <v>131</v>
      </c>
      <c r="H2987" t="s">
        <v>70</v>
      </c>
      <c r="I2987" t="s">
        <v>39</v>
      </c>
      <c r="J2987">
        <v>1</v>
      </c>
      <c r="K2987" t="s">
        <v>58</v>
      </c>
      <c r="L2987" t="s">
        <v>29</v>
      </c>
      <c r="M2987" s="16">
        <v>123606</v>
      </c>
      <c r="N2987" t="s">
        <v>47</v>
      </c>
      <c r="O2987" t="s">
        <v>30</v>
      </c>
      <c r="P2987">
        <v>12</v>
      </c>
      <c r="Q2987">
        <v>8</v>
      </c>
      <c r="R2987">
        <v>1</v>
      </c>
      <c r="S2987" t="s">
        <v>52</v>
      </c>
      <c r="T2987">
        <v>2</v>
      </c>
      <c r="U2987">
        <v>8</v>
      </c>
      <c r="V2987">
        <v>7</v>
      </c>
      <c r="W2987">
        <v>7</v>
      </c>
    </row>
    <row r="2988" spans="1:23" x14ac:dyDescent="0.25">
      <c r="A2988">
        <v>2987</v>
      </c>
      <c r="B2988">
        <v>39</v>
      </c>
      <c r="C2988" t="s">
        <v>23</v>
      </c>
      <c r="D2988" t="s">
        <v>24</v>
      </c>
      <c r="E2988" t="s">
        <v>25</v>
      </c>
      <c r="F2988">
        <v>5</v>
      </c>
      <c r="G2988" t="s">
        <v>134</v>
      </c>
      <c r="H2988" t="s">
        <v>66</v>
      </c>
      <c r="I2988" t="s">
        <v>27</v>
      </c>
      <c r="J2988">
        <v>2</v>
      </c>
      <c r="K2988" t="s">
        <v>43</v>
      </c>
      <c r="L2988" t="s">
        <v>54</v>
      </c>
      <c r="M2988" s="16">
        <v>88621</v>
      </c>
      <c r="N2988" t="s">
        <v>36</v>
      </c>
      <c r="O2988" t="s">
        <v>30</v>
      </c>
      <c r="P2988">
        <v>20</v>
      </c>
      <c r="Q2988">
        <v>8</v>
      </c>
      <c r="R2988">
        <v>0</v>
      </c>
      <c r="S2988" t="s">
        <v>68</v>
      </c>
      <c r="T2988">
        <v>3</v>
      </c>
      <c r="U2988">
        <v>18</v>
      </c>
      <c r="V2988">
        <v>3</v>
      </c>
      <c r="W2988">
        <v>7</v>
      </c>
    </row>
    <row r="2989" spans="1:23" x14ac:dyDescent="0.25">
      <c r="A2989">
        <v>2988</v>
      </c>
      <c r="B2989">
        <v>36</v>
      </c>
      <c r="C2989" t="s">
        <v>23</v>
      </c>
      <c r="D2989" t="s">
        <v>42</v>
      </c>
      <c r="E2989" t="s">
        <v>33</v>
      </c>
      <c r="F2989">
        <v>5</v>
      </c>
      <c r="G2989" t="s">
        <v>134</v>
      </c>
      <c r="H2989" t="s">
        <v>26</v>
      </c>
      <c r="I2989" t="s">
        <v>39</v>
      </c>
      <c r="J2989">
        <v>1</v>
      </c>
      <c r="K2989" t="s">
        <v>40</v>
      </c>
      <c r="L2989" t="s">
        <v>29</v>
      </c>
      <c r="M2989" s="16">
        <v>361134</v>
      </c>
      <c r="N2989" t="s">
        <v>59</v>
      </c>
      <c r="O2989" t="s">
        <v>30</v>
      </c>
      <c r="P2989">
        <v>21</v>
      </c>
      <c r="Q2989">
        <v>8</v>
      </c>
      <c r="R2989">
        <v>0</v>
      </c>
      <c r="S2989" t="s">
        <v>72</v>
      </c>
      <c r="T2989">
        <v>4</v>
      </c>
      <c r="U2989">
        <v>9</v>
      </c>
      <c r="V2989">
        <v>0</v>
      </c>
      <c r="W2989">
        <v>8</v>
      </c>
    </row>
    <row r="2990" spans="1:23" x14ac:dyDescent="0.25">
      <c r="A2990">
        <v>2989</v>
      </c>
      <c r="B2990">
        <v>32</v>
      </c>
      <c r="C2990" t="s">
        <v>23</v>
      </c>
      <c r="D2990" t="s">
        <v>24</v>
      </c>
      <c r="E2990" t="s">
        <v>25</v>
      </c>
      <c r="F2990">
        <v>2</v>
      </c>
      <c r="G2990" t="s">
        <v>133</v>
      </c>
      <c r="H2990" t="s">
        <v>66</v>
      </c>
      <c r="I2990" t="s">
        <v>39</v>
      </c>
      <c r="J2990">
        <v>2</v>
      </c>
      <c r="K2990" t="s">
        <v>53</v>
      </c>
      <c r="L2990" t="s">
        <v>29</v>
      </c>
      <c r="M2990" s="16">
        <v>113923</v>
      </c>
      <c r="N2990" t="s">
        <v>30</v>
      </c>
      <c r="O2990" t="s">
        <v>30</v>
      </c>
      <c r="P2990">
        <v>21</v>
      </c>
      <c r="Q2990">
        <v>8</v>
      </c>
      <c r="R2990">
        <v>1</v>
      </c>
      <c r="S2990" t="s">
        <v>45</v>
      </c>
      <c r="T2990">
        <v>4</v>
      </c>
      <c r="U2990">
        <v>13</v>
      </c>
      <c r="V2990">
        <v>4</v>
      </c>
      <c r="W2990">
        <v>8</v>
      </c>
    </row>
    <row r="2991" spans="1:23" x14ac:dyDescent="0.25">
      <c r="A2991">
        <v>2990</v>
      </c>
      <c r="B2991">
        <v>38</v>
      </c>
      <c r="C2991" t="s">
        <v>23</v>
      </c>
      <c r="D2991" t="s">
        <v>24</v>
      </c>
      <c r="E2991" t="s">
        <v>33</v>
      </c>
      <c r="F2991">
        <v>5</v>
      </c>
      <c r="G2991" t="s">
        <v>132</v>
      </c>
      <c r="H2991" t="s">
        <v>26</v>
      </c>
      <c r="I2991" t="s">
        <v>27</v>
      </c>
      <c r="J2991">
        <v>3</v>
      </c>
      <c r="K2991" t="s">
        <v>34</v>
      </c>
      <c r="L2991" t="s">
        <v>29</v>
      </c>
      <c r="M2991" s="16">
        <v>268767</v>
      </c>
      <c r="N2991" t="s">
        <v>44</v>
      </c>
      <c r="O2991" t="s">
        <v>30</v>
      </c>
      <c r="P2991">
        <v>19</v>
      </c>
      <c r="Q2991">
        <v>8</v>
      </c>
      <c r="R2991">
        <v>2</v>
      </c>
      <c r="S2991" t="s">
        <v>68</v>
      </c>
      <c r="T2991">
        <v>4</v>
      </c>
      <c r="U2991">
        <v>10</v>
      </c>
      <c r="V2991">
        <v>0</v>
      </c>
      <c r="W2991">
        <v>1</v>
      </c>
    </row>
    <row r="2992" spans="1:23" x14ac:dyDescent="0.25">
      <c r="A2992">
        <v>2991</v>
      </c>
      <c r="B2992">
        <v>58</v>
      </c>
      <c r="C2992" t="s">
        <v>23</v>
      </c>
      <c r="D2992" t="s">
        <v>42</v>
      </c>
      <c r="E2992" t="s">
        <v>33</v>
      </c>
      <c r="F2992">
        <v>2</v>
      </c>
      <c r="G2992" t="s">
        <v>133</v>
      </c>
      <c r="H2992" t="s">
        <v>26</v>
      </c>
      <c r="I2992" t="s">
        <v>39</v>
      </c>
      <c r="J2992">
        <v>2</v>
      </c>
      <c r="K2992" t="s">
        <v>58</v>
      </c>
      <c r="L2992" t="s">
        <v>54</v>
      </c>
      <c r="M2992" s="16">
        <v>167053</v>
      </c>
      <c r="N2992" t="s">
        <v>51</v>
      </c>
      <c r="O2992" t="s">
        <v>30</v>
      </c>
      <c r="P2992">
        <v>13</v>
      </c>
      <c r="Q2992">
        <v>8</v>
      </c>
      <c r="R2992">
        <v>2</v>
      </c>
      <c r="S2992" t="s">
        <v>65</v>
      </c>
      <c r="T2992">
        <v>3</v>
      </c>
      <c r="U2992">
        <v>5</v>
      </c>
      <c r="V2992">
        <v>1</v>
      </c>
      <c r="W2992">
        <v>2</v>
      </c>
    </row>
    <row r="2993" spans="1:23" x14ac:dyDescent="0.25">
      <c r="A2993">
        <v>2992</v>
      </c>
      <c r="B2993">
        <v>31</v>
      </c>
      <c r="C2993" t="s">
        <v>23</v>
      </c>
      <c r="D2993" t="s">
        <v>24</v>
      </c>
      <c r="E2993" t="s">
        <v>33</v>
      </c>
      <c r="F2993">
        <v>20</v>
      </c>
      <c r="G2993" t="s">
        <v>131</v>
      </c>
      <c r="H2993" t="s">
        <v>70</v>
      </c>
      <c r="I2993" t="s">
        <v>27</v>
      </c>
      <c r="J2993">
        <v>3</v>
      </c>
      <c r="K2993" t="s">
        <v>34</v>
      </c>
      <c r="L2993" t="s">
        <v>29</v>
      </c>
      <c r="M2993" s="16">
        <v>417085</v>
      </c>
      <c r="N2993" t="s">
        <v>36</v>
      </c>
      <c r="O2993" t="s">
        <v>30</v>
      </c>
      <c r="P2993">
        <v>13</v>
      </c>
      <c r="Q2993">
        <v>8</v>
      </c>
      <c r="R2993">
        <v>1</v>
      </c>
      <c r="S2993" t="s">
        <v>37</v>
      </c>
      <c r="T2993">
        <v>3</v>
      </c>
      <c r="U2993">
        <v>5</v>
      </c>
      <c r="V2993">
        <v>0</v>
      </c>
      <c r="W2993">
        <v>3</v>
      </c>
    </row>
    <row r="2994" spans="1:23" x14ac:dyDescent="0.25">
      <c r="A2994">
        <v>2993</v>
      </c>
      <c r="B2994">
        <v>31</v>
      </c>
      <c r="C2994" t="s">
        <v>23</v>
      </c>
      <c r="D2994" t="s">
        <v>24</v>
      </c>
      <c r="E2994" t="s">
        <v>25</v>
      </c>
      <c r="F2994">
        <v>7</v>
      </c>
      <c r="G2994" t="s">
        <v>134</v>
      </c>
      <c r="H2994" t="s">
        <v>66</v>
      </c>
      <c r="I2994" t="s">
        <v>39</v>
      </c>
      <c r="J2994">
        <v>2</v>
      </c>
      <c r="K2994" t="s">
        <v>40</v>
      </c>
      <c r="L2994" t="s">
        <v>29</v>
      </c>
      <c r="M2994" s="16">
        <v>556773</v>
      </c>
      <c r="N2994" t="s">
        <v>44</v>
      </c>
      <c r="O2994" t="s">
        <v>30</v>
      </c>
      <c r="P2994">
        <v>21</v>
      </c>
      <c r="Q2994">
        <v>8</v>
      </c>
      <c r="R2994">
        <v>1</v>
      </c>
      <c r="S2994" t="s">
        <v>48</v>
      </c>
      <c r="T2994">
        <v>2</v>
      </c>
      <c r="U2994">
        <v>2</v>
      </c>
      <c r="V2994">
        <v>1</v>
      </c>
      <c r="W2994">
        <v>0</v>
      </c>
    </row>
    <row r="2995" spans="1:23" x14ac:dyDescent="0.25">
      <c r="A2995">
        <v>2994</v>
      </c>
      <c r="B2995">
        <v>45</v>
      </c>
      <c r="C2995" t="s">
        <v>23</v>
      </c>
      <c r="D2995" t="s">
        <v>32</v>
      </c>
      <c r="E2995" t="s">
        <v>33</v>
      </c>
      <c r="F2995">
        <v>3</v>
      </c>
      <c r="G2995" t="s">
        <v>131</v>
      </c>
      <c r="H2995" t="s">
        <v>46</v>
      </c>
      <c r="I2995" t="s">
        <v>27</v>
      </c>
      <c r="J2995">
        <v>1</v>
      </c>
      <c r="K2995" t="s">
        <v>40</v>
      </c>
      <c r="L2995" t="s">
        <v>54</v>
      </c>
      <c r="M2995" s="16">
        <v>149034</v>
      </c>
      <c r="N2995" t="s">
        <v>30</v>
      </c>
      <c r="O2995" t="s">
        <v>30</v>
      </c>
      <c r="P2995">
        <v>13</v>
      </c>
      <c r="Q2995">
        <v>8</v>
      </c>
      <c r="R2995">
        <v>0</v>
      </c>
      <c r="S2995" t="s">
        <v>73</v>
      </c>
      <c r="T2995">
        <v>6</v>
      </c>
      <c r="U2995">
        <v>24</v>
      </c>
      <c r="V2995">
        <v>9</v>
      </c>
      <c r="W2995">
        <v>11</v>
      </c>
    </row>
    <row r="2996" spans="1:23" x14ac:dyDescent="0.25">
      <c r="A2996">
        <v>2995</v>
      </c>
      <c r="B2996">
        <v>31</v>
      </c>
      <c r="C2996" t="s">
        <v>23</v>
      </c>
      <c r="D2996" t="s">
        <v>24</v>
      </c>
      <c r="E2996" t="s">
        <v>25</v>
      </c>
      <c r="F2996">
        <v>16</v>
      </c>
      <c r="G2996" t="s">
        <v>134</v>
      </c>
      <c r="H2996" t="s">
        <v>66</v>
      </c>
      <c r="I2996" t="s">
        <v>27</v>
      </c>
      <c r="J2996">
        <v>2</v>
      </c>
      <c r="K2996" t="s">
        <v>34</v>
      </c>
      <c r="L2996" t="s">
        <v>54</v>
      </c>
      <c r="M2996" s="16">
        <v>118049</v>
      </c>
      <c r="N2996" t="s">
        <v>36</v>
      </c>
      <c r="O2996" t="s">
        <v>30</v>
      </c>
      <c r="P2996">
        <v>19</v>
      </c>
      <c r="Q2996">
        <v>8</v>
      </c>
      <c r="R2996">
        <v>2</v>
      </c>
      <c r="S2996" t="s">
        <v>44</v>
      </c>
      <c r="T2996">
        <v>0</v>
      </c>
      <c r="U2996">
        <v>2</v>
      </c>
      <c r="V2996">
        <v>2</v>
      </c>
      <c r="W2996">
        <v>2</v>
      </c>
    </row>
    <row r="2997" spans="1:23" x14ac:dyDescent="0.25">
      <c r="A2997">
        <v>2996</v>
      </c>
      <c r="B2997">
        <v>33</v>
      </c>
      <c r="C2997" t="s">
        <v>23</v>
      </c>
      <c r="D2997" t="s">
        <v>32</v>
      </c>
      <c r="E2997" t="s">
        <v>33</v>
      </c>
      <c r="F2997">
        <v>9</v>
      </c>
      <c r="G2997" t="s">
        <v>133</v>
      </c>
      <c r="H2997" t="s">
        <v>26</v>
      </c>
      <c r="I2997" t="s">
        <v>39</v>
      </c>
      <c r="J2997">
        <v>4</v>
      </c>
      <c r="K2997" t="s">
        <v>49</v>
      </c>
      <c r="L2997" t="s">
        <v>29</v>
      </c>
      <c r="M2997" s="16">
        <v>816404</v>
      </c>
      <c r="N2997" t="s">
        <v>37</v>
      </c>
      <c r="O2997" t="s">
        <v>30</v>
      </c>
      <c r="P2997">
        <v>12</v>
      </c>
      <c r="Q2997">
        <v>8</v>
      </c>
      <c r="R2997">
        <v>1</v>
      </c>
      <c r="S2997" t="s">
        <v>65</v>
      </c>
      <c r="T2997">
        <v>3</v>
      </c>
      <c r="U2997">
        <v>10</v>
      </c>
      <c r="V2997">
        <v>8</v>
      </c>
      <c r="W2997">
        <v>8</v>
      </c>
    </row>
    <row r="2998" spans="1:23" x14ac:dyDescent="0.25">
      <c r="A2998">
        <v>2997</v>
      </c>
      <c r="B2998">
        <v>39</v>
      </c>
      <c r="C2998" t="s">
        <v>23</v>
      </c>
      <c r="D2998" t="s">
        <v>24</v>
      </c>
      <c r="E2998" t="s">
        <v>25</v>
      </c>
      <c r="F2998">
        <v>1</v>
      </c>
      <c r="G2998" t="s">
        <v>134</v>
      </c>
      <c r="H2998" t="s">
        <v>26</v>
      </c>
      <c r="I2998" t="s">
        <v>39</v>
      </c>
      <c r="J2998">
        <v>1</v>
      </c>
      <c r="K2998" t="s">
        <v>40</v>
      </c>
      <c r="L2998" t="s">
        <v>29</v>
      </c>
      <c r="M2998" s="16">
        <v>827897</v>
      </c>
      <c r="N2998" t="s">
        <v>30</v>
      </c>
      <c r="O2998" t="s">
        <v>30</v>
      </c>
      <c r="P2998">
        <v>22</v>
      </c>
      <c r="Q2998">
        <v>8</v>
      </c>
      <c r="R2998">
        <v>1</v>
      </c>
      <c r="S2998" t="s">
        <v>55</v>
      </c>
      <c r="T2998">
        <v>6</v>
      </c>
      <c r="U2998">
        <v>21</v>
      </c>
      <c r="V2998">
        <v>11</v>
      </c>
      <c r="W2998">
        <v>10</v>
      </c>
    </row>
    <row r="2999" spans="1:23" x14ac:dyDescent="0.25">
      <c r="A2999">
        <v>2998</v>
      </c>
      <c r="B2999">
        <v>43</v>
      </c>
      <c r="C2999" t="s">
        <v>23</v>
      </c>
      <c r="D2999" t="s">
        <v>32</v>
      </c>
      <c r="E2999" t="s">
        <v>33</v>
      </c>
      <c r="F2999">
        <v>7</v>
      </c>
      <c r="G2999" t="s">
        <v>134</v>
      </c>
      <c r="H2999" t="s">
        <v>46</v>
      </c>
      <c r="I2999" t="s">
        <v>39</v>
      </c>
      <c r="J2999">
        <v>4</v>
      </c>
      <c r="K2999" t="s">
        <v>34</v>
      </c>
      <c r="L2999" t="s">
        <v>35</v>
      </c>
      <c r="M2999" s="16">
        <v>102682</v>
      </c>
      <c r="N2999" t="s">
        <v>36</v>
      </c>
      <c r="O2999" t="s">
        <v>30</v>
      </c>
      <c r="P2999">
        <v>15</v>
      </c>
      <c r="Q2999">
        <v>8</v>
      </c>
      <c r="R2999">
        <v>0</v>
      </c>
      <c r="S2999" t="s">
        <v>48</v>
      </c>
      <c r="T2999">
        <v>2</v>
      </c>
      <c r="U2999">
        <v>8</v>
      </c>
      <c r="V2999">
        <v>1</v>
      </c>
      <c r="W2999">
        <v>7</v>
      </c>
    </row>
    <row r="3000" spans="1:23" x14ac:dyDescent="0.25">
      <c r="A3000">
        <v>2999</v>
      </c>
      <c r="B3000">
        <v>49</v>
      </c>
      <c r="C3000" t="s">
        <v>23</v>
      </c>
      <c r="D3000" t="s">
        <v>24</v>
      </c>
      <c r="E3000" t="s">
        <v>33</v>
      </c>
      <c r="F3000">
        <v>1</v>
      </c>
      <c r="G3000" t="s">
        <v>133</v>
      </c>
      <c r="H3000" t="s">
        <v>26</v>
      </c>
      <c r="I3000" t="s">
        <v>39</v>
      </c>
      <c r="J3000">
        <v>3</v>
      </c>
      <c r="K3000" t="s">
        <v>58</v>
      </c>
      <c r="L3000" t="s">
        <v>35</v>
      </c>
      <c r="M3000" s="16">
        <v>307920</v>
      </c>
      <c r="N3000" t="s">
        <v>59</v>
      </c>
      <c r="O3000" t="s">
        <v>30</v>
      </c>
      <c r="P3000">
        <v>22</v>
      </c>
      <c r="Q3000">
        <v>8</v>
      </c>
      <c r="R3000">
        <v>0</v>
      </c>
      <c r="S3000" t="s">
        <v>74</v>
      </c>
      <c r="T3000">
        <v>2</v>
      </c>
      <c r="U3000">
        <v>7</v>
      </c>
      <c r="V3000">
        <v>0</v>
      </c>
      <c r="W3000">
        <v>7</v>
      </c>
    </row>
    <row r="3001" spans="1:23" x14ac:dyDescent="0.25">
      <c r="A3001">
        <v>3000</v>
      </c>
      <c r="B3001">
        <v>52</v>
      </c>
      <c r="C3001" t="s">
        <v>31</v>
      </c>
      <c r="D3001" t="s">
        <v>24</v>
      </c>
      <c r="E3001" t="s">
        <v>33</v>
      </c>
      <c r="F3001">
        <v>7</v>
      </c>
      <c r="G3001" t="s">
        <v>131</v>
      </c>
      <c r="H3001" t="s">
        <v>26</v>
      </c>
      <c r="I3001" t="s">
        <v>27</v>
      </c>
      <c r="J3001">
        <v>2</v>
      </c>
      <c r="K3001" t="s">
        <v>34</v>
      </c>
      <c r="L3001" t="s">
        <v>29</v>
      </c>
      <c r="M3001" s="16">
        <v>200986</v>
      </c>
      <c r="N3001" t="s">
        <v>51</v>
      </c>
      <c r="O3001" t="s">
        <v>30</v>
      </c>
      <c r="P3001">
        <v>18</v>
      </c>
      <c r="Q3001">
        <v>8</v>
      </c>
      <c r="R3001">
        <v>1</v>
      </c>
      <c r="S3001" t="s">
        <v>72</v>
      </c>
      <c r="T3001">
        <v>2</v>
      </c>
      <c r="U3001">
        <v>8</v>
      </c>
      <c r="V3001">
        <v>7</v>
      </c>
      <c r="W3001">
        <v>7</v>
      </c>
    </row>
    <row r="3002" spans="1:23" x14ac:dyDescent="0.25">
      <c r="A3002">
        <v>3001</v>
      </c>
      <c r="B3002">
        <v>27</v>
      </c>
      <c r="C3002" t="s">
        <v>23</v>
      </c>
      <c r="D3002" t="s">
        <v>24</v>
      </c>
      <c r="E3002" t="s">
        <v>33</v>
      </c>
      <c r="F3002">
        <v>15</v>
      </c>
      <c r="G3002" t="s">
        <v>134</v>
      </c>
      <c r="H3002" t="s">
        <v>46</v>
      </c>
      <c r="I3002" t="s">
        <v>39</v>
      </c>
      <c r="J3002">
        <v>3</v>
      </c>
      <c r="K3002" t="s">
        <v>34</v>
      </c>
      <c r="L3002" t="s">
        <v>35</v>
      </c>
      <c r="M3002" s="16">
        <v>164275</v>
      </c>
      <c r="N3002" t="s">
        <v>30</v>
      </c>
      <c r="O3002" t="s">
        <v>30</v>
      </c>
      <c r="P3002">
        <v>22</v>
      </c>
      <c r="Q3002">
        <v>8</v>
      </c>
      <c r="R3002">
        <v>0</v>
      </c>
      <c r="S3002" t="s">
        <v>47</v>
      </c>
      <c r="T3002">
        <v>2</v>
      </c>
      <c r="U3002">
        <v>4</v>
      </c>
      <c r="V3002">
        <v>1</v>
      </c>
      <c r="W3002">
        <v>2</v>
      </c>
    </row>
    <row r="3003" spans="1:23" x14ac:dyDescent="0.25">
      <c r="A3003">
        <v>3002</v>
      </c>
      <c r="B3003">
        <v>32</v>
      </c>
      <c r="C3003" t="s">
        <v>23</v>
      </c>
      <c r="D3003" t="s">
        <v>24</v>
      </c>
      <c r="E3003" t="s">
        <v>33</v>
      </c>
      <c r="F3003">
        <v>1</v>
      </c>
      <c r="G3003" t="s">
        <v>133</v>
      </c>
      <c r="H3003" t="s">
        <v>26</v>
      </c>
      <c r="I3003" t="s">
        <v>39</v>
      </c>
      <c r="J3003">
        <v>3</v>
      </c>
      <c r="K3003" t="s">
        <v>34</v>
      </c>
      <c r="L3003" t="s">
        <v>29</v>
      </c>
      <c r="M3003" s="16">
        <v>112071</v>
      </c>
      <c r="N3003" t="s">
        <v>30</v>
      </c>
      <c r="O3003" t="s">
        <v>30</v>
      </c>
      <c r="P3003">
        <v>11</v>
      </c>
      <c r="Q3003">
        <v>8</v>
      </c>
      <c r="R3003">
        <v>1</v>
      </c>
      <c r="S3003" t="s">
        <v>45</v>
      </c>
      <c r="T3003">
        <v>6</v>
      </c>
      <c r="U3003">
        <v>13</v>
      </c>
      <c r="V3003">
        <v>11</v>
      </c>
      <c r="W3003">
        <v>9</v>
      </c>
    </row>
    <row r="3004" spans="1:23" x14ac:dyDescent="0.25">
      <c r="A3004">
        <v>3003</v>
      </c>
      <c r="B3004">
        <v>27</v>
      </c>
      <c r="C3004" t="s">
        <v>23</v>
      </c>
      <c r="D3004" t="s">
        <v>24</v>
      </c>
      <c r="E3004" t="s">
        <v>33</v>
      </c>
      <c r="F3004">
        <v>13</v>
      </c>
      <c r="G3004" t="s">
        <v>132</v>
      </c>
      <c r="H3004" t="s">
        <v>46</v>
      </c>
      <c r="I3004" t="s">
        <v>27</v>
      </c>
      <c r="J3004">
        <v>4</v>
      </c>
      <c r="K3004" t="s">
        <v>49</v>
      </c>
      <c r="L3004" t="s">
        <v>35</v>
      </c>
      <c r="M3004" s="16">
        <v>120238</v>
      </c>
      <c r="N3004" t="s">
        <v>30</v>
      </c>
      <c r="O3004" t="s">
        <v>30</v>
      </c>
      <c r="P3004">
        <v>12</v>
      </c>
      <c r="Q3004">
        <v>8</v>
      </c>
      <c r="R3004">
        <v>2</v>
      </c>
      <c r="S3004" t="s">
        <v>41</v>
      </c>
      <c r="T3004">
        <v>5</v>
      </c>
      <c r="U3004">
        <v>5</v>
      </c>
      <c r="V3004">
        <v>0</v>
      </c>
      <c r="W3004">
        <v>4</v>
      </c>
    </row>
    <row r="3005" spans="1:23" x14ac:dyDescent="0.25">
      <c r="A3005">
        <v>3004</v>
      </c>
      <c r="B3005">
        <v>31</v>
      </c>
      <c r="C3005" t="s">
        <v>23</v>
      </c>
      <c r="D3005" t="s">
        <v>24</v>
      </c>
      <c r="E3005" t="s">
        <v>25</v>
      </c>
      <c r="F3005">
        <v>24</v>
      </c>
      <c r="G3005" t="s">
        <v>133</v>
      </c>
      <c r="H3005" t="s">
        <v>26</v>
      </c>
      <c r="I3005" t="s">
        <v>39</v>
      </c>
      <c r="J3005">
        <v>2</v>
      </c>
      <c r="K3005" t="s">
        <v>28</v>
      </c>
      <c r="L3005" t="s">
        <v>54</v>
      </c>
      <c r="M3005" s="16">
        <v>45511</v>
      </c>
      <c r="N3005" t="s">
        <v>47</v>
      </c>
      <c r="O3005" t="s">
        <v>30</v>
      </c>
      <c r="P3005">
        <v>11</v>
      </c>
      <c r="Q3005">
        <v>8</v>
      </c>
      <c r="R3005">
        <v>3</v>
      </c>
      <c r="S3005" t="s">
        <v>45</v>
      </c>
      <c r="T3005">
        <v>4</v>
      </c>
      <c r="U3005">
        <v>7</v>
      </c>
      <c r="V3005">
        <v>1</v>
      </c>
      <c r="W3005">
        <v>7</v>
      </c>
    </row>
    <row r="3006" spans="1:23" x14ac:dyDescent="0.25">
      <c r="A3006">
        <v>3005</v>
      </c>
      <c r="B3006">
        <v>32</v>
      </c>
      <c r="C3006" t="s">
        <v>23</v>
      </c>
      <c r="D3006" t="s">
        <v>24</v>
      </c>
      <c r="E3006" t="s">
        <v>33</v>
      </c>
      <c r="F3006">
        <v>7</v>
      </c>
      <c r="G3006" t="s">
        <v>133</v>
      </c>
      <c r="H3006" t="s">
        <v>70</v>
      </c>
      <c r="I3006" t="s">
        <v>39</v>
      </c>
      <c r="J3006">
        <v>2</v>
      </c>
      <c r="K3006" t="s">
        <v>28</v>
      </c>
      <c r="L3006" t="s">
        <v>35</v>
      </c>
      <c r="M3006" s="16">
        <v>104072</v>
      </c>
      <c r="N3006" t="s">
        <v>59</v>
      </c>
      <c r="O3006" t="s">
        <v>30</v>
      </c>
      <c r="P3006">
        <v>13</v>
      </c>
      <c r="Q3006">
        <v>8</v>
      </c>
      <c r="R3006">
        <v>0</v>
      </c>
      <c r="S3006" t="s">
        <v>52</v>
      </c>
      <c r="T3006">
        <v>2</v>
      </c>
      <c r="U3006">
        <v>7</v>
      </c>
      <c r="V3006">
        <v>0</v>
      </c>
      <c r="W3006">
        <v>7</v>
      </c>
    </row>
    <row r="3007" spans="1:23" x14ac:dyDescent="0.25">
      <c r="A3007">
        <v>3006</v>
      </c>
      <c r="B3007">
        <v>28</v>
      </c>
      <c r="C3007" t="s">
        <v>31</v>
      </c>
      <c r="D3007" t="s">
        <v>24</v>
      </c>
      <c r="E3007" t="s">
        <v>33</v>
      </c>
      <c r="F3007">
        <v>9</v>
      </c>
      <c r="G3007" t="s">
        <v>134</v>
      </c>
      <c r="H3007" t="s">
        <v>46</v>
      </c>
      <c r="I3007" t="s">
        <v>39</v>
      </c>
      <c r="J3007">
        <v>1</v>
      </c>
      <c r="K3007" t="s">
        <v>40</v>
      </c>
      <c r="L3007" t="s">
        <v>29</v>
      </c>
      <c r="M3007" s="16">
        <v>238834</v>
      </c>
      <c r="N3007" t="s">
        <v>41</v>
      </c>
      <c r="O3007" t="s">
        <v>30</v>
      </c>
      <c r="P3007">
        <v>14</v>
      </c>
      <c r="Q3007">
        <v>8</v>
      </c>
      <c r="R3007">
        <v>1</v>
      </c>
      <c r="S3007" t="s">
        <v>41</v>
      </c>
      <c r="T3007">
        <v>4</v>
      </c>
      <c r="U3007">
        <v>3</v>
      </c>
      <c r="V3007">
        <v>2</v>
      </c>
      <c r="W3007">
        <v>2</v>
      </c>
    </row>
    <row r="3008" spans="1:23" x14ac:dyDescent="0.25">
      <c r="A3008">
        <v>3007</v>
      </c>
      <c r="B3008">
        <v>30</v>
      </c>
      <c r="C3008" t="s">
        <v>23</v>
      </c>
      <c r="D3008" t="s">
        <v>24</v>
      </c>
      <c r="E3008" t="s">
        <v>33</v>
      </c>
      <c r="F3008">
        <v>13</v>
      </c>
      <c r="G3008" t="s">
        <v>133</v>
      </c>
      <c r="H3008" t="s">
        <v>26</v>
      </c>
      <c r="I3008" t="s">
        <v>27</v>
      </c>
      <c r="J3008">
        <v>4</v>
      </c>
      <c r="K3008" t="s">
        <v>49</v>
      </c>
      <c r="L3008" t="s">
        <v>29</v>
      </c>
      <c r="M3008" s="16">
        <v>176694</v>
      </c>
      <c r="N3008" t="s">
        <v>30</v>
      </c>
      <c r="O3008" t="s">
        <v>30</v>
      </c>
      <c r="P3008">
        <v>13</v>
      </c>
      <c r="Q3008">
        <v>8</v>
      </c>
      <c r="R3008">
        <v>0</v>
      </c>
      <c r="S3008" t="s">
        <v>72</v>
      </c>
      <c r="T3008">
        <v>3</v>
      </c>
      <c r="U3008">
        <v>10</v>
      </c>
      <c r="V3008">
        <v>1</v>
      </c>
      <c r="W3008">
        <v>9</v>
      </c>
    </row>
    <row r="3009" spans="1:23" x14ac:dyDescent="0.25">
      <c r="A3009">
        <v>3008</v>
      </c>
      <c r="B3009">
        <v>31</v>
      </c>
      <c r="C3009" t="s">
        <v>23</v>
      </c>
      <c r="D3009" t="s">
        <v>32</v>
      </c>
      <c r="E3009" t="s">
        <v>33</v>
      </c>
      <c r="F3009">
        <v>2</v>
      </c>
      <c r="G3009" t="s">
        <v>131</v>
      </c>
      <c r="H3009" t="s">
        <v>26</v>
      </c>
      <c r="I3009" t="s">
        <v>27</v>
      </c>
      <c r="J3009">
        <v>1</v>
      </c>
      <c r="K3009" t="s">
        <v>62</v>
      </c>
      <c r="L3009" t="s">
        <v>29</v>
      </c>
      <c r="M3009" s="16">
        <v>408918</v>
      </c>
      <c r="N3009" t="s">
        <v>30</v>
      </c>
      <c r="O3009" t="s">
        <v>30</v>
      </c>
      <c r="P3009">
        <v>17</v>
      </c>
      <c r="Q3009">
        <v>8</v>
      </c>
      <c r="R3009">
        <v>0</v>
      </c>
      <c r="S3009" t="s">
        <v>52</v>
      </c>
      <c r="T3009">
        <v>5</v>
      </c>
      <c r="U3009">
        <v>10</v>
      </c>
      <c r="V3009">
        <v>8</v>
      </c>
      <c r="W3009">
        <v>9</v>
      </c>
    </row>
    <row r="3010" spans="1:23" x14ac:dyDescent="0.25">
      <c r="A3010">
        <v>3009</v>
      </c>
      <c r="B3010">
        <v>39</v>
      </c>
      <c r="C3010" t="s">
        <v>23</v>
      </c>
      <c r="D3010" t="s">
        <v>32</v>
      </c>
      <c r="E3010" t="s">
        <v>33</v>
      </c>
      <c r="F3010">
        <v>19</v>
      </c>
      <c r="G3010" t="s">
        <v>134</v>
      </c>
      <c r="H3010" t="s">
        <v>46</v>
      </c>
      <c r="I3010" t="s">
        <v>27</v>
      </c>
      <c r="J3010">
        <v>1</v>
      </c>
      <c r="K3010" t="s">
        <v>34</v>
      </c>
      <c r="L3010" t="s">
        <v>29</v>
      </c>
      <c r="M3010" s="16">
        <v>86811</v>
      </c>
      <c r="N3010" t="s">
        <v>30</v>
      </c>
      <c r="O3010" t="s">
        <v>30</v>
      </c>
      <c r="P3010">
        <v>13</v>
      </c>
      <c r="Q3010">
        <v>8</v>
      </c>
      <c r="R3010">
        <v>0</v>
      </c>
      <c r="S3010" t="s">
        <v>55</v>
      </c>
      <c r="T3010">
        <v>4</v>
      </c>
      <c r="U3010">
        <v>21</v>
      </c>
      <c r="V3010">
        <v>13</v>
      </c>
      <c r="W3010">
        <v>3</v>
      </c>
    </row>
    <row r="3011" spans="1:23" x14ac:dyDescent="0.25">
      <c r="A3011">
        <v>3010</v>
      </c>
      <c r="B3011">
        <v>39</v>
      </c>
      <c r="C3011" t="s">
        <v>31</v>
      </c>
      <c r="D3011" t="s">
        <v>24</v>
      </c>
      <c r="E3011" t="s">
        <v>33</v>
      </c>
      <c r="F3011">
        <v>1</v>
      </c>
      <c r="G3011" t="s">
        <v>131</v>
      </c>
      <c r="H3011" t="s">
        <v>46</v>
      </c>
      <c r="I3011" t="s">
        <v>27</v>
      </c>
      <c r="J3011">
        <v>1</v>
      </c>
      <c r="K3011" t="s">
        <v>53</v>
      </c>
      <c r="L3011" t="s">
        <v>29</v>
      </c>
      <c r="M3011" s="16">
        <v>180357</v>
      </c>
      <c r="N3011" t="s">
        <v>47</v>
      </c>
      <c r="O3011" t="s">
        <v>30</v>
      </c>
      <c r="P3011">
        <v>17</v>
      </c>
      <c r="Q3011">
        <v>8</v>
      </c>
      <c r="R3011">
        <v>1</v>
      </c>
      <c r="S3011" t="s">
        <v>65</v>
      </c>
      <c r="T3011">
        <v>0</v>
      </c>
      <c r="U3011">
        <v>1</v>
      </c>
      <c r="V3011">
        <v>0</v>
      </c>
      <c r="W3011">
        <v>0</v>
      </c>
    </row>
    <row r="3012" spans="1:23" x14ac:dyDescent="0.25">
      <c r="A3012">
        <v>3011</v>
      </c>
      <c r="B3012">
        <v>33</v>
      </c>
      <c r="C3012" t="s">
        <v>23</v>
      </c>
      <c r="D3012" t="s">
        <v>32</v>
      </c>
      <c r="E3012" t="s">
        <v>25</v>
      </c>
      <c r="F3012">
        <v>4</v>
      </c>
      <c r="G3012" t="s">
        <v>132</v>
      </c>
      <c r="H3012" t="s">
        <v>26</v>
      </c>
      <c r="I3012" t="s">
        <v>39</v>
      </c>
      <c r="J3012">
        <v>4</v>
      </c>
      <c r="K3012" t="s">
        <v>34</v>
      </c>
      <c r="L3012" t="s">
        <v>35</v>
      </c>
      <c r="M3012" s="16">
        <v>201575</v>
      </c>
      <c r="N3012" t="s">
        <v>44</v>
      </c>
      <c r="O3012" t="s">
        <v>30</v>
      </c>
      <c r="P3012">
        <v>11</v>
      </c>
      <c r="Q3012">
        <v>8</v>
      </c>
      <c r="R3012">
        <v>1</v>
      </c>
      <c r="S3012" t="s">
        <v>48</v>
      </c>
      <c r="T3012">
        <v>0</v>
      </c>
      <c r="U3012">
        <v>7</v>
      </c>
      <c r="V3012">
        <v>0</v>
      </c>
      <c r="W3012">
        <v>1</v>
      </c>
    </row>
    <row r="3013" spans="1:23" x14ac:dyDescent="0.25">
      <c r="A3013">
        <v>3012</v>
      </c>
      <c r="B3013">
        <v>47</v>
      </c>
      <c r="C3013" t="s">
        <v>23</v>
      </c>
      <c r="D3013" t="s">
        <v>24</v>
      </c>
      <c r="E3013" t="s">
        <v>33</v>
      </c>
      <c r="F3013">
        <v>4</v>
      </c>
      <c r="G3013" t="s">
        <v>133</v>
      </c>
      <c r="H3013" t="s">
        <v>26</v>
      </c>
      <c r="I3013" t="s">
        <v>27</v>
      </c>
      <c r="J3013">
        <v>2</v>
      </c>
      <c r="K3013" t="s">
        <v>28</v>
      </c>
      <c r="L3013" t="s">
        <v>29</v>
      </c>
      <c r="M3013" s="16">
        <v>248643</v>
      </c>
      <c r="N3013" t="s">
        <v>47</v>
      </c>
      <c r="O3013" t="s">
        <v>30</v>
      </c>
      <c r="P3013">
        <v>23</v>
      </c>
      <c r="Q3013">
        <v>8</v>
      </c>
      <c r="R3013">
        <v>0</v>
      </c>
      <c r="S3013" t="s">
        <v>55</v>
      </c>
      <c r="T3013">
        <v>4</v>
      </c>
      <c r="U3013">
        <v>3</v>
      </c>
      <c r="V3013">
        <v>1</v>
      </c>
      <c r="W3013">
        <v>1</v>
      </c>
    </row>
    <row r="3014" spans="1:23" x14ac:dyDescent="0.25">
      <c r="A3014">
        <v>3013</v>
      </c>
      <c r="B3014">
        <v>43</v>
      </c>
      <c r="C3014" t="s">
        <v>23</v>
      </c>
      <c r="D3014" t="s">
        <v>32</v>
      </c>
      <c r="E3014" t="s">
        <v>33</v>
      </c>
      <c r="F3014">
        <v>14</v>
      </c>
      <c r="G3014" t="s">
        <v>133</v>
      </c>
      <c r="H3014" t="s">
        <v>46</v>
      </c>
      <c r="I3014" t="s">
        <v>27</v>
      </c>
      <c r="J3014">
        <v>5</v>
      </c>
      <c r="K3014" t="s">
        <v>49</v>
      </c>
      <c r="L3014" t="s">
        <v>54</v>
      </c>
      <c r="M3014" s="16">
        <v>163601</v>
      </c>
      <c r="N3014" t="s">
        <v>30</v>
      </c>
      <c r="O3014" t="s">
        <v>30</v>
      </c>
      <c r="P3014">
        <v>17</v>
      </c>
      <c r="Q3014">
        <v>8</v>
      </c>
      <c r="R3014">
        <v>2</v>
      </c>
      <c r="S3014" t="s">
        <v>48</v>
      </c>
      <c r="T3014">
        <v>2</v>
      </c>
      <c r="U3014">
        <v>9</v>
      </c>
      <c r="V3014">
        <v>0</v>
      </c>
      <c r="W3014">
        <v>0</v>
      </c>
    </row>
    <row r="3015" spans="1:23" x14ac:dyDescent="0.25">
      <c r="A3015">
        <v>3014</v>
      </c>
      <c r="B3015">
        <v>27</v>
      </c>
      <c r="C3015" t="s">
        <v>23</v>
      </c>
      <c r="D3015" t="s">
        <v>42</v>
      </c>
      <c r="E3015" t="s">
        <v>33</v>
      </c>
      <c r="F3015">
        <v>2</v>
      </c>
      <c r="G3015" t="s">
        <v>133</v>
      </c>
      <c r="H3015" t="s">
        <v>26</v>
      </c>
      <c r="I3015" t="s">
        <v>39</v>
      </c>
      <c r="J3015">
        <v>1</v>
      </c>
      <c r="K3015" t="s">
        <v>49</v>
      </c>
      <c r="L3015" t="s">
        <v>29</v>
      </c>
      <c r="M3015" s="16">
        <v>708249</v>
      </c>
      <c r="N3015" t="s">
        <v>36</v>
      </c>
      <c r="O3015" t="s">
        <v>30</v>
      </c>
      <c r="P3015">
        <v>17</v>
      </c>
      <c r="Q3015">
        <v>8</v>
      </c>
      <c r="R3015">
        <v>0</v>
      </c>
      <c r="S3015" t="s">
        <v>37</v>
      </c>
      <c r="T3015">
        <v>3</v>
      </c>
      <c r="U3015">
        <v>5</v>
      </c>
      <c r="V3015">
        <v>1</v>
      </c>
      <c r="W3015">
        <v>4</v>
      </c>
    </row>
    <row r="3016" spans="1:23" x14ac:dyDescent="0.25">
      <c r="A3016">
        <v>3015</v>
      </c>
      <c r="B3016">
        <v>54</v>
      </c>
      <c r="C3016" t="s">
        <v>23</v>
      </c>
      <c r="D3016" t="s">
        <v>32</v>
      </c>
      <c r="E3016" t="s">
        <v>33</v>
      </c>
      <c r="F3016">
        <v>1</v>
      </c>
      <c r="G3016" t="s">
        <v>134</v>
      </c>
      <c r="H3016" t="s">
        <v>26</v>
      </c>
      <c r="I3016" t="s">
        <v>39</v>
      </c>
      <c r="J3016">
        <v>2</v>
      </c>
      <c r="K3016" t="s">
        <v>34</v>
      </c>
      <c r="L3016" t="s">
        <v>35</v>
      </c>
      <c r="M3016" s="16">
        <v>123480</v>
      </c>
      <c r="N3016" t="s">
        <v>44</v>
      </c>
      <c r="O3016" t="s">
        <v>30</v>
      </c>
      <c r="P3016">
        <v>12</v>
      </c>
      <c r="Q3016">
        <v>8</v>
      </c>
      <c r="R3016">
        <v>2</v>
      </c>
      <c r="S3016" t="s">
        <v>75</v>
      </c>
      <c r="T3016">
        <v>2</v>
      </c>
      <c r="U3016">
        <v>4</v>
      </c>
      <c r="V3016">
        <v>0</v>
      </c>
      <c r="W3016">
        <v>3</v>
      </c>
    </row>
    <row r="3017" spans="1:23" x14ac:dyDescent="0.25">
      <c r="A3017">
        <v>3016</v>
      </c>
      <c r="B3017">
        <v>43</v>
      </c>
      <c r="C3017" t="s">
        <v>23</v>
      </c>
      <c r="D3017" t="s">
        <v>24</v>
      </c>
      <c r="E3017" t="s">
        <v>33</v>
      </c>
      <c r="F3017">
        <v>7</v>
      </c>
      <c r="G3017" t="s">
        <v>132</v>
      </c>
      <c r="H3017" t="s">
        <v>26</v>
      </c>
      <c r="I3017" t="s">
        <v>27</v>
      </c>
      <c r="J3017">
        <v>2</v>
      </c>
      <c r="K3017" t="s">
        <v>62</v>
      </c>
      <c r="L3017" t="s">
        <v>29</v>
      </c>
      <c r="M3017" s="16">
        <v>273650</v>
      </c>
      <c r="N3017" t="s">
        <v>63</v>
      </c>
      <c r="O3017" t="s">
        <v>30</v>
      </c>
      <c r="P3017">
        <v>23</v>
      </c>
      <c r="Q3017">
        <v>8</v>
      </c>
      <c r="R3017">
        <v>0</v>
      </c>
      <c r="S3017" t="s">
        <v>52</v>
      </c>
      <c r="T3017">
        <v>3</v>
      </c>
      <c r="U3017">
        <v>1</v>
      </c>
      <c r="V3017">
        <v>0</v>
      </c>
      <c r="W3017">
        <v>0</v>
      </c>
    </row>
    <row r="3018" spans="1:23" x14ac:dyDescent="0.25">
      <c r="A3018">
        <v>3017</v>
      </c>
      <c r="B3018">
        <v>45</v>
      </c>
      <c r="C3018" t="s">
        <v>23</v>
      </c>
      <c r="D3018" t="s">
        <v>24</v>
      </c>
      <c r="E3018" t="s">
        <v>25</v>
      </c>
      <c r="F3018">
        <v>3</v>
      </c>
      <c r="G3018" t="s">
        <v>131</v>
      </c>
      <c r="H3018" t="s">
        <v>66</v>
      </c>
      <c r="I3018" t="s">
        <v>27</v>
      </c>
      <c r="J3018">
        <v>1</v>
      </c>
      <c r="K3018" t="s">
        <v>40</v>
      </c>
      <c r="L3018" t="s">
        <v>29</v>
      </c>
      <c r="M3018" s="16">
        <v>723026</v>
      </c>
      <c r="N3018" t="s">
        <v>48</v>
      </c>
      <c r="O3018" t="s">
        <v>30</v>
      </c>
      <c r="P3018">
        <v>14</v>
      </c>
      <c r="Q3018">
        <v>8</v>
      </c>
      <c r="R3018">
        <v>1</v>
      </c>
      <c r="S3018" t="s">
        <v>65</v>
      </c>
      <c r="T3018">
        <v>6</v>
      </c>
      <c r="U3018">
        <v>10</v>
      </c>
      <c r="V3018">
        <v>9</v>
      </c>
      <c r="W3018">
        <v>8</v>
      </c>
    </row>
    <row r="3019" spans="1:23" x14ac:dyDescent="0.25">
      <c r="A3019">
        <v>3018</v>
      </c>
      <c r="B3019">
        <v>40</v>
      </c>
      <c r="C3019" t="s">
        <v>23</v>
      </c>
      <c r="D3019" t="s">
        <v>24</v>
      </c>
      <c r="E3019" t="s">
        <v>33</v>
      </c>
      <c r="F3019">
        <v>2</v>
      </c>
      <c r="G3019" t="s">
        <v>134</v>
      </c>
      <c r="H3019" t="s">
        <v>38</v>
      </c>
      <c r="I3019" t="s">
        <v>39</v>
      </c>
      <c r="J3019">
        <v>4</v>
      </c>
      <c r="K3019" t="s">
        <v>34</v>
      </c>
      <c r="L3019" t="s">
        <v>29</v>
      </c>
      <c r="M3019" s="16">
        <v>211890</v>
      </c>
      <c r="N3019" t="s">
        <v>51</v>
      </c>
      <c r="O3019" t="s">
        <v>30</v>
      </c>
      <c r="P3019">
        <v>14</v>
      </c>
      <c r="Q3019">
        <v>8</v>
      </c>
      <c r="R3019">
        <v>2</v>
      </c>
      <c r="S3019" t="s">
        <v>37</v>
      </c>
      <c r="T3019">
        <v>6</v>
      </c>
      <c r="U3019">
        <v>4</v>
      </c>
      <c r="V3019">
        <v>0</v>
      </c>
      <c r="W3019">
        <v>2</v>
      </c>
    </row>
    <row r="3020" spans="1:23" x14ac:dyDescent="0.25">
      <c r="A3020">
        <v>3019</v>
      </c>
      <c r="B3020">
        <v>29</v>
      </c>
      <c r="C3020" t="s">
        <v>31</v>
      </c>
      <c r="D3020" t="s">
        <v>24</v>
      </c>
      <c r="E3020" t="s">
        <v>33</v>
      </c>
      <c r="F3020">
        <v>29</v>
      </c>
      <c r="G3020" t="s">
        <v>133</v>
      </c>
      <c r="H3020" t="s">
        <v>46</v>
      </c>
      <c r="I3020" t="s">
        <v>27</v>
      </c>
      <c r="J3020">
        <v>1</v>
      </c>
      <c r="K3020" t="s">
        <v>34</v>
      </c>
      <c r="L3020" t="s">
        <v>29</v>
      </c>
      <c r="M3020" s="16">
        <v>97125</v>
      </c>
      <c r="N3020" t="s">
        <v>30</v>
      </c>
      <c r="O3020" t="s">
        <v>30</v>
      </c>
      <c r="P3020">
        <v>13</v>
      </c>
      <c r="Q3020">
        <v>8</v>
      </c>
      <c r="R3020">
        <v>1</v>
      </c>
      <c r="S3020" t="s">
        <v>59</v>
      </c>
      <c r="T3020">
        <v>0</v>
      </c>
      <c r="U3020">
        <v>7</v>
      </c>
      <c r="V3020">
        <v>0</v>
      </c>
      <c r="W3020">
        <v>7</v>
      </c>
    </row>
    <row r="3021" spans="1:23" x14ac:dyDescent="0.25">
      <c r="A3021">
        <v>3020</v>
      </c>
      <c r="B3021">
        <v>29</v>
      </c>
      <c r="C3021" t="s">
        <v>23</v>
      </c>
      <c r="D3021" t="s">
        <v>24</v>
      </c>
      <c r="E3021" t="s">
        <v>43</v>
      </c>
      <c r="F3021">
        <v>8</v>
      </c>
      <c r="G3021" t="s">
        <v>133</v>
      </c>
      <c r="H3021" t="s">
        <v>46</v>
      </c>
      <c r="I3021" t="s">
        <v>39</v>
      </c>
      <c r="J3021">
        <v>3</v>
      </c>
      <c r="K3021" t="s">
        <v>61</v>
      </c>
      <c r="L3021" t="s">
        <v>35</v>
      </c>
      <c r="M3021" s="16">
        <v>108913</v>
      </c>
      <c r="N3021" t="s">
        <v>36</v>
      </c>
      <c r="O3021" t="s">
        <v>30</v>
      </c>
      <c r="P3021">
        <v>22</v>
      </c>
      <c r="Q3021">
        <v>8</v>
      </c>
      <c r="R3021">
        <v>2</v>
      </c>
      <c r="S3021" t="s">
        <v>47</v>
      </c>
      <c r="T3021">
        <v>3</v>
      </c>
      <c r="U3021">
        <v>3</v>
      </c>
      <c r="V3021">
        <v>2</v>
      </c>
      <c r="W3021">
        <v>2</v>
      </c>
    </row>
    <row r="3022" spans="1:23" x14ac:dyDescent="0.25">
      <c r="A3022">
        <v>3021</v>
      </c>
      <c r="B3022">
        <v>30</v>
      </c>
      <c r="C3022" t="s">
        <v>23</v>
      </c>
      <c r="D3022" t="s">
        <v>24</v>
      </c>
      <c r="E3022" t="s">
        <v>33</v>
      </c>
      <c r="F3022">
        <v>10</v>
      </c>
      <c r="G3022" t="s">
        <v>133</v>
      </c>
      <c r="H3022" t="s">
        <v>26</v>
      </c>
      <c r="I3022" t="s">
        <v>39</v>
      </c>
      <c r="J3022">
        <v>2</v>
      </c>
      <c r="K3022" t="s">
        <v>34</v>
      </c>
      <c r="L3022" t="s">
        <v>54</v>
      </c>
      <c r="M3022" s="16">
        <v>231845</v>
      </c>
      <c r="N3022" t="s">
        <v>30</v>
      </c>
      <c r="O3022" t="s">
        <v>30</v>
      </c>
      <c r="P3022">
        <v>12</v>
      </c>
      <c r="Q3022">
        <v>8</v>
      </c>
      <c r="R3022">
        <v>2</v>
      </c>
      <c r="S3022" t="s">
        <v>52</v>
      </c>
      <c r="T3022">
        <v>2</v>
      </c>
      <c r="U3022">
        <v>10</v>
      </c>
      <c r="V3022">
        <v>1</v>
      </c>
      <c r="W3022">
        <v>2</v>
      </c>
    </row>
    <row r="3023" spans="1:23" x14ac:dyDescent="0.25">
      <c r="A3023">
        <v>3022</v>
      </c>
      <c r="B3023">
        <v>27</v>
      </c>
      <c r="C3023" t="s">
        <v>23</v>
      </c>
      <c r="D3023" t="s">
        <v>24</v>
      </c>
      <c r="E3023" t="s">
        <v>33</v>
      </c>
      <c r="F3023">
        <v>11</v>
      </c>
      <c r="G3023" t="s">
        <v>132</v>
      </c>
      <c r="H3023" t="s">
        <v>46</v>
      </c>
      <c r="I3023" t="s">
        <v>39</v>
      </c>
      <c r="J3023">
        <v>1</v>
      </c>
      <c r="K3023" t="s">
        <v>62</v>
      </c>
      <c r="L3023" t="s">
        <v>29</v>
      </c>
      <c r="M3023" s="16">
        <v>184946</v>
      </c>
      <c r="N3023" t="s">
        <v>30</v>
      </c>
      <c r="O3023" t="s">
        <v>30</v>
      </c>
      <c r="P3023">
        <v>18</v>
      </c>
      <c r="Q3023">
        <v>8</v>
      </c>
      <c r="R3023">
        <v>1</v>
      </c>
      <c r="S3023" t="s">
        <v>63</v>
      </c>
      <c r="T3023">
        <v>2</v>
      </c>
      <c r="U3023">
        <v>8</v>
      </c>
      <c r="V3023">
        <v>0</v>
      </c>
      <c r="W3023">
        <v>7</v>
      </c>
    </row>
    <row r="3024" spans="1:23" x14ac:dyDescent="0.25">
      <c r="A3024">
        <v>3023</v>
      </c>
      <c r="B3024">
        <v>37</v>
      </c>
      <c r="C3024" t="s">
        <v>23</v>
      </c>
      <c r="D3024" t="s">
        <v>24</v>
      </c>
      <c r="E3024" t="s">
        <v>25</v>
      </c>
      <c r="F3024">
        <v>1</v>
      </c>
      <c r="G3024" t="s">
        <v>134</v>
      </c>
      <c r="H3024" t="s">
        <v>26</v>
      </c>
      <c r="I3024" t="s">
        <v>39</v>
      </c>
      <c r="J3024">
        <v>2</v>
      </c>
      <c r="K3024" t="s">
        <v>28</v>
      </c>
      <c r="L3024" t="s">
        <v>54</v>
      </c>
      <c r="M3024" s="16">
        <v>561951</v>
      </c>
      <c r="N3024" t="s">
        <v>59</v>
      </c>
      <c r="O3024" t="s">
        <v>30</v>
      </c>
      <c r="P3024">
        <v>14</v>
      </c>
      <c r="Q3024">
        <v>8</v>
      </c>
      <c r="R3024">
        <v>0</v>
      </c>
      <c r="S3024" t="s">
        <v>63</v>
      </c>
      <c r="T3024">
        <v>4</v>
      </c>
      <c r="U3024">
        <v>6</v>
      </c>
      <c r="V3024">
        <v>0</v>
      </c>
      <c r="W3024">
        <v>4</v>
      </c>
    </row>
    <row r="3025" spans="1:23" x14ac:dyDescent="0.25">
      <c r="A3025">
        <v>3024</v>
      </c>
      <c r="B3025">
        <v>38</v>
      </c>
      <c r="C3025" t="s">
        <v>23</v>
      </c>
      <c r="D3025" t="s">
        <v>24</v>
      </c>
      <c r="E3025" t="s">
        <v>33</v>
      </c>
      <c r="F3025">
        <v>28</v>
      </c>
      <c r="G3025" t="s">
        <v>134</v>
      </c>
      <c r="H3025" t="s">
        <v>46</v>
      </c>
      <c r="I3025" t="s">
        <v>39</v>
      </c>
      <c r="J3025">
        <v>1</v>
      </c>
      <c r="K3025" t="s">
        <v>53</v>
      </c>
      <c r="L3025" t="s">
        <v>54</v>
      </c>
      <c r="M3025" s="16">
        <v>277145</v>
      </c>
      <c r="N3025" t="s">
        <v>36</v>
      </c>
      <c r="O3025" t="s">
        <v>30</v>
      </c>
      <c r="P3025">
        <v>12</v>
      </c>
      <c r="Q3025">
        <v>8</v>
      </c>
      <c r="R3025">
        <v>0</v>
      </c>
      <c r="S3025" t="s">
        <v>65</v>
      </c>
      <c r="T3025">
        <v>1</v>
      </c>
      <c r="U3025">
        <v>11</v>
      </c>
      <c r="V3025">
        <v>2</v>
      </c>
      <c r="W3025">
        <v>9</v>
      </c>
    </row>
    <row r="3026" spans="1:23" x14ac:dyDescent="0.25">
      <c r="A3026">
        <v>3025</v>
      </c>
      <c r="B3026">
        <v>31</v>
      </c>
      <c r="C3026" t="s">
        <v>23</v>
      </c>
      <c r="D3026" t="s">
        <v>24</v>
      </c>
      <c r="E3026" t="s">
        <v>33</v>
      </c>
      <c r="F3026">
        <v>6</v>
      </c>
      <c r="G3026" t="s">
        <v>133</v>
      </c>
      <c r="H3026" t="s">
        <v>46</v>
      </c>
      <c r="I3026" t="s">
        <v>27</v>
      </c>
      <c r="J3026">
        <v>3</v>
      </c>
      <c r="K3026" t="s">
        <v>62</v>
      </c>
      <c r="L3026" t="s">
        <v>35</v>
      </c>
      <c r="M3026" s="16">
        <v>341137</v>
      </c>
      <c r="N3026" t="s">
        <v>30</v>
      </c>
      <c r="O3026" t="s">
        <v>30</v>
      </c>
      <c r="P3026">
        <v>15</v>
      </c>
      <c r="Q3026">
        <v>8</v>
      </c>
      <c r="R3026">
        <v>1</v>
      </c>
      <c r="S3026" t="s">
        <v>72</v>
      </c>
      <c r="T3026">
        <v>5</v>
      </c>
      <c r="U3026">
        <v>11</v>
      </c>
      <c r="V3026">
        <v>4</v>
      </c>
      <c r="W3026">
        <v>10</v>
      </c>
    </row>
    <row r="3027" spans="1:23" x14ac:dyDescent="0.25">
      <c r="A3027">
        <v>3026</v>
      </c>
      <c r="B3027">
        <v>29</v>
      </c>
      <c r="C3027" t="s">
        <v>23</v>
      </c>
      <c r="D3027" t="s">
        <v>24</v>
      </c>
      <c r="E3027" t="s">
        <v>33</v>
      </c>
      <c r="F3027">
        <v>3</v>
      </c>
      <c r="G3027" t="s">
        <v>134</v>
      </c>
      <c r="H3027" t="s">
        <v>26</v>
      </c>
      <c r="I3027" t="s">
        <v>39</v>
      </c>
      <c r="J3027">
        <v>3</v>
      </c>
      <c r="K3027" t="s">
        <v>40</v>
      </c>
      <c r="L3027" t="s">
        <v>54</v>
      </c>
      <c r="M3027" s="16">
        <v>167474</v>
      </c>
      <c r="N3027" t="s">
        <v>30</v>
      </c>
      <c r="O3027" t="s">
        <v>30</v>
      </c>
      <c r="P3027">
        <v>11</v>
      </c>
      <c r="Q3027">
        <v>8</v>
      </c>
      <c r="R3027">
        <v>0</v>
      </c>
      <c r="S3027" t="s">
        <v>59</v>
      </c>
      <c r="T3027">
        <v>0</v>
      </c>
      <c r="U3027">
        <v>7</v>
      </c>
      <c r="V3027">
        <v>1</v>
      </c>
      <c r="W3027">
        <v>7</v>
      </c>
    </row>
    <row r="3028" spans="1:23" x14ac:dyDescent="0.25">
      <c r="A3028">
        <v>3027</v>
      </c>
      <c r="B3028">
        <v>35</v>
      </c>
      <c r="C3028" t="s">
        <v>23</v>
      </c>
      <c r="D3028" t="s">
        <v>24</v>
      </c>
      <c r="E3028" t="s">
        <v>25</v>
      </c>
      <c r="F3028">
        <v>16</v>
      </c>
      <c r="G3028" t="s">
        <v>132</v>
      </c>
      <c r="H3028" t="s">
        <v>70</v>
      </c>
      <c r="I3028" t="s">
        <v>39</v>
      </c>
      <c r="J3028">
        <v>3</v>
      </c>
      <c r="K3028" t="s">
        <v>62</v>
      </c>
      <c r="L3028" t="s">
        <v>35</v>
      </c>
      <c r="M3028" s="16">
        <v>107103</v>
      </c>
      <c r="N3028" t="s">
        <v>36</v>
      </c>
      <c r="O3028" t="s">
        <v>30</v>
      </c>
      <c r="P3028">
        <v>13</v>
      </c>
      <c r="Q3028">
        <v>8</v>
      </c>
      <c r="R3028">
        <v>1</v>
      </c>
      <c r="S3028" t="s">
        <v>67</v>
      </c>
      <c r="T3028">
        <v>3</v>
      </c>
      <c r="U3028">
        <v>16</v>
      </c>
      <c r="V3028">
        <v>0</v>
      </c>
      <c r="W3028">
        <v>13</v>
      </c>
    </row>
    <row r="3029" spans="1:23" x14ac:dyDescent="0.25">
      <c r="A3029">
        <v>3028</v>
      </c>
      <c r="B3029">
        <v>23</v>
      </c>
      <c r="C3029" t="s">
        <v>23</v>
      </c>
      <c r="D3029" t="s">
        <v>24</v>
      </c>
      <c r="E3029" t="s">
        <v>33</v>
      </c>
      <c r="F3029">
        <v>20</v>
      </c>
      <c r="G3029" t="s">
        <v>134</v>
      </c>
      <c r="H3029" t="s">
        <v>26</v>
      </c>
      <c r="I3029" t="s">
        <v>39</v>
      </c>
      <c r="J3029">
        <v>1</v>
      </c>
      <c r="K3029" t="s">
        <v>58</v>
      </c>
      <c r="L3029" t="s">
        <v>54</v>
      </c>
      <c r="M3029" s="16">
        <v>227298</v>
      </c>
      <c r="N3029" t="s">
        <v>30</v>
      </c>
      <c r="O3029" t="s">
        <v>30</v>
      </c>
      <c r="P3029">
        <v>23</v>
      </c>
      <c r="Q3029">
        <v>8</v>
      </c>
      <c r="R3029">
        <v>0</v>
      </c>
      <c r="S3029" t="s">
        <v>47</v>
      </c>
      <c r="T3029">
        <v>2</v>
      </c>
      <c r="U3029">
        <v>4</v>
      </c>
      <c r="V3029">
        <v>0</v>
      </c>
      <c r="W3029">
        <v>2</v>
      </c>
    </row>
    <row r="3030" spans="1:23" x14ac:dyDescent="0.25">
      <c r="A3030">
        <v>3029</v>
      </c>
      <c r="B3030">
        <v>41</v>
      </c>
      <c r="C3030" t="s">
        <v>23</v>
      </c>
      <c r="D3030" t="s">
        <v>24</v>
      </c>
      <c r="E3030" t="s">
        <v>33</v>
      </c>
      <c r="F3030">
        <v>9</v>
      </c>
      <c r="G3030" t="s">
        <v>132</v>
      </c>
      <c r="H3030" t="s">
        <v>26</v>
      </c>
      <c r="I3030" t="s">
        <v>27</v>
      </c>
      <c r="J3030">
        <v>1</v>
      </c>
      <c r="K3030" t="s">
        <v>53</v>
      </c>
      <c r="L3030" t="s">
        <v>35</v>
      </c>
      <c r="M3030" s="16">
        <v>231003</v>
      </c>
      <c r="N3030" t="s">
        <v>37</v>
      </c>
      <c r="O3030" t="s">
        <v>30</v>
      </c>
      <c r="P3030">
        <v>19</v>
      </c>
      <c r="Q3030">
        <v>8</v>
      </c>
      <c r="R3030">
        <v>2</v>
      </c>
      <c r="S3030" t="s">
        <v>63</v>
      </c>
      <c r="T3030">
        <v>0</v>
      </c>
      <c r="U3030">
        <v>5</v>
      </c>
      <c r="V3030">
        <v>1</v>
      </c>
      <c r="W3030">
        <v>2</v>
      </c>
    </row>
    <row r="3031" spans="1:23" x14ac:dyDescent="0.25">
      <c r="A3031">
        <v>3030</v>
      </c>
      <c r="B3031">
        <v>47</v>
      </c>
      <c r="C3031" t="s">
        <v>23</v>
      </c>
      <c r="D3031" t="s">
        <v>32</v>
      </c>
      <c r="E3031" t="s">
        <v>25</v>
      </c>
      <c r="F3031">
        <v>1</v>
      </c>
      <c r="G3031" t="s">
        <v>133</v>
      </c>
      <c r="H3031" t="s">
        <v>46</v>
      </c>
      <c r="I3031" t="s">
        <v>27</v>
      </c>
      <c r="J3031">
        <v>2</v>
      </c>
      <c r="K3031" t="s">
        <v>53</v>
      </c>
      <c r="L3031" t="s">
        <v>35</v>
      </c>
      <c r="M3031" s="16">
        <v>287712</v>
      </c>
      <c r="N3031" t="s">
        <v>44</v>
      </c>
      <c r="O3031" t="s">
        <v>30</v>
      </c>
      <c r="P3031">
        <v>16</v>
      </c>
      <c r="Q3031">
        <v>8</v>
      </c>
      <c r="R3031">
        <v>1</v>
      </c>
      <c r="S3031" t="s">
        <v>41</v>
      </c>
      <c r="T3031">
        <v>2</v>
      </c>
      <c r="U3031">
        <v>0</v>
      </c>
      <c r="V3031">
        <v>0</v>
      </c>
      <c r="W3031">
        <v>0</v>
      </c>
    </row>
    <row r="3032" spans="1:23" x14ac:dyDescent="0.25">
      <c r="A3032">
        <v>3031</v>
      </c>
      <c r="B3032">
        <v>42</v>
      </c>
      <c r="C3032" t="s">
        <v>23</v>
      </c>
      <c r="D3032" t="s">
        <v>24</v>
      </c>
      <c r="E3032" t="s">
        <v>33</v>
      </c>
      <c r="F3032">
        <v>3</v>
      </c>
      <c r="G3032" t="s">
        <v>134</v>
      </c>
      <c r="H3032" t="s">
        <v>26</v>
      </c>
      <c r="I3032" t="s">
        <v>39</v>
      </c>
      <c r="J3032">
        <v>1</v>
      </c>
      <c r="K3032" t="s">
        <v>62</v>
      </c>
      <c r="L3032" t="s">
        <v>35</v>
      </c>
      <c r="M3032" s="16">
        <v>45932</v>
      </c>
      <c r="N3032" t="s">
        <v>51</v>
      </c>
      <c r="O3032" t="s">
        <v>30</v>
      </c>
      <c r="P3032">
        <v>22</v>
      </c>
      <c r="Q3032">
        <v>8</v>
      </c>
      <c r="R3032">
        <v>0</v>
      </c>
      <c r="S3032" t="s">
        <v>56</v>
      </c>
      <c r="T3032">
        <v>0</v>
      </c>
      <c r="U3032">
        <v>1</v>
      </c>
      <c r="V3032">
        <v>0</v>
      </c>
      <c r="W3032">
        <v>0</v>
      </c>
    </row>
    <row r="3033" spans="1:23" x14ac:dyDescent="0.25">
      <c r="A3033">
        <v>3032</v>
      </c>
      <c r="B3033">
        <v>29</v>
      </c>
      <c r="C3033" t="s">
        <v>23</v>
      </c>
      <c r="D3033" t="s">
        <v>42</v>
      </c>
      <c r="E3033" t="s">
        <v>25</v>
      </c>
      <c r="F3033">
        <v>22</v>
      </c>
      <c r="G3033" t="s">
        <v>134</v>
      </c>
      <c r="H3033" t="s">
        <v>66</v>
      </c>
      <c r="I3033" t="s">
        <v>39</v>
      </c>
      <c r="J3033">
        <v>2</v>
      </c>
      <c r="K3033" t="s">
        <v>43</v>
      </c>
      <c r="L3033" t="s">
        <v>29</v>
      </c>
      <c r="M3033" s="16">
        <v>241486</v>
      </c>
      <c r="N3033" t="s">
        <v>30</v>
      </c>
      <c r="O3033" t="s">
        <v>30</v>
      </c>
      <c r="P3033">
        <v>22</v>
      </c>
      <c r="Q3033">
        <v>8</v>
      </c>
      <c r="R3033">
        <v>0</v>
      </c>
      <c r="S3033" t="s">
        <v>47</v>
      </c>
      <c r="T3033">
        <v>1</v>
      </c>
      <c r="U3033">
        <v>4</v>
      </c>
      <c r="V3033">
        <v>0</v>
      </c>
      <c r="W3033">
        <v>2</v>
      </c>
    </row>
    <row r="3034" spans="1:23" x14ac:dyDescent="0.25">
      <c r="A3034">
        <v>3033</v>
      </c>
      <c r="B3034">
        <v>42</v>
      </c>
      <c r="C3034" t="s">
        <v>23</v>
      </c>
      <c r="D3034" t="s">
        <v>24</v>
      </c>
      <c r="E3034" t="s">
        <v>25</v>
      </c>
      <c r="F3034">
        <v>7</v>
      </c>
      <c r="G3034" t="s">
        <v>134</v>
      </c>
      <c r="H3034" t="s">
        <v>46</v>
      </c>
      <c r="I3034" t="s">
        <v>39</v>
      </c>
      <c r="J3034">
        <v>3</v>
      </c>
      <c r="K3034" t="s">
        <v>34</v>
      </c>
      <c r="L3034" t="s">
        <v>54</v>
      </c>
      <c r="M3034" s="16">
        <v>93715</v>
      </c>
      <c r="N3034" t="s">
        <v>36</v>
      </c>
      <c r="O3034" t="s">
        <v>30</v>
      </c>
      <c r="P3034">
        <v>12</v>
      </c>
      <c r="Q3034">
        <v>8</v>
      </c>
      <c r="R3034">
        <v>1</v>
      </c>
      <c r="S3034" t="s">
        <v>47</v>
      </c>
      <c r="T3034">
        <v>3</v>
      </c>
      <c r="U3034">
        <v>3</v>
      </c>
      <c r="V3034">
        <v>1</v>
      </c>
      <c r="W3034">
        <v>0</v>
      </c>
    </row>
    <row r="3035" spans="1:23" x14ac:dyDescent="0.25">
      <c r="A3035">
        <v>3034</v>
      </c>
      <c r="B3035">
        <v>32</v>
      </c>
      <c r="C3035" t="s">
        <v>23</v>
      </c>
      <c r="D3035" t="s">
        <v>24</v>
      </c>
      <c r="E3035" t="s">
        <v>33</v>
      </c>
      <c r="F3035">
        <v>2</v>
      </c>
      <c r="G3035" t="s">
        <v>133</v>
      </c>
      <c r="H3035" t="s">
        <v>46</v>
      </c>
      <c r="I3035" t="s">
        <v>39</v>
      </c>
      <c r="J3035">
        <v>2</v>
      </c>
      <c r="K3035" t="s">
        <v>34</v>
      </c>
      <c r="L3035" t="s">
        <v>29</v>
      </c>
      <c r="M3035" s="16">
        <v>241949</v>
      </c>
      <c r="N3035" t="s">
        <v>30</v>
      </c>
      <c r="O3035" t="s">
        <v>30</v>
      </c>
      <c r="P3035">
        <v>13</v>
      </c>
      <c r="Q3035">
        <v>8</v>
      </c>
      <c r="R3035">
        <v>0</v>
      </c>
      <c r="S3035" t="s">
        <v>63</v>
      </c>
      <c r="T3035">
        <v>0</v>
      </c>
      <c r="U3035">
        <v>8</v>
      </c>
      <c r="V3035">
        <v>0</v>
      </c>
      <c r="W3035">
        <v>7</v>
      </c>
    </row>
    <row r="3036" spans="1:23" x14ac:dyDescent="0.25">
      <c r="A3036">
        <v>3035</v>
      </c>
      <c r="B3036">
        <v>48</v>
      </c>
      <c r="C3036" t="s">
        <v>23</v>
      </c>
      <c r="D3036" t="s">
        <v>24</v>
      </c>
      <c r="E3036" t="s">
        <v>25</v>
      </c>
      <c r="F3036">
        <v>13</v>
      </c>
      <c r="G3036" t="s">
        <v>134</v>
      </c>
      <c r="H3036" t="s">
        <v>46</v>
      </c>
      <c r="I3036" t="s">
        <v>39</v>
      </c>
      <c r="J3036">
        <v>4</v>
      </c>
      <c r="K3036" t="s">
        <v>40</v>
      </c>
      <c r="L3036" t="s">
        <v>29</v>
      </c>
      <c r="M3036" s="16">
        <v>414854</v>
      </c>
      <c r="N3036" t="s">
        <v>44</v>
      </c>
      <c r="O3036" t="s">
        <v>30</v>
      </c>
      <c r="P3036">
        <v>16</v>
      </c>
      <c r="Q3036">
        <v>8</v>
      </c>
      <c r="R3036">
        <v>1</v>
      </c>
      <c r="S3036" t="s">
        <v>60</v>
      </c>
      <c r="T3036">
        <v>2</v>
      </c>
      <c r="U3036">
        <v>0</v>
      </c>
      <c r="V3036">
        <v>0</v>
      </c>
      <c r="W3036">
        <v>0</v>
      </c>
    </row>
    <row r="3037" spans="1:23" x14ac:dyDescent="0.25">
      <c r="A3037">
        <v>3036</v>
      </c>
      <c r="B3037">
        <v>37</v>
      </c>
      <c r="C3037" t="s">
        <v>23</v>
      </c>
      <c r="D3037" t="s">
        <v>24</v>
      </c>
      <c r="E3037" t="s">
        <v>33</v>
      </c>
      <c r="F3037">
        <v>8</v>
      </c>
      <c r="G3037" t="s">
        <v>135</v>
      </c>
      <c r="H3037" t="s">
        <v>70</v>
      </c>
      <c r="I3037" t="s">
        <v>39</v>
      </c>
      <c r="J3037">
        <v>2</v>
      </c>
      <c r="K3037" t="s">
        <v>58</v>
      </c>
      <c r="L3037" t="s">
        <v>54</v>
      </c>
      <c r="M3037" s="16">
        <v>230161</v>
      </c>
      <c r="N3037" t="s">
        <v>47</v>
      </c>
      <c r="O3037" t="s">
        <v>30</v>
      </c>
      <c r="P3037">
        <v>12</v>
      </c>
      <c r="Q3037">
        <v>8</v>
      </c>
      <c r="R3037">
        <v>0</v>
      </c>
      <c r="S3037" t="s">
        <v>45</v>
      </c>
      <c r="T3037">
        <v>2</v>
      </c>
      <c r="U3037">
        <v>7</v>
      </c>
      <c r="V3037">
        <v>6</v>
      </c>
      <c r="W3037">
        <v>7</v>
      </c>
    </row>
    <row r="3038" spans="1:23" x14ac:dyDescent="0.25">
      <c r="A3038">
        <v>3037</v>
      </c>
      <c r="B3038">
        <v>30</v>
      </c>
      <c r="C3038" t="s">
        <v>23</v>
      </c>
      <c r="D3038" t="s">
        <v>42</v>
      </c>
      <c r="E3038" t="s">
        <v>25</v>
      </c>
      <c r="F3038">
        <v>25</v>
      </c>
      <c r="G3038" t="s">
        <v>134</v>
      </c>
      <c r="H3038" t="s">
        <v>38</v>
      </c>
      <c r="I3038" t="s">
        <v>39</v>
      </c>
      <c r="J3038">
        <v>1</v>
      </c>
      <c r="K3038" t="s">
        <v>28</v>
      </c>
      <c r="L3038" t="s">
        <v>29</v>
      </c>
      <c r="M3038" s="16">
        <v>226498</v>
      </c>
      <c r="N3038" t="s">
        <v>59</v>
      </c>
      <c r="O3038" t="s">
        <v>30</v>
      </c>
      <c r="P3038">
        <v>21</v>
      </c>
      <c r="Q3038">
        <v>8</v>
      </c>
      <c r="R3038">
        <v>1</v>
      </c>
      <c r="S3038" t="s">
        <v>47</v>
      </c>
      <c r="T3038">
        <v>0</v>
      </c>
      <c r="U3038">
        <v>2</v>
      </c>
      <c r="V3038">
        <v>2</v>
      </c>
      <c r="W3038">
        <v>2</v>
      </c>
    </row>
    <row r="3039" spans="1:23" x14ac:dyDescent="0.25">
      <c r="A3039">
        <v>3038</v>
      </c>
      <c r="B3039">
        <v>26</v>
      </c>
      <c r="C3039" t="s">
        <v>23</v>
      </c>
      <c r="D3039" t="s">
        <v>24</v>
      </c>
      <c r="E3039" t="s">
        <v>25</v>
      </c>
      <c r="F3039">
        <v>28</v>
      </c>
      <c r="G3039" t="s">
        <v>133</v>
      </c>
      <c r="H3039" t="s">
        <v>46</v>
      </c>
      <c r="I3039" t="s">
        <v>27</v>
      </c>
      <c r="J3039">
        <v>5</v>
      </c>
      <c r="K3039" t="s">
        <v>53</v>
      </c>
      <c r="L3039" t="s">
        <v>29</v>
      </c>
      <c r="M3039" s="16">
        <v>216858</v>
      </c>
      <c r="N3039" t="s">
        <v>30</v>
      </c>
      <c r="O3039" t="s">
        <v>30</v>
      </c>
      <c r="P3039">
        <v>15</v>
      </c>
      <c r="Q3039">
        <v>8</v>
      </c>
      <c r="R3039">
        <v>3</v>
      </c>
      <c r="S3039" t="s">
        <v>63</v>
      </c>
      <c r="T3039">
        <v>3</v>
      </c>
      <c r="U3039">
        <v>8</v>
      </c>
      <c r="V3039">
        <v>7</v>
      </c>
      <c r="W3039">
        <v>7</v>
      </c>
    </row>
    <row r="3040" spans="1:23" x14ac:dyDescent="0.25">
      <c r="A3040">
        <v>3039</v>
      </c>
      <c r="B3040">
        <v>42</v>
      </c>
      <c r="C3040" t="s">
        <v>23</v>
      </c>
      <c r="D3040" t="s">
        <v>24</v>
      </c>
      <c r="E3040" t="s">
        <v>25</v>
      </c>
      <c r="F3040">
        <v>2</v>
      </c>
      <c r="G3040" t="s">
        <v>132</v>
      </c>
      <c r="H3040" t="s">
        <v>46</v>
      </c>
      <c r="I3040" t="s">
        <v>27</v>
      </c>
      <c r="J3040">
        <v>1</v>
      </c>
      <c r="K3040" t="s">
        <v>53</v>
      </c>
      <c r="L3040" t="s">
        <v>35</v>
      </c>
      <c r="M3040" s="16">
        <v>89800</v>
      </c>
      <c r="N3040" t="s">
        <v>44</v>
      </c>
      <c r="O3040" t="s">
        <v>30</v>
      </c>
      <c r="P3040">
        <v>13</v>
      </c>
      <c r="Q3040">
        <v>8</v>
      </c>
      <c r="R3040">
        <v>2</v>
      </c>
      <c r="S3040" t="s">
        <v>76</v>
      </c>
      <c r="T3040">
        <v>2</v>
      </c>
      <c r="U3040">
        <v>1</v>
      </c>
      <c r="V3040">
        <v>0</v>
      </c>
      <c r="W3040">
        <v>0</v>
      </c>
    </row>
    <row r="3041" spans="1:23" x14ac:dyDescent="0.25">
      <c r="A3041">
        <v>3040</v>
      </c>
      <c r="B3041">
        <v>21</v>
      </c>
      <c r="C3041" t="s">
        <v>31</v>
      </c>
      <c r="D3041" t="s">
        <v>32</v>
      </c>
      <c r="E3041" t="s">
        <v>33</v>
      </c>
      <c r="F3041">
        <v>9</v>
      </c>
      <c r="G3041" t="s">
        <v>133</v>
      </c>
      <c r="H3041" t="s">
        <v>46</v>
      </c>
      <c r="I3041" t="s">
        <v>27</v>
      </c>
      <c r="J3041">
        <v>4</v>
      </c>
      <c r="K3041" t="s">
        <v>58</v>
      </c>
      <c r="L3041" t="s">
        <v>35</v>
      </c>
      <c r="M3041" s="16">
        <v>752538</v>
      </c>
      <c r="N3041" t="s">
        <v>30</v>
      </c>
      <c r="O3041" t="s">
        <v>30</v>
      </c>
      <c r="P3041">
        <v>12</v>
      </c>
      <c r="Q3041">
        <v>8</v>
      </c>
      <c r="R3041">
        <v>0</v>
      </c>
      <c r="S3041" t="s">
        <v>44</v>
      </c>
      <c r="T3041">
        <v>5</v>
      </c>
      <c r="U3041">
        <v>3</v>
      </c>
      <c r="V3041">
        <v>1</v>
      </c>
      <c r="W3041">
        <v>2</v>
      </c>
    </row>
    <row r="3042" spans="1:23" x14ac:dyDescent="0.25">
      <c r="A3042">
        <v>3041</v>
      </c>
      <c r="B3042">
        <v>36</v>
      </c>
      <c r="C3042" t="s">
        <v>23</v>
      </c>
      <c r="D3042" t="s">
        <v>42</v>
      </c>
      <c r="E3042" t="s">
        <v>43</v>
      </c>
      <c r="F3042">
        <v>28</v>
      </c>
      <c r="G3042" t="s">
        <v>133</v>
      </c>
      <c r="H3042" t="s">
        <v>43</v>
      </c>
      <c r="I3042" t="s">
        <v>39</v>
      </c>
      <c r="J3042">
        <v>2</v>
      </c>
      <c r="K3042" t="s">
        <v>53</v>
      </c>
      <c r="L3042" t="s">
        <v>35</v>
      </c>
      <c r="M3042" s="16">
        <v>102388</v>
      </c>
      <c r="N3042" t="s">
        <v>47</v>
      </c>
      <c r="O3042" t="s">
        <v>30</v>
      </c>
      <c r="P3042">
        <v>22</v>
      </c>
      <c r="Q3042">
        <v>8</v>
      </c>
      <c r="R3042">
        <v>0</v>
      </c>
      <c r="S3042" t="s">
        <v>59</v>
      </c>
      <c r="T3042">
        <v>4</v>
      </c>
      <c r="U3042">
        <v>1</v>
      </c>
      <c r="V3042">
        <v>0</v>
      </c>
      <c r="W3042">
        <v>0</v>
      </c>
    </row>
    <row r="3043" spans="1:23" x14ac:dyDescent="0.25">
      <c r="A3043">
        <v>3042</v>
      </c>
      <c r="B3043">
        <v>36</v>
      </c>
      <c r="C3043" t="s">
        <v>23</v>
      </c>
      <c r="D3043" t="s">
        <v>32</v>
      </c>
      <c r="E3043" t="s">
        <v>33</v>
      </c>
      <c r="F3043">
        <v>6</v>
      </c>
      <c r="G3043" t="s">
        <v>133</v>
      </c>
      <c r="H3043" t="s">
        <v>26</v>
      </c>
      <c r="I3043" t="s">
        <v>27</v>
      </c>
      <c r="J3043">
        <v>2</v>
      </c>
      <c r="K3043" t="s">
        <v>34</v>
      </c>
      <c r="L3043" t="s">
        <v>29</v>
      </c>
      <c r="M3043" s="16">
        <v>200860</v>
      </c>
      <c r="N3043" t="s">
        <v>47</v>
      </c>
      <c r="O3043" t="s">
        <v>30</v>
      </c>
      <c r="P3043">
        <v>13</v>
      </c>
      <c r="Q3043">
        <v>8</v>
      </c>
      <c r="R3043">
        <v>1</v>
      </c>
      <c r="S3043" t="s">
        <v>56</v>
      </c>
      <c r="T3043">
        <v>2</v>
      </c>
      <c r="U3043">
        <v>13</v>
      </c>
      <c r="V3043">
        <v>1</v>
      </c>
      <c r="W3043">
        <v>12</v>
      </c>
    </row>
    <row r="3044" spans="1:23" x14ac:dyDescent="0.25">
      <c r="A3044">
        <v>3043</v>
      </c>
      <c r="B3044">
        <v>57</v>
      </c>
      <c r="C3044" t="s">
        <v>23</v>
      </c>
      <c r="D3044" t="s">
        <v>24</v>
      </c>
      <c r="E3044" t="s">
        <v>33</v>
      </c>
      <c r="F3044">
        <v>21</v>
      </c>
      <c r="G3044" t="s">
        <v>134</v>
      </c>
      <c r="H3044" t="s">
        <v>26</v>
      </c>
      <c r="I3044" t="s">
        <v>39</v>
      </c>
      <c r="J3044">
        <v>5</v>
      </c>
      <c r="K3044" t="s">
        <v>34</v>
      </c>
      <c r="L3044" t="s">
        <v>29</v>
      </c>
      <c r="M3044" s="16">
        <v>806679</v>
      </c>
      <c r="N3044" t="s">
        <v>51</v>
      </c>
      <c r="O3044" t="s">
        <v>30</v>
      </c>
      <c r="P3044">
        <v>18</v>
      </c>
      <c r="Q3044">
        <v>8</v>
      </c>
      <c r="R3044">
        <v>0</v>
      </c>
      <c r="S3044" t="s">
        <v>60</v>
      </c>
      <c r="T3044">
        <v>2</v>
      </c>
      <c r="U3044">
        <v>3</v>
      </c>
      <c r="V3044">
        <v>1</v>
      </c>
      <c r="W3044">
        <v>2</v>
      </c>
    </row>
    <row r="3045" spans="1:23" x14ac:dyDescent="0.25">
      <c r="A3045">
        <v>3044</v>
      </c>
      <c r="B3045">
        <v>40</v>
      </c>
      <c r="C3045" t="s">
        <v>23</v>
      </c>
      <c r="D3045" t="s">
        <v>24</v>
      </c>
      <c r="E3045" t="s">
        <v>33</v>
      </c>
      <c r="F3045">
        <v>8</v>
      </c>
      <c r="G3045" t="s">
        <v>133</v>
      </c>
      <c r="H3045" t="s">
        <v>38</v>
      </c>
      <c r="I3045" t="s">
        <v>39</v>
      </c>
      <c r="J3045">
        <v>2</v>
      </c>
      <c r="K3045" t="s">
        <v>40</v>
      </c>
      <c r="L3045" t="s">
        <v>29</v>
      </c>
      <c r="M3045" s="16">
        <v>214163</v>
      </c>
      <c r="N3045" t="s">
        <v>44</v>
      </c>
      <c r="O3045" t="s">
        <v>30</v>
      </c>
      <c r="P3045">
        <v>14</v>
      </c>
      <c r="Q3045">
        <v>8</v>
      </c>
      <c r="R3045">
        <v>1</v>
      </c>
      <c r="S3045" t="s">
        <v>52</v>
      </c>
      <c r="T3045">
        <v>3</v>
      </c>
      <c r="U3045">
        <v>7</v>
      </c>
      <c r="V3045">
        <v>1</v>
      </c>
      <c r="W3045">
        <v>7</v>
      </c>
    </row>
    <row r="3046" spans="1:23" x14ac:dyDescent="0.25">
      <c r="A3046">
        <v>3045</v>
      </c>
      <c r="B3046">
        <v>21</v>
      </c>
      <c r="C3046" t="s">
        <v>23</v>
      </c>
      <c r="D3046" t="s">
        <v>42</v>
      </c>
      <c r="E3046" t="s">
        <v>33</v>
      </c>
      <c r="F3046">
        <v>1</v>
      </c>
      <c r="G3046" t="s">
        <v>135</v>
      </c>
      <c r="H3046" t="s">
        <v>26</v>
      </c>
      <c r="I3046" t="s">
        <v>27</v>
      </c>
      <c r="J3046">
        <v>2</v>
      </c>
      <c r="K3046" t="s">
        <v>62</v>
      </c>
      <c r="L3046" t="s">
        <v>35</v>
      </c>
      <c r="M3046" s="16">
        <v>120533</v>
      </c>
      <c r="N3046" t="s">
        <v>30</v>
      </c>
      <c r="O3046" t="s">
        <v>30</v>
      </c>
      <c r="P3046">
        <v>14</v>
      </c>
      <c r="Q3046">
        <v>8</v>
      </c>
      <c r="R3046">
        <v>0</v>
      </c>
      <c r="S3046" t="s">
        <v>44</v>
      </c>
      <c r="T3046">
        <v>2</v>
      </c>
      <c r="U3046">
        <v>3</v>
      </c>
      <c r="V3046">
        <v>2</v>
      </c>
      <c r="W3046">
        <v>2</v>
      </c>
    </row>
    <row r="3047" spans="1:23" x14ac:dyDescent="0.25">
      <c r="A3047">
        <v>3046</v>
      </c>
      <c r="B3047">
        <v>33</v>
      </c>
      <c r="C3047" t="s">
        <v>31</v>
      </c>
      <c r="D3047" t="s">
        <v>24</v>
      </c>
      <c r="E3047" t="s">
        <v>43</v>
      </c>
      <c r="F3047">
        <v>28</v>
      </c>
      <c r="G3047" t="s">
        <v>132</v>
      </c>
      <c r="H3047" t="s">
        <v>43</v>
      </c>
      <c r="I3047" t="s">
        <v>27</v>
      </c>
      <c r="J3047">
        <v>5</v>
      </c>
      <c r="K3047" t="s">
        <v>62</v>
      </c>
      <c r="L3047" t="s">
        <v>35</v>
      </c>
      <c r="M3047" s="16">
        <v>234119</v>
      </c>
      <c r="N3047" t="s">
        <v>30</v>
      </c>
      <c r="O3047" t="s">
        <v>30</v>
      </c>
      <c r="P3047">
        <v>21</v>
      </c>
      <c r="Q3047">
        <v>8</v>
      </c>
      <c r="R3047">
        <v>1</v>
      </c>
      <c r="S3047" t="s">
        <v>30</v>
      </c>
      <c r="T3047">
        <v>3</v>
      </c>
      <c r="U3047">
        <v>1</v>
      </c>
      <c r="V3047">
        <v>0</v>
      </c>
      <c r="W3047">
        <v>0</v>
      </c>
    </row>
    <row r="3048" spans="1:23" x14ac:dyDescent="0.25">
      <c r="A3048">
        <v>3047</v>
      </c>
      <c r="B3048">
        <v>37</v>
      </c>
      <c r="C3048" t="s">
        <v>23</v>
      </c>
      <c r="D3048" t="s">
        <v>24</v>
      </c>
      <c r="E3048" t="s">
        <v>33</v>
      </c>
      <c r="F3048">
        <v>5</v>
      </c>
      <c r="G3048" t="s">
        <v>133</v>
      </c>
      <c r="H3048" t="s">
        <v>26</v>
      </c>
      <c r="I3048" t="s">
        <v>39</v>
      </c>
      <c r="J3048">
        <v>4</v>
      </c>
      <c r="K3048" t="s">
        <v>34</v>
      </c>
      <c r="L3048" t="s">
        <v>29</v>
      </c>
      <c r="M3048" s="16">
        <v>90263</v>
      </c>
      <c r="N3048" t="s">
        <v>37</v>
      </c>
      <c r="O3048" t="s">
        <v>30</v>
      </c>
      <c r="P3048">
        <v>19</v>
      </c>
      <c r="Q3048">
        <v>8</v>
      </c>
      <c r="R3048">
        <v>0</v>
      </c>
      <c r="S3048" t="s">
        <v>67</v>
      </c>
      <c r="T3048">
        <v>3</v>
      </c>
      <c r="U3048">
        <v>5</v>
      </c>
      <c r="V3048">
        <v>0</v>
      </c>
      <c r="W3048">
        <v>3</v>
      </c>
    </row>
    <row r="3049" spans="1:23" x14ac:dyDescent="0.25">
      <c r="A3049">
        <v>3048</v>
      </c>
      <c r="B3049">
        <v>46</v>
      </c>
      <c r="C3049" t="s">
        <v>23</v>
      </c>
      <c r="D3049" t="s">
        <v>42</v>
      </c>
      <c r="E3049" t="s">
        <v>25</v>
      </c>
      <c r="F3049">
        <v>2</v>
      </c>
      <c r="G3049" t="s">
        <v>134</v>
      </c>
      <c r="H3049" t="s">
        <v>66</v>
      </c>
      <c r="I3049" t="s">
        <v>27</v>
      </c>
      <c r="J3049">
        <v>2</v>
      </c>
      <c r="K3049" t="s">
        <v>53</v>
      </c>
      <c r="L3049" t="s">
        <v>29</v>
      </c>
      <c r="M3049" s="16">
        <v>129037</v>
      </c>
      <c r="N3049" t="s">
        <v>51</v>
      </c>
      <c r="O3049" t="s">
        <v>30</v>
      </c>
      <c r="P3049">
        <v>11</v>
      </c>
      <c r="Q3049">
        <v>8</v>
      </c>
      <c r="R3049">
        <v>0</v>
      </c>
      <c r="S3049" t="s">
        <v>59</v>
      </c>
      <c r="T3049">
        <v>3</v>
      </c>
      <c r="U3049">
        <v>1</v>
      </c>
      <c r="V3049">
        <v>0</v>
      </c>
      <c r="W3049">
        <v>0</v>
      </c>
    </row>
    <row r="3050" spans="1:23" x14ac:dyDescent="0.25">
      <c r="A3050">
        <v>3049</v>
      </c>
      <c r="B3050">
        <v>41</v>
      </c>
      <c r="C3050" t="s">
        <v>31</v>
      </c>
      <c r="D3050" t="s">
        <v>32</v>
      </c>
      <c r="E3050" t="s">
        <v>33</v>
      </c>
      <c r="F3050">
        <v>16</v>
      </c>
      <c r="G3050" t="s">
        <v>131</v>
      </c>
      <c r="H3050" t="s">
        <v>46</v>
      </c>
      <c r="I3050" t="s">
        <v>27</v>
      </c>
      <c r="J3050">
        <v>1</v>
      </c>
      <c r="K3050" t="s">
        <v>34</v>
      </c>
      <c r="L3050" t="s">
        <v>35</v>
      </c>
      <c r="M3050" s="16">
        <v>118301</v>
      </c>
      <c r="N3050" t="s">
        <v>30</v>
      </c>
      <c r="O3050" t="s">
        <v>30</v>
      </c>
      <c r="P3050">
        <v>11</v>
      </c>
      <c r="Q3050">
        <v>8</v>
      </c>
      <c r="R3050">
        <v>0</v>
      </c>
      <c r="S3050" t="s">
        <v>63</v>
      </c>
      <c r="T3050">
        <v>3</v>
      </c>
      <c r="U3050">
        <v>8</v>
      </c>
      <c r="V3050">
        <v>7</v>
      </c>
      <c r="W3050">
        <v>7</v>
      </c>
    </row>
    <row r="3051" spans="1:23" x14ac:dyDescent="0.25">
      <c r="A3051">
        <v>3050</v>
      </c>
      <c r="B3051">
        <v>50</v>
      </c>
      <c r="C3051" t="s">
        <v>23</v>
      </c>
      <c r="D3051" t="s">
        <v>24</v>
      </c>
      <c r="E3051" t="s">
        <v>33</v>
      </c>
      <c r="F3051">
        <v>9</v>
      </c>
      <c r="G3051" t="s">
        <v>133</v>
      </c>
      <c r="H3051" t="s">
        <v>46</v>
      </c>
      <c r="I3051" t="s">
        <v>27</v>
      </c>
      <c r="J3051">
        <v>3</v>
      </c>
      <c r="K3051" t="s">
        <v>53</v>
      </c>
      <c r="L3051" t="s">
        <v>35</v>
      </c>
      <c r="M3051" s="16">
        <v>416285</v>
      </c>
      <c r="N3051" t="s">
        <v>37</v>
      </c>
      <c r="O3051" t="s">
        <v>30</v>
      </c>
      <c r="P3051">
        <v>15</v>
      </c>
      <c r="Q3051">
        <v>8</v>
      </c>
      <c r="R3051">
        <v>0</v>
      </c>
      <c r="S3051" t="s">
        <v>75</v>
      </c>
      <c r="T3051">
        <v>2</v>
      </c>
      <c r="U3051">
        <v>4</v>
      </c>
      <c r="V3051">
        <v>1</v>
      </c>
      <c r="W3051">
        <v>3</v>
      </c>
    </row>
    <row r="3052" spans="1:23" x14ac:dyDescent="0.25">
      <c r="A3052">
        <v>3051</v>
      </c>
      <c r="B3052">
        <v>40</v>
      </c>
      <c r="C3052" t="s">
        <v>31</v>
      </c>
      <c r="D3052" t="s">
        <v>24</v>
      </c>
      <c r="E3052" t="s">
        <v>33</v>
      </c>
      <c r="F3052">
        <v>8</v>
      </c>
      <c r="G3052" t="s">
        <v>133</v>
      </c>
      <c r="H3052" t="s">
        <v>46</v>
      </c>
      <c r="I3052" t="s">
        <v>27</v>
      </c>
      <c r="J3052">
        <v>1</v>
      </c>
      <c r="K3052" t="s">
        <v>28</v>
      </c>
      <c r="L3052" t="s">
        <v>29</v>
      </c>
      <c r="M3052" s="16">
        <v>363239</v>
      </c>
      <c r="N3052" t="s">
        <v>51</v>
      </c>
      <c r="O3052" t="s">
        <v>30</v>
      </c>
      <c r="P3052">
        <v>20</v>
      </c>
      <c r="Q3052">
        <v>8</v>
      </c>
      <c r="R3052">
        <v>0</v>
      </c>
      <c r="S3052" t="s">
        <v>63</v>
      </c>
      <c r="T3052">
        <v>2</v>
      </c>
      <c r="U3052">
        <v>6</v>
      </c>
      <c r="V3052">
        <v>1</v>
      </c>
      <c r="W3052">
        <v>0</v>
      </c>
    </row>
    <row r="3053" spans="1:23" x14ac:dyDescent="0.25">
      <c r="A3053">
        <v>3052</v>
      </c>
      <c r="B3053">
        <v>31</v>
      </c>
      <c r="C3053" t="s">
        <v>23</v>
      </c>
      <c r="D3053" t="s">
        <v>24</v>
      </c>
      <c r="E3053" t="s">
        <v>33</v>
      </c>
      <c r="F3053">
        <v>1</v>
      </c>
      <c r="G3053" t="s">
        <v>133</v>
      </c>
      <c r="H3053" t="s">
        <v>26</v>
      </c>
      <c r="I3053" t="s">
        <v>39</v>
      </c>
      <c r="J3053">
        <v>4</v>
      </c>
      <c r="K3053" t="s">
        <v>43</v>
      </c>
      <c r="L3053" t="s">
        <v>35</v>
      </c>
      <c r="M3053" s="16">
        <v>120701</v>
      </c>
      <c r="N3053" t="s">
        <v>36</v>
      </c>
      <c r="O3053" t="s">
        <v>30</v>
      </c>
      <c r="P3053">
        <v>24</v>
      </c>
      <c r="Q3053">
        <v>8</v>
      </c>
      <c r="R3053">
        <v>0</v>
      </c>
      <c r="S3053" t="s">
        <v>44</v>
      </c>
      <c r="T3053">
        <v>5</v>
      </c>
      <c r="U3053">
        <v>2</v>
      </c>
      <c r="V3053">
        <v>2</v>
      </c>
      <c r="W3053">
        <v>2</v>
      </c>
    </row>
    <row r="3054" spans="1:23" x14ac:dyDescent="0.25">
      <c r="A3054">
        <v>3053</v>
      </c>
      <c r="B3054">
        <v>21</v>
      </c>
      <c r="C3054" t="s">
        <v>31</v>
      </c>
      <c r="D3054" t="s">
        <v>24</v>
      </c>
      <c r="E3054" t="s">
        <v>43</v>
      </c>
      <c r="F3054">
        <v>10</v>
      </c>
      <c r="G3054" t="s">
        <v>132</v>
      </c>
      <c r="H3054" t="s">
        <v>43</v>
      </c>
      <c r="I3054" t="s">
        <v>39</v>
      </c>
      <c r="J3054">
        <v>1</v>
      </c>
      <c r="K3054" t="s">
        <v>53</v>
      </c>
      <c r="L3054" t="s">
        <v>35</v>
      </c>
      <c r="M3054" s="16">
        <v>226204</v>
      </c>
      <c r="N3054" t="s">
        <v>30</v>
      </c>
      <c r="O3054" t="s">
        <v>30</v>
      </c>
      <c r="P3054">
        <v>12</v>
      </c>
      <c r="Q3054">
        <v>8</v>
      </c>
      <c r="R3054">
        <v>1</v>
      </c>
      <c r="S3054" t="s">
        <v>30</v>
      </c>
      <c r="T3054">
        <v>2</v>
      </c>
      <c r="U3054">
        <v>1</v>
      </c>
      <c r="V3054">
        <v>0</v>
      </c>
      <c r="W3054">
        <v>0</v>
      </c>
    </row>
    <row r="3055" spans="1:23" x14ac:dyDescent="0.25">
      <c r="A3055">
        <v>3054</v>
      </c>
      <c r="B3055">
        <v>29</v>
      </c>
      <c r="C3055" t="s">
        <v>23</v>
      </c>
      <c r="D3055" t="s">
        <v>24</v>
      </c>
      <c r="E3055" t="s">
        <v>33</v>
      </c>
      <c r="F3055">
        <v>1</v>
      </c>
      <c r="G3055" t="s">
        <v>133</v>
      </c>
      <c r="H3055" t="s">
        <v>26</v>
      </c>
      <c r="I3055" t="s">
        <v>27</v>
      </c>
      <c r="J3055">
        <v>2</v>
      </c>
      <c r="K3055" t="s">
        <v>49</v>
      </c>
      <c r="L3055" t="s">
        <v>35</v>
      </c>
      <c r="M3055" s="16">
        <v>280681</v>
      </c>
      <c r="N3055" t="s">
        <v>48</v>
      </c>
      <c r="O3055" t="s">
        <v>30</v>
      </c>
      <c r="P3055">
        <v>12</v>
      </c>
      <c r="Q3055">
        <v>8</v>
      </c>
      <c r="R3055">
        <v>1</v>
      </c>
      <c r="S3055" t="s">
        <v>37</v>
      </c>
      <c r="T3055">
        <v>6</v>
      </c>
      <c r="U3055">
        <v>3</v>
      </c>
      <c r="V3055">
        <v>1</v>
      </c>
      <c r="W3055">
        <v>2</v>
      </c>
    </row>
    <row r="3056" spans="1:23" x14ac:dyDescent="0.25">
      <c r="A3056">
        <v>3055</v>
      </c>
      <c r="B3056">
        <v>35</v>
      </c>
      <c r="C3056" t="s">
        <v>23</v>
      </c>
      <c r="D3056" t="s">
        <v>24</v>
      </c>
      <c r="E3056" t="s">
        <v>33</v>
      </c>
      <c r="F3056">
        <v>29</v>
      </c>
      <c r="G3056" t="s">
        <v>133</v>
      </c>
      <c r="H3056" t="s">
        <v>26</v>
      </c>
      <c r="I3056" t="s">
        <v>27</v>
      </c>
      <c r="J3056">
        <v>3</v>
      </c>
      <c r="K3056" t="s">
        <v>40</v>
      </c>
      <c r="L3056" t="s">
        <v>35</v>
      </c>
      <c r="M3056" s="16">
        <v>210627</v>
      </c>
      <c r="N3056" t="s">
        <v>48</v>
      </c>
      <c r="O3056" t="s">
        <v>30</v>
      </c>
      <c r="P3056">
        <v>15</v>
      </c>
      <c r="Q3056">
        <v>8</v>
      </c>
      <c r="R3056">
        <v>0</v>
      </c>
      <c r="S3056" t="s">
        <v>52</v>
      </c>
      <c r="T3056">
        <v>2</v>
      </c>
      <c r="U3056">
        <v>1</v>
      </c>
      <c r="V3056">
        <v>0</v>
      </c>
      <c r="W3056">
        <v>0</v>
      </c>
    </row>
    <row r="3057" spans="1:23" x14ac:dyDescent="0.25">
      <c r="A3057">
        <v>3056</v>
      </c>
      <c r="B3057">
        <v>27</v>
      </c>
      <c r="C3057" t="s">
        <v>23</v>
      </c>
      <c r="D3057" t="s">
        <v>24</v>
      </c>
      <c r="E3057" t="s">
        <v>25</v>
      </c>
      <c r="F3057">
        <v>2</v>
      </c>
      <c r="G3057" t="s">
        <v>133</v>
      </c>
      <c r="H3057" t="s">
        <v>26</v>
      </c>
      <c r="I3057" t="s">
        <v>39</v>
      </c>
      <c r="J3057">
        <v>1</v>
      </c>
      <c r="K3057" t="s">
        <v>40</v>
      </c>
      <c r="L3057" t="s">
        <v>54</v>
      </c>
      <c r="M3057" s="16">
        <v>99651</v>
      </c>
      <c r="N3057" t="s">
        <v>30</v>
      </c>
      <c r="O3057" t="s">
        <v>30</v>
      </c>
      <c r="P3057">
        <v>12</v>
      </c>
      <c r="Q3057">
        <v>8</v>
      </c>
      <c r="R3057">
        <v>1</v>
      </c>
      <c r="S3057" t="s">
        <v>41</v>
      </c>
      <c r="T3057">
        <v>2</v>
      </c>
      <c r="U3057">
        <v>5</v>
      </c>
      <c r="V3057">
        <v>0</v>
      </c>
      <c r="W3057">
        <v>4</v>
      </c>
    </row>
    <row r="3058" spans="1:23" x14ac:dyDescent="0.25">
      <c r="A3058">
        <v>3057</v>
      </c>
      <c r="B3058">
        <v>28</v>
      </c>
      <c r="C3058" t="s">
        <v>23</v>
      </c>
      <c r="D3058" t="s">
        <v>24</v>
      </c>
      <c r="E3058" t="s">
        <v>33</v>
      </c>
      <c r="F3058">
        <v>2</v>
      </c>
      <c r="G3058" t="s">
        <v>132</v>
      </c>
      <c r="H3058" t="s">
        <v>46</v>
      </c>
      <c r="I3058" t="s">
        <v>39</v>
      </c>
      <c r="J3058">
        <v>3</v>
      </c>
      <c r="K3058" t="s">
        <v>62</v>
      </c>
      <c r="L3058" t="s">
        <v>35</v>
      </c>
      <c r="M3058" s="16">
        <v>120322</v>
      </c>
      <c r="N3058" t="s">
        <v>30</v>
      </c>
      <c r="O3058" t="s">
        <v>30</v>
      </c>
      <c r="P3058">
        <v>12</v>
      </c>
      <c r="Q3058">
        <v>8</v>
      </c>
      <c r="R3058">
        <v>0</v>
      </c>
      <c r="S3058" t="s">
        <v>59</v>
      </c>
      <c r="T3058">
        <v>2</v>
      </c>
      <c r="U3058">
        <v>7</v>
      </c>
      <c r="V3058">
        <v>0</v>
      </c>
      <c r="W3058">
        <v>7</v>
      </c>
    </row>
    <row r="3059" spans="1:23" x14ac:dyDescent="0.25">
      <c r="A3059">
        <v>3058</v>
      </c>
      <c r="B3059">
        <v>49</v>
      </c>
      <c r="C3059" t="s">
        <v>23</v>
      </c>
      <c r="D3059" t="s">
        <v>24</v>
      </c>
      <c r="E3059" t="s">
        <v>25</v>
      </c>
      <c r="F3059">
        <v>2</v>
      </c>
      <c r="G3059" t="s">
        <v>133</v>
      </c>
      <c r="H3059" t="s">
        <v>70</v>
      </c>
      <c r="I3059" t="s">
        <v>39</v>
      </c>
      <c r="J3059">
        <v>2</v>
      </c>
      <c r="K3059" t="s">
        <v>58</v>
      </c>
      <c r="L3059" t="s">
        <v>35</v>
      </c>
      <c r="M3059" s="16">
        <v>219089</v>
      </c>
      <c r="N3059" t="s">
        <v>63</v>
      </c>
      <c r="O3059" t="s">
        <v>30</v>
      </c>
      <c r="P3059">
        <v>14</v>
      </c>
      <c r="Q3059">
        <v>8</v>
      </c>
      <c r="R3059">
        <v>1</v>
      </c>
      <c r="S3059" t="s">
        <v>77</v>
      </c>
      <c r="T3059">
        <v>3</v>
      </c>
      <c r="U3059">
        <v>5</v>
      </c>
      <c r="V3059">
        <v>0</v>
      </c>
      <c r="W3059">
        <v>0</v>
      </c>
    </row>
    <row r="3060" spans="1:23" x14ac:dyDescent="0.25">
      <c r="A3060">
        <v>3059</v>
      </c>
      <c r="B3060">
        <v>51</v>
      </c>
      <c r="C3060" t="s">
        <v>23</v>
      </c>
      <c r="D3060" t="s">
        <v>24</v>
      </c>
      <c r="E3060" t="s">
        <v>33</v>
      </c>
      <c r="F3060">
        <v>1</v>
      </c>
      <c r="G3060" t="s">
        <v>132</v>
      </c>
      <c r="H3060" t="s">
        <v>26</v>
      </c>
      <c r="I3060" t="s">
        <v>39</v>
      </c>
      <c r="J3060">
        <v>1</v>
      </c>
      <c r="K3060" t="s">
        <v>40</v>
      </c>
      <c r="L3060" t="s">
        <v>29</v>
      </c>
      <c r="M3060" s="16">
        <v>172821</v>
      </c>
      <c r="N3060" t="s">
        <v>47</v>
      </c>
      <c r="O3060" t="s">
        <v>30</v>
      </c>
      <c r="P3060">
        <v>22</v>
      </c>
      <c r="Q3060">
        <v>8</v>
      </c>
      <c r="R3060">
        <v>1</v>
      </c>
      <c r="S3060" t="s">
        <v>78</v>
      </c>
      <c r="T3060">
        <v>2</v>
      </c>
      <c r="U3060">
        <v>7</v>
      </c>
      <c r="V3060">
        <v>0</v>
      </c>
      <c r="W3060">
        <v>7</v>
      </c>
    </row>
    <row r="3061" spans="1:23" x14ac:dyDescent="0.25">
      <c r="A3061">
        <v>3060</v>
      </c>
      <c r="B3061">
        <v>36</v>
      </c>
      <c r="C3061" t="s">
        <v>23</v>
      </c>
      <c r="D3061" t="s">
        <v>24</v>
      </c>
      <c r="E3061" t="s">
        <v>25</v>
      </c>
      <c r="F3061">
        <v>15</v>
      </c>
      <c r="G3061" t="s">
        <v>132</v>
      </c>
      <c r="H3061" t="s">
        <v>26</v>
      </c>
      <c r="I3061" t="s">
        <v>39</v>
      </c>
      <c r="J3061">
        <v>1</v>
      </c>
      <c r="K3061" t="s">
        <v>40</v>
      </c>
      <c r="L3061" t="s">
        <v>29</v>
      </c>
      <c r="M3061" s="16">
        <v>407486</v>
      </c>
      <c r="N3061" t="s">
        <v>47</v>
      </c>
      <c r="O3061" t="s">
        <v>30</v>
      </c>
      <c r="P3061">
        <v>12</v>
      </c>
      <c r="Q3061">
        <v>8</v>
      </c>
      <c r="R3061">
        <v>0</v>
      </c>
      <c r="S3061" t="s">
        <v>37</v>
      </c>
      <c r="T3061">
        <v>1</v>
      </c>
      <c r="U3061">
        <v>2</v>
      </c>
      <c r="V3061">
        <v>2</v>
      </c>
      <c r="W3061">
        <v>2</v>
      </c>
    </row>
    <row r="3062" spans="1:23" x14ac:dyDescent="0.25">
      <c r="A3062">
        <v>3061</v>
      </c>
      <c r="B3062">
        <v>34</v>
      </c>
      <c r="C3062" t="s">
        <v>31</v>
      </c>
      <c r="D3062" t="s">
        <v>42</v>
      </c>
      <c r="E3062" t="s">
        <v>33</v>
      </c>
      <c r="F3062">
        <v>7</v>
      </c>
      <c r="G3062" t="s">
        <v>133</v>
      </c>
      <c r="H3062" t="s">
        <v>26</v>
      </c>
      <c r="I3062" t="s">
        <v>39</v>
      </c>
      <c r="J3062">
        <v>1</v>
      </c>
      <c r="K3062" t="s">
        <v>61</v>
      </c>
      <c r="L3062" t="s">
        <v>35</v>
      </c>
      <c r="M3062" s="16">
        <v>236476</v>
      </c>
      <c r="N3062" t="s">
        <v>63</v>
      </c>
      <c r="O3062" t="s">
        <v>30</v>
      </c>
      <c r="P3062">
        <v>25</v>
      </c>
      <c r="Q3062">
        <v>8</v>
      </c>
      <c r="R3062">
        <v>1</v>
      </c>
      <c r="S3062" t="s">
        <v>48</v>
      </c>
      <c r="T3062">
        <v>3</v>
      </c>
      <c r="U3062">
        <v>5</v>
      </c>
      <c r="V3062">
        <v>0</v>
      </c>
      <c r="W3062">
        <v>4</v>
      </c>
    </row>
    <row r="3063" spans="1:23" x14ac:dyDescent="0.25">
      <c r="A3063">
        <v>3062</v>
      </c>
      <c r="B3063">
        <v>55</v>
      </c>
      <c r="C3063" t="s">
        <v>23</v>
      </c>
      <c r="D3063" t="s">
        <v>24</v>
      </c>
      <c r="E3063" t="s">
        <v>25</v>
      </c>
      <c r="F3063">
        <v>26</v>
      </c>
      <c r="G3063" t="s">
        <v>133</v>
      </c>
      <c r="H3063" t="s">
        <v>66</v>
      </c>
      <c r="I3063" t="s">
        <v>39</v>
      </c>
      <c r="J3063">
        <v>1</v>
      </c>
      <c r="K3063" t="s">
        <v>53</v>
      </c>
      <c r="L3063" t="s">
        <v>35</v>
      </c>
      <c r="M3063" s="16">
        <v>439861</v>
      </c>
      <c r="N3063" t="s">
        <v>51</v>
      </c>
      <c r="O3063" t="s">
        <v>30</v>
      </c>
      <c r="P3063">
        <v>13</v>
      </c>
      <c r="Q3063">
        <v>8</v>
      </c>
      <c r="R3063">
        <v>0</v>
      </c>
      <c r="S3063" t="s">
        <v>79</v>
      </c>
      <c r="T3063">
        <v>3</v>
      </c>
      <c r="U3063">
        <v>5</v>
      </c>
      <c r="V3063">
        <v>1</v>
      </c>
      <c r="W3063">
        <v>2</v>
      </c>
    </row>
    <row r="3064" spans="1:23" x14ac:dyDescent="0.25">
      <c r="A3064">
        <v>3063</v>
      </c>
      <c r="B3064">
        <v>24</v>
      </c>
      <c r="C3064" t="s">
        <v>23</v>
      </c>
      <c r="D3064" t="s">
        <v>24</v>
      </c>
      <c r="E3064" t="s">
        <v>33</v>
      </c>
      <c r="F3064">
        <v>1</v>
      </c>
      <c r="G3064" t="s">
        <v>133</v>
      </c>
      <c r="H3064" t="s">
        <v>26</v>
      </c>
      <c r="I3064" t="s">
        <v>27</v>
      </c>
      <c r="J3064">
        <v>5</v>
      </c>
      <c r="K3064" t="s">
        <v>62</v>
      </c>
      <c r="L3064" t="s">
        <v>54</v>
      </c>
      <c r="M3064" s="16">
        <v>121964</v>
      </c>
      <c r="N3064" t="s">
        <v>30</v>
      </c>
      <c r="O3064" t="s">
        <v>30</v>
      </c>
      <c r="P3064">
        <v>18</v>
      </c>
      <c r="Q3064">
        <v>8</v>
      </c>
      <c r="R3064">
        <v>3</v>
      </c>
      <c r="S3064" t="s">
        <v>41</v>
      </c>
      <c r="T3064">
        <v>4</v>
      </c>
      <c r="U3064">
        <v>5</v>
      </c>
      <c r="V3064">
        <v>0</v>
      </c>
      <c r="W3064">
        <v>3</v>
      </c>
    </row>
    <row r="3065" spans="1:23" x14ac:dyDescent="0.25">
      <c r="A3065">
        <v>3064</v>
      </c>
      <c r="B3065">
        <v>30</v>
      </c>
      <c r="C3065" t="s">
        <v>23</v>
      </c>
      <c r="D3065" t="s">
        <v>24</v>
      </c>
      <c r="E3065" t="s">
        <v>33</v>
      </c>
      <c r="F3065">
        <v>3</v>
      </c>
      <c r="G3065" t="s">
        <v>133</v>
      </c>
      <c r="H3065" t="s">
        <v>26</v>
      </c>
      <c r="I3065" t="s">
        <v>27</v>
      </c>
      <c r="J3065">
        <v>2</v>
      </c>
      <c r="K3065" t="s">
        <v>62</v>
      </c>
      <c r="L3065" t="s">
        <v>29</v>
      </c>
      <c r="M3065" s="16">
        <v>251253</v>
      </c>
      <c r="N3065" t="s">
        <v>64</v>
      </c>
      <c r="O3065" t="s">
        <v>30</v>
      </c>
      <c r="P3065">
        <v>13</v>
      </c>
      <c r="Q3065">
        <v>8</v>
      </c>
      <c r="R3065">
        <v>0</v>
      </c>
      <c r="S3065" t="s">
        <v>30</v>
      </c>
      <c r="T3065">
        <v>3</v>
      </c>
      <c r="U3065">
        <v>1</v>
      </c>
      <c r="V3065">
        <v>0</v>
      </c>
      <c r="W3065">
        <v>0</v>
      </c>
    </row>
    <row r="3066" spans="1:23" x14ac:dyDescent="0.25">
      <c r="A3066">
        <v>3065</v>
      </c>
      <c r="B3066">
        <v>26</v>
      </c>
      <c r="C3066" t="s">
        <v>31</v>
      </c>
      <c r="D3066" t="s">
        <v>32</v>
      </c>
      <c r="E3066" t="s">
        <v>25</v>
      </c>
      <c r="F3066">
        <v>14</v>
      </c>
      <c r="G3066" t="s">
        <v>133</v>
      </c>
      <c r="H3066" t="s">
        <v>26</v>
      </c>
      <c r="I3066" t="s">
        <v>39</v>
      </c>
      <c r="J3066">
        <v>2</v>
      </c>
      <c r="K3066" t="s">
        <v>62</v>
      </c>
      <c r="L3066" t="s">
        <v>35</v>
      </c>
      <c r="M3066" s="16">
        <v>316171</v>
      </c>
      <c r="N3066" t="s">
        <v>36</v>
      </c>
      <c r="O3066" t="s">
        <v>30</v>
      </c>
      <c r="P3066">
        <v>18</v>
      </c>
      <c r="Q3066">
        <v>8</v>
      </c>
      <c r="R3066">
        <v>3</v>
      </c>
      <c r="S3066" t="s">
        <v>59</v>
      </c>
      <c r="T3066">
        <v>3</v>
      </c>
      <c r="U3066">
        <v>6</v>
      </c>
      <c r="V3066">
        <v>0</v>
      </c>
      <c r="W3066">
        <v>4</v>
      </c>
    </row>
    <row r="3067" spans="1:23" x14ac:dyDescent="0.25">
      <c r="A3067">
        <v>3066</v>
      </c>
      <c r="B3067">
        <v>22</v>
      </c>
      <c r="C3067" t="s">
        <v>23</v>
      </c>
      <c r="D3067" t="s">
        <v>24</v>
      </c>
      <c r="E3067" t="s">
        <v>33</v>
      </c>
      <c r="F3067">
        <v>16</v>
      </c>
      <c r="G3067" t="s">
        <v>135</v>
      </c>
      <c r="H3067" t="s">
        <v>38</v>
      </c>
      <c r="I3067" t="s">
        <v>39</v>
      </c>
      <c r="J3067">
        <v>1</v>
      </c>
      <c r="K3067" t="s">
        <v>34</v>
      </c>
      <c r="L3067" t="s">
        <v>29</v>
      </c>
      <c r="M3067" s="16">
        <v>125922</v>
      </c>
      <c r="N3067" t="s">
        <v>30</v>
      </c>
      <c r="O3067" t="s">
        <v>30</v>
      </c>
      <c r="P3067">
        <v>19</v>
      </c>
      <c r="Q3067">
        <v>8</v>
      </c>
      <c r="R3067">
        <v>2</v>
      </c>
      <c r="S3067" t="s">
        <v>51</v>
      </c>
      <c r="T3067">
        <v>3</v>
      </c>
      <c r="U3067">
        <v>2</v>
      </c>
      <c r="V3067">
        <v>1</v>
      </c>
      <c r="W3067">
        <v>2</v>
      </c>
    </row>
    <row r="3068" spans="1:23" x14ac:dyDescent="0.25">
      <c r="A3068">
        <v>3067</v>
      </c>
      <c r="B3068">
        <v>36</v>
      </c>
      <c r="C3068" t="s">
        <v>23</v>
      </c>
      <c r="D3068" t="s">
        <v>24</v>
      </c>
      <c r="E3068" t="s">
        <v>33</v>
      </c>
      <c r="F3068">
        <v>1</v>
      </c>
      <c r="G3068" t="s">
        <v>133</v>
      </c>
      <c r="H3068" t="s">
        <v>46</v>
      </c>
      <c r="I3068" t="s">
        <v>27</v>
      </c>
      <c r="J3068">
        <v>5</v>
      </c>
      <c r="K3068" t="s">
        <v>28</v>
      </c>
      <c r="L3068" t="s">
        <v>29</v>
      </c>
      <c r="M3068" s="16">
        <v>826676</v>
      </c>
      <c r="N3068" t="s">
        <v>30</v>
      </c>
      <c r="O3068" t="s">
        <v>30</v>
      </c>
      <c r="P3068">
        <v>12</v>
      </c>
      <c r="Q3068">
        <v>8</v>
      </c>
      <c r="R3068">
        <v>1</v>
      </c>
      <c r="S3068" t="s">
        <v>52</v>
      </c>
      <c r="T3068">
        <v>3</v>
      </c>
      <c r="U3068">
        <v>10</v>
      </c>
      <c r="V3068">
        <v>9</v>
      </c>
      <c r="W3068">
        <v>0</v>
      </c>
    </row>
    <row r="3069" spans="1:23" x14ac:dyDescent="0.25">
      <c r="A3069">
        <v>3068</v>
      </c>
      <c r="B3069">
        <v>30</v>
      </c>
      <c r="C3069" t="s">
        <v>31</v>
      </c>
      <c r="D3069" t="s">
        <v>32</v>
      </c>
      <c r="E3069" t="s">
        <v>25</v>
      </c>
      <c r="F3069">
        <v>3</v>
      </c>
      <c r="G3069" t="s">
        <v>132</v>
      </c>
      <c r="H3069" t="s">
        <v>66</v>
      </c>
      <c r="I3069" t="s">
        <v>39</v>
      </c>
      <c r="J3069">
        <v>3</v>
      </c>
      <c r="K3069" t="s">
        <v>34</v>
      </c>
      <c r="L3069" t="s">
        <v>35</v>
      </c>
      <c r="M3069" s="16">
        <v>47531</v>
      </c>
      <c r="N3069" t="s">
        <v>48</v>
      </c>
      <c r="O3069" t="s">
        <v>30</v>
      </c>
      <c r="P3069">
        <v>19</v>
      </c>
      <c r="Q3069">
        <v>8</v>
      </c>
      <c r="R3069">
        <v>0</v>
      </c>
      <c r="S3069" t="s">
        <v>44</v>
      </c>
      <c r="T3069">
        <v>2</v>
      </c>
      <c r="U3069">
        <v>1</v>
      </c>
      <c r="V3069">
        <v>0</v>
      </c>
      <c r="W3069">
        <v>0</v>
      </c>
    </row>
    <row r="3070" spans="1:23" x14ac:dyDescent="0.25">
      <c r="A3070">
        <v>3069</v>
      </c>
      <c r="B3070">
        <v>37</v>
      </c>
      <c r="C3070" t="s">
        <v>23</v>
      </c>
      <c r="D3070" t="s">
        <v>24</v>
      </c>
      <c r="E3070" t="s">
        <v>33</v>
      </c>
      <c r="F3070">
        <v>10</v>
      </c>
      <c r="G3070" t="s">
        <v>131</v>
      </c>
      <c r="H3070" t="s">
        <v>70</v>
      </c>
      <c r="I3070" t="s">
        <v>39</v>
      </c>
      <c r="J3070">
        <v>1</v>
      </c>
      <c r="K3070" t="s">
        <v>40</v>
      </c>
      <c r="L3070" t="s">
        <v>54</v>
      </c>
      <c r="M3070" s="16">
        <v>561657</v>
      </c>
      <c r="N3070" t="s">
        <v>30</v>
      </c>
      <c r="O3070" t="s">
        <v>30</v>
      </c>
      <c r="P3070">
        <v>14</v>
      </c>
      <c r="Q3070">
        <v>8</v>
      </c>
      <c r="R3070">
        <v>1</v>
      </c>
      <c r="S3070" t="s">
        <v>78</v>
      </c>
      <c r="T3070">
        <v>3</v>
      </c>
      <c r="U3070">
        <v>18</v>
      </c>
      <c r="V3070">
        <v>12</v>
      </c>
      <c r="W3070">
        <v>17</v>
      </c>
    </row>
    <row r="3071" spans="1:23" x14ac:dyDescent="0.25">
      <c r="A3071">
        <v>3070</v>
      </c>
      <c r="B3071">
        <v>40</v>
      </c>
      <c r="C3071" t="s">
        <v>23</v>
      </c>
      <c r="D3071" t="s">
        <v>24</v>
      </c>
      <c r="E3071" t="s">
        <v>33</v>
      </c>
      <c r="F3071">
        <v>6</v>
      </c>
      <c r="G3071" t="s">
        <v>132</v>
      </c>
      <c r="H3071" t="s">
        <v>46</v>
      </c>
      <c r="I3071" t="s">
        <v>39</v>
      </c>
      <c r="J3071">
        <v>3</v>
      </c>
      <c r="K3071" t="s">
        <v>34</v>
      </c>
      <c r="L3071" t="s">
        <v>54</v>
      </c>
      <c r="M3071" s="16">
        <v>182378</v>
      </c>
      <c r="N3071" t="s">
        <v>59</v>
      </c>
      <c r="O3071" t="s">
        <v>30</v>
      </c>
      <c r="P3071">
        <v>14</v>
      </c>
      <c r="Q3071">
        <v>8</v>
      </c>
      <c r="R3071">
        <v>2</v>
      </c>
      <c r="S3071" t="s">
        <v>63</v>
      </c>
      <c r="T3071">
        <v>3</v>
      </c>
      <c r="U3071">
        <v>5</v>
      </c>
      <c r="V3071">
        <v>1</v>
      </c>
      <c r="W3071">
        <v>3</v>
      </c>
    </row>
    <row r="3072" spans="1:23" x14ac:dyDescent="0.25">
      <c r="A3072">
        <v>3071</v>
      </c>
      <c r="B3072">
        <v>42</v>
      </c>
      <c r="C3072" t="s">
        <v>23</v>
      </c>
      <c r="D3072" t="s">
        <v>24</v>
      </c>
      <c r="E3072" t="s">
        <v>33</v>
      </c>
      <c r="F3072">
        <v>2</v>
      </c>
      <c r="G3072" t="s">
        <v>133</v>
      </c>
      <c r="H3072" t="s">
        <v>46</v>
      </c>
      <c r="I3072" t="s">
        <v>27</v>
      </c>
      <c r="J3072">
        <v>4</v>
      </c>
      <c r="K3072" t="s">
        <v>62</v>
      </c>
      <c r="L3072" t="s">
        <v>54</v>
      </c>
      <c r="M3072" s="16">
        <v>464406</v>
      </c>
      <c r="N3072" t="s">
        <v>44</v>
      </c>
      <c r="O3072" t="s">
        <v>30</v>
      </c>
      <c r="P3072">
        <v>12</v>
      </c>
      <c r="Q3072">
        <v>8</v>
      </c>
      <c r="R3072">
        <v>1</v>
      </c>
      <c r="S3072" t="s">
        <v>63</v>
      </c>
      <c r="T3072">
        <v>2</v>
      </c>
      <c r="U3072">
        <v>5</v>
      </c>
      <c r="V3072">
        <v>1</v>
      </c>
      <c r="W3072">
        <v>2</v>
      </c>
    </row>
    <row r="3073" spans="1:23" x14ac:dyDescent="0.25">
      <c r="A3073">
        <v>3072</v>
      </c>
      <c r="B3073">
        <v>37</v>
      </c>
      <c r="C3073" t="s">
        <v>23</v>
      </c>
      <c r="D3073" t="s">
        <v>24</v>
      </c>
      <c r="E3073" t="s">
        <v>25</v>
      </c>
      <c r="F3073">
        <v>9</v>
      </c>
      <c r="G3073" t="s">
        <v>131</v>
      </c>
      <c r="H3073" t="s">
        <v>66</v>
      </c>
      <c r="I3073" t="s">
        <v>39</v>
      </c>
      <c r="J3073">
        <v>3</v>
      </c>
      <c r="K3073" t="s">
        <v>40</v>
      </c>
      <c r="L3073" t="s">
        <v>35</v>
      </c>
      <c r="M3073" s="16">
        <v>186924</v>
      </c>
      <c r="N3073" t="s">
        <v>51</v>
      </c>
      <c r="O3073" t="s">
        <v>30</v>
      </c>
      <c r="P3073">
        <v>11</v>
      </c>
      <c r="Q3073">
        <v>8</v>
      </c>
      <c r="R3073">
        <v>1</v>
      </c>
      <c r="S3073" t="s">
        <v>78</v>
      </c>
      <c r="T3073">
        <v>3</v>
      </c>
      <c r="U3073">
        <v>1</v>
      </c>
      <c r="V3073">
        <v>0</v>
      </c>
      <c r="W3073">
        <v>1</v>
      </c>
    </row>
    <row r="3074" spans="1:23" x14ac:dyDescent="0.25">
      <c r="A3074">
        <v>3073</v>
      </c>
      <c r="B3074">
        <v>43</v>
      </c>
      <c r="C3074" t="s">
        <v>23</v>
      </c>
      <c r="D3074" t="s">
        <v>24</v>
      </c>
      <c r="E3074" t="s">
        <v>25</v>
      </c>
      <c r="F3074">
        <v>10</v>
      </c>
      <c r="G3074" t="s">
        <v>132</v>
      </c>
      <c r="H3074" t="s">
        <v>26</v>
      </c>
      <c r="I3074" t="s">
        <v>27</v>
      </c>
      <c r="J3074">
        <v>1</v>
      </c>
      <c r="K3074" t="s">
        <v>40</v>
      </c>
      <c r="L3074" t="s">
        <v>54</v>
      </c>
      <c r="M3074" s="16">
        <v>194376</v>
      </c>
      <c r="N3074" t="s">
        <v>30</v>
      </c>
      <c r="O3074" t="s">
        <v>30</v>
      </c>
      <c r="P3074">
        <v>11</v>
      </c>
      <c r="Q3074">
        <v>8</v>
      </c>
      <c r="R3074">
        <v>0</v>
      </c>
      <c r="S3074" t="s">
        <v>74</v>
      </c>
      <c r="T3074">
        <v>2</v>
      </c>
      <c r="U3074">
        <v>25</v>
      </c>
      <c r="V3074">
        <v>3</v>
      </c>
      <c r="W3074">
        <v>9</v>
      </c>
    </row>
    <row r="3075" spans="1:23" x14ac:dyDescent="0.25">
      <c r="A3075">
        <v>3074</v>
      </c>
      <c r="B3075">
        <v>40</v>
      </c>
      <c r="C3075" t="s">
        <v>23</v>
      </c>
      <c r="D3075" t="s">
        <v>24</v>
      </c>
      <c r="E3075" t="s">
        <v>25</v>
      </c>
      <c r="F3075">
        <v>6</v>
      </c>
      <c r="G3075" t="s">
        <v>132</v>
      </c>
      <c r="H3075" t="s">
        <v>26</v>
      </c>
      <c r="I3075" t="s">
        <v>27</v>
      </c>
      <c r="J3075">
        <v>1</v>
      </c>
      <c r="K3075" t="s">
        <v>53</v>
      </c>
      <c r="L3075" t="s">
        <v>29</v>
      </c>
      <c r="M3075" s="16">
        <v>111439</v>
      </c>
      <c r="N3075" t="s">
        <v>37</v>
      </c>
      <c r="O3075" t="s">
        <v>30</v>
      </c>
      <c r="P3075">
        <v>13</v>
      </c>
      <c r="Q3075">
        <v>8</v>
      </c>
      <c r="R3075">
        <v>0</v>
      </c>
      <c r="S3075" t="s">
        <v>75</v>
      </c>
      <c r="T3075">
        <v>2</v>
      </c>
      <c r="U3075">
        <v>1</v>
      </c>
      <c r="V3075">
        <v>0</v>
      </c>
      <c r="W3075">
        <v>0</v>
      </c>
    </row>
    <row r="3076" spans="1:23" x14ac:dyDescent="0.25">
      <c r="A3076">
        <v>3075</v>
      </c>
      <c r="B3076">
        <v>54</v>
      </c>
      <c r="C3076" t="s">
        <v>23</v>
      </c>
      <c r="D3076" t="s">
        <v>24</v>
      </c>
      <c r="E3076" t="s">
        <v>43</v>
      </c>
      <c r="F3076">
        <v>9</v>
      </c>
      <c r="G3076" t="s">
        <v>133</v>
      </c>
      <c r="H3076" t="s">
        <v>26</v>
      </c>
      <c r="I3076" t="s">
        <v>27</v>
      </c>
      <c r="J3076">
        <v>2</v>
      </c>
      <c r="K3076" t="s">
        <v>58</v>
      </c>
      <c r="L3076" t="s">
        <v>29</v>
      </c>
      <c r="M3076" s="16">
        <v>266199</v>
      </c>
      <c r="N3076" t="s">
        <v>47</v>
      </c>
      <c r="O3076" t="s">
        <v>30</v>
      </c>
      <c r="P3076">
        <v>23</v>
      </c>
      <c r="Q3076">
        <v>8</v>
      </c>
      <c r="R3076">
        <v>1</v>
      </c>
      <c r="S3076" t="s">
        <v>73</v>
      </c>
      <c r="T3076">
        <v>2</v>
      </c>
      <c r="U3076">
        <v>4</v>
      </c>
      <c r="V3076">
        <v>1</v>
      </c>
      <c r="W3076">
        <v>2</v>
      </c>
    </row>
    <row r="3077" spans="1:23" x14ac:dyDescent="0.25">
      <c r="A3077">
        <v>3076</v>
      </c>
      <c r="B3077">
        <v>34</v>
      </c>
      <c r="C3077" t="s">
        <v>23</v>
      </c>
      <c r="D3077" t="s">
        <v>42</v>
      </c>
      <c r="E3077" t="s">
        <v>33</v>
      </c>
      <c r="F3077">
        <v>28</v>
      </c>
      <c r="G3077" t="s">
        <v>133</v>
      </c>
      <c r="H3077" t="s">
        <v>46</v>
      </c>
      <c r="I3077" t="s">
        <v>39</v>
      </c>
      <c r="J3077">
        <v>1</v>
      </c>
      <c r="K3077" t="s">
        <v>53</v>
      </c>
      <c r="L3077" t="s">
        <v>29</v>
      </c>
      <c r="M3077" s="16">
        <v>239002</v>
      </c>
      <c r="N3077" t="s">
        <v>48</v>
      </c>
      <c r="O3077" t="s">
        <v>30</v>
      </c>
      <c r="P3077">
        <v>20</v>
      </c>
      <c r="Q3077">
        <v>8</v>
      </c>
      <c r="R3077">
        <v>1</v>
      </c>
      <c r="S3077" t="s">
        <v>37</v>
      </c>
      <c r="T3077">
        <v>3</v>
      </c>
      <c r="U3077">
        <v>3</v>
      </c>
      <c r="V3077">
        <v>1</v>
      </c>
      <c r="W3077">
        <v>2</v>
      </c>
    </row>
    <row r="3078" spans="1:23" x14ac:dyDescent="0.25">
      <c r="A3078">
        <v>3077</v>
      </c>
      <c r="B3078">
        <v>31</v>
      </c>
      <c r="C3078" t="s">
        <v>23</v>
      </c>
      <c r="D3078" t="s">
        <v>24</v>
      </c>
      <c r="E3078" t="s">
        <v>33</v>
      </c>
      <c r="F3078">
        <v>10</v>
      </c>
      <c r="G3078" t="s">
        <v>134</v>
      </c>
      <c r="H3078" t="s">
        <v>26</v>
      </c>
      <c r="I3078" t="s">
        <v>39</v>
      </c>
      <c r="J3078">
        <v>3</v>
      </c>
      <c r="K3078" t="s">
        <v>40</v>
      </c>
      <c r="L3078" t="s">
        <v>29</v>
      </c>
      <c r="M3078" s="16">
        <v>92073</v>
      </c>
      <c r="N3078" t="s">
        <v>30</v>
      </c>
      <c r="O3078" t="s">
        <v>30</v>
      </c>
      <c r="P3078">
        <v>15</v>
      </c>
      <c r="Q3078">
        <v>8</v>
      </c>
      <c r="R3078">
        <v>1</v>
      </c>
      <c r="S3078" t="s">
        <v>45</v>
      </c>
      <c r="T3078">
        <v>2</v>
      </c>
      <c r="U3078">
        <v>13</v>
      </c>
      <c r="V3078">
        <v>3</v>
      </c>
      <c r="W3078">
        <v>12</v>
      </c>
    </row>
    <row r="3079" spans="1:23" x14ac:dyDescent="0.25">
      <c r="A3079">
        <v>3078</v>
      </c>
      <c r="B3079">
        <v>43</v>
      </c>
      <c r="C3079" t="s">
        <v>23</v>
      </c>
      <c r="D3079" t="s">
        <v>32</v>
      </c>
      <c r="E3079" t="s">
        <v>25</v>
      </c>
      <c r="F3079">
        <v>14</v>
      </c>
      <c r="G3079" t="s">
        <v>133</v>
      </c>
      <c r="H3079" t="s">
        <v>26</v>
      </c>
      <c r="I3079" t="s">
        <v>27</v>
      </c>
      <c r="J3079">
        <v>1</v>
      </c>
      <c r="K3079" t="s">
        <v>58</v>
      </c>
      <c r="L3079" t="s">
        <v>29</v>
      </c>
      <c r="M3079" s="16">
        <v>157791</v>
      </c>
      <c r="N3079" t="s">
        <v>59</v>
      </c>
      <c r="O3079" t="s">
        <v>30</v>
      </c>
      <c r="P3079">
        <v>14</v>
      </c>
      <c r="Q3079">
        <v>8</v>
      </c>
      <c r="R3079">
        <v>2</v>
      </c>
      <c r="S3079" t="s">
        <v>63</v>
      </c>
      <c r="T3079">
        <v>3</v>
      </c>
      <c r="U3079">
        <v>3</v>
      </c>
      <c r="V3079">
        <v>1</v>
      </c>
      <c r="W3079">
        <v>2</v>
      </c>
    </row>
    <row r="3080" spans="1:23" x14ac:dyDescent="0.25">
      <c r="A3080">
        <v>3079</v>
      </c>
      <c r="B3080">
        <v>43</v>
      </c>
      <c r="C3080" t="s">
        <v>23</v>
      </c>
      <c r="D3080" t="s">
        <v>24</v>
      </c>
      <c r="E3080" t="s">
        <v>25</v>
      </c>
      <c r="F3080">
        <v>27</v>
      </c>
      <c r="G3080" t="s">
        <v>134</v>
      </c>
      <c r="H3080" t="s">
        <v>26</v>
      </c>
      <c r="I3080" t="s">
        <v>39</v>
      </c>
      <c r="J3080">
        <v>2</v>
      </c>
      <c r="K3080" t="s">
        <v>61</v>
      </c>
      <c r="L3080" t="s">
        <v>54</v>
      </c>
      <c r="M3080" s="16">
        <v>167432</v>
      </c>
      <c r="N3080" t="s">
        <v>47</v>
      </c>
      <c r="O3080" t="s">
        <v>30</v>
      </c>
      <c r="P3080">
        <v>18</v>
      </c>
      <c r="Q3080">
        <v>8</v>
      </c>
      <c r="R3080">
        <v>1</v>
      </c>
      <c r="S3080" t="s">
        <v>63</v>
      </c>
      <c r="T3080">
        <v>3</v>
      </c>
      <c r="U3080">
        <v>5</v>
      </c>
      <c r="V3080">
        <v>0</v>
      </c>
      <c r="W3080">
        <v>2</v>
      </c>
    </row>
    <row r="3081" spans="1:23" x14ac:dyDescent="0.25">
      <c r="A3081">
        <v>3080</v>
      </c>
      <c r="B3081">
        <v>25</v>
      </c>
      <c r="C3081" t="s">
        <v>23</v>
      </c>
      <c r="D3081" t="s">
        <v>24</v>
      </c>
      <c r="E3081" t="s">
        <v>43</v>
      </c>
      <c r="F3081">
        <v>7</v>
      </c>
      <c r="G3081" t="s">
        <v>132</v>
      </c>
      <c r="H3081" t="s">
        <v>43</v>
      </c>
      <c r="I3081" t="s">
        <v>39</v>
      </c>
      <c r="J3081">
        <v>1</v>
      </c>
      <c r="K3081" t="s">
        <v>58</v>
      </c>
      <c r="L3081" t="s">
        <v>35</v>
      </c>
      <c r="M3081" s="16">
        <v>363450</v>
      </c>
      <c r="N3081" t="s">
        <v>30</v>
      </c>
      <c r="O3081" t="s">
        <v>30</v>
      </c>
      <c r="P3081">
        <v>19</v>
      </c>
      <c r="Q3081">
        <v>8</v>
      </c>
      <c r="R3081">
        <v>1</v>
      </c>
      <c r="S3081" t="s">
        <v>41</v>
      </c>
      <c r="T3081">
        <v>2</v>
      </c>
      <c r="U3081">
        <v>5</v>
      </c>
      <c r="V3081">
        <v>1</v>
      </c>
      <c r="W3081">
        <v>3</v>
      </c>
    </row>
    <row r="3082" spans="1:23" x14ac:dyDescent="0.25">
      <c r="A3082">
        <v>3081</v>
      </c>
      <c r="B3082">
        <v>37</v>
      </c>
      <c r="C3082" t="s">
        <v>23</v>
      </c>
      <c r="D3082" t="s">
        <v>42</v>
      </c>
      <c r="E3082" t="s">
        <v>33</v>
      </c>
      <c r="F3082">
        <v>1</v>
      </c>
      <c r="G3082" t="s">
        <v>133</v>
      </c>
      <c r="H3082" t="s">
        <v>46</v>
      </c>
      <c r="I3082" t="s">
        <v>39</v>
      </c>
      <c r="J3082">
        <v>3</v>
      </c>
      <c r="K3082" t="s">
        <v>53</v>
      </c>
      <c r="L3082" t="s">
        <v>29</v>
      </c>
      <c r="M3082" s="16">
        <v>84537</v>
      </c>
      <c r="N3082" t="s">
        <v>44</v>
      </c>
      <c r="O3082" t="s">
        <v>30</v>
      </c>
      <c r="P3082">
        <v>22</v>
      </c>
      <c r="Q3082">
        <v>8</v>
      </c>
      <c r="R3082">
        <v>0</v>
      </c>
      <c r="S3082" t="s">
        <v>60</v>
      </c>
      <c r="T3082">
        <v>5</v>
      </c>
      <c r="U3082">
        <v>13</v>
      </c>
      <c r="V3082">
        <v>10</v>
      </c>
      <c r="W3082">
        <v>7</v>
      </c>
    </row>
    <row r="3083" spans="1:23" x14ac:dyDescent="0.25">
      <c r="A3083">
        <v>3082</v>
      </c>
      <c r="B3083">
        <v>31</v>
      </c>
      <c r="C3083" t="s">
        <v>23</v>
      </c>
      <c r="D3083" t="s">
        <v>24</v>
      </c>
      <c r="E3083" t="s">
        <v>33</v>
      </c>
      <c r="F3083">
        <v>24</v>
      </c>
      <c r="G3083" t="s">
        <v>131</v>
      </c>
      <c r="H3083" t="s">
        <v>46</v>
      </c>
      <c r="I3083" t="s">
        <v>39</v>
      </c>
      <c r="J3083">
        <v>3</v>
      </c>
      <c r="K3083" t="s">
        <v>53</v>
      </c>
      <c r="L3083" t="s">
        <v>29</v>
      </c>
      <c r="M3083" s="16">
        <v>186924</v>
      </c>
      <c r="N3083" t="s">
        <v>30</v>
      </c>
      <c r="O3083" t="s">
        <v>30</v>
      </c>
      <c r="P3083">
        <v>13</v>
      </c>
      <c r="Q3083">
        <v>8</v>
      </c>
      <c r="R3083">
        <v>1</v>
      </c>
      <c r="S3083" t="s">
        <v>47</v>
      </c>
      <c r="T3083">
        <v>2</v>
      </c>
      <c r="U3083">
        <v>4</v>
      </c>
      <c r="V3083">
        <v>3</v>
      </c>
      <c r="W3083">
        <v>2</v>
      </c>
    </row>
    <row r="3084" spans="1:23" x14ac:dyDescent="0.25">
      <c r="A3084">
        <v>3083</v>
      </c>
      <c r="B3084">
        <v>39</v>
      </c>
      <c r="C3084" t="s">
        <v>23</v>
      </c>
      <c r="D3084" t="s">
        <v>32</v>
      </c>
      <c r="E3084" t="s">
        <v>33</v>
      </c>
      <c r="F3084">
        <v>26</v>
      </c>
      <c r="G3084" t="s">
        <v>134</v>
      </c>
      <c r="H3084" t="s">
        <v>70</v>
      </c>
      <c r="I3084" t="s">
        <v>27</v>
      </c>
      <c r="J3084">
        <v>1</v>
      </c>
      <c r="K3084" t="s">
        <v>40</v>
      </c>
      <c r="L3084" t="s">
        <v>54</v>
      </c>
      <c r="M3084" s="16">
        <v>129121</v>
      </c>
      <c r="N3084" t="s">
        <v>30</v>
      </c>
      <c r="O3084" t="s">
        <v>30</v>
      </c>
      <c r="P3084">
        <v>20</v>
      </c>
      <c r="Q3084">
        <v>8</v>
      </c>
      <c r="R3084">
        <v>1</v>
      </c>
      <c r="S3084" t="s">
        <v>55</v>
      </c>
      <c r="T3084">
        <v>5</v>
      </c>
      <c r="U3084">
        <v>21</v>
      </c>
      <c r="V3084">
        <v>1</v>
      </c>
      <c r="W3084">
        <v>6</v>
      </c>
    </row>
    <row r="3085" spans="1:23" x14ac:dyDescent="0.25">
      <c r="A3085">
        <v>3084</v>
      </c>
      <c r="B3085">
        <v>56</v>
      </c>
      <c r="C3085" t="s">
        <v>23</v>
      </c>
      <c r="D3085" t="s">
        <v>32</v>
      </c>
      <c r="E3085" t="s">
        <v>33</v>
      </c>
      <c r="F3085">
        <v>20</v>
      </c>
      <c r="G3085" t="s">
        <v>134</v>
      </c>
      <c r="H3085" t="s">
        <v>26</v>
      </c>
      <c r="I3085" t="s">
        <v>27</v>
      </c>
      <c r="J3085">
        <v>3</v>
      </c>
      <c r="K3085" t="s">
        <v>40</v>
      </c>
      <c r="L3085" t="s">
        <v>29</v>
      </c>
      <c r="M3085" s="16">
        <v>224015</v>
      </c>
      <c r="N3085" t="s">
        <v>48</v>
      </c>
      <c r="O3085" t="s">
        <v>30</v>
      </c>
      <c r="P3085">
        <v>14</v>
      </c>
      <c r="Q3085">
        <v>8</v>
      </c>
      <c r="R3085">
        <v>0</v>
      </c>
      <c r="S3085" t="s">
        <v>80</v>
      </c>
      <c r="T3085">
        <v>1</v>
      </c>
      <c r="U3085">
        <v>7</v>
      </c>
      <c r="V3085">
        <v>7</v>
      </c>
      <c r="W3085">
        <v>7</v>
      </c>
    </row>
    <row r="3086" spans="1:23" x14ac:dyDescent="0.25">
      <c r="A3086">
        <v>3085</v>
      </c>
      <c r="B3086">
        <v>30</v>
      </c>
      <c r="C3086" t="s">
        <v>23</v>
      </c>
      <c r="D3086" t="s">
        <v>24</v>
      </c>
      <c r="E3086" t="s">
        <v>25</v>
      </c>
      <c r="F3086">
        <v>5</v>
      </c>
      <c r="G3086" t="s">
        <v>134</v>
      </c>
      <c r="H3086" t="s">
        <v>46</v>
      </c>
      <c r="I3086" t="s">
        <v>27</v>
      </c>
      <c r="J3086">
        <v>2</v>
      </c>
      <c r="K3086" t="s">
        <v>58</v>
      </c>
      <c r="L3086" t="s">
        <v>35</v>
      </c>
      <c r="M3086" s="16">
        <v>227761</v>
      </c>
      <c r="N3086" t="s">
        <v>36</v>
      </c>
      <c r="O3086" t="s">
        <v>30</v>
      </c>
      <c r="P3086">
        <v>17</v>
      </c>
      <c r="Q3086">
        <v>8</v>
      </c>
      <c r="R3086">
        <v>1</v>
      </c>
      <c r="S3086" t="s">
        <v>37</v>
      </c>
      <c r="T3086">
        <v>2</v>
      </c>
      <c r="U3086">
        <v>5</v>
      </c>
      <c r="V3086">
        <v>4</v>
      </c>
      <c r="W3086">
        <v>4</v>
      </c>
    </row>
    <row r="3087" spans="1:23" x14ac:dyDescent="0.25">
      <c r="A3087">
        <v>3086</v>
      </c>
      <c r="B3087">
        <v>41</v>
      </c>
      <c r="C3087" t="s">
        <v>23</v>
      </c>
      <c r="D3087" t="s">
        <v>24</v>
      </c>
      <c r="E3087" t="s">
        <v>33</v>
      </c>
      <c r="F3087">
        <v>7</v>
      </c>
      <c r="G3087" t="s">
        <v>133</v>
      </c>
      <c r="H3087" t="s">
        <v>70</v>
      </c>
      <c r="I3087" t="s">
        <v>27</v>
      </c>
      <c r="J3087">
        <v>3</v>
      </c>
      <c r="K3087" t="s">
        <v>34</v>
      </c>
      <c r="L3087" t="s">
        <v>29</v>
      </c>
      <c r="M3087" s="16">
        <v>117123</v>
      </c>
      <c r="N3087" t="s">
        <v>30</v>
      </c>
      <c r="O3087" t="s">
        <v>30</v>
      </c>
      <c r="P3087">
        <v>14</v>
      </c>
      <c r="Q3087">
        <v>8</v>
      </c>
      <c r="R3087">
        <v>0</v>
      </c>
      <c r="S3087" t="s">
        <v>52</v>
      </c>
      <c r="T3087">
        <v>2</v>
      </c>
      <c r="U3087">
        <v>10</v>
      </c>
      <c r="V3087">
        <v>0</v>
      </c>
      <c r="W3087">
        <v>7</v>
      </c>
    </row>
    <row r="3088" spans="1:23" x14ac:dyDescent="0.25">
      <c r="A3088">
        <v>3087</v>
      </c>
      <c r="B3088">
        <v>28</v>
      </c>
      <c r="C3088" t="s">
        <v>23</v>
      </c>
      <c r="D3088" t="s">
        <v>24</v>
      </c>
      <c r="E3088" t="s">
        <v>33</v>
      </c>
      <c r="F3088">
        <v>7</v>
      </c>
      <c r="G3088" t="s">
        <v>133</v>
      </c>
      <c r="H3088" t="s">
        <v>46</v>
      </c>
      <c r="I3088" t="s">
        <v>39</v>
      </c>
      <c r="J3088">
        <v>3</v>
      </c>
      <c r="K3088" t="s">
        <v>28</v>
      </c>
      <c r="L3088" t="s">
        <v>54</v>
      </c>
      <c r="M3088" s="16">
        <v>503390</v>
      </c>
      <c r="N3088" t="s">
        <v>30</v>
      </c>
      <c r="O3088" t="s">
        <v>30</v>
      </c>
      <c r="P3088">
        <v>13</v>
      </c>
      <c r="Q3088">
        <v>8</v>
      </c>
      <c r="R3088">
        <v>0</v>
      </c>
      <c r="S3088" t="s">
        <v>52</v>
      </c>
      <c r="T3088">
        <v>2</v>
      </c>
      <c r="U3088">
        <v>10</v>
      </c>
      <c r="V3088">
        <v>1</v>
      </c>
      <c r="W3088">
        <v>8</v>
      </c>
    </row>
    <row r="3089" spans="1:23" x14ac:dyDescent="0.25">
      <c r="A3089">
        <v>3088</v>
      </c>
      <c r="B3089">
        <v>25</v>
      </c>
      <c r="C3089" t="s">
        <v>31</v>
      </c>
      <c r="D3089" t="s">
        <v>24</v>
      </c>
      <c r="E3089" t="s">
        <v>33</v>
      </c>
      <c r="F3089">
        <v>5</v>
      </c>
      <c r="G3089" t="s">
        <v>132</v>
      </c>
      <c r="H3089" t="s">
        <v>26</v>
      </c>
      <c r="I3089" t="s">
        <v>27</v>
      </c>
      <c r="J3089">
        <v>3</v>
      </c>
      <c r="K3089" t="s">
        <v>53</v>
      </c>
      <c r="L3089" t="s">
        <v>29</v>
      </c>
      <c r="M3089" s="16">
        <v>111986</v>
      </c>
      <c r="N3089" t="s">
        <v>41</v>
      </c>
      <c r="O3089" t="s">
        <v>30</v>
      </c>
      <c r="P3089">
        <v>13</v>
      </c>
      <c r="Q3089">
        <v>8</v>
      </c>
      <c r="R3089">
        <v>0</v>
      </c>
      <c r="S3089" t="s">
        <v>37</v>
      </c>
      <c r="T3089">
        <v>3</v>
      </c>
      <c r="U3089">
        <v>2</v>
      </c>
      <c r="V3089">
        <v>0</v>
      </c>
      <c r="W3089">
        <v>2</v>
      </c>
    </row>
    <row r="3090" spans="1:23" x14ac:dyDescent="0.25">
      <c r="A3090">
        <v>3089</v>
      </c>
      <c r="B3090">
        <v>52</v>
      </c>
      <c r="C3090" t="s">
        <v>23</v>
      </c>
      <c r="D3090" t="s">
        <v>24</v>
      </c>
      <c r="E3090" t="s">
        <v>33</v>
      </c>
      <c r="F3090">
        <v>26</v>
      </c>
      <c r="G3090" t="s">
        <v>132</v>
      </c>
      <c r="H3090" t="s">
        <v>26</v>
      </c>
      <c r="I3090" t="s">
        <v>27</v>
      </c>
      <c r="J3090">
        <v>2</v>
      </c>
      <c r="K3090" t="s">
        <v>61</v>
      </c>
      <c r="L3090" t="s">
        <v>29</v>
      </c>
      <c r="M3090" s="16">
        <v>142088</v>
      </c>
      <c r="N3090" t="s">
        <v>51</v>
      </c>
      <c r="O3090" t="s">
        <v>30</v>
      </c>
      <c r="P3090">
        <v>21</v>
      </c>
      <c r="Q3090">
        <v>8</v>
      </c>
      <c r="R3090">
        <v>0</v>
      </c>
      <c r="S3090" t="s">
        <v>50</v>
      </c>
      <c r="T3090">
        <v>2</v>
      </c>
      <c r="U3090">
        <v>5</v>
      </c>
      <c r="V3090">
        <v>0</v>
      </c>
      <c r="W3090">
        <v>4</v>
      </c>
    </row>
    <row r="3091" spans="1:23" x14ac:dyDescent="0.25">
      <c r="A3091">
        <v>3090</v>
      </c>
      <c r="B3091">
        <v>45</v>
      </c>
      <c r="C3091" t="s">
        <v>23</v>
      </c>
      <c r="D3091" t="s">
        <v>24</v>
      </c>
      <c r="E3091" t="s">
        <v>33</v>
      </c>
      <c r="F3091">
        <v>2</v>
      </c>
      <c r="G3091" t="s">
        <v>133</v>
      </c>
      <c r="H3091" t="s">
        <v>46</v>
      </c>
      <c r="I3091" t="s">
        <v>27</v>
      </c>
      <c r="J3091">
        <v>1</v>
      </c>
      <c r="K3091" t="s">
        <v>40</v>
      </c>
      <c r="L3091" t="s">
        <v>29</v>
      </c>
      <c r="M3091" s="16">
        <v>214626</v>
      </c>
      <c r="N3091" t="s">
        <v>44</v>
      </c>
      <c r="O3091" t="s">
        <v>30</v>
      </c>
      <c r="P3091">
        <v>14</v>
      </c>
      <c r="Q3091">
        <v>8</v>
      </c>
      <c r="R3091">
        <v>1</v>
      </c>
      <c r="S3091" t="s">
        <v>63</v>
      </c>
      <c r="T3091">
        <v>4</v>
      </c>
      <c r="U3091">
        <v>2</v>
      </c>
      <c r="V3091">
        <v>0</v>
      </c>
      <c r="W3091">
        <v>2</v>
      </c>
    </row>
    <row r="3092" spans="1:23" x14ac:dyDescent="0.25">
      <c r="A3092">
        <v>3091</v>
      </c>
      <c r="B3092">
        <v>52</v>
      </c>
      <c r="C3092" t="s">
        <v>23</v>
      </c>
      <c r="D3092" t="s">
        <v>24</v>
      </c>
      <c r="E3092" t="s">
        <v>33</v>
      </c>
      <c r="F3092">
        <v>12</v>
      </c>
      <c r="G3092" t="s">
        <v>133</v>
      </c>
      <c r="H3092" t="s">
        <v>46</v>
      </c>
      <c r="I3092" t="s">
        <v>39</v>
      </c>
      <c r="J3092">
        <v>2</v>
      </c>
      <c r="K3092" t="s">
        <v>34</v>
      </c>
      <c r="L3092" t="s">
        <v>29</v>
      </c>
      <c r="M3092" s="16">
        <v>205364</v>
      </c>
      <c r="N3092" t="s">
        <v>51</v>
      </c>
      <c r="O3092" t="s">
        <v>30</v>
      </c>
      <c r="P3092">
        <v>11</v>
      </c>
      <c r="Q3092">
        <v>8</v>
      </c>
      <c r="R3092">
        <v>1</v>
      </c>
      <c r="S3092" t="s">
        <v>81</v>
      </c>
      <c r="T3092">
        <v>3</v>
      </c>
      <c r="U3092">
        <v>5</v>
      </c>
      <c r="V3092">
        <v>1</v>
      </c>
      <c r="W3092">
        <v>4</v>
      </c>
    </row>
    <row r="3093" spans="1:23" x14ac:dyDescent="0.25">
      <c r="A3093">
        <v>3092</v>
      </c>
      <c r="B3093">
        <v>42</v>
      </c>
      <c r="C3093" t="s">
        <v>23</v>
      </c>
      <c r="D3093" t="s">
        <v>32</v>
      </c>
      <c r="E3093" t="s">
        <v>25</v>
      </c>
      <c r="F3093">
        <v>10</v>
      </c>
      <c r="G3093" t="s">
        <v>133</v>
      </c>
      <c r="H3093" t="s">
        <v>66</v>
      </c>
      <c r="I3093" t="s">
        <v>27</v>
      </c>
      <c r="J3093">
        <v>2</v>
      </c>
      <c r="K3093" t="s">
        <v>28</v>
      </c>
      <c r="L3093" t="s">
        <v>54</v>
      </c>
      <c r="M3093" s="16">
        <v>119438</v>
      </c>
      <c r="N3093" t="s">
        <v>51</v>
      </c>
      <c r="O3093" t="s">
        <v>30</v>
      </c>
      <c r="P3093">
        <v>13</v>
      </c>
      <c r="Q3093">
        <v>8</v>
      </c>
      <c r="R3093">
        <v>1</v>
      </c>
      <c r="S3093" t="s">
        <v>68</v>
      </c>
      <c r="T3093">
        <v>0</v>
      </c>
      <c r="U3093">
        <v>5</v>
      </c>
      <c r="V3093">
        <v>0</v>
      </c>
      <c r="W3093">
        <v>2</v>
      </c>
    </row>
    <row r="3094" spans="1:23" x14ac:dyDescent="0.25">
      <c r="A3094">
        <v>3093</v>
      </c>
      <c r="B3094">
        <v>30</v>
      </c>
      <c r="C3094" t="s">
        <v>23</v>
      </c>
      <c r="D3094" t="s">
        <v>24</v>
      </c>
      <c r="E3094" t="s">
        <v>25</v>
      </c>
      <c r="F3094">
        <v>25</v>
      </c>
      <c r="G3094" t="s">
        <v>133</v>
      </c>
      <c r="H3094" t="s">
        <v>66</v>
      </c>
      <c r="I3094" t="s">
        <v>39</v>
      </c>
      <c r="J3094">
        <v>1</v>
      </c>
      <c r="K3094" t="s">
        <v>40</v>
      </c>
      <c r="L3094" t="s">
        <v>35</v>
      </c>
      <c r="M3094" s="16">
        <v>101293</v>
      </c>
      <c r="N3094" t="s">
        <v>51</v>
      </c>
      <c r="O3094" t="s">
        <v>30</v>
      </c>
      <c r="P3094">
        <v>20</v>
      </c>
      <c r="Q3094">
        <v>8</v>
      </c>
      <c r="R3094">
        <v>1</v>
      </c>
      <c r="S3094" t="s">
        <v>72</v>
      </c>
      <c r="T3094">
        <v>5</v>
      </c>
      <c r="U3094">
        <v>5</v>
      </c>
      <c r="V3094">
        <v>0</v>
      </c>
      <c r="W3094">
        <v>2</v>
      </c>
    </row>
    <row r="3095" spans="1:23" x14ac:dyDescent="0.25">
      <c r="A3095">
        <v>3094</v>
      </c>
      <c r="B3095">
        <v>60</v>
      </c>
      <c r="C3095" t="s">
        <v>23</v>
      </c>
      <c r="D3095" t="s">
        <v>24</v>
      </c>
      <c r="E3095" t="s">
        <v>33</v>
      </c>
      <c r="F3095">
        <v>10</v>
      </c>
      <c r="G3095" t="s">
        <v>133</v>
      </c>
      <c r="H3095" t="s">
        <v>26</v>
      </c>
      <c r="I3095" t="s">
        <v>27</v>
      </c>
      <c r="J3095">
        <v>1</v>
      </c>
      <c r="K3095" t="s">
        <v>58</v>
      </c>
      <c r="L3095" t="s">
        <v>29</v>
      </c>
      <c r="M3095" s="16">
        <v>95525</v>
      </c>
      <c r="N3095" t="s">
        <v>41</v>
      </c>
      <c r="O3095" t="s">
        <v>30</v>
      </c>
      <c r="P3095">
        <v>18</v>
      </c>
      <c r="Q3095">
        <v>8</v>
      </c>
      <c r="R3095">
        <v>1</v>
      </c>
      <c r="S3095" t="s">
        <v>82</v>
      </c>
      <c r="T3095">
        <v>4</v>
      </c>
      <c r="U3095">
        <v>29</v>
      </c>
      <c r="V3095">
        <v>11</v>
      </c>
      <c r="W3095">
        <v>10</v>
      </c>
    </row>
    <row r="3096" spans="1:23" x14ac:dyDescent="0.25">
      <c r="A3096">
        <v>3095</v>
      </c>
      <c r="B3096">
        <v>46</v>
      </c>
      <c r="C3096" t="s">
        <v>23</v>
      </c>
      <c r="D3096" t="s">
        <v>24</v>
      </c>
      <c r="E3096" t="s">
        <v>25</v>
      </c>
      <c r="F3096">
        <v>19</v>
      </c>
      <c r="G3096" t="s">
        <v>134</v>
      </c>
      <c r="H3096" t="s">
        <v>66</v>
      </c>
      <c r="I3096" t="s">
        <v>27</v>
      </c>
      <c r="J3096">
        <v>1</v>
      </c>
      <c r="K3096" t="s">
        <v>40</v>
      </c>
      <c r="L3096" t="s">
        <v>54</v>
      </c>
      <c r="M3096" s="16">
        <v>172947</v>
      </c>
      <c r="N3096" t="s">
        <v>51</v>
      </c>
      <c r="O3096" t="s">
        <v>30</v>
      </c>
      <c r="P3096">
        <v>14</v>
      </c>
      <c r="Q3096">
        <v>8</v>
      </c>
      <c r="R3096">
        <v>0</v>
      </c>
      <c r="S3096" t="s">
        <v>68</v>
      </c>
      <c r="T3096">
        <v>5</v>
      </c>
      <c r="U3096">
        <v>10</v>
      </c>
      <c r="V3096">
        <v>0</v>
      </c>
      <c r="W3096">
        <v>8</v>
      </c>
    </row>
    <row r="3097" spans="1:23" x14ac:dyDescent="0.25">
      <c r="A3097">
        <v>3096</v>
      </c>
      <c r="B3097">
        <v>42</v>
      </c>
      <c r="C3097" t="s">
        <v>23</v>
      </c>
      <c r="D3097" t="s">
        <v>32</v>
      </c>
      <c r="E3097" t="s">
        <v>33</v>
      </c>
      <c r="F3097">
        <v>18</v>
      </c>
      <c r="G3097" t="s">
        <v>134</v>
      </c>
      <c r="H3097" t="s">
        <v>70</v>
      </c>
      <c r="I3097" t="s">
        <v>39</v>
      </c>
      <c r="J3097">
        <v>4</v>
      </c>
      <c r="K3097" t="s">
        <v>40</v>
      </c>
      <c r="L3097" t="s">
        <v>29</v>
      </c>
      <c r="M3097" s="16">
        <v>555973</v>
      </c>
      <c r="N3097" t="s">
        <v>36</v>
      </c>
      <c r="O3097" t="s">
        <v>30</v>
      </c>
      <c r="P3097">
        <v>13</v>
      </c>
      <c r="Q3097">
        <v>8</v>
      </c>
      <c r="R3097">
        <v>2</v>
      </c>
      <c r="S3097" t="s">
        <v>59</v>
      </c>
      <c r="T3097">
        <v>2</v>
      </c>
      <c r="U3097">
        <v>6</v>
      </c>
      <c r="V3097">
        <v>0</v>
      </c>
      <c r="W3097">
        <v>4</v>
      </c>
    </row>
    <row r="3098" spans="1:23" x14ac:dyDescent="0.25">
      <c r="A3098">
        <v>3097</v>
      </c>
      <c r="B3098">
        <v>24</v>
      </c>
      <c r="C3098" t="s">
        <v>31</v>
      </c>
      <c r="D3098" t="s">
        <v>24</v>
      </c>
      <c r="E3098" t="s">
        <v>33</v>
      </c>
      <c r="F3098">
        <v>27</v>
      </c>
      <c r="G3098" t="s">
        <v>132</v>
      </c>
      <c r="H3098" t="s">
        <v>46</v>
      </c>
      <c r="I3098" t="s">
        <v>39</v>
      </c>
      <c r="J3098">
        <v>1</v>
      </c>
      <c r="K3098" t="s">
        <v>34</v>
      </c>
      <c r="L3098" t="s">
        <v>35</v>
      </c>
      <c r="M3098" s="16">
        <v>438767</v>
      </c>
      <c r="N3098" t="s">
        <v>30</v>
      </c>
      <c r="O3098" t="s">
        <v>30</v>
      </c>
      <c r="P3098">
        <v>17</v>
      </c>
      <c r="Q3098">
        <v>8</v>
      </c>
      <c r="R3098">
        <v>1</v>
      </c>
      <c r="S3098" t="s">
        <v>37</v>
      </c>
      <c r="T3098">
        <v>0</v>
      </c>
      <c r="U3098">
        <v>5</v>
      </c>
      <c r="V3098">
        <v>1</v>
      </c>
      <c r="W3098">
        <v>4</v>
      </c>
    </row>
    <row r="3099" spans="1:23" x14ac:dyDescent="0.25">
      <c r="A3099">
        <v>3098</v>
      </c>
      <c r="B3099">
        <v>34</v>
      </c>
      <c r="C3099" t="s">
        <v>31</v>
      </c>
      <c r="D3099" t="s">
        <v>32</v>
      </c>
      <c r="E3099" t="s">
        <v>33</v>
      </c>
      <c r="F3099">
        <v>5</v>
      </c>
      <c r="G3099" t="s">
        <v>133</v>
      </c>
      <c r="H3099" t="s">
        <v>46</v>
      </c>
      <c r="I3099" t="s">
        <v>39</v>
      </c>
      <c r="J3099">
        <v>2</v>
      </c>
      <c r="K3099" t="s">
        <v>34</v>
      </c>
      <c r="L3099" t="s">
        <v>54</v>
      </c>
      <c r="M3099" s="16">
        <v>578623</v>
      </c>
      <c r="N3099" t="s">
        <v>36</v>
      </c>
      <c r="O3099" t="s">
        <v>30</v>
      </c>
      <c r="P3099">
        <v>20</v>
      </c>
      <c r="Q3099">
        <v>8</v>
      </c>
      <c r="R3099">
        <v>1</v>
      </c>
      <c r="S3099" t="s">
        <v>44</v>
      </c>
      <c r="T3099">
        <v>3</v>
      </c>
      <c r="U3099">
        <v>2</v>
      </c>
      <c r="V3099">
        <v>1</v>
      </c>
      <c r="W3099">
        <v>0</v>
      </c>
    </row>
    <row r="3100" spans="1:23" x14ac:dyDescent="0.25">
      <c r="A3100">
        <v>3099</v>
      </c>
      <c r="B3100">
        <v>38</v>
      </c>
      <c r="C3100" t="s">
        <v>23</v>
      </c>
      <c r="D3100" t="s">
        <v>32</v>
      </c>
      <c r="E3100" t="s">
        <v>25</v>
      </c>
      <c r="F3100">
        <v>3</v>
      </c>
      <c r="G3100" t="s">
        <v>133</v>
      </c>
      <c r="H3100" t="s">
        <v>66</v>
      </c>
      <c r="I3100" t="s">
        <v>27</v>
      </c>
      <c r="J3100">
        <v>2</v>
      </c>
      <c r="K3100" t="s">
        <v>40</v>
      </c>
      <c r="L3100" t="s">
        <v>29</v>
      </c>
      <c r="M3100" s="16">
        <v>206585</v>
      </c>
      <c r="N3100" t="s">
        <v>30</v>
      </c>
      <c r="O3100" t="s">
        <v>30</v>
      </c>
      <c r="P3100">
        <v>11</v>
      </c>
      <c r="Q3100">
        <v>8</v>
      </c>
      <c r="R3100">
        <v>1</v>
      </c>
      <c r="S3100" t="s">
        <v>30</v>
      </c>
      <c r="T3100">
        <v>3</v>
      </c>
      <c r="U3100">
        <v>1</v>
      </c>
      <c r="V3100">
        <v>0</v>
      </c>
      <c r="W3100">
        <v>0</v>
      </c>
    </row>
    <row r="3101" spans="1:23" x14ac:dyDescent="0.25">
      <c r="A3101">
        <v>3100</v>
      </c>
      <c r="B3101">
        <v>40</v>
      </c>
      <c r="C3101" t="s">
        <v>23</v>
      </c>
      <c r="D3101" t="s">
        <v>24</v>
      </c>
      <c r="E3101" t="s">
        <v>25</v>
      </c>
      <c r="F3101">
        <v>26</v>
      </c>
      <c r="G3101" t="s">
        <v>134</v>
      </c>
      <c r="H3101" t="s">
        <v>66</v>
      </c>
      <c r="I3101" t="s">
        <v>27</v>
      </c>
      <c r="J3101">
        <v>1</v>
      </c>
      <c r="K3101" t="s">
        <v>40</v>
      </c>
      <c r="L3101" t="s">
        <v>29</v>
      </c>
      <c r="M3101" s="16">
        <v>146593</v>
      </c>
      <c r="N3101" t="s">
        <v>36</v>
      </c>
      <c r="O3101" t="s">
        <v>30</v>
      </c>
      <c r="P3101">
        <v>18</v>
      </c>
      <c r="Q3101">
        <v>8</v>
      </c>
      <c r="R3101">
        <v>1</v>
      </c>
      <c r="S3101" t="s">
        <v>55</v>
      </c>
      <c r="T3101">
        <v>2</v>
      </c>
      <c r="U3101">
        <v>20</v>
      </c>
      <c r="V3101">
        <v>1</v>
      </c>
      <c r="W3101">
        <v>12</v>
      </c>
    </row>
    <row r="3102" spans="1:23" x14ac:dyDescent="0.25">
      <c r="A3102">
        <v>3101</v>
      </c>
      <c r="B3102">
        <v>26</v>
      </c>
      <c r="C3102" t="s">
        <v>23</v>
      </c>
      <c r="D3102" t="s">
        <v>24</v>
      </c>
      <c r="E3102" t="s">
        <v>33</v>
      </c>
      <c r="F3102">
        <v>3</v>
      </c>
      <c r="G3102" t="s">
        <v>132</v>
      </c>
      <c r="H3102" t="s">
        <v>46</v>
      </c>
      <c r="I3102" t="s">
        <v>27</v>
      </c>
      <c r="J3102">
        <v>4</v>
      </c>
      <c r="K3102" t="s">
        <v>28</v>
      </c>
      <c r="L3102" t="s">
        <v>54</v>
      </c>
      <c r="M3102" s="16">
        <v>102556</v>
      </c>
      <c r="N3102" t="s">
        <v>30</v>
      </c>
      <c r="O3102" t="s">
        <v>30</v>
      </c>
      <c r="P3102">
        <v>24</v>
      </c>
      <c r="Q3102">
        <v>8</v>
      </c>
      <c r="R3102">
        <v>0</v>
      </c>
      <c r="S3102" t="s">
        <v>44</v>
      </c>
      <c r="T3102">
        <v>2</v>
      </c>
      <c r="U3102">
        <v>3</v>
      </c>
      <c r="V3102">
        <v>0</v>
      </c>
      <c r="W3102">
        <v>2</v>
      </c>
    </row>
    <row r="3103" spans="1:23" x14ac:dyDescent="0.25">
      <c r="A3103">
        <v>3102</v>
      </c>
      <c r="B3103">
        <v>30</v>
      </c>
      <c r="C3103" t="s">
        <v>23</v>
      </c>
      <c r="D3103" t="s">
        <v>42</v>
      </c>
      <c r="E3103" t="s">
        <v>33</v>
      </c>
      <c r="F3103">
        <v>15</v>
      </c>
      <c r="G3103" t="s">
        <v>133</v>
      </c>
      <c r="H3103" t="s">
        <v>46</v>
      </c>
      <c r="I3103" t="s">
        <v>27</v>
      </c>
      <c r="J3103">
        <v>2</v>
      </c>
      <c r="K3103" t="s">
        <v>40</v>
      </c>
      <c r="L3103" t="s">
        <v>29</v>
      </c>
      <c r="M3103" s="16">
        <v>100198</v>
      </c>
      <c r="N3103" t="s">
        <v>47</v>
      </c>
      <c r="O3103" t="s">
        <v>30</v>
      </c>
      <c r="P3103">
        <v>18</v>
      </c>
      <c r="Q3103">
        <v>8</v>
      </c>
      <c r="R3103">
        <v>3</v>
      </c>
      <c r="S3103" t="s">
        <v>48</v>
      </c>
      <c r="T3103">
        <v>2</v>
      </c>
      <c r="U3103">
        <v>5</v>
      </c>
      <c r="V3103">
        <v>1</v>
      </c>
      <c r="W3103">
        <v>4</v>
      </c>
    </row>
    <row r="3104" spans="1:23" x14ac:dyDescent="0.25">
      <c r="A3104">
        <v>3103</v>
      </c>
      <c r="B3104">
        <v>29</v>
      </c>
      <c r="C3104" t="s">
        <v>23</v>
      </c>
      <c r="D3104" t="s">
        <v>24</v>
      </c>
      <c r="E3104" t="s">
        <v>33</v>
      </c>
      <c r="F3104">
        <v>8</v>
      </c>
      <c r="G3104" t="s">
        <v>133</v>
      </c>
      <c r="H3104" t="s">
        <v>46</v>
      </c>
      <c r="I3104" t="s">
        <v>27</v>
      </c>
      <c r="J3104">
        <v>3</v>
      </c>
      <c r="K3104" t="s">
        <v>58</v>
      </c>
      <c r="L3104" t="s">
        <v>29</v>
      </c>
      <c r="M3104" s="16">
        <v>818046</v>
      </c>
      <c r="N3104" t="s">
        <v>30</v>
      </c>
      <c r="O3104" t="s">
        <v>30</v>
      </c>
      <c r="P3104">
        <v>11</v>
      </c>
      <c r="Q3104">
        <v>8</v>
      </c>
      <c r="R3104">
        <v>0</v>
      </c>
      <c r="S3104" t="s">
        <v>52</v>
      </c>
      <c r="T3104">
        <v>3</v>
      </c>
      <c r="U3104">
        <v>10</v>
      </c>
      <c r="V3104">
        <v>0</v>
      </c>
      <c r="W3104">
        <v>7</v>
      </c>
    </row>
    <row r="3105" spans="1:23" x14ac:dyDescent="0.25">
      <c r="A3105">
        <v>3104</v>
      </c>
      <c r="B3105">
        <v>29</v>
      </c>
      <c r="C3105" t="s">
        <v>31</v>
      </c>
      <c r="D3105" t="s">
        <v>24</v>
      </c>
      <c r="E3105" t="s">
        <v>33</v>
      </c>
      <c r="F3105">
        <v>19</v>
      </c>
      <c r="G3105" t="s">
        <v>134</v>
      </c>
      <c r="H3105" t="s">
        <v>26</v>
      </c>
      <c r="I3105" t="s">
        <v>39</v>
      </c>
      <c r="J3105">
        <v>3</v>
      </c>
      <c r="K3105" t="s">
        <v>34</v>
      </c>
      <c r="L3105" t="s">
        <v>29</v>
      </c>
      <c r="M3105" s="16">
        <v>75359</v>
      </c>
      <c r="N3105" t="s">
        <v>41</v>
      </c>
      <c r="O3105" t="s">
        <v>30</v>
      </c>
      <c r="P3105">
        <v>16</v>
      </c>
      <c r="Q3105">
        <v>8</v>
      </c>
      <c r="R3105">
        <v>1</v>
      </c>
      <c r="S3105" t="s">
        <v>37</v>
      </c>
      <c r="T3105">
        <v>4</v>
      </c>
      <c r="U3105">
        <v>2</v>
      </c>
      <c r="V3105">
        <v>1</v>
      </c>
      <c r="W3105">
        <v>1</v>
      </c>
    </row>
    <row r="3106" spans="1:23" x14ac:dyDescent="0.25">
      <c r="A3106">
        <v>3105</v>
      </c>
      <c r="B3106">
        <v>19</v>
      </c>
      <c r="C3106" t="s">
        <v>31</v>
      </c>
      <c r="D3106" t="s">
        <v>24</v>
      </c>
      <c r="E3106" t="s">
        <v>33</v>
      </c>
      <c r="F3106">
        <v>4</v>
      </c>
      <c r="G3106" t="s">
        <v>133</v>
      </c>
      <c r="H3106" t="s">
        <v>46</v>
      </c>
      <c r="I3106" t="s">
        <v>39</v>
      </c>
      <c r="J3106">
        <v>1</v>
      </c>
      <c r="K3106" t="s">
        <v>40</v>
      </c>
      <c r="L3106" t="s">
        <v>35</v>
      </c>
      <c r="M3106" s="16">
        <v>321813</v>
      </c>
      <c r="N3106" t="s">
        <v>30</v>
      </c>
      <c r="O3106" t="s">
        <v>30</v>
      </c>
      <c r="P3106">
        <v>15</v>
      </c>
      <c r="Q3106">
        <v>8</v>
      </c>
      <c r="R3106">
        <v>2</v>
      </c>
      <c r="S3106" t="s">
        <v>30</v>
      </c>
      <c r="T3106">
        <v>2</v>
      </c>
      <c r="U3106">
        <v>1</v>
      </c>
      <c r="V3106">
        <v>0</v>
      </c>
      <c r="W3106">
        <v>0</v>
      </c>
    </row>
    <row r="3107" spans="1:23" x14ac:dyDescent="0.25">
      <c r="A3107">
        <v>3106</v>
      </c>
      <c r="B3107">
        <v>30</v>
      </c>
      <c r="C3107" t="s">
        <v>23</v>
      </c>
      <c r="D3107" t="s">
        <v>42</v>
      </c>
      <c r="E3107" t="s">
        <v>33</v>
      </c>
      <c r="F3107">
        <v>2</v>
      </c>
      <c r="G3107" t="s">
        <v>134</v>
      </c>
      <c r="H3107" t="s">
        <v>26</v>
      </c>
      <c r="I3107" t="s">
        <v>27</v>
      </c>
      <c r="J3107">
        <v>3</v>
      </c>
      <c r="K3107" t="s">
        <v>34</v>
      </c>
      <c r="L3107" t="s">
        <v>29</v>
      </c>
      <c r="M3107" s="16">
        <v>216016</v>
      </c>
      <c r="N3107" t="s">
        <v>36</v>
      </c>
      <c r="O3107" t="s">
        <v>30</v>
      </c>
      <c r="P3107">
        <v>15</v>
      </c>
      <c r="Q3107">
        <v>8</v>
      </c>
      <c r="R3107">
        <v>1</v>
      </c>
      <c r="S3107" t="s">
        <v>52</v>
      </c>
      <c r="T3107">
        <v>2</v>
      </c>
      <c r="U3107">
        <v>9</v>
      </c>
      <c r="V3107">
        <v>7</v>
      </c>
      <c r="W3107">
        <v>8</v>
      </c>
    </row>
    <row r="3108" spans="1:23" x14ac:dyDescent="0.25">
      <c r="A3108">
        <v>3107</v>
      </c>
      <c r="B3108">
        <v>57</v>
      </c>
      <c r="C3108" t="s">
        <v>23</v>
      </c>
      <c r="D3108" t="s">
        <v>24</v>
      </c>
      <c r="E3108" t="s">
        <v>33</v>
      </c>
      <c r="F3108">
        <v>2</v>
      </c>
      <c r="G3108" t="s">
        <v>132</v>
      </c>
      <c r="H3108" t="s">
        <v>26</v>
      </c>
      <c r="I3108" t="s">
        <v>39</v>
      </c>
      <c r="J3108">
        <v>4</v>
      </c>
      <c r="K3108" t="s">
        <v>34</v>
      </c>
      <c r="L3108" t="s">
        <v>54</v>
      </c>
      <c r="M3108" s="16">
        <v>265483</v>
      </c>
      <c r="N3108" t="s">
        <v>44</v>
      </c>
      <c r="O3108" t="s">
        <v>30</v>
      </c>
      <c r="P3108">
        <v>12</v>
      </c>
      <c r="Q3108">
        <v>8</v>
      </c>
      <c r="R3108">
        <v>1</v>
      </c>
      <c r="S3108" t="s">
        <v>83</v>
      </c>
      <c r="T3108">
        <v>3</v>
      </c>
      <c r="U3108">
        <v>1</v>
      </c>
      <c r="V3108">
        <v>0</v>
      </c>
      <c r="W3108">
        <v>0</v>
      </c>
    </row>
    <row r="3109" spans="1:23" x14ac:dyDescent="0.25">
      <c r="A3109">
        <v>3108</v>
      </c>
      <c r="B3109">
        <v>50</v>
      </c>
      <c r="C3109" t="s">
        <v>23</v>
      </c>
      <c r="D3109" t="s">
        <v>24</v>
      </c>
      <c r="E3109" t="s">
        <v>25</v>
      </c>
      <c r="F3109">
        <v>10</v>
      </c>
      <c r="G3109" t="s">
        <v>134</v>
      </c>
      <c r="H3109" t="s">
        <v>26</v>
      </c>
      <c r="I3109" t="s">
        <v>27</v>
      </c>
      <c r="J3109">
        <v>3</v>
      </c>
      <c r="K3109" t="s">
        <v>62</v>
      </c>
      <c r="L3109" t="s">
        <v>29</v>
      </c>
      <c r="M3109" s="16">
        <v>201533</v>
      </c>
      <c r="N3109" t="s">
        <v>36</v>
      </c>
      <c r="O3109" t="s">
        <v>30</v>
      </c>
      <c r="P3109">
        <v>12</v>
      </c>
      <c r="Q3109">
        <v>8</v>
      </c>
      <c r="R3109">
        <v>0</v>
      </c>
      <c r="S3109" t="s">
        <v>50</v>
      </c>
      <c r="T3109">
        <v>3</v>
      </c>
      <c r="U3109">
        <v>27</v>
      </c>
      <c r="V3109">
        <v>15</v>
      </c>
      <c r="W3109">
        <v>7</v>
      </c>
    </row>
    <row r="3110" spans="1:23" x14ac:dyDescent="0.25">
      <c r="A3110">
        <v>3109</v>
      </c>
      <c r="B3110">
        <v>30</v>
      </c>
      <c r="C3110" t="s">
        <v>23</v>
      </c>
      <c r="D3110" t="s">
        <v>42</v>
      </c>
      <c r="E3110" t="s">
        <v>25</v>
      </c>
      <c r="F3110">
        <v>10</v>
      </c>
      <c r="G3110" t="s">
        <v>132</v>
      </c>
      <c r="H3110" t="s">
        <v>26</v>
      </c>
      <c r="I3110" t="s">
        <v>39</v>
      </c>
      <c r="J3110">
        <v>3</v>
      </c>
      <c r="K3110" t="s">
        <v>53</v>
      </c>
      <c r="L3110" t="s">
        <v>35</v>
      </c>
      <c r="M3110" s="16">
        <v>794848</v>
      </c>
      <c r="N3110" t="s">
        <v>36</v>
      </c>
      <c r="O3110" t="s">
        <v>30</v>
      </c>
      <c r="P3110">
        <v>22</v>
      </c>
      <c r="Q3110">
        <v>8</v>
      </c>
      <c r="R3110">
        <v>1</v>
      </c>
      <c r="S3110" t="s">
        <v>65</v>
      </c>
      <c r="T3110">
        <v>3</v>
      </c>
      <c r="U3110">
        <v>11</v>
      </c>
      <c r="V3110">
        <v>6</v>
      </c>
      <c r="W3110">
        <v>7</v>
      </c>
    </row>
    <row r="3111" spans="1:23" x14ac:dyDescent="0.25">
      <c r="A3111">
        <v>3110</v>
      </c>
      <c r="B3111">
        <v>60</v>
      </c>
      <c r="C3111" t="s">
        <v>23</v>
      </c>
      <c r="D3111" t="s">
        <v>32</v>
      </c>
      <c r="E3111" t="s">
        <v>33</v>
      </c>
      <c r="F3111">
        <v>16</v>
      </c>
      <c r="G3111" t="s">
        <v>133</v>
      </c>
      <c r="H3111" t="s">
        <v>26</v>
      </c>
      <c r="I3111" t="s">
        <v>27</v>
      </c>
      <c r="J3111">
        <v>4</v>
      </c>
      <c r="K3111" t="s">
        <v>53</v>
      </c>
      <c r="L3111" t="s">
        <v>29</v>
      </c>
      <c r="M3111" s="16">
        <v>98472</v>
      </c>
      <c r="N3111" t="s">
        <v>47</v>
      </c>
      <c r="O3111" t="s">
        <v>30</v>
      </c>
      <c r="P3111">
        <v>20</v>
      </c>
      <c r="Q3111">
        <v>8</v>
      </c>
      <c r="R3111">
        <v>0</v>
      </c>
      <c r="S3111" t="s">
        <v>69</v>
      </c>
      <c r="T3111">
        <v>4</v>
      </c>
      <c r="U3111">
        <v>18</v>
      </c>
      <c r="V3111">
        <v>13</v>
      </c>
      <c r="W3111">
        <v>11</v>
      </c>
    </row>
    <row r="3112" spans="1:23" x14ac:dyDescent="0.25">
      <c r="A3112">
        <v>3111</v>
      </c>
      <c r="B3112">
        <v>47</v>
      </c>
      <c r="C3112" t="s">
        <v>23</v>
      </c>
      <c r="D3112" t="s">
        <v>24</v>
      </c>
      <c r="E3112" t="s">
        <v>33</v>
      </c>
      <c r="F3112">
        <v>1</v>
      </c>
      <c r="G3112" t="s">
        <v>133</v>
      </c>
      <c r="H3112" t="s">
        <v>70</v>
      </c>
      <c r="I3112" t="s">
        <v>39</v>
      </c>
      <c r="J3112">
        <v>5</v>
      </c>
      <c r="K3112" t="s">
        <v>58</v>
      </c>
      <c r="L3112" t="s">
        <v>54</v>
      </c>
      <c r="M3112" s="16">
        <v>571297</v>
      </c>
      <c r="N3112" t="s">
        <v>41</v>
      </c>
      <c r="O3112" t="s">
        <v>30</v>
      </c>
      <c r="P3112">
        <v>16</v>
      </c>
      <c r="Q3112">
        <v>8</v>
      </c>
      <c r="R3112">
        <v>2</v>
      </c>
      <c r="S3112" t="s">
        <v>75</v>
      </c>
      <c r="T3112">
        <v>2</v>
      </c>
      <c r="U3112">
        <v>5</v>
      </c>
      <c r="V3112">
        <v>0</v>
      </c>
      <c r="W3112">
        <v>4</v>
      </c>
    </row>
    <row r="3113" spans="1:23" x14ac:dyDescent="0.25">
      <c r="A3113">
        <v>3112</v>
      </c>
      <c r="B3113">
        <v>46</v>
      </c>
      <c r="C3113" t="s">
        <v>23</v>
      </c>
      <c r="D3113" t="s">
        <v>24</v>
      </c>
      <c r="E3113" t="s">
        <v>25</v>
      </c>
      <c r="F3113">
        <v>4</v>
      </c>
      <c r="G3113" t="s">
        <v>131</v>
      </c>
      <c r="H3113" t="s">
        <v>70</v>
      </c>
      <c r="I3113" t="s">
        <v>39</v>
      </c>
      <c r="J3113">
        <v>1</v>
      </c>
      <c r="K3113" t="s">
        <v>53</v>
      </c>
      <c r="L3113" t="s">
        <v>29</v>
      </c>
      <c r="M3113" s="16">
        <v>282576</v>
      </c>
      <c r="N3113" t="s">
        <v>37</v>
      </c>
      <c r="O3113" t="s">
        <v>30</v>
      </c>
      <c r="P3113">
        <v>21</v>
      </c>
      <c r="Q3113">
        <v>8</v>
      </c>
      <c r="R3113">
        <v>1</v>
      </c>
      <c r="S3113" t="s">
        <v>77</v>
      </c>
      <c r="T3113">
        <v>3</v>
      </c>
      <c r="U3113">
        <v>3</v>
      </c>
      <c r="V3113">
        <v>0</v>
      </c>
      <c r="W3113">
        <v>1</v>
      </c>
    </row>
    <row r="3114" spans="1:23" x14ac:dyDescent="0.25">
      <c r="A3114">
        <v>3113</v>
      </c>
      <c r="B3114">
        <v>35</v>
      </c>
      <c r="C3114" t="s">
        <v>23</v>
      </c>
      <c r="D3114" t="s">
        <v>24</v>
      </c>
      <c r="E3114" t="s">
        <v>33</v>
      </c>
      <c r="F3114">
        <v>15</v>
      </c>
      <c r="G3114" t="s">
        <v>132</v>
      </c>
      <c r="H3114" t="s">
        <v>46</v>
      </c>
      <c r="I3114" t="s">
        <v>27</v>
      </c>
      <c r="J3114">
        <v>2</v>
      </c>
      <c r="K3114" t="s">
        <v>53</v>
      </c>
      <c r="L3114" t="s">
        <v>35</v>
      </c>
      <c r="M3114" s="16">
        <v>227593</v>
      </c>
      <c r="N3114" t="s">
        <v>36</v>
      </c>
      <c r="O3114" t="s">
        <v>30</v>
      </c>
      <c r="P3114">
        <v>12</v>
      </c>
      <c r="Q3114">
        <v>8</v>
      </c>
      <c r="R3114">
        <v>1</v>
      </c>
      <c r="S3114" t="s">
        <v>37</v>
      </c>
      <c r="T3114">
        <v>2</v>
      </c>
      <c r="U3114">
        <v>5</v>
      </c>
      <c r="V3114">
        <v>4</v>
      </c>
      <c r="W3114">
        <v>3</v>
      </c>
    </row>
    <row r="3115" spans="1:23" x14ac:dyDescent="0.25">
      <c r="A3115">
        <v>3114</v>
      </c>
      <c r="B3115">
        <v>54</v>
      </c>
      <c r="C3115" t="s">
        <v>23</v>
      </c>
      <c r="D3115" t="s">
        <v>24</v>
      </c>
      <c r="E3115" t="s">
        <v>33</v>
      </c>
      <c r="F3115">
        <v>2</v>
      </c>
      <c r="G3115" t="s">
        <v>134</v>
      </c>
      <c r="H3115" t="s">
        <v>46</v>
      </c>
      <c r="I3115" t="s">
        <v>39</v>
      </c>
      <c r="J3115">
        <v>2</v>
      </c>
      <c r="K3115" t="s">
        <v>43</v>
      </c>
      <c r="L3115" t="s">
        <v>35</v>
      </c>
      <c r="M3115" s="16">
        <v>376290</v>
      </c>
      <c r="N3115" t="s">
        <v>59</v>
      </c>
      <c r="O3115" t="s">
        <v>30</v>
      </c>
      <c r="P3115">
        <v>11</v>
      </c>
      <c r="Q3115">
        <v>8</v>
      </c>
      <c r="R3115">
        <v>3</v>
      </c>
      <c r="S3115" t="s">
        <v>68</v>
      </c>
      <c r="T3115">
        <v>2</v>
      </c>
      <c r="U3115">
        <v>1</v>
      </c>
      <c r="V3115">
        <v>0</v>
      </c>
      <c r="W3115">
        <v>0</v>
      </c>
    </row>
    <row r="3116" spans="1:23" x14ac:dyDescent="0.25">
      <c r="A3116">
        <v>3115</v>
      </c>
      <c r="B3116">
        <v>34</v>
      </c>
      <c r="C3116" t="s">
        <v>23</v>
      </c>
      <c r="D3116" t="s">
        <v>24</v>
      </c>
      <c r="E3116" t="s">
        <v>25</v>
      </c>
      <c r="F3116">
        <v>8</v>
      </c>
      <c r="G3116" t="s">
        <v>132</v>
      </c>
      <c r="H3116" t="s">
        <v>26</v>
      </c>
      <c r="I3116" t="s">
        <v>39</v>
      </c>
      <c r="J3116">
        <v>1</v>
      </c>
      <c r="K3116" t="s">
        <v>53</v>
      </c>
      <c r="L3116" t="s">
        <v>54</v>
      </c>
      <c r="M3116" s="16">
        <v>102682</v>
      </c>
      <c r="N3116" t="s">
        <v>44</v>
      </c>
      <c r="O3116" t="s">
        <v>30</v>
      </c>
      <c r="P3116">
        <v>11</v>
      </c>
      <c r="Q3116">
        <v>8</v>
      </c>
      <c r="R3116">
        <v>2</v>
      </c>
      <c r="S3116" t="s">
        <v>76</v>
      </c>
      <c r="T3116">
        <v>2</v>
      </c>
      <c r="U3116">
        <v>7</v>
      </c>
      <c r="V3116">
        <v>5</v>
      </c>
      <c r="W3116">
        <v>7</v>
      </c>
    </row>
    <row r="3117" spans="1:23" x14ac:dyDescent="0.25">
      <c r="A3117">
        <v>3116</v>
      </c>
      <c r="B3117">
        <v>46</v>
      </c>
      <c r="C3117" t="s">
        <v>23</v>
      </c>
      <c r="D3117" t="s">
        <v>24</v>
      </c>
      <c r="E3117" t="s">
        <v>33</v>
      </c>
      <c r="F3117">
        <v>2</v>
      </c>
      <c r="G3117" t="s">
        <v>133</v>
      </c>
      <c r="H3117" t="s">
        <v>26</v>
      </c>
      <c r="I3117" t="s">
        <v>39</v>
      </c>
      <c r="J3117">
        <v>1</v>
      </c>
      <c r="K3117" t="s">
        <v>28</v>
      </c>
      <c r="L3117" t="s">
        <v>29</v>
      </c>
      <c r="M3117" s="16">
        <v>372038</v>
      </c>
      <c r="N3117" t="s">
        <v>51</v>
      </c>
      <c r="O3117" t="s">
        <v>30</v>
      </c>
      <c r="P3117">
        <v>18</v>
      </c>
      <c r="Q3117">
        <v>8</v>
      </c>
      <c r="R3117">
        <v>0</v>
      </c>
      <c r="S3117" t="s">
        <v>60</v>
      </c>
      <c r="T3117">
        <v>3</v>
      </c>
      <c r="U3117">
        <v>3</v>
      </c>
      <c r="V3117">
        <v>1</v>
      </c>
      <c r="W3117">
        <v>2</v>
      </c>
    </row>
    <row r="3118" spans="1:23" x14ac:dyDescent="0.25">
      <c r="A3118">
        <v>3117</v>
      </c>
      <c r="B3118">
        <v>31</v>
      </c>
      <c r="C3118" t="s">
        <v>23</v>
      </c>
      <c r="D3118" t="s">
        <v>24</v>
      </c>
      <c r="E3118" t="s">
        <v>33</v>
      </c>
      <c r="F3118">
        <v>7</v>
      </c>
      <c r="G3118" t="s">
        <v>133</v>
      </c>
      <c r="H3118" t="s">
        <v>26</v>
      </c>
      <c r="I3118" t="s">
        <v>39</v>
      </c>
      <c r="J3118">
        <v>2</v>
      </c>
      <c r="K3118" t="s">
        <v>49</v>
      </c>
      <c r="L3118" t="s">
        <v>54</v>
      </c>
      <c r="M3118" s="16">
        <v>224941</v>
      </c>
      <c r="N3118" t="s">
        <v>30</v>
      </c>
      <c r="O3118" t="s">
        <v>30</v>
      </c>
      <c r="P3118">
        <v>14</v>
      </c>
      <c r="Q3118">
        <v>8</v>
      </c>
      <c r="R3118">
        <v>1</v>
      </c>
      <c r="S3118" t="s">
        <v>45</v>
      </c>
      <c r="T3118">
        <v>3</v>
      </c>
      <c r="U3118">
        <v>13</v>
      </c>
      <c r="V3118">
        <v>0</v>
      </c>
      <c r="W3118">
        <v>8</v>
      </c>
    </row>
    <row r="3119" spans="1:23" x14ac:dyDescent="0.25">
      <c r="A3119">
        <v>3118</v>
      </c>
      <c r="B3119">
        <v>33</v>
      </c>
      <c r="C3119" t="s">
        <v>31</v>
      </c>
      <c r="D3119" t="s">
        <v>24</v>
      </c>
      <c r="E3119" t="s">
        <v>33</v>
      </c>
      <c r="F3119">
        <v>10</v>
      </c>
      <c r="G3119" t="s">
        <v>133</v>
      </c>
      <c r="H3119" t="s">
        <v>26</v>
      </c>
      <c r="I3119" t="s">
        <v>27</v>
      </c>
      <c r="J3119">
        <v>4</v>
      </c>
      <c r="K3119" t="s">
        <v>49</v>
      </c>
      <c r="L3119" t="s">
        <v>29</v>
      </c>
      <c r="M3119" s="16">
        <v>283249</v>
      </c>
      <c r="N3119" t="s">
        <v>59</v>
      </c>
      <c r="O3119" t="s">
        <v>30</v>
      </c>
      <c r="P3119">
        <v>22</v>
      </c>
      <c r="Q3119">
        <v>8</v>
      </c>
      <c r="R3119">
        <v>0</v>
      </c>
      <c r="S3119" t="s">
        <v>60</v>
      </c>
      <c r="T3119">
        <v>2</v>
      </c>
      <c r="U3119">
        <v>7</v>
      </c>
      <c r="V3119">
        <v>7</v>
      </c>
      <c r="W3119">
        <v>7</v>
      </c>
    </row>
    <row r="3120" spans="1:23" x14ac:dyDescent="0.25">
      <c r="A3120">
        <v>3119</v>
      </c>
      <c r="B3120">
        <v>33</v>
      </c>
      <c r="C3120" t="s">
        <v>31</v>
      </c>
      <c r="D3120" t="s">
        <v>24</v>
      </c>
      <c r="E3120" t="s">
        <v>25</v>
      </c>
      <c r="F3120">
        <v>5</v>
      </c>
      <c r="G3120" t="s">
        <v>134</v>
      </c>
      <c r="H3120" t="s">
        <v>66</v>
      </c>
      <c r="I3120" t="s">
        <v>39</v>
      </c>
      <c r="J3120">
        <v>2</v>
      </c>
      <c r="K3120" t="s">
        <v>49</v>
      </c>
      <c r="L3120" t="s">
        <v>54</v>
      </c>
      <c r="M3120" s="16">
        <v>280050</v>
      </c>
      <c r="N3120" t="s">
        <v>59</v>
      </c>
      <c r="O3120" t="s">
        <v>30</v>
      </c>
      <c r="P3120">
        <v>25</v>
      </c>
      <c r="Q3120">
        <v>8</v>
      </c>
      <c r="R3120">
        <v>0</v>
      </c>
      <c r="S3120" t="s">
        <v>63</v>
      </c>
      <c r="T3120">
        <v>5</v>
      </c>
      <c r="U3120">
        <v>4</v>
      </c>
      <c r="V3120">
        <v>1</v>
      </c>
      <c r="W3120">
        <v>3</v>
      </c>
    </row>
    <row r="3121" spans="1:23" x14ac:dyDescent="0.25">
      <c r="A3121">
        <v>3120</v>
      </c>
      <c r="B3121">
        <v>30</v>
      </c>
      <c r="C3121" t="s">
        <v>23</v>
      </c>
      <c r="D3121" t="s">
        <v>24</v>
      </c>
      <c r="E3121" t="s">
        <v>33</v>
      </c>
      <c r="F3121">
        <v>2</v>
      </c>
      <c r="G3121" t="s">
        <v>133</v>
      </c>
      <c r="H3121" t="s">
        <v>26</v>
      </c>
      <c r="I3121" t="s">
        <v>39</v>
      </c>
      <c r="J3121">
        <v>1</v>
      </c>
      <c r="K3121" t="s">
        <v>40</v>
      </c>
      <c r="L3121" t="s">
        <v>35</v>
      </c>
      <c r="M3121" s="16">
        <v>204185</v>
      </c>
      <c r="N3121" t="s">
        <v>36</v>
      </c>
      <c r="O3121" t="s">
        <v>30</v>
      </c>
      <c r="P3121">
        <v>12</v>
      </c>
      <c r="Q3121">
        <v>8</v>
      </c>
      <c r="R3121">
        <v>1</v>
      </c>
      <c r="S3121" t="s">
        <v>47</v>
      </c>
      <c r="T3121">
        <v>4</v>
      </c>
      <c r="U3121">
        <v>3</v>
      </c>
      <c r="V3121">
        <v>1</v>
      </c>
      <c r="W3121">
        <v>2</v>
      </c>
    </row>
    <row r="3122" spans="1:23" x14ac:dyDescent="0.25">
      <c r="A3122">
        <v>3121</v>
      </c>
      <c r="B3122">
        <v>35</v>
      </c>
      <c r="C3122" t="s">
        <v>23</v>
      </c>
      <c r="D3122" t="s">
        <v>24</v>
      </c>
      <c r="E3122" t="s">
        <v>33</v>
      </c>
      <c r="F3122">
        <v>12</v>
      </c>
      <c r="G3122" t="s">
        <v>132</v>
      </c>
      <c r="H3122" t="s">
        <v>46</v>
      </c>
      <c r="I3122" t="s">
        <v>27</v>
      </c>
      <c r="J3122">
        <v>2</v>
      </c>
      <c r="K3122" t="s">
        <v>61</v>
      </c>
      <c r="L3122" t="s">
        <v>29</v>
      </c>
      <c r="M3122" s="16">
        <v>118259</v>
      </c>
      <c r="N3122" t="s">
        <v>47</v>
      </c>
      <c r="O3122" t="s">
        <v>30</v>
      </c>
      <c r="P3122">
        <v>23</v>
      </c>
      <c r="Q3122">
        <v>8</v>
      </c>
      <c r="R3122">
        <v>1</v>
      </c>
      <c r="S3122" t="s">
        <v>64</v>
      </c>
      <c r="T3122">
        <v>2</v>
      </c>
      <c r="U3122">
        <v>8</v>
      </c>
      <c r="V3122">
        <v>0</v>
      </c>
      <c r="W3122">
        <v>0</v>
      </c>
    </row>
    <row r="3123" spans="1:23" x14ac:dyDescent="0.25">
      <c r="A3123">
        <v>3122</v>
      </c>
      <c r="B3123">
        <v>31</v>
      </c>
      <c r="C3123" t="s">
        <v>31</v>
      </c>
      <c r="D3123" t="s">
        <v>32</v>
      </c>
      <c r="E3123" t="s">
        <v>33</v>
      </c>
      <c r="F3123">
        <v>22</v>
      </c>
      <c r="G3123" t="s">
        <v>132</v>
      </c>
      <c r="H3123" t="s">
        <v>46</v>
      </c>
      <c r="I3123" t="s">
        <v>27</v>
      </c>
      <c r="J3123">
        <v>2</v>
      </c>
      <c r="K3123" t="s">
        <v>40</v>
      </c>
      <c r="L3123" t="s">
        <v>29</v>
      </c>
      <c r="M3123" s="16">
        <v>239507</v>
      </c>
      <c r="N3123" t="s">
        <v>44</v>
      </c>
      <c r="O3123" t="s">
        <v>30</v>
      </c>
      <c r="P3123">
        <v>15</v>
      </c>
      <c r="Q3123">
        <v>8</v>
      </c>
      <c r="R3123">
        <v>2</v>
      </c>
      <c r="S3123" t="s">
        <v>65</v>
      </c>
      <c r="T3123">
        <v>2</v>
      </c>
      <c r="U3123">
        <v>1</v>
      </c>
      <c r="V3123">
        <v>0</v>
      </c>
      <c r="W3123">
        <v>0</v>
      </c>
    </row>
    <row r="3124" spans="1:23" x14ac:dyDescent="0.25">
      <c r="A3124">
        <v>3123</v>
      </c>
      <c r="B3124">
        <v>34</v>
      </c>
      <c r="C3124" t="s">
        <v>31</v>
      </c>
      <c r="D3124" t="s">
        <v>32</v>
      </c>
      <c r="E3124" t="s">
        <v>25</v>
      </c>
      <c r="F3124">
        <v>17</v>
      </c>
      <c r="G3124" t="s">
        <v>131</v>
      </c>
      <c r="H3124" t="s">
        <v>66</v>
      </c>
      <c r="I3124" t="s">
        <v>39</v>
      </c>
      <c r="J3124">
        <v>1</v>
      </c>
      <c r="K3124" t="s">
        <v>49</v>
      </c>
      <c r="L3124" t="s">
        <v>54</v>
      </c>
      <c r="M3124" s="16">
        <v>84243</v>
      </c>
      <c r="N3124" t="s">
        <v>48</v>
      </c>
      <c r="O3124" t="s">
        <v>30</v>
      </c>
      <c r="P3124">
        <v>22</v>
      </c>
      <c r="Q3124">
        <v>8</v>
      </c>
      <c r="R3124">
        <v>1</v>
      </c>
      <c r="S3124" t="s">
        <v>72</v>
      </c>
      <c r="T3124">
        <v>5</v>
      </c>
      <c r="U3124">
        <v>3</v>
      </c>
      <c r="V3124">
        <v>0</v>
      </c>
      <c r="W3124">
        <v>2</v>
      </c>
    </row>
    <row r="3125" spans="1:23" x14ac:dyDescent="0.25">
      <c r="A3125">
        <v>3124</v>
      </c>
      <c r="B3125">
        <v>42</v>
      </c>
      <c r="C3125" t="s">
        <v>23</v>
      </c>
      <c r="D3125" t="s">
        <v>32</v>
      </c>
      <c r="E3125" t="s">
        <v>33</v>
      </c>
      <c r="F3125">
        <v>2</v>
      </c>
      <c r="G3125" t="s">
        <v>134</v>
      </c>
      <c r="H3125" t="s">
        <v>46</v>
      </c>
      <c r="I3125" t="s">
        <v>27</v>
      </c>
      <c r="J3125">
        <v>1</v>
      </c>
      <c r="K3125" t="s">
        <v>34</v>
      </c>
      <c r="L3125" t="s">
        <v>29</v>
      </c>
      <c r="M3125" s="16">
        <v>125332</v>
      </c>
      <c r="N3125" t="s">
        <v>47</v>
      </c>
      <c r="O3125" t="s">
        <v>30</v>
      </c>
      <c r="P3125">
        <v>15</v>
      </c>
      <c r="Q3125">
        <v>8</v>
      </c>
      <c r="R3125">
        <v>3</v>
      </c>
      <c r="S3125" t="s">
        <v>63</v>
      </c>
      <c r="T3125">
        <v>3</v>
      </c>
      <c r="U3125">
        <v>2</v>
      </c>
      <c r="V3125">
        <v>2</v>
      </c>
      <c r="W3125">
        <v>0</v>
      </c>
    </row>
    <row r="3126" spans="1:23" x14ac:dyDescent="0.25">
      <c r="A3126">
        <v>3125</v>
      </c>
      <c r="B3126">
        <v>36</v>
      </c>
      <c r="C3126" t="s">
        <v>23</v>
      </c>
      <c r="D3126" t="s">
        <v>42</v>
      </c>
      <c r="E3126" t="s">
        <v>33</v>
      </c>
      <c r="F3126">
        <v>3</v>
      </c>
      <c r="G3126" t="s">
        <v>134</v>
      </c>
      <c r="H3126" t="s">
        <v>46</v>
      </c>
      <c r="I3126" t="s">
        <v>39</v>
      </c>
      <c r="J3126">
        <v>1</v>
      </c>
      <c r="K3126" t="s">
        <v>34</v>
      </c>
      <c r="L3126" t="s">
        <v>35</v>
      </c>
      <c r="M3126" s="16">
        <v>169453</v>
      </c>
      <c r="N3126" t="s">
        <v>30</v>
      </c>
      <c r="O3126" t="s">
        <v>30</v>
      </c>
      <c r="P3126">
        <v>11</v>
      </c>
      <c r="Q3126">
        <v>8</v>
      </c>
      <c r="R3126">
        <v>0</v>
      </c>
      <c r="S3126" t="s">
        <v>52</v>
      </c>
      <c r="T3126">
        <v>3</v>
      </c>
      <c r="U3126">
        <v>10</v>
      </c>
      <c r="V3126">
        <v>9</v>
      </c>
      <c r="W3126">
        <v>7</v>
      </c>
    </row>
    <row r="3127" spans="1:23" x14ac:dyDescent="0.25">
      <c r="A3127">
        <v>3126</v>
      </c>
      <c r="B3127">
        <v>22</v>
      </c>
      <c r="C3127" t="s">
        <v>31</v>
      </c>
      <c r="D3127" t="s">
        <v>32</v>
      </c>
      <c r="E3127" t="s">
        <v>33</v>
      </c>
      <c r="F3127">
        <v>7</v>
      </c>
      <c r="G3127" t="s">
        <v>133</v>
      </c>
      <c r="H3127" t="s">
        <v>46</v>
      </c>
      <c r="I3127" t="s">
        <v>27</v>
      </c>
      <c r="J3127">
        <v>2</v>
      </c>
      <c r="K3127" t="s">
        <v>53</v>
      </c>
      <c r="L3127" t="s">
        <v>35</v>
      </c>
      <c r="M3127" s="16">
        <v>159349</v>
      </c>
      <c r="N3127" t="s">
        <v>41</v>
      </c>
      <c r="O3127" t="s">
        <v>30</v>
      </c>
      <c r="P3127">
        <v>13</v>
      </c>
      <c r="Q3127">
        <v>8</v>
      </c>
      <c r="R3127">
        <v>2</v>
      </c>
      <c r="S3127" t="s">
        <v>47</v>
      </c>
      <c r="T3127">
        <v>2</v>
      </c>
      <c r="U3127">
        <v>2</v>
      </c>
      <c r="V3127">
        <v>1</v>
      </c>
      <c r="W3127">
        <v>2</v>
      </c>
    </row>
    <row r="3128" spans="1:23" x14ac:dyDescent="0.25">
      <c r="A3128">
        <v>3127</v>
      </c>
      <c r="B3128">
        <v>48</v>
      </c>
      <c r="C3128" t="s">
        <v>23</v>
      </c>
      <c r="D3128" t="s">
        <v>24</v>
      </c>
      <c r="E3128" t="s">
        <v>33</v>
      </c>
      <c r="F3128">
        <v>6</v>
      </c>
      <c r="G3128" t="s">
        <v>133</v>
      </c>
      <c r="H3128" t="s">
        <v>46</v>
      </c>
      <c r="I3128" t="s">
        <v>39</v>
      </c>
      <c r="J3128">
        <v>1</v>
      </c>
      <c r="K3128" t="s">
        <v>53</v>
      </c>
      <c r="L3128" t="s">
        <v>29</v>
      </c>
      <c r="M3128" s="16">
        <v>456954</v>
      </c>
      <c r="N3128" t="s">
        <v>51</v>
      </c>
      <c r="O3128" t="s">
        <v>30</v>
      </c>
      <c r="P3128">
        <v>14</v>
      </c>
      <c r="Q3128">
        <v>8</v>
      </c>
      <c r="R3128">
        <v>1</v>
      </c>
      <c r="S3128" t="s">
        <v>76</v>
      </c>
      <c r="T3128">
        <v>6</v>
      </c>
      <c r="U3128">
        <v>9</v>
      </c>
      <c r="V3128">
        <v>6</v>
      </c>
      <c r="W3128">
        <v>7</v>
      </c>
    </row>
    <row r="3129" spans="1:23" x14ac:dyDescent="0.25">
      <c r="A3129">
        <v>3128</v>
      </c>
      <c r="B3129">
        <v>55</v>
      </c>
      <c r="C3129" t="s">
        <v>23</v>
      </c>
      <c r="D3129" t="s">
        <v>24</v>
      </c>
      <c r="E3129" t="s">
        <v>33</v>
      </c>
      <c r="F3129">
        <v>1</v>
      </c>
      <c r="G3129" t="s">
        <v>133</v>
      </c>
      <c r="H3129" t="s">
        <v>46</v>
      </c>
      <c r="I3129" t="s">
        <v>27</v>
      </c>
      <c r="J3129">
        <v>1</v>
      </c>
      <c r="K3129" t="s">
        <v>40</v>
      </c>
      <c r="L3129" t="s">
        <v>35</v>
      </c>
      <c r="M3129" s="16">
        <v>506506</v>
      </c>
      <c r="N3129" t="s">
        <v>44</v>
      </c>
      <c r="O3129" t="s">
        <v>30</v>
      </c>
      <c r="P3129">
        <v>11</v>
      </c>
      <c r="Q3129">
        <v>8</v>
      </c>
      <c r="R3129">
        <v>0</v>
      </c>
      <c r="S3129" t="s">
        <v>57</v>
      </c>
      <c r="T3129">
        <v>5</v>
      </c>
      <c r="U3129">
        <v>10</v>
      </c>
      <c r="V3129">
        <v>7</v>
      </c>
      <c r="W3129">
        <v>7</v>
      </c>
    </row>
    <row r="3130" spans="1:23" x14ac:dyDescent="0.25">
      <c r="A3130">
        <v>3129</v>
      </c>
      <c r="B3130">
        <v>41</v>
      </c>
      <c r="C3130" t="s">
        <v>23</v>
      </c>
      <c r="D3130" t="s">
        <v>42</v>
      </c>
      <c r="E3130" t="s">
        <v>33</v>
      </c>
      <c r="F3130">
        <v>3</v>
      </c>
      <c r="G3130" t="s">
        <v>132</v>
      </c>
      <c r="H3130" t="s">
        <v>26</v>
      </c>
      <c r="I3130" t="s">
        <v>27</v>
      </c>
      <c r="J3130">
        <v>2</v>
      </c>
      <c r="K3130" t="s">
        <v>34</v>
      </c>
      <c r="L3130" t="s">
        <v>35</v>
      </c>
      <c r="M3130" s="16">
        <v>418306</v>
      </c>
      <c r="N3130" t="s">
        <v>59</v>
      </c>
      <c r="O3130" t="s">
        <v>30</v>
      </c>
      <c r="P3130">
        <v>17</v>
      </c>
      <c r="Q3130">
        <v>8</v>
      </c>
      <c r="R3130">
        <v>1</v>
      </c>
      <c r="S3130" t="s">
        <v>56</v>
      </c>
      <c r="T3130">
        <v>2</v>
      </c>
      <c r="U3130">
        <v>14</v>
      </c>
      <c r="V3130">
        <v>1</v>
      </c>
      <c r="W3130">
        <v>10</v>
      </c>
    </row>
    <row r="3131" spans="1:23" x14ac:dyDescent="0.25">
      <c r="A3131">
        <v>3130</v>
      </c>
      <c r="B3131">
        <v>35</v>
      </c>
      <c r="C3131" t="s">
        <v>23</v>
      </c>
      <c r="D3131" t="s">
        <v>24</v>
      </c>
      <c r="E3131" t="s">
        <v>33</v>
      </c>
      <c r="F3131">
        <v>22</v>
      </c>
      <c r="G3131" t="s">
        <v>133</v>
      </c>
      <c r="H3131" t="s">
        <v>46</v>
      </c>
      <c r="I3131" t="s">
        <v>27</v>
      </c>
      <c r="J3131">
        <v>1</v>
      </c>
      <c r="K3131" t="s">
        <v>61</v>
      </c>
      <c r="L3131" t="s">
        <v>29</v>
      </c>
      <c r="M3131" s="16">
        <v>124869</v>
      </c>
      <c r="N3131" t="s">
        <v>48</v>
      </c>
      <c r="O3131" t="s">
        <v>30</v>
      </c>
      <c r="P3131">
        <v>18</v>
      </c>
      <c r="Q3131">
        <v>8</v>
      </c>
      <c r="R3131">
        <v>0</v>
      </c>
      <c r="S3131" t="s">
        <v>60</v>
      </c>
      <c r="T3131">
        <v>2</v>
      </c>
      <c r="U3131">
        <v>11</v>
      </c>
      <c r="V3131">
        <v>6</v>
      </c>
      <c r="W3131">
        <v>9</v>
      </c>
    </row>
    <row r="3132" spans="1:23" x14ac:dyDescent="0.25">
      <c r="A3132">
        <v>3131</v>
      </c>
      <c r="B3132">
        <v>40</v>
      </c>
      <c r="C3132" t="s">
        <v>23</v>
      </c>
      <c r="D3132" t="s">
        <v>24</v>
      </c>
      <c r="E3132" t="s">
        <v>33</v>
      </c>
      <c r="F3132">
        <v>15</v>
      </c>
      <c r="G3132" t="s">
        <v>133</v>
      </c>
      <c r="H3132" t="s">
        <v>26</v>
      </c>
      <c r="I3132" t="s">
        <v>27</v>
      </c>
      <c r="J3132">
        <v>2</v>
      </c>
      <c r="K3132" t="s">
        <v>53</v>
      </c>
      <c r="L3132" t="s">
        <v>35</v>
      </c>
      <c r="M3132" s="16">
        <v>108240</v>
      </c>
      <c r="N3132" t="s">
        <v>59</v>
      </c>
      <c r="O3132" t="s">
        <v>30</v>
      </c>
      <c r="P3132">
        <v>14</v>
      </c>
      <c r="Q3132">
        <v>8</v>
      </c>
      <c r="R3132">
        <v>0</v>
      </c>
      <c r="S3132" t="s">
        <v>69</v>
      </c>
      <c r="T3132">
        <v>1</v>
      </c>
      <c r="U3132">
        <v>20</v>
      </c>
      <c r="V3132">
        <v>5</v>
      </c>
      <c r="W3132">
        <v>13</v>
      </c>
    </row>
    <row r="3133" spans="1:23" x14ac:dyDescent="0.25">
      <c r="A3133">
        <v>3132</v>
      </c>
      <c r="B3133">
        <v>39</v>
      </c>
      <c r="C3133" t="s">
        <v>23</v>
      </c>
      <c r="D3133" t="s">
        <v>32</v>
      </c>
      <c r="E3133" t="s">
        <v>33</v>
      </c>
      <c r="F3133">
        <v>12</v>
      </c>
      <c r="G3133" t="s">
        <v>131</v>
      </c>
      <c r="H3133" t="s">
        <v>46</v>
      </c>
      <c r="I3133" t="s">
        <v>39</v>
      </c>
      <c r="J3133">
        <v>1</v>
      </c>
      <c r="K3133" t="s">
        <v>34</v>
      </c>
      <c r="L3133" t="s">
        <v>29</v>
      </c>
      <c r="M3133" s="16">
        <v>420622</v>
      </c>
      <c r="N3133" t="s">
        <v>30</v>
      </c>
      <c r="O3133" t="s">
        <v>30</v>
      </c>
      <c r="P3133">
        <v>16</v>
      </c>
      <c r="Q3133">
        <v>8</v>
      </c>
      <c r="R3133">
        <v>1</v>
      </c>
      <c r="S3133" t="s">
        <v>63</v>
      </c>
      <c r="T3133">
        <v>3</v>
      </c>
      <c r="U3133">
        <v>8</v>
      </c>
      <c r="V3133">
        <v>0</v>
      </c>
      <c r="W3133">
        <v>7</v>
      </c>
    </row>
    <row r="3134" spans="1:23" x14ac:dyDescent="0.25">
      <c r="A3134">
        <v>3133</v>
      </c>
      <c r="B3134">
        <v>31</v>
      </c>
      <c r="C3134" t="s">
        <v>23</v>
      </c>
      <c r="D3134" t="s">
        <v>24</v>
      </c>
      <c r="E3134" t="s">
        <v>33</v>
      </c>
      <c r="F3134">
        <v>1</v>
      </c>
      <c r="G3134" t="s">
        <v>134</v>
      </c>
      <c r="H3134" t="s">
        <v>26</v>
      </c>
      <c r="I3134" t="s">
        <v>39</v>
      </c>
      <c r="J3134">
        <v>3</v>
      </c>
      <c r="K3134" t="s">
        <v>49</v>
      </c>
      <c r="L3134" t="s">
        <v>35</v>
      </c>
      <c r="M3134" s="16">
        <v>258579</v>
      </c>
      <c r="N3134" t="s">
        <v>47</v>
      </c>
      <c r="O3134" t="s">
        <v>30</v>
      </c>
      <c r="P3134">
        <v>13</v>
      </c>
      <c r="Q3134">
        <v>8</v>
      </c>
      <c r="R3134">
        <v>2</v>
      </c>
      <c r="S3134" t="s">
        <v>52</v>
      </c>
      <c r="T3134">
        <v>2</v>
      </c>
      <c r="U3134">
        <v>6</v>
      </c>
      <c r="V3134">
        <v>0</v>
      </c>
      <c r="W3134">
        <v>5</v>
      </c>
    </row>
    <row r="3135" spans="1:23" x14ac:dyDescent="0.25">
      <c r="A3135">
        <v>3134</v>
      </c>
      <c r="B3135">
        <v>42</v>
      </c>
      <c r="C3135" t="s">
        <v>23</v>
      </c>
      <c r="D3135" t="s">
        <v>24</v>
      </c>
      <c r="E3135" t="s">
        <v>33</v>
      </c>
      <c r="F3135">
        <v>5</v>
      </c>
      <c r="G3135" t="s">
        <v>133</v>
      </c>
      <c r="H3135" t="s">
        <v>46</v>
      </c>
      <c r="I3135" t="s">
        <v>39</v>
      </c>
      <c r="J3135">
        <v>3</v>
      </c>
      <c r="K3135" t="s">
        <v>40</v>
      </c>
      <c r="L3135" t="s">
        <v>29</v>
      </c>
      <c r="M3135" s="16">
        <v>226919</v>
      </c>
      <c r="N3135" t="s">
        <v>30</v>
      </c>
      <c r="O3135" t="s">
        <v>30</v>
      </c>
      <c r="P3135">
        <v>14</v>
      </c>
      <c r="Q3135">
        <v>8</v>
      </c>
      <c r="R3135">
        <v>0</v>
      </c>
      <c r="S3135" t="s">
        <v>52</v>
      </c>
      <c r="T3135">
        <v>3</v>
      </c>
      <c r="U3135">
        <v>10</v>
      </c>
      <c r="V3135">
        <v>5</v>
      </c>
      <c r="W3135">
        <v>8</v>
      </c>
    </row>
    <row r="3136" spans="1:23" x14ac:dyDescent="0.25">
      <c r="A3136">
        <v>3135</v>
      </c>
      <c r="B3136">
        <v>45</v>
      </c>
      <c r="C3136" t="s">
        <v>23</v>
      </c>
      <c r="D3136" t="s">
        <v>24</v>
      </c>
      <c r="E3136" t="s">
        <v>33</v>
      </c>
      <c r="F3136">
        <v>2</v>
      </c>
      <c r="G3136" t="s">
        <v>131</v>
      </c>
      <c r="H3136" t="s">
        <v>46</v>
      </c>
      <c r="I3136" t="s">
        <v>27</v>
      </c>
      <c r="J3136">
        <v>4</v>
      </c>
      <c r="K3136" t="s">
        <v>40</v>
      </c>
      <c r="L3136" t="s">
        <v>29</v>
      </c>
      <c r="M3136" s="16">
        <v>185409</v>
      </c>
      <c r="N3136" t="s">
        <v>36</v>
      </c>
      <c r="O3136" t="s">
        <v>30</v>
      </c>
      <c r="P3136">
        <v>23</v>
      </c>
      <c r="Q3136">
        <v>8</v>
      </c>
      <c r="R3136">
        <v>0</v>
      </c>
      <c r="S3136" t="s">
        <v>48</v>
      </c>
      <c r="T3136">
        <v>2</v>
      </c>
      <c r="U3136">
        <v>8</v>
      </c>
      <c r="V3136">
        <v>3</v>
      </c>
      <c r="W3136">
        <v>7</v>
      </c>
    </row>
    <row r="3137" spans="1:23" x14ac:dyDescent="0.25">
      <c r="A3137">
        <v>3136</v>
      </c>
      <c r="B3137">
        <v>26</v>
      </c>
      <c r="C3137" t="s">
        <v>31</v>
      </c>
      <c r="D3137" t="s">
        <v>32</v>
      </c>
      <c r="E3137" t="s">
        <v>33</v>
      </c>
      <c r="F3137">
        <v>2</v>
      </c>
      <c r="G3137" t="s">
        <v>131</v>
      </c>
      <c r="H3137" t="s">
        <v>26</v>
      </c>
      <c r="I3137" t="s">
        <v>27</v>
      </c>
      <c r="J3137">
        <v>2</v>
      </c>
      <c r="K3137" t="s">
        <v>53</v>
      </c>
      <c r="L3137" t="s">
        <v>54</v>
      </c>
      <c r="M3137" s="16">
        <v>252306</v>
      </c>
      <c r="N3137" t="s">
        <v>36</v>
      </c>
      <c r="O3137" t="s">
        <v>30</v>
      </c>
      <c r="P3137">
        <v>12</v>
      </c>
      <c r="Q3137">
        <v>8</v>
      </c>
      <c r="R3137">
        <v>0</v>
      </c>
      <c r="S3137" t="s">
        <v>63</v>
      </c>
      <c r="T3137">
        <v>3</v>
      </c>
      <c r="U3137">
        <v>7</v>
      </c>
      <c r="V3137">
        <v>1</v>
      </c>
      <c r="W3137">
        <v>0</v>
      </c>
    </row>
    <row r="3138" spans="1:23" x14ac:dyDescent="0.25">
      <c r="A3138">
        <v>3137</v>
      </c>
      <c r="B3138">
        <v>29</v>
      </c>
      <c r="C3138" t="s">
        <v>23</v>
      </c>
      <c r="D3138" t="s">
        <v>24</v>
      </c>
      <c r="E3138" t="s">
        <v>33</v>
      </c>
      <c r="F3138">
        <v>5</v>
      </c>
      <c r="G3138" t="s">
        <v>133</v>
      </c>
      <c r="H3138" t="s">
        <v>46</v>
      </c>
      <c r="I3138" t="s">
        <v>39</v>
      </c>
      <c r="J3138">
        <v>1</v>
      </c>
      <c r="K3138" t="s">
        <v>34</v>
      </c>
      <c r="L3138" t="s">
        <v>54</v>
      </c>
      <c r="M3138" s="16">
        <v>215973</v>
      </c>
      <c r="N3138" t="s">
        <v>47</v>
      </c>
      <c r="O3138" t="s">
        <v>30</v>
      </c>
      <c r="P3138">
        <v>11</v>
      </c>
      <c r="Q3138">
        <v>8</v>
      </c>
      <c r="R3138">
        <v>0</v>
      </c>
      <c r="S3138" t="s">
        <v>63</v>
      </c>
      <c r="T3138">
        <v>3</v>
      </c>
      <c r="U3138">
        <v>3</v>
      </c>
      <c r="V3138">
        <v>1</v>
      </c>
      <c r="W3138">
        <v>2</v>
      </c>
    </row>
    <row r="3139" spans="1:23" x14ac:dyDescent="0.25">
      <c r="A3139">
        <v>3138</v>
      </c>
      <c r="B3139">
        <v>33</v>
      </c>
      <c r="C3139" t="s">
        <v>23</v>
      </c>
      <c r="D3139" t="s">
        <v>24</v>
      </c>
      <c r="E3139" t="s">
        <v>33</v>
      </c>
      <c r="F3139">
        <v>16</v>
      </c>
      <c r="G3139" t="s">
        <v>133</v>
      </c>
      <c r="H3139" t="s">
        <v>46</v>
      </c>
      <c r="I3139" t="s">
        <v>27</v>
      </c>
      <c r="J3139">
        <v>1</v>
      </c>
      <c r="K3139" t="s">
        <v>53</v>
      </c>
      <c r="L3139" t="s">
        <v>54</v>
      </c>
      <c r="M3139" s="16">
        <v>87989</v>
      </c>
      <c r="N3139" t="s">
        <v>47</v>
      </c>
      <c r="O3139" t="s">
        <v>30</v>
      </c>
      <c r="P3139">
        <v>16</v>
      </c>
      <c r="Q3139">
        <v>8</v>
      </c>
      <c r="R3139">
        <v>0</v>
      </c>
      <c r="S3139" t="s">
        <v>52</v>
      </c>
      <c r="T3139">
        <v>2</v>
      </c>
      <c r="U3139">
        <v>6</v>
      </c>
      <c r="V3139">
        <v>0</v>
      </c>
      <c r="W3139">
        <v>5</v>
      </c>
    </row>
    <row r="3140" spans="1:23" x14ac:dyDescent="0.25">
      <c r="A3140">
        <v>3139</v>
      </c>
      <c r="B3140">
        <v>31</v>
      </c>
      <c r="C3140" t="s">
        <v>23</v>
      </c>
      <c r="D3140" t="s">
        <v>24</v>
      </c>
      <c r="E3140" t="s">
        <v>33</v>
      </c>
      <c r="F3140">
        <v>2</v>
      </c>
      <c r="G3140" t="s">
        <v>134</v>
      </c>
      <c r="H3140" t="s">
        <v>26</v>
      </c>
      <c r="I3140" t="s">
        <v>27</v>
      </c>
      <c r="J3140">
        <v>1</v>
      </c>
      <c r="K3140" t="s">
        <v>40</v>
      </c>
      <c r="L3140" t="s">
        <v>54</v>
      </c>
      <c r="M3140" s="16">
        <v>122469</v>
      </c>
      <c r="N3140" t="s">
        <v>48</v>
      </c>
      <c r="O3140" t="s">
        <v>30</v>
      </c>
      <c r="P3140">
        <v>14</v>
      </c>
      <c r="Q3140">
        <v>8</v>
      </c>
      <c r="R3140">
        <v>2</v>
      </c>
      <c r="S3140" t="s">
        <v>52</v>
      </c>
      <c r="T3140">
        <v>2</v>
      </c>
      <c r="U3140">
        <v>5</v>
      </c>
      <c r="V3140">
        <v>0</v>
      </c>
      <c r="W3140">
        <v>1</v>
      </c>
    </row>
    <row r="3141" spans="1:23" x14ac:dyDescent="0.25">
      <c r="A3141">
        <v>3140</v>
      </c>
      <c r="B3141">
        <v>18</v>
      </c>
      <c r="C3141" t="s">
        <v>31</v>
      </c>
      <c r="D3141" t="s">
        <v>32</v>
      </c>
      <c r="E3141" t="s">
        <v>33</v>
      </c>
      <c r="F3141">
        <v>2</v>
      </c>
      <c r="G3141" t="s">
        <v>133</v>
      </c>
      <c r="H3141" t="s">
        <v>70</v>
      </c>
      <c r="I3141" t="s">
        <v>39</v>
      </c>
      <c r="J3141">
        <v>1</v>
      </c>
      <c r="K3141" t="s">
        <v>40</v>
      </c>
      <c r="L3141" t="s">
        <v>35</v>
      </c>
      <c r="M3141" s="16">
        <v>146003</v>
      </c>
      <c r="N3141" t="s">
        <v>30</v>
      </c>
      <c r="O3141" t="s">
        <v>30</v>
      </c>
      <c r="P3141">
        <v>18</v>
      </c>
      <c r="Q3141">
        <v>8</v>
      </c>
      <c r="R3141">
        <v>2</v>
      </c>
      <c r="S3141" t="s">
        <v>36</v>
      </c>
      <c r="T3141">
        <v>4</v>
      </c>
      <c r="U3141">
        <v>0</v>
      </c>
      <c r="V3141">
        <v>0</v>
      </c>
      <c r="W3141">
        <v>0</v>
      </c>
    </row>
    <row r="3142" spans="1:23" x14ac:dyDescent="0.25">
      <c r="A3142">
        <v>3141</v>
      </c>
      <c r="B3142">
        <v>40</v>
      </c>
      <c r="C3142" t="s">
        <v>23</v>
      </c>
      <c r="D3142" t="s">
        <v>42</v>
      </c>
      <c r="E3142" t="s">
        <v>33</v>
      </c>
      <c r="F3142">
        <v>1</v>
      </c>
      <c r="G3142" t="s">
        <v>134</v>
      </c>
      <c r="H3142" t="s">
        <v>70</v>
      </c>
      <c r="I3142" t="s">
        <v>27</v>
      </c>
      <c r="J3142">
        <v>2</v>
      </c>
      <c r="K3142" t="s">
        <v>53</v>
      </c>
      <c r="L3142" t="s">
        <v>54</v>
      </c>
      <c r="M3142" s="16">
        <v>129163</v>
      </c>
      <c r="N3142" t="s">
        <v>44</v>
      </c>
      <c r="O3142" t="s">
        <v>30</v>
      </c>
      <c r="P3142">
        <v>19</v>
      </c>
      <c r="Q3142">
        <v>8</v>
      </c>
      <c r="R3142">
        <v>0</v>
      </c>
      <c r="S3142" t="s">
        <v>75</v>
      </c>
      <c r="T3142">
        <v>3</v>
      </c>
      <c r="U3142">
        <v>1</v>
      </c>
      <c r="V3142">
        <v>0</v>
      </c>
      <c r="W3142">
        <v>1</v>
      </c>
    </row>
    <row r="3143" spans="1:23" x14ac:dyDescent="0.25">
      <c r="A3143">
        <v>3142</v>
      </c>
      <c r="B3143">
        <v>41</v>
      </c>
      <c r="C3143" t="s">
        <v>23</v>
      </c>
      <c r="D3143" t="s">
        <v>42</v>
      </c>
      <c r="E3143" t="s">
        <v>33</v>
      </c>
      <c r="F3143">
        <v>23</v>
      </c>
      <c r="G3143" t="s">
        <v>133</v>
      </c>
      <c r="H3143" t="s">
        <v>26</v>
      </c>
      <c r="I3143" t="s">
        <v>39</v>
      </c>
      <c r="J3143">
        <v>2</v>
      </c>
      <c r="K3143" t="s">
        <v>58</v>
      </c>
      <c r="L3143" t="s">
        <v>35</v>
      </c>
      <c r="M3143" s="16">
        <v>112407</v>
      </c>
      <c r="N3143" t="s">
        <v>51</v>
      </c>
      <c r="O3143" t="s">
        <v>30</v>
      </c>
      <c r="P3143">
        <v>15</v>
      </c>
      <c r="Q3143">
        <v>8</v>
      </c>
      <c r="R3143">
        <v>2</v>
      </c>
      <c r="S3143" t="s">
        <v>52</v>
      </c>
      <c r="T3143">
        <v>2</v>
      </c>
      <c r="U3143">
        <v>8</v>
      </c>
      <c r="V3143">
        <v>0</v>
      </c>
      <c r="W3143">
        <v>7</v>
      </c>
    </row>
    <row r="3144" spans="1:23" x14ac:dyDescent="0.25">
      <c r="A3144">
        <v>3143</v>
      </c>
      <c r="B3144">
        <v>26</v>
      </c>
      <c r="C3144" t="s">
        <v>23</v>
      </c>
      <c r="D3144" t="s">
        <v>24</v>
      </c>
      <c r="E3144" t="s">
        <v>33</v>
      </c>
      <c r="F3144">
        <v>9</v>
      </c>
      <c r="G3144" t="s">
        <v>134</v>
      </c>
      <c r="H3144" t="s">
        <v>46</v>
      </c>
      <c r="I3144" t="s">
        <v>39</v>
      </c>
      <c r="J3144">
        <v>3</v>
      </c>
      <c r="K3144" t="s">
        <v>28</v>
      </c>
      <c r="L3144" t="s">
        <v>54</v>
      </c>
      <c r="M3144" s="16">
        <v>113376</v>
      </c>
      <c r="N3144" t="s">
        <v>41</v>
      </c>
      <c r="O3144" t="s">
        <v>30</v>
      </c>
      <c r="P3144">
        <v>17</v>
      </c>
      <c r="Q3144">
        <v>8</v>
      </c>
      <c r="R3144">
        <v>3</v>
      </c>
      <c r="S3144" t="s">
        <v>63</v>
      </c>
      <c r="T3144">
        <v>3</v>
      </c>
      <c r="U3144">
        <v>0</v>
      </c>
      <c r="V3144">
        <v>0</v>
      </c>
      <c r="W3144">
        <v>0</v>
      </c>
    </row>
    <row r="3145" spans="1:23" x14ac:dyDescent="0.25">
      <c r="A3145">
        <v>3144</v>
      </c>
      <c r="B3145">
        <v>35</v>
      </c>
      <c r="C3145" t="s">
        <v>23</v>
      </c>
      <c r="D3145" t="s">
        <v>24</v>
      </c>
      <c r="E3145" t="s">
        <v>33</v>
      </c>
      <c r="F3145">
        <v>16</v>
      </c>
      <c r="G3145" t="s">
        <v>134</v>
      </c>
      <c r="H3145" t="s">
        <v>46</v>
      </c>
      <c r="I3145" t="s">
        <v>39</v>
      </c>
      <c r="J3145">
        <v>2</v>
      </c>
      <c r="K3145" t="s">
        <v>43</v>
      </c>
      <c r="L3145" t="s">
        <v>35</v>
      </c>
      <c r="M3145" s="16">
        <v>401045</v>
      </c>
      <c r="N3145" t="s">
        <v>30</v>
      </c>
      <c r="O3145" t="s">
        <v>30</v>
      </c>
      <c r="P3145">
        <v>15</v>
      </c>
      <c r="Q3145">
        <v>8</v>
      </c>
      <c r="R3145">
        <v>0</v>
      </c>
      <c r="S3145" t="s">
        <v>41</v>
      </c>
      <c r="T3145">
        <v>2</v>
      </c>
      <c r="U3145">
        <v>5</v>
      </c>
      <c r="V3145">
        <v>0</v>
      </c>
      <c r="W3145">
        <v>3</v>
      </c>
    </row>
    <row r="3146" spans="1:23" x14ac:dyDescent="0.25">
      <c r="A3146">
        <v>3145</v>
      </c>
      <c r="B3146">
        <v>34</v>
      </c>
      <c r="C3146" t="s">
        <v>23</v>
      </c>
      <c r="D3146" t="s">
        <v>24</v>
      </c>
      <c r="E3146" t="s">
        <v>33</v>
      </c>
      <c r="F3146">
        <v>26</v>
      </c>
      <c r="G3146" t="s">
        <v>133</v>
      </c>
      <c r="H3146" t="s">
        <v>46</v>
      </c>
      <c r="I3146" t="s">
        <v>39</v>
      </c>
      <c r="J3146">
        <v>1</v>
      </c>
      <c r="K3146" t="s">
        <v>53</v>
      </c>
      <c r="L3146" t="s">
        <v>35</v>
      </c>
      <c r="M3146" s="16">
        <v>220478</v>
      </c>
      <c r="N3146" t="s">
        <v>30</v>
      </c>
      <c r="O3146" t="s">
        <v>30</v>
      </c>
      <c r="P3146">
        <v>19</v>
      </c>
      <c r="Q3146">
        <v>8</v>
      </c>
      <c r="R3146">
        <v>1</v>
      </c>
      <c r="S3146" t="s">
        <v>52</v>
      </c>
      <c r="T3146">
        <v>3</v>
      </c>
      <c r="U3146">
        <v>10</v>
      </c>
      <c r="V3146">
        <v>5</v>
      </c>
      <c r="W3146">
        <v>7</v>
      </c>
    </row>
    <row r="3147" spans="1:23" x14ac:dyDescent="0.25">
      <c r="A3147">
        <v>3146</v>
      </c>
      <c r="B3147">
        <v>26</v>
      </c>
      <c r="C3147" t="s">
        <v>31</v>
      </c>
      <c r="D3147" t="s">
        <v>24</v>
      </c>
      <c r="E3147" t="s">
        <v>25</v>
      </c>
      <c r="F3147">
        <v>1</v>
      </c>
      <c r="G3147" t="s">
        <v>133</v>
      </c>
      <c r="H3147" t="s">
        <v>66</v>
      </c>
      <c r="I3147" t="s">
        <v>27</v>
      </c>
      <c r="J3147">
        <v>2</v>
      </c>
      <c r="K3147" t="s">
        <v>58</v>
      </c>
      <c r="L3147" t="s">
        <v>35</v>
      </c>
      <c r="M3147" s="16">
        <v>102135</v>
      </c>
      <c r="N3147" t="s">
        <v>30</v>
      </c>
      <c r="O3147" t="s">
        <v>30</v>
      </c>
      <c r="P3147">
        <v>22</v>
      </c>
      <c r="Q3147">
        <v>8</v>
      </c>
      <c r="R3147">
        <v>0</v>
      </c>
      <c r="S3147" t="s">
        <v>30</v>
      </c>
      <c r="T3147">
        <v>3</v>
      </c>
      <c r="U3147">
        <v>1</v>
      </c>
      <c r="V3147">
        <v>0</v>
      </c>
      <c r="W3147">
        <v>0</v>
      </c>
    </row>
    <row r="3148" spans="1:23" x14ac:dyDescent="0.25">
      <c r="A3148">
        <v>3147</v>
      </c>
      <c r="B3148">
        <v>37</v>
      </c>
      <c r="C3148" t="s">
        <v>23</v>
      </c>
      <c r="D3148" t="s">
        <v>24</v>
      </c>
      <c r="E3148" t="s">
        <v>33</v>
      </c>
      <c r="F3148">
        <v>8</v>
      </c>
      <c r="G3148" t="s">
        <v>131</v>
      </c>
      <c r="H3148" t="s">
        <v>26</v>
      </c>
      <c r="I3148" t="s">
        <v>39</v>
      </c>
      <c r="J3148">
        <v>1</v>
      </c>
      <c r="K3148" t="s">
        <v>40</v>
      </c>
      <c r="L3148" t="s">
        <v>35</v>
      </c>
      <c r="M3148" s="16">
        <v>176526</v>
      </c>
      <c r="N3148" t="s">
        <v>47</v>
      </c>
      <c r="O3148" t="s">
        <v>30</v>
      </c>
      <c r="P3148">
        <v>16</v>
      </c>
      <c r="Q3148">
        <v>8</v>
      </c>
      <c r="R3148">
        <v>1</v>
      </c>
      <c r="S3148" t="s">
        <v>65</v>
      </c>
      <c r="T3148">
        <v>5</v>
      </c>
      <c r="U3148">
        <v>6</v>
      </c>
      <c r="V3148">
        <v>1</v>
      </c>
      <c r="W3148">
        <v>2</v>
      </c>
    </row>
    <row r="3149" spans="1:23" x14ac:dyDescent="0.25">
      <c r="A3149">
        <v>3148</v>
      </c>
      <c r="B3149">
        <v>46</v>
      </c>
      <c r="C3149" t="s">
        <v>23</v>
      </c>
      <c r="D3149" t="s">
        <v>32</v>
      </c>
      <c r="E3149" t="s">
        <v>33</v>
      </c>
      <c r="F3149">
        <v>4</v>
      </c>
      <c r="G3149" t="s">
        <v>131</v>
      </c>
      <c r="H3149" t="s">
        <v>46</v>
      </c>
      <c r="I3149" t="s">
        <v>39</v>
      </c>
      <c r="J3149">
        <v>5</v>
      </c>
      <c r="K3149" t="s">
        <v>43</v>
      </c>
      <c r="L3149" t="s">
        <v>29</v>
      </c>
      <c r="M3149" s="16">
        <v>122554</v>
      </c>
      <c r="N3149" t="s">
        <v>41</v>
      </c>
      <c r="O3149" t="s">
        <v>30</v>
      </c>
      <c r="P3149">
        <v>13</v>
      </c>
      <c r="Q3149">
        <v>8</v>
      </c>
      <c r="R3149">
        <v>0</v>
      </c>
      <c r="S3149" t="s">
        <v>50</v>
      </c>
      <c r="T3149">
        <v>3</v>
      </c>
      <c r="U3149">
        <v>2</v>
      </c>
      <c r="V3149">
        <v>1</v>
      </c>
      <c r="W3149">
        <v>2</v>
      </c>
    </row>
    <row r="3150" spans="1:23" x14ac:dyDescent="0.25">
      <c r="A3150">
        <v>3149</v>
      </c>
      <c r="B3150">
        <v>41</v>
      </c>
      <c r="C3150" t="s">
        <v>23</v>
      </c>
      <c r="D3150" t="s">
        <v>24</v>
      </c>
      <c r="E3150" t="s">
        <v>33</v>
      </c>
      <c r="F3150">
        <v>24</v>
      </c>
      <c r="G3150" t="s">
        <v>131</v>
      </c>
      <c r="H3150" t="s">
        <v>26</v>
      </c>
      <c r="I3150" t="s">
        <v>39</v>
      </c>
      <c r="J3150">
        <v>1</v>
      </c>
      <c r="K3150" t="s">
        <v>49</v>
      </c>
      <c r="L3150" t="s">
        <v>29</v>
      </c>
      <c r="M3150" s="16">
        <v>112029</v>
      </c>
      <c r="N3150" t="s">
        <v>59</v>
      </c>
      <c r="O3150" t="s">
        <v>30</v>
      </c>
      <c r="P3150">
        <v>14</v>
      </c>
      <c r="Q3150">
        <v>8</v>
      </c>
      <c r="R3150">
        <v>1</v>
      </c>
      <c r="S3150" t="s">
        <v>69</v>
      </c>
      <c r="T3150">
        <v>2</v>
      </c>
      <c r="U3150">
        <v>18</v>
      </c>
      <c r="V3150">
        <v>11</v>
      </c>
      <c r="W3150">
        <v>8</v>
      </c>
    </row>
    <row r="3151" spans="1:23" x14ac:dyDescent="0.25">
      <c r="A3151">
        <v>3150</v>
      </c>
      <c r="B3151">
        <v>37</v>
      </c>
      <c r="C3151" t="s">
        <v>23</v>
      </c>
      <c r="D3151" t="s">
        <v>42</v>
      </c>
      <c r="E3151" t="s">
        <v>33</v>
      </c>
      <c r="F3151">
        <v>7</v>
      </c>
      <c r="G3151" t="s">
        <v>132</v>
      </c>
      <c r="H3151" t="s">
        <v>46</v>
      </c>
      <c r="I3151" t="s">
        <v>39</v>
      </c>
      <c r="J3151">
        <v>1</v>
      </c>
      <c r="K3151" t="s">
        <v>40</v>
      </c>
      <c r="L3151" t="s">
        <v>54</v>
      </c>
      <c r="M3151" s="16">
        <v>85379</v>
      </c>
      <c r="N3151" t="s">
        <v>30</v>
      </c>
      <c r="O3151" t="s">
        <v>30</v>
      </c>
      <c r="P3151">
        <v>16</v>
      </c>
      <c r="Q3151">
        <v>8</v>
      </c>
      <c r="R3151">
        <v>1</v>
      </c>
      <c r="S3151" t="s">
        <v>48</v>
      </c>
      <c r="T3151">
        <v>3</v>
      </c>
      <c r="U3151">
        <v>9</v>
      </c>
      <c r="V3151">
        <v>7</v>
      </c>
      <c r="W3151">
        <v>7</v>
      </c>
    </row>
    <row r="3152" spans="1:23" x14ac:dyDescent="0.25">
      <c r="A3152">
        <v>3151</v>
      </c>
      <c r="B3152">
        <v>52</v>
      </c>
      <c r="C3152" t="s">
        <v>23</v>
      </c>
      <c r="D3152" t="s">
        <v>24</v>
      </c>
      <c r="E3152" t="s">
        <v>25</v>
      </c>
      <c r="F3152">
        <v>2</v>
      </c>
      <c r="G3152" t="s">
        <v>131</v>
      </c>
      <c r="H3152" t="s">
        <v>46</v>
      </c>
      <c r="I3152" t="s">
        <v>39</v>
      </c>
      <c r="J3152">
        <v>1</v>
      </c>
      <c r="K3152" t="s">
        <v>53</v>
      </c>
      <c r="L3152" t="s">
        <v>54</v>
      </c>
      <c r="M3152" s="16">
        <v>420158</v>
      </c>
      <c r="N3152" t="s">
        <v>44</v>
      </c>
      <c r="O3152" t="s">
        <v>30</v>
      </c>
      <c r="P3152">
        <v>11</v>
      </c>
      <c r="Q3152">
        <v>8</v>
      </c>
      <c r="R3152">
        <v>1</v>
      </c>
      <c r="S3152" t="s">
        <v>78</v>
      </c>
      <c r="T3152">
        <v>2</v>
      </c>
      <c r="U3152">
        <v>10</v>
      </c>
      <c r="V3152">
        <v>6</v>
      </c>
      <c r="W3152">
        <v>9</v>
      </c>
    </row>
    <row r="3153" spans="1:23" x14ac:dyDescent="0.25">
      <c r="A3153">
        <v>3152</v>
      </c>
      <c r="B3153">
        <v>32</v>
      </c>
      <c r="C3153" t="s">
        <v>31</v>
      </c>
      <c r="D3153" t="s">
        <v>42</v>
      </c>
      <c r="E3153" t="s">
        <v>33</v>
      </c>
      <c r="F3153">
        <v>7</v>
      </c>
      <c r="G3153" t="s">
        <v>132</v>
      </c>
      <c r="H3153" t="s">
        <v>26</v>
      </c>
      <c r="I3153" t="s">
        <v>27</v>
      </c>
      <c r="J3153">
        <v>2</v>
      </c>
      <c r="K3153" t="s">
        <v>49</v>
      </c>
      <c r="L3153" t="s">
        <v>29</v>
      </c>
      <c r="M3153" s="16">
        <v>138846</v>
      </c>
      <c r="N3153" t="s">
        <v>63</v>
      </c>
      <c r="O3153" t="s">
        <v>30</v>
      </c>
      <c r="P3153">
        <v>22</v>
      </c>
      <c r="Q3153">
        <v>8</v>
      </c>
      <c r="R3153">
        <v>0</v>
      </c>
      <c r="S3153" t="s">
        <v>37</v>
      </c>
      <c r="T3153">
        <v>4</v>
      </c>
      <c r="U3153">
        <v>4</v>
      </c>
      <c r="V3153">
        <v>1</v>
      </c>
      <c r="W3153">
        <v>2</v>
      </c>
    </row>
    <row r="3154" spans="1:23" x14ac:dyDescent="0.25">
      <c r="A3154">
        <v>3153</v>
      </c>
      <c r="B3154">
        <v>24</v>
      </c>
      <c r="C3154" t="s">
        <v>23</v>
      </c>
      <c r="D3154" t="s">
        <v>32</v>
      </c>
      <c r="E3154" t="s">
        <v>25</v>
      </c>
      <c r="F3154">
        <v>22</v>
      </c>
      <c r="G3154" t="s">
        <v>133</v>
      </c>
      <c r="H3154" t="s">
        <v>26</v>
      </c>
      <c r="I3154" t="s">
        <v>27</v>
      </c>
      <c r="J3154">
        <v>1</v>
      </c>
      <c r="K3154" t="s">
        <v>28</v>
      </c>
      <c r="L3154" t="s">
        <v>29</v>
      </c>
      <c r="M3154" s="16">
        <v>123564</v>
      </c>
      <c r="N3154" t="s">
        <v>36</v>
      </c>
      <c r="O3154" t="s">
        <v>30</v>
      </c>
      <c r="P3154">
        <v>14</v>
      </c>
      <c r="Q3154">
        <v>8</v>
      </c>
      <c r="R3154">
        <v>2</v>
      </c>
      <c r="S3154" t="s">
        <v>44</v>
      </c>
      <c r="T3154">
        <v>5</v>
      </c>
      <c r="U3154">
        <v>2</v>
      </c>
      <c r="V3154">
        <v>2</v>
      </c>
      <c r="W3154">
        <v>1</v>
      </c>
    </row>
    <row r="3155" spans="1:23" x14ac:dyDescent="0.25">
      <c r="A3155">
        <v>3154</v>
      </c>
      <c r="B3155">
        <v>38</v>
      </c>
      <c r="C3155" t="s">
        <v>23</v>
      </c>
      <c r="D3155" t="s">
        <v>24</v>
      </c>
      <c r="E3155" t="s">
        <v>33</v>
      </c>
      <c r="F3155">
        <v>5</v>
      </c>
      <c r="G3155" t="s">
        <v>133</v>
      </c>
      <c r="H3155" t="s">
        <v>26</v>
      </c>
      <c r="I3155" t="s">
        <v>27</v>
      </c>
      <c r="J3155">
        <v>1</v>
      </c>
      <c r="K3155" t="s">
        <v>34</v>
      </c>
      <c r="L3155" t="s">
        <v>29</v>
      </c>
      <c r="M3155" s="16">
        <v>649477</v>
      </c>
      <c r="N3155" t="s">
        <v>44</v>
      </c>
      <c r="O3155" t="s">
        <v>30</v>
      </c>
      <c r="P3155">
        <v>16</v>
      </c>
      <c r="Q3155">
        <v>8</v>
      </c>
      <c r="R3155">
        <v>1</v>
      </c>
      <c r="S3155" t="s">
        <v>78</v>
      </c>
      <c r="T3155">
        <v>2</v>
      </c>
      <c r="U3155">
        <v>1</v>
      </c>
      <c r="V3155">
        <v>0</v>
      </c>
      <c r="W3155">
        <v>0</v>
      </c>
    </row>
    <row r="3156" spans="1:23" x14ac:dyDescent="0.25">
      <c r="A3156">
        <v>3155</v>
      </c>
      <c r="B3156">
        <v>37</v>
      </c>
      <c r="C3156" t="s">
        <v>23</v>
      </c>
      <c r="D3156" t="s">
        <v>24</v>
      </c>
      <c r="E3156" t="s">
        <v>33</v>
      </c>
      <c r="F3156">
        <v>1</v>
      </c>
      <c r="G3156" t="s">
        <v>134</v>
      </c>
      <c r="H3156" t="s">
        <v>70</v>
      </c>
      <c r="I3156" t="s">
        <v>27</v>
      </c>
      <c r="J3156">
        <v>5</v>
      </c>
      <c r="K3156" t="s">
        <v>34</v>
      </c>
      <c r="L3156" t="s">
        <v>29</v>
      </c>
      <c r="M3156" s="16">
        <v>166043</v>
      </c>
      <c r="N3156" t="s">
        <v>37</v>
      </c>
      <c r="O3156" t="s">
        <v>30</v>
      </c>
      <c r="P3156">
        <v>11</v>
      </c>
      <c r="Q3156">
        <v>8</v>
      </c>
      <c r="R3156">
        <v>2</v>
      </c>
      <c r="S3156" t="s">
        <v>63</v>
      </c>
      <c r="T3156">
        <v>3</v>
      </c>
      <c r="U3156">
        <v>6</v>
      </c>
      <c r="V3156">
        <v>4</v>
      </c>
      <c r="W3156">
        <v>3</v>
      </c>
    </row>
    <row r="3157" spans="1:23" x14ac:dyDescent="0.25">
      <c r="A3157">
        <v>3156</v>
      </c>
      <c r="B3157">
        <v>49</v>
      </c>
      <c r="C3157" t="s">
        <v>23</v>
      </c>
      <c r="D3157" t="s">
        <v>24</v>
      </c>
      <c r="E3157" t="s">
        <v>25</v>
      </c>
      <c r="F3157">
        <v>21</v>
      </c>
      <c r="G3157" t="s">
        <v>131</v>
      </c>
      <c r="H3157" t="s">
        <v>26</v>
      </c>
      <c r="I3157" t="s">
        <v>39</v>
      </c>
      <c r="J3157">
        <v>1</v>
      </c>
      <c r="K3157" t="s">
        <v>40</v>
      </c>
      <c r="L3157" t="s">
        <v>54</v>
      </c>
      <c r="M3157" s="16">
        <v>168864</v>
      </c>
      <c r="N3157" t="s">
        <v>30</v>
      </c>
      <c r="O3157" t="s">
        <v>30</v>
      </c>
      <c r="P3157">
        <v>18</v>
      </c>
      <c r="Q3157">
        <v>8</v>
      </c>
      <c r="R3157">
        <v>2</v>
      </c>
      <c r="S3157" t="s">
        <v>81</v>
      </c>
      <c r="T3157">
        <v>2</v>
      </c>
      <c r="U3157">
        <v>31</v>
      </c>
      <c r="V3157">
        <v>0</v>
      </c>
      <c r="W3157">
        <v>9</v>
      </c>
    </row>
    <row r="3158" spans="1:23" x14ac:dyDescent="0.25">
      <c r="A3158">
        <v>3157</v>
      </c>
      <c r="B3158">
        <v>24</v>
      </c>
      <c r="C3158" t="s">
        <v>23</v>
      </c>
      <c r="D3158" t="s">
        <v>24</v>
      </c>
      <c r="E3158" t="s">
        <v>25</v>
      </c>
      <c r="F3158">
        <v>1</v>
      </c>
      <c r="G3158" t="s">
        <v>133</v>
      </c>
      <c r="H3158" t="s">
        <v>66</v>
      </c>
      <c r="I3158" t="s">
        <v>27</v>
      </c>
      <c r="J3158">
        <v>1</v>
      </c>
      <c r="K3158" t="s">
        <v>40</v>
      </c>
      <c r="L3158" t="s">
        <v>29</v>
      </c>
      <c r="M3158" s="16">
        <v>143435</v>
      </c>
      <c r="N3158" t="s">
        <v>30</v>
      </c>
      <c r="O3158" t="s">
        <v>30</v>
      </c>
      <c r="P3158">
        <v>15</v>
      </c>
      <c r="Q3158">
        <v>8</v>
      </c>
      <c r="R3158">
        <v>2</v>
      </c>
      <c r="S3158" t="s">
        <v>37</v>
      </c>
      <c r="T3158">
        <v>2</v>
      </c>
      <c r="U3158">
        <v>6</v>
      </c>
      <c r="V3158">
        <v>1</v>
      </c>
      <c r="W3158">
        <v>4</v>
      </c>
    </row>
    <row r="3159" spans="1:23" x14ac:dyDescent="0.25">
      <c r="A3159">
        <v>3158</v>
      </c>
      <c r="B3159">
        <v>26</v>
      </c>
      <c r="C3159" t="s">
        <v>23</v>
      </c>
      <c r="D3159" t="s">
        <v>24</v>
      </c>
      <c r="E3159" t="s">
        <v>33</v>
      </c>
      <c r="F3159">
        <v>19</v>
      </c>
      <c r="G3159" t="s">
        <v>134</v>
      </c>
      <c r="H3159" t="s">
        <v>70</v>
      </c>
      <c r="I3159" t="s">
        <v>27</v>
      </c>
      <c r="J3159">
        <v>4</v>
      </c>
      <c r="K3159" t="s">
        <v>40</v>
      </c>
      <c r="L3159" t="s">
        <v>29</v>
      </c>
      <c r="M3159" s="16">
        <v>504948</v>
      </c>
      <c r="N3159" t="s">
        <v>30</v>
      </c>
      <c r="O3159" t="s">
        <v>30</v>
      </c>
      <c r="P3159">
        <v>14</v>
      </c>
      <c r="Q3159">
        <v>8</v>
      </c>
      <c r="R3159">
        <v>1</v>
      </c>
      <c r="S3159" t="s">
        <v>37</v>
      </c>
      <c r="T3159">
        <v>6</v>
      </c>
      <c r="U3159">
        <v>5</v>
      </c>
      <c r="V3159">
        <v>1</v>
      </c>
      <c r="W3159">
        <v>4</v>
      </c>
    </row>
    <row r="3160" spans="1:23" x14ac:dyDescent="0.25">
      <c r="A3160">
        <v>3159</v>
      </c>
      <c r="B3160">
        <v>24</v>
      </c>
      <c r="C3160" t="s">
        <v>23</v>
      </c>
      <c r="D3160" t="s">
        <v>24</v>
      </c>
      <c r="E3160" t="s">
        <v>25</v>
      </c>
      <c r="F3160">
        <v>7</v>
      </c>
      <c r="G3160" t="s">
        <v>133</v>
      </c>
      <c r="H3160" t="s">
        <v>46</v>
      </c>
      <c r="I3160" t="s">
        <v>27</v>
      </c>
      <c r="J3160">
        <v>1</v>
      </c>
      <c r="K3160" t="s">
        <v>53</v>
      </c>
      <c r="L3160" t="s">
        <v>29</v>
      </c>
      <c r="M3160" s="16">
        <v>51868</v>
      </c>
      <c r="N3160" t="s">
        <v>30</v>
      </c>
      <c r="O3160" t="s">
        <v>30</v>
      </c>
      <c r="P3160">
        <v>12</v>
      </c>
      <c r="Q3160">
        <v>8</v>
      </c>
      <c r="R3160">
        <v>0</v>
      </c>
      <c r="S3160" t="s">
        <v>30</v>
      </c>
      <c r="T3160">
        <v>4</v>
      </c>
      <c r="U3160">
        <v>1</v>
      </c>
      <c r="V3160">
        <v>0</v>
      </c>
      <c r="W3160">
        <v>0</v>
      </c>
    </row>
    <row r="3161" spans="1:23" x14ac:dyDescent="0.25">
      <c r="A3161">
        <v>3160</v>
      </c>
      <c r="B3161">
        <v>50</v>
      </c>
      <c r="C3161" t="s">
        <v>23</v>
      </c>
      <c r="D3161" t="s">
        <v>32</v>
      </c>
      <c r="E3161" t="s">
        <v>25</v>
      </c>
      <c r="F3161">
        <v>2</v>
      </c>
      <c r="G3161" t="s">
        <v>132</v>
      </c>
      <c r="H3161" t="s">
        <v>66</v>
      </c>
      <c r="I3161" t="s">
        <v>39</v>
      </c>
      <c r="J3161">
        <v>1</v>
      </c>
      <c r="K3161" t="s">
        <v>40</v>
      </c>
      <c r="L3161" t="s">
        <v>29</v>
      </c>
      <c r="M3161" s="16">
        <v>124616</v>
      </c>
      <c r="N3161" t="s">
        <v>30</v>
      </c>
      <c r="O3161" t="s">
        <v>30</v>
      </c>
      <c r="P3161">
        <v>14</v>
      </c>
      <c r="Q3161">
        <v>8</v>
      </c>
      <c r="R3161">
        <v>3</v>
      </c>
      <c r="S3161" t="s">
        <v>83</v>
      </c>
      <c r="T3161">
        <v>2</v>
      </c>
      <c r="U3161">
        <v>32</v>
      </c>
      <c r="V3161">
        <v>10</v>
      </c>
      <c r="W3161">
        <v>7</v>
      </c>
    </row>
    <row r="3162" spans="1:23" x14ac:dyDescent="0.25">
      <c r="A3162">
        <v>3161</v>
      </c>
      <c r="B3162">
        <v>25</v>
      </c>
      <c r="C3162" t="s">
        <v>23</v>
      </c>
      <c r="D3162" t="s">
        <v>24</v>
      </c>
      <c r="E3162" t="s">
        <v>33</v>
      </c>
      <c r="F3162">
        <v>2</v>
      </c>
      <c r="G3162" t="s">
        <v>133</v>
      </c>
      <c r="H3162" t="s">
        <v>26</v>
      </c>
      <c r="I3162" t="s">
        <v>39</v>
      </c>
      <c r="J3162">
        <v>1</v>
      </c>
      <c r="K3162" t="s">
        <v>34</v>
      </c>
      <c r="L3162" t="s">
        <v>29</v>
      </c>
      <c r="M3162" s="16">
        <v>803858</v>
      </c>
      <c r="N3162" t="s">
        <v>30</v>
      </c>
      <c r="O3162" t="s">
        <v>30</v>
      </c>
      <c r="P3162">
        <v>16</v>
      </c>
      <c r="Q3162">
        <v>8</v>
      </c>
      <c r="R3162">
        <v>0</v>
      </c>
      <c r="S3162" t="s">
        <v>59</v>
      </c>
      <c r="T3162">
        <v>3</v>
      </c>
      <c r="U3162">
        <v>7</v>
      </c>
      <c r="V3162">
        <v>0</v>
      </c>
      <c r="W3162">
        <v>6</v>
      </c>
    </row>
    <row r="3163" spans="1:23" x14ac:dyDescent="0.25">
      <c r="A3163">
        <v>3162</v>
      </c>
      <c r="B3163">
        <v>24</v>
      </c>
      <c r="C3163" t="s">
        <v>31</v>
      </c>
      <c r="D3163" t="s">
        <v>32</v>
      </c>
      <c r="E3163" t="s">
        <v>33</v>
      </c>
      <c r="F3163">
        <v>2</v>
      </c>
      <c r="G3163" t="s">
        <v>133</v>
      </c>
      <c r="H3163" t="s">
        <v>46</v>
      </c>
      <c r="I3163" t="s">
        <v>39</v>
      </c>
      <c r="J3163">
        <v>2</v>
      </c>
      <c r="K3163" t="s">
        <v>34</v>
      </c>
      <c r="L3163" t="s">
        <v>29</v>
      </c>
      <c r="M3163" s="16">
        <v>164990</v>
      </c>
      <c r="N3163" t="s">
        <v>30</v>
      </c>
      <c r="O3163" t="s">
        <v>30</v>
      </c>
      <c r="P3163">
        <v>21</v>
      </c>
      <c r="Q3163">
        <v>8</v>
      </c>
      <c r="R3163">
        <v>0</v>
      </c>
      <c r="S3163" t="s">
        <v>37</v>
      </c>
      <c r="T3163">
        <v>3</v>
      </c>
      <c r="U3163">
        <v>6</v>
      </c>
      <c r="V3163">
        <v>1</v>
      </c>
      <c r="W3163">
        <v>2</v>
      </c>
    </row>
    <row r="3164" spans="1:23" x14ac:dyDescent="0.25">
      <c r="A3164">
        <v>3163</v>
      </c>
      <c r="B3164">
        <v>30</v>
      </c>
      <c r="C3164" t="s">
        <v>31</v>
      </c>
      <c r="D3164" t="s">
        <v>32</v>
      </c>
      <c r="E3164" t="s">
        <v>33</v>
      </c>
      <c r="F3164">
        <v>9</v>
      </c>
      <c r="G3164" t="s">
        <v>133</v>
      </c>
      <c r="H3164" t="s">
        <v>38</v>
      </c>
      <c r="I3164" t="s">
        <v>39</v>
      </c>
      <c r="J3164">
        <v>2</v>
      </c>
      <c r="K3164" t="s">
        <v>28</v>
      </c>
      <c r="L3164" t="s">
        <v>29</v>
      </c>
      <c r="M3164" s="16">
        <v>287333</v>
      </c>
      <c r="N3164" t="s">
        <v>30</v>
      </c>
      <c r="O3164" t="s">
        <v>30</v>
      </c>
      <c r="P3164">
        <v>14</v>
      </c>
      <c r="Q3164">
        <v>8</v>
      </c>
      <c r="R3164">
        <v>0</v>
      </c>
      <c r="S3164" t="s">
        <v>30</v>
      </c>
      <c r="T3164">
        <v>2</v>
      </c>
      <c r="U3164">
        <v>1</v>
      </c>
      <c r="V3164">
        <v>0</v>
      </c>
      <c r="W3164">
        <v>0</v>
      </c>
    </row>
    <row r="3165" spans="1:23" x14ac:dyDescent="0.25">
      <c r="A3165">
        <v>3164</v>
      </c>
      <c r="B3165">
        <v>34</v>
      </c>
      <c r="C3165" t="s">
        <v>23</v>
      </c>
      <c r="D3165" t="s">
        <v>24</v>
      </c>
      <c r="E3165" t="s">
        <v>25</v>
      </c>
      <c r="F3165">
        <v>6</v>
      </c>
      <c r="G3165" t="s">
        <v>132</v>
      </c>
      <c r="H3165" t="s">
        <v>26</v>
      </c>
      <c r="I3165" t="s">
        <v>39</v>
      </c>
      <c r="J3165">
        <v>4</v>
      </c>
      <c r="K3165" t="s">
        <v>49</v>
      </c>
      <c r="L3165" t="s">
        <v>29</v>
      </c>
      <c r="M3165" s="16">
        <v>431441</v>
      </c>
      <c r="N3165" t="s">
        <v>30</v>
      </c>
      <c r="O3165" t="s">
        <v>30</v>
      </c>
      <c r="P3165">
        <v>12</v>
      </c>
      <c r="Q3165">
        <v>8</v>
      </c>
      <c r="R3165">
        <v>1</v>
      </c>
      <c r="S3165" t="s">
        <v>37</v>
      </c>
      <c r="T3165">
        <v>4</v>
      </c>
      <c r="U3165">
        <v>6</v>
      </c>
      <c r="V3165">
        <v>1</v>
      </c>
      <c r="W3165">
        <v>3</v>
      </c>
    </row>
    <row r="3166" spans="1:23" x14ac:dyDescent="0.25">
      <c r="A3166">
        <v>3165</v>
      </c>
      <c r="B3166">
        <v>31</v>
      </c>
      <c r="C3166" t="s">
        <v>31</v>
      </c>
      <c r="D3166" t="s">
        <v>24</v>
      </c>
      <c r="E3166" t="s">
        <v>33</v>
      </c>
      <c r="F3166">
        <v>9</v>
      </c>
      <c r="G3166" t="s">
        <v>131</v>
      </c>
      <c r="H3166" t="s">
        <v>46</v>
      </c>
      <c r="I3166" t="s">
        <v>27</v>
      </c>
      <c r="J3166">
        <v>1</v>
      </c>
      <c r="K3166" t="s">
        <v>61</v>
      </c>
      <c r="L3166" t="s">
        <v>54</v>
      </c>
      <c r="M3166" s="16">
        <v>797669</v>
      </c>
      <c r="N3166" t="s">
        <v>51</v>
      </c>
      <c r="O3166" t="s">
        <v>30</v>
      </c>
      <c r="P3166">
        <v>12</v>
      </c>
      <c r="Q3166">
        <v>8</v>
      </c>
      <c r="R3166">
        <v>2</v>
      </c>
      <c r="S3166" t="s">
        <v>48</v>
      </c>
      <c r="T3166">
        <v>2</v>
      </c>
      <c r="U3166">
        <v>3</v>
      </c>
      <c r="V3166">
        <v>1</v>
      </c>
      <c r="W3166">
        <v>2</v>
      </c>
    </row>
    <row r="3167" spans="1:23" x14ac:dyDescent="0.25">
      <c r="A3167">
        <v>3166</v>
      </c>
      <c r="B3167">
        <v>35</v>
      </c>
      <c r="C3167" t="s">
        <v>23</v>
      </c>
      <c r="D3167" t="s">
        <v>24</v>
      </c>
      <c r="E3167" t="s">
        <v>33</v>
      </c>
      <c r="F3167">
        <v>2</v>
      </c>
      <c r="G3167" t="s">
        <v>133</v>
      </c>
      <c r="H3167" t="s">
        <v>26</v>
      </c>
      <c r="I3167" t="s">
        <v>27</v>
      </c>
      <c r="J3167">
        <v>5</v>
      </c>
      <c r="K3167" t="s">
        <v>40</v>
      </c>
      <c r="L3167" t="s">
        <v>35</v>
      </c>
      <c r="M3167" s="16">
        <v>105082</v>
      </c>
      <c r="N3167" t="s">
        <v>47</v>
      </c>
      <c r="O3167" t="s">
        <v>30</v>
      </c>
      <c r="P3167">
        <v>17</v>
      </c>
      <c r="Q3167">
        <v>8</v>
      </c>
      <c r="R3167">
        <v>3</v>
      </c>
      <c r="S3167" t="s">
        <v>48</v>
      </c>
      <c r="T3167">
        <v>3</v>
      </c>
      <c r="U3167">
        <v>3</v>
      </c>
      <c r="V3167">
        <v>0</v>
      </c>
      <c r="W3167">
        <v>2</v>
      </c>
    </row>
    <row r="3168" spans="1:23" x14ac:dyDescent="0.25">
      <c r="A3168">
        <v>3167</v>
      </c>
      <c r="B3168">
        <v>31</v>
      </c>
      <c r="C3168" t="s">
        <v>23</v>
      </c>
      <c r="D3168" t="s">
        <v>24</v>
      </c>
      <c r="E3168" t="s">
        <v>25</v>
      </c>
      <c r="F3168">
        <v>1</v>
      </c>
      <c r="G3168" t="s">
        <v>133</v>
      </c>
      <c r="H3168" t="s">
        <v>66</v>
      </c>
      <c r="I3168" t="s">
        <v>27</v>
      </c>
      <c r="J3168">
        <v>2</v>
      </c>
      <c r="K3168" t="s">
        <v>40</v>
      </c>
      <c r="L3168" t="s">
        <v>54</v>
      </c>
      <c r="M3168" s="16">
        <v>272177</v>
      </c>
      <c r="N3168" t="s">
        <v>47</v>
      </c>
      <c r="O3168" t="s">
        <v>30</v>
      </c>
      <c r="P3168">
        <v>17</v>
      </c>
      <c r="Q3168">
        <v>8</v>
      </c>
      <c r="R3168">
        <v>0</v>
      </c>
      <c r="S3168" t="s">
        <v>45</v>
      </c>
      <c r="T3168">
        <v>3</v>
      </c>
      <c r="U3168">
        <v>7</v>
      </c>
      <c r="V3168">
        <v>5</v>
      </c>
      <c r="W3168">
        <v>7</v>
      </c>
    </row>
    <row r="3169" spans="1:23" x14ac:dyDescent="0.25">
      <c r="A3169">
        <v>3168</v>
      </c>
      <c r="B3169">
        <v>27</v>
      </c>
      <c r="C3169" t="s">
        <v>23</v>
      </c>
      <c r="D3169" t="s">
        <v>24</v>
      </c>
      <c r="E3169" t="s">
        <v>25</v>
      </c>
      <c r="F3169">
        <v>22</v>
      </c>
      <c r="G3169" t="s">
        <v>134</v>
      </c>
      <c r="H3169" t="s">
        <v>46</v>
      </c>
      <c r="I3169" t="s">
        <v>39</v>
      </c>
      <c r="J3169">
        <v>1</v>
      </c>
      <c r="K3169" t="s">
        <v>61</v>
      </c>
      <c r="L3169" t="s">
        <v>54</v>
      </c>
      <c r="M3169" s="16">
        <v>92873</v>
      </c>
      <c r="N3169" t="s">
        <v>36</v>
      </c>
      <c r="O3169" t="s">
        <v>30</v>
      </c>
      <c r="P3169">
        <v>14</v>
      </c>
      <c r="Q3169">
        <v>8</v>
      </c>
      <c r="R3169">
        <v>1</v>
      </c>
      <c r="S3169" t="s">
        <v>37</v>
      </c>
      <c r="T3169">
        <v>4</v>
      </c>
      <c r="U3169">
        <v>5</v>
      </c>
      <c r="V3169">
        <v>0</v>
      </c>
      <c r="W3169">
        <v>3</v>
      </c>
    </row>
    <row r="3170" spans="1:23" x14ac:dyDescent="0.25">
      <c r="A3170">
        <v>3169</v>
      </c>
      <c r="B3170">
        <v>37</v>
      </c>
      <c r="C3170" t="s">
        <v>23</v>
      </c>
      <c r="D3170" t="s">
        <v>24</v>
      </c>
      <c r="E3170" t="s">
        <v>25</v>
      </c>
      <c r="F3170">
        <v>9</v>
      </c>
      <c r="G3170" t="s">
        <v>134</v>
      </c>
      <c r="H3170" t="s">
        <v>66</v>
      </c>
      <c r="I3170" t="s">
        <v>27</v>
      </c>
      <c r="J3170">
        <v>2</v>
      </c>
      <c r="K3170" t="s">
        <v>53</v>
      </c>
      <c r="L3170" t="s">
        <v>29</v>
      </c>
      <c r="M3170" s="16">
        <v>87821</v>
      </c>
      <c r="N3170" t="s">
        <v>47</v>
      </c>
      <c r="O3170" t="s">
        <v>30</v>
      </c>
      <c r="P3170">
        <v>14</v>
      </c>
      <c r="Q3170">
        <v>8</v>
      </c>
      <c r="R3170">
        <v>0</v>
      </c>
      <c r="S3170" t="s">
        <v>67</v>
      </c>
      <c r="T3170">
        <v>3</v>
      </c>
      <c r="U3170">
        <v>3</v>
      </c>
      <c r="V3170">
        <v>1</v>
      </c>
      <c r="W3170">
        <v>0</v>
      </c>
    </row>
    <row r="3171" spans="1:23" x14ac:dyDescent="0.25">
      <c r="A3171">
        <v>3170</v>
      </c>
      <c r="B3171">
        <v>20</v>
      </c>
      <c r="C3171" t="s">
        <v>23</v>
      </c>
      <c r="D3171" t="s">
        <v>24</v>
      </c>
      <c r="E3171" t="s">
        <v>33</v>
      </c>
      <c r="F3171">
        <v>17</v>
      </c>
      <c r="G3171" t="s">
        <v>134</v>
      </c>
      <c r="H3171" t="s">
        <v>46</v>
      </c>
      <c r="I3171" t="s">
        <v>27</v>
      </c>
      <c r="J3171">
        <v>1</v>
      </c>
      <c r="K3171" t="s">
        <v>61</v>
      </c>
      <c r="L3171" t="s">
        <v>35</v>
      </c>
      <c r="M3171" s="16">
        <v>96536</v>
      </c>
      <c r="N3171" t="s">
        <v>30</v>
      </c>
      <c r="O3171" t="s">
        <v>30</v>
      </c>
      <c r="P3171">
        <v>13</v>
      </c>
      <c r="Q3171">
        <v>8</v>
      </c>
      <c r="R3171">
        <v>2</v>
      </c>
      <c r="S3171" t="s">
        <v>30</v>
      </c>
      <c r="T3171">
        <v>3</v>
      </c>
      <c r="U3171">
        <v>1</v>
      </c>
      <c r="V3171">
        <v>0</v>
      </c>
      <c r="W3171">
        <v>0</v>
      </c>
    </row>
    <row r="3172" spans="1:23" x14ac:dyDescent="0.25">
      <c r="A3172">
        <v>3171</v>
      </c>
      <c r="B3172">
        <v>42</v>
      </c>
      <c r="C3172" t="s">
        <v>23</v>
      </c>
      <c r="D3172" t="s">
        <v>24</v>
      </c>
      <c r="E3172" t="s">
        <v>33</v>
      </c>
      <c r="F3172">
        <v>28</v>
      </c>
      <c r="G3172" t="s">
        <v>134</v>
      </c>
      <c r="H3172" t="s">
        <v>26</v>
      </c>
      <c r="I3172" t="s">
        <v>27</v>
      </c>
      <c r="J3172">
        <v>2</v>
      </c>
      <c r="K3172" t="s">
        <v>58</v>
      </c>
      <c r="L3172" t="s">
        <v>29</v>
      </c>
      <c r="M3172" s="16">
        <v>111355</v>
      </c>
      <c r="N3172" t="s">
        <v>30</v>
      </c>
      <c r="O3172" t="s">
        <v>30</v>
      </c>
      <c r="P3172">
        <v>15</v>
      </c>
      <c r="Q3172">
        <v>8</v>
      </c>
      <c r="R3172">
        <v>0</v>
      </c>
      <c r="S3172" t="s">
        <v>52</v>
      </c>
      <c r="T3172">
        <v>5</v>
      </c>
      <c r="U3172">
        <v>10</v>
      </c>
      <c r="V3172">
        <v>2</v>
      </c>
      <c r="W3172">
        <v>2</v>
      </c>
    </row>
    <row r="3173" spans="1:23" x14ac:dyDescent="0.25">
      <c r="A3173">
        <v>3172</v>
      </c>
      <c r="B3173">
        <v>43</v>
      </c>
      <c r="C3173" t="s">
        <v>23</v>
      </c>
      <c r="D3173" t="s">
        <v>24</v>
      </c>
      <c r="E3173" t="s">
        <v>33</v>
      </c>
      <c r="F3173">
        <v>10</v>
      </c>
      <c r="G3173" t="s">
        <v>135</v>
      </c>
      <c r="H3173" t="s">
        <v>70</v>
      </c>
      <c r="I3173" t="s">
        <v>27</v>
      </c>
      <c r="J3173">
        <v>2</v>
      </c>
      <c r="K3173" t="s">
        <v>40</v>
      </c>
      <c r="L3173" t="s">
        <v>54</v>
      </c>
      <c r="M3173" s="16">
        <v>112955</v>
      </c>
      <c r="N3173" t="s">
        <v>47</v>
      </c>
      <c r="O3173" t="s">
        <v>30</v>
      </c>
      <c r="P3173">
        <v>11</v>
      </c>
      <c r="Q3173">
        <v>8</v>
      </c>
      <c r="R3173">
        <v>0</v>
      </c>
      <c r="S3173" t="s">
        <v>55</v>
      </c>
      <c r="T3173">
        <v>3</v>
      </c>
      <c r="U3173">
        <v>1</v>
      </c>
      <c r="V3173">
        <v>0</v>
      </c>
      <c r="W3173">
        <v>0</v>
      </c>
    </row>
    <row r="3174" spans="1:23" x14ac:dyDescent="0.25">
      <c r="A3174">
        <v>3173</v>
      </c>
      <c r="B3174">
        <v>38</v>
      </c>
      <c r="C3174" t="s">
        <v>23</v>
      </c>
      <c r="D3174" t="s">
        <v>24</v>
      </c>
      <c r="E3174" t="s">
        <v>43</v>
      </c>
      <c r="F3174">
        <v>2</v>
      </c>
      <c r="G3174" t="s">
        <v>134</v>
      </c>
      <c r="H3174" t="s">
        <v>46</v>
      </c>
      <c r="I3174" t="s">
        <v>39</v>
      </c>
      <c r="J3174">
        <v>1</v>
      </c>
      <c r="K3174" t="s">
        <v>43</v>
      </c>
      <c r="L3174" t="s">
        <v>35</v>
      </c>
      <c r="M3174" s="16">
        <v>84790</v>
      </c>
      <c r="N3174" t="s">
        <v>44</v>
      </c>
      <c r="O3174" t="s">
        <v>30</v>
      </c>
      <c r="P3174">
        <v>17</v>
      </c>
      <c r="Q3174">
        <v>8</v>
      </c>
      <c r="R3174">
        <v>1</v>
      </c>
      <c r="S3174" t="s">
        <v>63</v>
      </c>
      <c r="T3174">
        <v>5</v>
      </c>
      <c r="U3174">
        <v>0</v>
      </c>
      <c r="V3174">
        <v>0</v>
      </c>
      <c r="W3174">
        <v>0</v>
      </c>
    </row>
    <row r="3175" spans="1:23" x14ac:dyDescent="0.25">
      <c r="A3175">
        <v>3174</v>
      </c>
      <c r="B3175">
        <v>43</v>
      </c>
      <c r="C3175" t="s">
        <v>23</v>
      </c>
      <c r="D3175" t="s">
        <v>32</v>
      </c>
      <c r="E3175" t="s">
        <v>25</v>
      </c>
      <c r="F3175">
        <v>4</v>
      </c>
      <c r="G3175" t="s">
        <v>133</v>
      </c>
      <c r="H3175" t="s">
        <v>46</v>
      </c>
      <c r="I3175" t="s">
        <v>27</v>
      </c>
      <c r="J3175">
        <v>2</v>
      </c>
      <c r="K3175" t="s">
        <v>28</v>
      </c>
      <c r="L3175" t="s">
        <v>54</v>
      </c>
      <c r="M3175" s="16">
        <v>143940</v>
      </c>
      <c r="N3175" t="s">
        <v>44</v>
      </c>
      <c r="O3175" t="s">
        <v>30</v>
      </c>
      <c r="P3175">
        <v>11</v>
      </c>
      <c r="Q3175">
        <v>8</v>
      </c>
      <c r="R3175">
        <v>1</v>
      </c>
      <c r="S3175" t="s">
        <v>52</v>
      </c>
      <c r="T3175">
        <v>5</v>
      </c>
      <c r="U3175">
        <v>8</v>
      </c>
      <c r="V3175">
        <v>4</v>
      </c>
      <c r="W3175">
        <v>7</v>
      </c>
    </row>
    <row r="3176" spans="1:23" x14ac:dyDescent="0.25">
      <c r="A3176">
        <v>3175</v>
      </c>
      <c r="B3176">
        <v>48</v>
      </c>
      <c r="C3176" t="s">
        <v>23</v>
      </c>
      <c r="D3176" t="s">
        <v>24</v>
      </c>
      <c r="E3176" t="s">
        <v>33</v>
      </c>
      <c r="F3176">
        <v>8</v>
      </c>
      <c r="G3176" t="s">
        <v>131</v>
      </c>
      <c r="H3176" t="s">
        <v>46</v>
      </c>
      <c r="I3176" t="s">
        <v>39</v>
      </c>
      <c r="J3176">
        <v>2</v>
      </c>
      <c r="K3176" t="s">
        <v>53</v>
      </c>
      <c r="L3176" t="s">
        <v>29</v>
      </c>
      <c r="M3176" s="16">
        <v>226330</v>
      </c>
      <c r="N3176" t="s">
        <v>59</v>
      </c>
      <c r="O3176" t="s">
        <v>30</v>
      </c>
      <c r="P3176">
        <v>13</v>
      </c>
      <c r="Q3176">
        <v>8</v>
      </c>
      <c r="R3176">
        <v>1</v>
      </c>
      <c r="S3176" t="s">
        <v>55</v>
      </c>
      <c r="T3176">
        <v>3</v>
      </c>
      <c r="U3176">
        <v>3</v>
      </c>
      <c r="V3176">
        <v>0</v>
      </c>
      <c r="W3176">
        <v>2</v>
      </c>
    </row>
    <row r="3177" spans="1:23" x14ac:dyDescent="0.25">
      <c r="A3177">
        <v>3176</v>
      </c>
      <c r="B3177">
        <v>44</v>
      </c>
      <c r="C3177" t="s">
        <v>23</v>
      </c>
      <c r="D3177" t="s">
        <v>24</v>
      </c>
      <c r="E3177" t="s">
        <v>25</v>
      </c>
      <c r="F3177">
        <v>29</v>
      </c>
      <c r="G3177" t="s">
        <v>134</v>
      </c>
      <c r="H3177" t="s">
        <v>66</v>
      </c>
      <c r="I3177" t="s">
        <v>39</v>
      </c>
      <c r="J3177">
        <v>2</v>
      </c>
      <c r="K3177" t="s">
        <v>40</v>
      </c>
      <c r="L3177" t="s">
        <v>35</v>
      </c>
      <c r="M3177" s="16">
        <v>82138</v>
      </c>
      <c r="N3177" t="s">
        <v>47</v>
      </c>
      <c r="O3177" t="s">
        <v>30</v>
      </c>
      <c r="P3177">
        <v>22</v>
      </c>
      <c r="Q3177">
        <v>8</v>
      </c>
      <c r="R3177">
        <v>3</v>
      </c>
      <c r="S3177" t="s">
        <v>52</v>
      </c>
      <c r="T3177">
        <v>4</v>
      </c>
      <c r="U3177">
        <v>2</v>
      </c>
      <c r="V3177">
        <v>0</v>
      </c>
      <c r="W3177">
        <v>2</v>
      </c>
    </row>
    <row r="3178" spans="1:23" x14ac:dyDescent="0.25">
      <c r="A3178">
        <v>3177</v>
      </c>
      <c r="B3178">
        <v>34</v>
      </c>
      <c r="C3178" t="s">
        <v>23</v>
      </c>
      <c r="D3178" t="s">
        <v>24</v>
      </c>
      <c r="E3178" t="s">
        <v>33</v>
      </c>
      <c r="F3178">
        <v>13</v>
      </c>
      <c r="G3178" t="s">
        <v>134</v>
      </c>
      <c r="H3178" t="s">
        <v>26</v>
      </c>
      <c r="I3178" t="s">
        <v>27</v>
      </c>
      <c r="J3178">
        <v>1</v>
      </c>
      <c r="K3178" t="s">
        <v>53</v>
      </c>
      <c r="L3178" t="s">
        <v>54</v>
      </c>
      <c r="M3178" s="16">
        <v>98557</v>
      </c>
      <c r="N3178" t="s">
        <v>30</v>
      </c>
      <c r="O3178" t="s">
        <v>30</v>
      </c>
      <c r="P3178">
        <v>20</v>
      </c>
      <c r="Q3178">
        <v>8</v>
      </c>
      <c r="R3178">
        <v>2</v>
      </c>
      <c r="S3178" t="s">
        <v>63</v>
      </c>
      <c r="T3178">
        <v>3</v>
      </c>
      <c r="U3178">
        <v>8</v>
      </c>
      <c r="V3178">
        <v>0</v>
      </c>
      <c r="W3178">
        <v>6</v>
      </c>
    </row>
    <row r="3179" spans="1:23" x14ac:dyDescent="0.25">
      <c r="A3179">
        <v>3178</v>
      </c>
      <c r="B3179">
        <v>27</v>
      </c>
      <c r="C3179" t="s">
        <v>31</v>
      </c>
      <c r="D3179" t="s">
        <v>24</v>
      </c>
      <c r="E3179" t="s">
        <v>25</v>
      </c>
      <c r="F3179">
        <v>27</v>
      </c>
      <c r="G3179" t="s">
        <v>133</v>
      </c>
      <c r="H3179" t="s">
        <v>26</v>
      </c>
      <c r="I3179" t="s">
        <v>39</v>
      </c>
      <c r="J3179">
        <v>2</v>
      </c>
      <c r="K3179" t="s">
        <v>34</v>
      </c>
      <c r="L3179" t="s">
        <v>54</v>
      </c>
      <c r="M3179" s="16">
        <v>96536</v>
      </c>
      <c r="N3179" t="s">
        <v>36</v>
      </c>
      <c r="O3179" t="s">
        <v>30</v>
      </c>
      <c r="P3179">
        <v>18</v>
      </c>
      <c r="Q3179">
        <v>8</v>
      </c>
      <c r="R3179">
        <v>0</v>
      </c>
      <c r="S3179" t="s">
        <v>41</v>
      </c>
      <c r="T3179">
        <v>0</v>
      </c>
      <c r="U3179">
        <v>4</v>
      </c>
      <c r="V3179">
        <v>0</v>
      </c>
      <c r="W3179">
        <v>2</v>
      </c>
    </row>
    <row r="3180" spans="1:23" x14ac:dyDescent="0.25">
      <c r="A3180">
        <v>3179</v>
      </c>
      <c r="B3180">
        <v>21</v>
      </c>
      <c r="C3180" t="s">
        <v>23</v>
      </c>
      <c r="D3180" t="s">
        <v>24</v>
      </c>
      <c r="E3180" t="s">
        <v>25</v>
      </c>
      <c r="F3180">
        <v>16</v>
      </c>
      <c r="G3180" t="s">
        <v>132</v>
      </c>
      <c r="H3180" t="s">
        <v>26</v>
      </c>
      <c r="I3180" t="s">
        <v>39</v>
      </c>
      <c r="J3180">
        <v>3</v>
      </c>
      <c r="K3180" t="s">
        <v>40</v>
      </c>
      <c r="L3180" t="s">
        <v>35</v>
      </c>
      <c r="M3180" s="16">
        <v>367365</v>
      </c>
      <c r="N3180" t="s">
        <v>30</v>
      </c>
      <c r="O3180" t="s">
        <v>30</v>
      </c>
      <c r="P3180">
        <v>11</v>
      </c>
      <c r="Q3180">
        <v>8</v>
      </c>
      <c r="R3180">
        <v>1</v>
      </c>
      <c r="S3180" t="s">
        <v>44</v>
      </c>
      <c r="T3180">
        <v>2</v>
      </c>
      <c r="U3180">
        <v>3</v>
      </c>
      <c r="V3180">
        <v>1</v>
      </c>
      <c r="W3180">
        <v>2</v>
      </c>
    </row>
    <row r="3181" spans="1:23" x14ac:dyDescent="0.25">
      <c r="A3181">
        <v>3180</v>
      </c>
      <c r="B3181">
        <v>44</v>
      </c>
      <c r="C3181" t="s">
        <v>23</v>
      </c>
      <c r="D3181" t="s">
        <v>24</v>
      </c>
      <c r="E3181" t="s">
        <v>33</v>
      </c>
      <c r="F3181">
        <v>2</v>
      </c>
      <c r="G3181" t="s">
        <v>132</v>
      </c>
      <c r="H3181" t="s">
        <v>26</v>
      </c>
      <c r="I3181" t="s">
        <v>39</v>
      </c>
      <c r="J3181">
        <v>1</v>
      </c>
      <c r="K3181" t="s">
        <v>53</v>
      </c>
      <c r="L3181" t="s">
        <v>29</v>
      </c>
      <c r="M3181" s="16">
        <v>168864</v>
      </c>
      <c r="N3181" t="s">
        <v>47</v>
      </c>
      <c r="O3181" t="s">
        <v>30</v>
      </c>
      <c r="P3181">
        <v>14</v>
      </c>
      <c r="Q3181">
        <v>8</v>
      </c>
      <c r="R3181">
        <v>1</v>
      </c>
      <c r="S3181" t="s">
        <v>77</v>
      </c>
      <c r="T3181">
        <v>2</v>
      </c>
      <c r="U3181">
        <v>2</v>
      </c>
      <c r="V3181">
        <v>0</v>
      </c>
      <c r="W3181">
        <v>1</v>
      </c>
    </row>
    <row r="3182" spans="1:23" x14ac:dyDescent="0.25">
      <c r="A3182">
        <v>3181</v>
      </c>
      <c r="B3182">
        <v>22</v>
      </c>
      <c r="C3182" t="s">
        <v>23</v>
      </c>
      <c r="D3182" t="s">
        <v>24</v>
      </c>
      <c r="E3182" t="s">
        <v>33</v>
      </c>
      <c r="F3182">
        <v>2</v>
      </c>
      <c r="G3182" t="s">
        <v>132</v>
      </c>
      <c r="H3182" t="s">
        <v>46</v>
      </c>
      <c r="I3182" t="s">
        <v>27</v>
      </c>
      <c r="J3182">
        <v>2</v>
      </c>
      <c r="K3182" t="s">
        <v>53</v>
      </c>
      <c r="L3182" t="s">
        <v>29</v>
      </c>
      <c r="M3182" s="16">
        <v>822845</v>
      </c>
      <c r="N3182" t="s">
        <v>36</v>
      </c>
      <c r="O3182" t="s">
        <v>30</v>
      </c>
      <c r="P3182">
        <v>14</v>
      </c>
      <c r="Q3182">
        <v>8</v>
      </c>
      <c r="R3182">
        <v>0</v>
      </c>
      <c r="S3182" t="s">
        <v>44</v>
      </c>
      <c r="T3182">
        <v>3</v>
      </c>
      <c r="U3182">
        <v>2</v>
      </c>
      <c r="V3182">
        <v>2</v>
      </c>
      <c r="W3182">
        <v>2</v>
      </c>
    </row>
    <row r="3183" spans="1:23" x14ac:dyDescent="0.25">
      <c r="A3183">
        <v>3182</v>
      </c>
      <c r="B3183">
        <v>33</v>
      </c>
      <c r="C3183" t="s">
        <v>23</v>
      </c>
      <c r="D3183" t="s">
        <v>24</v>
      </c>
      <c r="E3183" t="s">
        <v>25</v>
      </c>
      <c r="F3183">
        <v>13</v>
      </c>
      <c r="G3183" t="s">
        <v>134</v>
      </c>
      <c r="H3183" t="s">
        <v>66</v>
      </c>
      <c r="I3183" t="s">
        <v>27</v>
      </c>
      <c r="J3183">
        <v>2</v>
      </c>
      <c r="K3183" t="s">
        <v>58</v>
      </c>
      <c r="L3183" t="s">
        <v>54</v>
      </c>
      <c r="M3183" s="16">
        <v>192313</v>
      </c>
      <c r="N3183" t="s">
        <v>36</v>
      </c>
      <c r="O3183" t="s">
        <v>30</v>
      </c>
      <c r="P3183">
        <v>18</v>
      </c>
      <c r="Q3183">
        <v>8</v>
      </c>
      <c r="R3183">
        <v>1</v>
      </c>
      <c r="S3183" t="s">
        <v>37</v>
      </c>
      <c r="T3183">
        <v>2</v>
      </c>
      <c r="U3183">
        <v>5</v>
      </c>
      <c r="V3183">
        <v>1</v>
      </c>
      <c r="W3183">
        <v>2</v>
      </c>
    </row>
    <row r="3184" spans="1:23" x14ac:dyDescent="0.25">
      <c r="A3184">
        <v>3183</v>
      </c>
      <c r="B3184">
        <v>32</v>
      </c>
      <c r="C3184" t="s">
        <v>23</v>
      </c>
      <c r="D3184" t="s">
        <v>24</v>
      </c>
      <c r="E3184" t="s">
        <v>33</v>
      </c>
      <c r="F3184">
        <v>1</v>
      </c>
      <c r="G3184" t="s">
        <v>131</v>
      </c>
      <c r="H3184" t="s">
        <v>26</v>
      </c>
      <c r="I3184" t="s">
        <v>27</v>
      </c>
      <c r="J3184">
        <v>1</v>
      </c>
      <c r="K3184" t="s">
        <v>28</v>
      </c>
      <c r="L3184" t="s">
        <v>29</v>
      </c>
      <c r="M3184" s="16">
        <v>127227</v>
      </c>
      <c r="N3184" t="s">
        <v>30</v>
      </c>
      <c r="O3184" t="s">
        <v>30</v>
      </c>
      <c r="P3184">
        <v>16</v>
      </c>
      <c r="Q3184">
        <v>8</v>
      </c>
      <c r="R3184">
        <v>1</v>
      </c>
      <c r="S3184" t="s">
        <v>37</v>
      </c>
      <c r="T3184">
        <v>3</v>
      </c>
      <c r="U3184">
        <v>6</v>
      </c>
      <c r="V3184">
        <v>0</v>
      </c>
      <c r="W3184">
        <v>5</v>
      </c>
    </row>
    <row r="3185" spans="1:23" x14ac:dyDescent="0.25">
      <c r="A3185">
        <v>3184</v>
      </c>
      <c r="B3185">
        <v>30</v>
      </c>
      <c r="C3185" t="s">
        <v>23</v>
      </c>
      <c r="D3185" t="s">
        <v>32</v>
      </c>
      <c r="E3185" t="s">
        <v>33</v>
      </c>
      <c r="F3185">
        <v>4</v>
      </c>
      <c r="G3185" t="s">
        <v>135</v>
      </c>
      <c r="H3185" t="s">
        <v>70</v>
      </c>
      <c r="I3185" t="s">
        <v>39</v>
      </c>
      <c r="J3185">
        <v>3</v>
      </c>
      <c r="K3185" t="s">
        <v>62</v>
      </c>
      <c r="L3185" t="s">
        <v>54</v>
      </c>
      <c r="M3185" s="16">
        <v>243002</v>
      </c>
      <c r="N3185" t="s">
        <v>30</v>
      </c>
      <c r="O3185" t="s">
        <v>30</v>
      </c>
      <c r="P3185">
        <v>17</v>
      </c>
      <c r="Q3185">
        <v>8</v>
      </c>
      <c r="R3185">
        <v>0</v>
      </c>
      <c r="S3185" t="s">
        <v>30</v>
      </c>
      <c r="T3185">
        <v>3</v>
      </c>
      <c r="U3185">
        <v>1</v>
      </c>
      <c r="V3185">
        <v>0</v>
      </c>
      <c r="W3185">
        <v>0</v>
      </c>
    </row>
    <row r="3186" spans="1:23" x14ac:dyDescent="0.25">
      <c r="A3186">
        <v>3185</v>
      </c>
      <c r="B3186">
        <v>53</v>
      </c>
      <c r="C3186" t="s">
        <v>23</v>
      </c>
      <c r="D3186" t="s">
        <v>24</v>
      </c>
      <c r="E3186" t="s">
        <v>33</v>
      </c>
      <c r="F3186">
        <v>24</v>
      </c>
      <c r="G3186" t="s">
        <v>133</v>
      </c>
      <c r="H3186" t="s">
        <v>38</v>
      </c>
      <c r="I3186" t="s">
        <v>27</v>
      </c>
      <c r="J3186">
        <v>3</v>
      </c>
      <c r="K3186" t="s">
        <v>62</v>
      </c>
      <c r="L3186" t="s">
        <v>35</v>
      </c>
      <c r="M3186" s="16">
        <v>95525</v>
      </c>
      <c r="N3186" t="s">
        <v>59</v>
      </c>
      <c r="O3186" t="s">
        <v>30</v>
      </c>
      <c r="P3186">
        <v>11</v>
      </c>
      <c r="Q3186">
        <v>8</v>
      </c>
      <c r="R3186">
        <v>1</v>
      </c>
      <c r="S3186" t="s">
        <v>78</v>
      </c>
      <c r="T3186">
        <v>2</v>
      </c>
      <c r="U3186">
        <v>14</v>
      </c>
      <c r="V3186">
        <v>8</v>
      </c>
      <c r="W3186">
        <v>10</v>
      </c>
    </row>
    <row r="3187" spans="1:23" x14ac:dyDescent="0.25">
      <c r="A3187">
        <v>3186</v>
      </c>
      <c r="B3187">
        <v>34</v>
      </c>
      <c r="C3187" t="s">
        <v>23</v>
      </c>
      <c r="D3187" t="s">
        <v>24</v>
      </c>
      <c r="E3187" t="s">
        <v>33</v>
      </c>
      <c r="F3187">
        <v>1</v>
      </c>
      <c r="G3187" t="s">
        <v>135</v>
      </c>
      <c r="H3187" t="s">
        <v>46</v>
      </c>
      <c r="I3187" t="s">
        <v>39</v>
      </c>
      <c r="J3187">
        <v>1</v>
      </c>
      <c r="K3187" t="s">
        <v>34</v>
      </c>
      <c r="L3187" t="s">
        <v>29</v>
      </c>
      <c r="M3187" s="16">
        <v>226541</v>
      </c>
      <c r="N3187" t="s">
        <v>30</v>
      </c>
      <c r="O3187" t="s">
        <v>30</v>
      </c>
      <c r="P3187">
        <v>12</v>
      </c>
      <c r="Q3187">
        <v>8</v>
      </c>
      <c r="R3187">
        <v>0</v>
      </c>
      <c r="S3187" t="s">
        <v>52</v>
      </c>
      <c r="T3187">
        <v>0</v>
      </c>
      <c r="U3187">
        <v>10</v>
      </c>
      <c r="V3187">
        <v>8</v>
      </c>
      <c r="W3187">
        <v>8</v>
      </c>
    </row>
    <row r="3188" spans="1:23" x14ac:dyDescent="0.25">
      <c r="A3188">
        <v>3187</v>
      </c>
      <c r="B3188">
        <v>45</v>
      </c>
      <c r="C3188" t="s">
        <v>31</v>
      </c>
      <c r="D3188" t="s">
        <v>32</v>
      </c>
      <c r="E3188" t="s">
        <v>33</v>
      </c>
      <c r="F3188">
        <v>19</v>
      </c>
      <c r="G3188" t="s">
        <v>134</v>
      </c>
      <c r="H3188" t="s">
        <v>26</v>
      </c>
      <c r="I3188" t="s">
        <v>39</v>
      </c>
      <c r="J3188">
        <v>3</v>
      </c>
      <c r="K3188" t="s">
        <v>49</v>
      </c>
      <c r="L3188" t="s">
        <v>29</v>
      </c>
      <c r="M3188" s="16">
        <v>144867</v>
      </c>
      <c r="N3188" t="s">
        <v>51</v>
      </c>
      <c r="O3188" t="s">
        <v>30</v>
      </c>
      <c r="P3188">
        <v>13</v>
      </c>
      <c r="Q3188">
        <v>8</v>
      </c>
      <c r="R3188">
        <v>1</v>
      </c>
      <c r="S3188" t="s">
        <v>41</v>
      </c>
      <c r="T3188">
        <v>5</v>
      </c>
      <c r="U3188">
        <v>1</v>
      </c>
      <c r="V3188">
        <v>0</v>
      </c>
      <c r="W3188">
        <v>0</v>
      </c>
    </row>
    <row r="3189" spans="1:23" x14ac:dyDescent="0.25">
      <c r="A3189">
        <v>3188</v>
      </c>
      <c r="B3189">
        <v>26</v>
      </c>
      <c r="C3189" t="s">
        <v>23</v>
      </c>
      <c r="D3189" t="s">
        <v>24</v>
      </c>
      <c r="E3189" t="s">
        <v>33</v>
      </c>
      <c r="F3189">
        <v>7</v>
      </c>
      <c r="G3189" t="s">
        <v>132</v>
      </c>
      <c r="H3189" t="s">
        <v>26</v>
      </c>
      <c r="I3189" t="s">
        <v>39</v>
      </c>
      <c r="J3189">
        <v>1</v>
      </c>
      <c r="K3189" t="s">
        <v>58</v>
      </c>
      <c r="L3189" t="s">
        <v>29</v>
      </c>
      <c r="M3189" s="16">
        <v>229614</v>
      </c>
      <c r="N3189" t="s">
        <v>30</v>
      </c>
      <c r="O3189" t="s">
        <v>30</v>
      </c>
      <c r="P3189">
        <v>13</v>
      </c>
      <c r="Q3189">
        <v>8</v>
      </c>
      <c r="R3189">
        <v>1</v>
      </c>
      <c r="S3189" t="s">
        <v>44</v>
      </c>
      <c r="T3189">
        <v>5</v>
      </c>
      <c r="U3189">
        <v>3</v>
      </c>
      <c r="V3189">
        <v>0</v>
      </c>
      <c r="W3189">
        <v>2</v>
      </c>
    </row>
    <row r="3190" spans="1:23" x14ac:dyDescent="0.25">
      <c r="A3190">
        <v>3189</v>
      </c>
      <c r="B3190">
        <v>37</v>
      </c>
      <c r="C3190" t="s">
        <v>23</v>
      </c>
      <c r="D3190" t="s">
        <v>24</v>
      </c>
      <c r="E3190" t="s">
        <v>33</v>
      </c>
      <c r="F3190">
        <v>4</v>
      </c>
      <c r="G3190" t="s">
        <v>133</v>
      </c>
      <c r="H3190" t="s">
        <v>46</v>
      </c>
      <c r="I3190" t="s">
        <v>39</v>
      </c>
      <c r="J3190">
        <v>1</v>
      </c>
      <c r="K3190" t="s">
        <v>62</v>
      </c>
      <c r="L3190" t="s">
        <v>29</v>
      </c>
      <c r="M3190" s="16">
        <v>416117</v>
      </c>
      <c r="N3190" t="s">
        <v>30</v>
      </c>
      <c r="O3190" t="s">
        <v>30</v>
      </c>
      <c r="P3190">
        <v>14</v>
      </c>
      <c r="Q3190">
        <v>8</v>
      </c>
      <c r="R3190">
        <v>0</v>
      </c>
      <c r="S3190" t="s">
        <v>52</v>
      </c>
      <c r="T3190">
        <v>3</v>
      </c>
      <c r="U3190">
        <v>10</v>
      </c>
      <c r="V3190">
        <v>7</v>
      </c>
      <c r="W3190">
        <v>8</v>
      </c>
    </row>
    <row r="3191" spans="1:23" x14ac:dyDescent="0.25">
      <c r="A3191">
        <v>3190</v>
      </c>
      <c r="B3191">
        <v>29</v>
      </c>
      <c r="C3191" t="s">
        <v>23</v>
      </c>
      <c r="D3191" t="s">
        <v>24</v>
      </c>
      <c r="E3191" t="s">
        <v>33</v>
      </c>
      <c r="F3191">
        <v>2</v>
      </c>
      <c r="G3191" t="s">
        <v>133</v>
      </c>
      <c r="H3191" t="s">
        <v>26</v>
      </c>
      <c r="I3191" t="s">
        <v>27</v>
      </c>
      <c r="J3191">
        <v>1</v>
      </c>
      <c r="K3191" t="s">
        <v>28</v>
      </c>
      <c r="L3191" t="s">
        <v>29</v>
      </c>
      <c r="M3191" s="16">
        <v>175010</v>
      </c>
      <c r="N3191" t="s">
        <v>30</v>
      </c>
      <c r="O3191" t="s">
        <v>30</v>
      </c>
      <c r="P3191">
        <v>17</v>
      </c>
      <c r="Q3191">
        <v>8</v>
      </c>
      <c r="R3191">
        <v>3</v>
      </c>
      <c r="S3191" t="s">
        <v>37</v>
      </c>
      <c r="T3191">
        <v>2</v>
      </c>
      <c r="U3191">
        <v>6</v>
      </c>
      <c r="V3191">
        <v>1</v>
      </c>
      <c r="W3191">
        <v>2</v>
      </c>
    </row>
    <row r="3192" spans="1:23" x14ac:dyDescent="0.25">
      <c r="A3192">
        <v>3191</v>
      </c>
      <c r="B3192">
        <v>35</v>
      </c>
      <c r="C3192" t="s">
        <v>23</v>
      </c>
      <c r="D3192" t="s">
        <v>24</v>
      </c>
      <c r="E3192" t="s">
        <v>33</v>
      </c>
      <c r="F3192">
        <v>10</v>
      </c>
      <c r="G3192" t="s">
        <v>135</v>
      </c>
      <c r="H3192" t="s">
        <v>46</v>
      </c>
      <c r="I3192" t="s">
        <v>27</v>
      </c>
      <c r="J3192">
        <v>4</v>
      </c>
      <c r="K3192" t="s">
        <v>53</v>
      </c>
      <c r="L3192" t="s">
        <v>35</v>
      </c>
      <c r="M3192" s="16">
        <v>566582</v>
      </c>
      <c r="N3192" t="s">
        <v>30</v>
      </c>
      <c r="O3192" t="s">
        <v>30</v>
      </c>
      <c r="P3192">
        <v>11</v>
      </c>
      <c r="Q3192">
        <v>8</v>
      </c>
      <c r="R3192">
        <v>0</v>
      </c>
      <c r="S3192" t="s">
        <v>67</v>
      </c>
      <c r="T3192">
        <v>3</v>
      </c>
      <c r="U3192">
        <v>17</v>
      </c>
      <c r="V3192">
        <v>11</v>
      </c>
      <c r="W3192">
        <v>8</v>
      </c>
    </row>
    <row r="3193" spans="1:23" x14ac:dyDescent="0.25">
      <c r="A3193">
        <v>3192</v>
      </c>
      <c r="B3193">
        <v>33</v>
      </c>
      <c r="C3193" t="s">
        <v>23</v>
      </c>
      <c r="D3193" t="s">
        <v>32</v>
      </c>
      <c r="E3193" t="s">
        <v>33</v>
      </c>
      <c r="F3193">
        <v>8</v>
      </c>
      <c r="G3193" t="s">
        <v>133</v>
      </c>
      <c r="H3193" t="s">
        <v>70</v>
      </c>
      <c r="I3193" t="s">
        <v>39</v>
      </c>
      <c r="J3193">
        <v>2</v>
      </c>
      <c r="K3193" t="s">
        <v>53</v>
      </c>
      <c r="L3193" t="s">
        <v>54</v>
      </c>
      <c r="M3193" s="16">
        <v>381805</v>
      </c>
      <c r="N3193" t="s">
        <v>44</v>
      </c>
      <c r="O3193" t="s">
        <v>30</v>
      </c>
      <c r="P3193">
        <v>25</v>
      </c>
      <c r="Q3193">
        <v>8</v>
      </c>
      <c r="R3193">
        <v>1</v>
      </c>
      <c r="S3193" t="s">
        <v>60</v>
      </c>
      <c r="T3193">
        <v>3</v>
      </c>
      <c r="U3193">
        <v>13</v>
      </c>
      <c r="V3193">
        <v>4</v>
      </c>
      <c r="W3193">
        <v>7</v>
      </c>
    </row>
    <row r="3194" spans="1:23" x14ac:dyDescent="0.25">
      <c r="A3194">
        <v>3193</v>
      </c>
      <c r="B3194">
        <v>54</v>
      </c>
      <c r="C3194" t="s">
        <v>23</v>
      </c>
      <c r="D3194" t="s">
        <v>24</v>
      </c>
      <c r="E3194" t="s">
        <v>33</v>
      </c>
      <c r="F3194">
        <v>5</v>
      </c>
      <c r="G3194" t="s">
        <v>132</v>
      </c>
      <c r="H3194" t="s">
        <v>26</v>
      </c>
      <c r="I3194" t="s">
        <v>27</v>
      </c>
      <c r="J3194">
        <v>2</v>
      </c>
      <c r="K3194" t="s">
        <v>40</v>
      </c>
      <c r="L3194" t="s">
        <v>29</v>
      </c>
      <c r="M3194" s="16">
        <v>168990</v>
      </c>
      <c r="N3194" t="s">
        <v>51</v>
      </c>
      <c r="O3194" t="s">
        <v>30</v>
      </c>
      <c r="P3194">
        <v>19</v>
      </c>
      <c r="Q3194">
        <v>8</v>
      </c>
      <c r="R3194">
        <v>1</v>
      </c>
      <c r="S3194" t="s">
        <v>56</v>
      </c>
      <c r="T3194">
        <v>4</v>
      </c>
      <c r="U3194">
        <v>9</v>
      </c>
      <c r="V3194">
        <v>7</v>
      </c>
      <c r="W3194">
        <v>1</v>
      </c>
    </row>
    <row r="3195" spans="1:23" x14ac:dyDescent="0.25">
      <c r="A3195">
        <v>3194</v>
      </c>
      <c r="B3195">
        <v>36</v>
      </c>
      <c r="C3195" t="s">
        <v>23</v>
      </c>
      <c r="D3195" t="s">
        <v>24</v>
      </c>
      <c r="E3195" t="s">
        <v>33</v>
      </c>
      <c r="F3195">
        <v>8</v>
      </c>
      <c r="G3195" t="s">
        <v>133</v>
      </c>
      <c r="H3195" t="s">
        <v>26</v>
      </c>
      <c r="I3195" t="s">
        <v>39</v>
      </c>
      <c r="J3195">
        <v>2</v>
      </c>
      <c r="K3195" t="s">
        <v>34</v>
      </c>
      <c r="L3195" t="s">
        <v>54</v>
      </c>
      <c r="M3195" s="16">
        <v>249022</v>
      </c>
      <c r="N3195" t="s">
        <v>51</v>
      </c>
      <c r="O3195" t="s">
        <v>30</v>
      </c>
      <c r="P3195">
        <v>13</v>
      </c>
      <c r="Q3195">
        <v>8</v>
      </c>
      <c r="R3195">
        <v>1</v>
      </c>
      <c r="S3195" t="s">
        <v>45</v>
      </c>
      <c r="T3195">
        <v>3</v>
      </c>
      <c r="U3195">
        <v>3</v>
      </c>
      <c r="V3195">
        <v>0</v>
      </c>
      <c r="W3195">
        <v>2</v>
      </c>
    </row>
    <row r="3196" spans="1:23" x14ac:dyDescent="0.25">
      <c r="A3196">
        <v>3195</v>
      </c>
      <c r="B3196">
        <v>27</v>
      </c>
      <c r="C3196" t="s">
        <v>23</v>
      </c>
      <c r="D3196" t="s">
        <v>24</v>
      </c>
      <c r="E3196" t="s">
        <v>25</v>
      </c>
      <c r="F3196">
        <v>9</v>
      </c>
      <c r="G3196" t="s">
        <v>133</v>
      </c>
      <c r="H3196" t="s">
        <v>66</v>
      </c>
      <c r="I3196" t="s">
        <v>39</v>
      </c>
      <c r="J3196">
        <v>5</v>
      </c>
      <c r="K3196" t="s">
        <v>49</v>
      </c>
      <c r="L3196" t="s">
        <v>35</v>
      </c>
      <c r="M3196" s="16">
        <v>252306</v>
      </c>
      <c r="N3196" t="s">
        <v>36</v>
      </c>
      <c r="O3196" t="s">
        <v>30</v>
      </c>
      <c r="P3196">
        <v>14</v>
      </c>
      <c r="Q3196">
        <v>8</v>
      </c>
      <c r="R3196">
        <v>1</v>
      </c>
      <c r="S3196" t="s">
        <v>41</v>
      </c>
      <c r="T3196">
        <v>3</v>
      </c>
      <c r="U3196">
        <v>4</v>
      </c>
      <c r="V3196">
        <v>1</v>
      </c>
      <c r="W3196">
        <v>1</v>
      </c>
    </row>
    <row r="3197" spans="1:23" x14ac:dyDescent="0.25">
      <c r="A3197">
        <v>3196</v>
      </c>
      <c r="B3197">
        <v>20</v>
      </c>
      <c r="C3197" t="s">
        <v>31</v>
      </c>
      <c r="D3197" t="s">
        <v>24</v>
      </c>
      <c r="E3197" t="s">
        <v>33</v>
      </c>
      <c r="F3197">
        <v>1</v>
      </c>
      <c r="G3197" t="s">
        <v>133</v>
      </c>
      <c r="H3197" t="s">
        <v>26</v>
      </c>
      <c r="I3197" t="s">
        <v>39</v>
      </c>
      <c r="J3197">
        <v>5</v>
      </c>
      <c r="K3197" t="s">
        <v>61</v>
      </c>
      <c r="L3197" t="s">
        <v>35</v>
      </c>
      <c r="M3197" s="16">
        <v>259421</v>
      </c>
      <c r="N3197" t="s">
        <v>30</v>
      </c>
      <c r="O3197" t="s">
        <v>30</v>
      </c>
      <c r="P3197">
        <v>12</v>
      </c>
      <c r="Q3197">
        <v>8</v>
      </c>
      <c r="R3197">
        <v>3</v>
      </c>
      <c r="S3197" t="s">
        <v>30</v>
      </c>
      <c r="T3197">
        <v>2</v>
      </c>
      <c r="U3197">
        <v>1</v>
      </c>
      <c r="V3197">
        <v>1</v>
      </c>
      <c r="W3197">
        <v>1</v>
      </c>
    </row>
    <row r="3198" spans="1:23" x14ac:dyDescent="0.25">
      <c r="A3198">
        <v>3197</v>
      </c>
      <c r="B3198">
        <v>33</v>
      </c>
      <c r="C3198" t="s">
        <v>31</v>
      </c>
      <c r="D3198" t="s">
        <v>32</v>
      </c>
      <c r="E3198" t="s">
        <v>33</v>
      </c>
      <c r="F3198">
        <v>15</v>
      </c>
      <c r="G3198" t="s">
        <v>134</v>
      </c>
      <c r="H3198" t="s">
        <v>46</v>
      </c>
      <c r="I3198" t="s">
        <v>27</v>
      </c>
      <c r="J3198">
        <v>1</v>
      </c>
      <c r="K3198" t="s">
        <v>53</v>
      </c>
      <c r="L3198" t="s">
        <v>35</v>
      </c>
      <c r="M3198" s="16">
        <v>101293</v>
      </c>
      <c r="N3198" t="s">
        <v>30</v>
      </c>
      <c r="O3198" t="s">
        <v>30</v>
      </c>
      <c r="P3198">
        <v>11</v>
      </c>
      <c r="Q3198">
        <v>8</v>
      </c>
      <c r="R3198">
        <v>0</v>
      </c>
      <c r="S3198" t="s">
        <v>52</v>
      </c>
      <c r="T3198">
        <v>3</v>
      </c>
      <c r="U3198">
        <v>10</v>
      </c>
      <c r="V3198">
        <v>9</v>
      </c>
      <c r="W3198">
        <v>7</v>
      </c>
    </row>
    <row r="3199" spans="1:23" x14ac:dyDescent="0.25">
      <c r="A3199">
        <v>3198</v>
      </c>
      <c r="B3199">
        <v>35</v>
      </c>
      <c r="C3199" t="s">
        <v>23</v>
      </c>
      <c r="D3199" t="s">
        <v>42</v>
      </c>
      <c r="E3199" t="s">
        <v>33</v>
      </c>
      <c r="F3199">
        <v>2</v>
      </c>
      <c r="G3199" t="s">
        <v>131</v>
      </c>
      <c r="H3199" t="s">
        <v>46</v>
      </c>
      <c r="I3199" t="s">
        <v>39</v>
      </c>
      <c r="J3199">
        <v>1</v>
      </c>
      <c r="K3199" t="s">
        <v>34</v>
      </c>
      <c r="L3199" t="s">
        <v>29</v>
      </c>
      <c r="M3199" s="16">
        <v>788954</v>
      </c>
      <c r="N3199" t="s">
        <v>30</v>
      </c>
      <c r="O3199" t="s">
        <v>30</v>
      </c>
      <c r="P3199">
        <v>19</v>
      </c>
      <c r="Q3199">
        <v>8</v>
      </c>
      <c r="R3199">
        <v>1</v>
      </c>
      <c r="S3199" t="s">
        <v>30</v>
      </c>
      <c r="T3199">
        <v>2</v>
      </c>
      <c r="U3199">
        <v>1</v>
      </c>
      <c r="V3199">
        <v>0</v>
      </c>
      <c r="W3199">
        <v>0</v>
      </c>
    </row>
    <row r="3200" spans="1:23" x14ac:dyDescent="0.25">
      <c r="A3200">
        <v>3199</v>
      </c>
      <c r="B3200">
        <v>23</v>
      </c>
      <c r="C3200" t="s">
        <v>23</v>
      </c>
      <c r="D3200" t="s">
        <v>24</v>
      </c>
      <c r="E3200" t="s">
        <v>33</v>
      </c>
      <c r="F3200">
        <v>2</v>
      </c>
      <c r="G3200" t="s">
        <v>133</v>
      </c>
      <c r="H3200" t="s">
        <v>26</v>
      </c>
      <c r="I3200" t="s">
        <v>39</v>
      </c>
      <c r="J3200">
        <v>1</v>
      </c>
      <c r="K3200" t="s">
        <v>28</v>
      </c>
      <c r="L3200" t="s">
        <v>29</v>
      </c>
      <c r="M3200" s="16">
        <v>321518</v>
      </c>
      <c r="N3200" t="s">
        <v>51</v>
      </c>
      <c r="O3200" t="s">
        <v>30</v>
      </c>
      <c r="P3200">
        <v>11</v>
      </c>
      <c r="Q3200">
        <v>8</v>
      </c>
      <c r="R3200">
        <v>1</v>
      </c>
      <c r="S3200" t="s">
        <v>41</v>
      </c>
      <c r="T3200">
        <v>3</v>
      </c>
      <c r="U3200">
        <v>3</v>
      </c>
      <c r="V3200">
        <v>0</v>
      </c>
      <c r="W3200">
        <v>2</v>
      </c>
    </row>
    <row r="3201" spans="1:23" x14ac:dyDescent="0.25">
      <c r="A3201">
        <v>3200</v>
      </c>
      <c r="B3201">
        <v>25</v>
      </c>
      <c r="C3201" t="s">
        <v>23</v>
      </c>
      <c r="D3201" t="s">
        <v>24</v>
      </c>
      <c r="E3201" t="s">
        <v>33</v>
      </c>
      <c r="F3201">
        <v>11</v>
      </c>
      <c r="G3201" t="s">
        <v>133</v>
      </c>
      <c r="H3201" t="s">
        <v>46</v>
      </c>
      <c r="I3201" t="s">
        <v>39</v>
      </c>
      <c r="J3201">
        <v>2</v>
      </c>
      <c r="K3201" t="s">
        <v>58</v>
      </c>
      <c r="L3201" t="s">
        <v>29</v>
      </c>
      <c r="M3201" s="16">
        <v>425042</v>
      </c>
      <c r="N3201" t="s">
        <v>36</v>
      </c>
      <c r="O3201" t="s">
        <v>30</v>
      </c>
      <c r="P3201">
        <v>11</v>
      </c>
      <c r="Q3201">
        <v>8</v>
      </c>
      <c r="R3201">
        <v>1</v>
      </c>
      <c r="S3201" t="s">
        <v>47</v>
      </c>
      <c r="T3201">
        <v>3</v>
      </c>
      <c r="U3201">
        <v>3</v>
      </c>
      <c r="V3201">
        <v>1</v>
      </c>
      <c r="W3201">
        <v>2</v>
      </c>
    </row>
    <row r="3202" spans="1:23" x14ac:dyDescent="0.25">
      <c r="A3202">
        <v>3201</v>
      </c>
      <c r="B3202">
        <v>38</v>
      </c>
      <c r="C3202" t="s">
        <v>23</v>
      </c>
      <c r="D3202" t="s">
        <v>24</v>
      </c>
      <c r="E3202" t="s">
        <v>33</v>
      </c>
      <c r="F3202">
        <v>16</v>
      </c>
      <c r="G3202" t="s">
        <v>133</v>
      </c>
      <c r="H3202" t="s">
        <v>26</v>
      </c>
      <c r="I3202" t="s">
        <v>39</v>
      </c>
      <c r="J3202">
        <v>5</v>
      </c>
      <c r="K3202" t="s">
        <v>34</v>
      </c>
      <c r="L3202" t="s">
        <v>35</v>
      </c>
      <c r="M3202" s="16">
        <v>621228</v>
      </c>
      <c r="N3202" t="s">
        <v>36</v>
      </c>
      <c r="O3202" t="s">
        <v>30</v>
      </c>
      <c r="P3202">
        <v>20</v>
      </c>
      <c r="Q3202">
        <v>8</v>
      </c>
      <c r="R3202">
        <v>1</v>
      </c>
      <c r="S3202" t="s">
        <v>63</v>
      </c>
      <c r="T3202">
        <v>3</v>
      </c>
      <c r="U3202">
        <v>7</v>
      </c>
      <c r="V3202">
        <v>0</v>
      </c>
      <c r="W3202">
        <v>5</v>
      </c>
    </row>
    <row r="3203" spans="1:23" x14ac:dyDescent="0.25">
      <c r="A3203">
        <v>3202</v>
      </c>
      <c r="B3203">
        <v>29</v>
      </c>
      <c r="C3203" t="s">
        <v>23</v>
      </c>
      <c r="D3203" t="s">
        <v>32</v>
      </c>
      <c r="E3203" t="s">
        <v>25</v>
      </c>
      <c r="F3203">
        <v>2</v>
      </c>
      <c r="G3203" t="s">
        <v>134</v>
      </c>
      <c r="H3203" t="s">
        <v>26</v>
      </c>
      <c r="I3203" t="s">
        <v>39</v>
      </c>
      <c r="J3203">
        <v>4</v>
      </c>
      <c r="K3203" t="s">
        <v>28</v>
      </c>
      <c r="L3203" t="s">
        <v>54</v>
      </c>
      <c r="M3203" s="16">
        <v>273608</v>
      </c>
      <c r="N3203" t="s">
        <v>30</v>
      </c>
      <c r="O3203" t="s">
        <v>30</v>
      </c>
      <c r="P3203">
        <v>18</v>
      </c>
      <c r="Q3203">
        <v>8</v>
      </c>
      <c r="R3203">
        <v>3</v>
      </c>
      <c r="S3203" t="s">
        <v>52</v>
      </c>
      <c r="T3203">
        <v>3</v>
      </c>
      <c r="U3203">
        <v>10</v>
      </c>
      <c r="V3203">
        <v>2</v>
      </c>
      <c r="W3203">
        <v>8</v>
      </c>
    </row>
    <row r="3204" spans="1:23" x14ac:dyDescent="0.25">
      <c r="A3204">
        <v>3203</v>
      </c>
      <c r="B3204">
        <v>48</v>
      </c>
      <c r="C3204" t="s">
        <v>23</v>
      </c>
      <c r="D3204" t="s">
        <v>24</v>
      </c>
      <c r="E3204" t="s">
        <v>33</v>
      </c>
      <c r="F3204">
        <v>16</v>
      </c>
      <c r="G3204" t="s">
        <v>133</v>
      </c>
      <c r="H3204" t="s">
        <v>70</v>
      </c>
      <c r="I3204" t="s">
        <v>39</v>
      </c>
      <c r="J3204">
        <v>1</v>
      </c>
      <c r="K3204" t="s">
        <v>40</v>
      </c>
      <c r="L3204" t="s">
        <v>29</v>
      </c>
      <c r="M3204" s="16">
        <v>409381</v>
      </c>
      <c r="N3204" t="s">
        <v>44</v>
      </c>
      <c r="O3204" t="s">
        <v>30</v>
      </c>
      <c r="P3204">
        <v>13</v>
      </c>
      <c r="Q3204">
        <v>8</v>
      </c>
      <c r="R3204">
        <v>0</v>
      </c>
      <c r="S3204" t="s">
        <v>65</v>
      </c>
      <c r="T3204">
        <v>2</v>
      </c>
      <c r="U3204">
        <v>2</v>
      </c>
      <c r="V3204">
        <v>2</v>
      </c>
      <c r="W3204">
        <v>2</v>
      </c>
    </row>
    <row r="3205" spans="1:23" x14ac:dyDescent="0.25">
      <c r="A3205">
        <v>3204</v>
      </c>
      <c r="B3205">
        <v>27</v>
      </c>
      <c r="C3205" t="s">
        <v>23</v>
      </c>
      <c r="D3205" t="s">
        <v>32</v>
      </c>
      <c r="E3205" t="s">
        <v>25</v>
      </c>
      <c r="F3205">
        <v>4</v>
      </c>
      <c r="G3205" t="s">
        <v>133</v>
      </c>
      <c r="H3205" t="s">
        <v>70</v>
      </c>
      <c r="I3205" t="s">
        <v>39</v>
      </c>
      <c r="J3205">
        <v>5</v>
      </c>
      <c r="K3205" t="s">
        <v>53</v>
      </c>
      <c r="L3205" t="s">
        <v>54</v>
      </c>
      <c r="M3205" s="16">
        <v>92368</v>
      </c>
      <c r="N3205" t="s">
        <v>30</v>
      </c>
      <c r="O3205" t="s">
        <v>30</v>
      </c>
      <c r="P3205">
        <v>12</v>
      </c>
      <c r="Q3205">
        <v>8</v>
      </c>
      <c r="R3205">
        <v>0</v>
      </c>
      <c r="S3205" t="s">
        <v>37</v>
      </c>
      <c r="T3205">
        <v>5</v>
      </c>
      <c r="U3205">
        <v>6</v>
      </c>
      <c r="V3205">
        <v>0</v>
      </c>
      <c r="W3205">
        <v>4</v>
      </c>
    </row>
    <row r="3206" spans="1:23" x14ac:dyDescent="0.25">
      <c r="A3206">
        <v>3205</v>
      </c>
      <c r="B3206">
        <v>37</v>
      </c>
      <c r="C3206" t="s">
        <v>23</v>
      </c>
      <c r="D3206" t="s">
        <v>24</v>
      </c>
      <c r="E3206" t="s">
        <v>33</v>
      </c>
      <c r="F3206">
        <v>16</v>
      </c>
      <c r="G3206" t="s">
        <v>133</v>
      </c>
      <c r="H3206" t="s">
        <v>26</v>
      </c>
      <c r="I3206" t="s">
        <v>39</v>
      </c>
      <c r="J3206">
        <v>3</v>
      </c>
      <c r="K3206" t="s">
        <v>62</v>
      </c>
      <c r="L3206" t="s">
        <v>35</v>
      </c>
      <c r="M3206" s="16">
        <v>142635</v>
      </c>
      <c r="N3206" t="s">
        <v>44</v>
      </c>
      <c r="O3206" t="s">
        <v>30</v>
      </c>
      <c r="P3206">
        <v>11</v>
      </c>
      <c r="Q3206">
        <v>8</v>
      </c>
      <c r="R3206">
        <v>0</v>
      </c>
      <c r="S3206" t="s">
        <v>47</v>
      </c>
      <c r="T3206">
        <v>2</v>
      </c>
      <c r="U3206">
        <v>1</v>
      </c>
      <c r="V3206">
        <v>0</v>
      </c>
      <c r="W3206">
        <v>0</v>
      </c>
    </row>
    <row r="3207" spans="1:23" x14ac:dyDescent="0.25">
      <c r="A3207">
        <v>3206</v>
      </c>
      <c r="B3207">
        <v>50</v>
      </c>
      <c r="C3207" t="s">
        <v>23</v>
      </c>
      <c r="D3207" t="s">
        <v>24</v>
      </c>
      <c r="E3207" t="s">
        <v>25</v>
      </c>
      <c r="F3207">
        <v>5</v>
      </c>
      <c r="G3207" t="s">
        <v>133</v>
      </c>
      <c r="H3207" t="s">
        <v>46</v>
      </c>
      <c r="I3207" t="s">
        <v>39</v>
      </c>
      <c r="J3207">
        <v>1</v>
      </c>
      <c r="K3207" t="s">
        <v>53</v>
      </c>
      <c r="L3207" t="s">
        <v>29</v>
      </c>
      <c r="M3207" s="16">
        <v>230414</v>
      </c>
      <c r="N3207" t="s">
        <v>30</v>
      </c>
      <c r="O3207" t="s">
        <v>30</v>
      </c>
      <c r="P3207">
        <v>19</v>
      </c>
      <c r="Q3207">
        <v>8</v>
      </c>
      <c r="R3207">
        <v>1</v>
      </c>
      <c r="S3207" t="s">
        <v>75</v>
      </c>
      <c r="T3207">
        <v>2</v>
      </c>
      <c r="U3207">
        <v>20</v>
      </c>
      <c r="V3207">
        <v>3</v>
      </c>
      <c r="W3207">
        <v>8</v>
      </c>
    </row>
    <row r="3208" spans="1:23" x14ac:dyDescent="0.25">
      <c r="A3208">
        <v>3207</v>
      </c>
      <c r="B3208">
        <v>34</v>
      </c>
      <c r="C3208" t="s">
        <v>23</v>
      </c>
      <c r="D3208" t="s">
        <v>24</v>
      </c>
      <c r="E3208" t="s">
        <v>33</v>
      </c>
      <c r="F3208">
        <v>18</v>
      </c>
      <c r="G3208" t="s">
        <v>131</v>
      </c>
      <c r="H3208" t="s">
        <v>46</v>
      </c>
      <c r="I3208" t="s">
        <v>39</v>
      </c>
      <c r="J3208">
        <v>1</v>
      </c>
      <c r="K3208" t="s">
        <v>28</v>
      </c>
      <c r="L3208" t="s">
        <v>35</v>
      </c>
      <c r="M3208" s="16">
        <v>113797</v>
      </c>
      <c r="N3208" t="s">
        <v>30</v>
      </c>
      <c r="O3208" t="s">
        <v>30</v>
      </c>
      <c r="P3208">
        <v>21</v>
      </c>
      <c r="Q3208">
        <v>8</v>
      </c>
      <c r="R3208">
        <v>1</v>
      </c>
      <c r="S3208" t="s">
        <v>48</v>
      </c>
      <c r="T3208">
        <v>2</v>
      </c>
      <c r="U3208">
        <v>8</v>
      </c>
      <c r="V3208">
        <v>7</v>
      </c>
      <c r="W3208">
        <v>7</v>
      </c>
    </row>
    <row r="3209" spans="1:23" x14ac:dyDescent="0.25">
      <c r="A3209">
        <v>3208</v>
      </c>
      <c r="B3209">
        <v>24</v>
      </c>
      <c r="C3209" t="s">
        <v>31</v>
      </c>
      <c r="D3209" t="s">
        <v>24</v>
      </c>
      <c r="E3209" t="s">
        <v>33</v>
      </c>
      <c r="F3209">
        <v>17</v>
      </c>
      <c r="G3209" t="s">
        <v>132</v>
      </c>
      <c r="H3209" t="s">
        <v>26</v>
      </c>
      <c r="I3209" t="s">
        <v>27</v>
      </c>
      <c r="J3209">
        <v>1</v>
      </c>
      <c r="K3209" t="s">
        <v>28</v>
      </c>
      <c r="L3209" t="s">
        <v>35</v>
      </c>
      <c r="M3209" s="16">
        <v>105293</v>
      </c>
      <c r="N3209" t="s">
        <v>48</v>
      </c>
      <c r="O3209" t="s">
        <v>30</v>
      </c>
      <c r="P3209">
        <v>12</v>
      </c>
      <c r="Q3209">
        <v>8</v>
      </c>
      <c r="R3209">
        <v>0</v>
      </c>
      <c r="S3209" t="s">
        <v>47</v>
      </c>
      <c r="T3209">
        <v>3</v>
      </c>
      <c r="U3209">
        <v>2</v>
      </c>
      <c r="V3209">
        <v>2</v>
      </c>
      <c r="W3209">
        <v>0</v>
      </c>
    </row>
    <row r="3210" spans="1:23" x14ac:dyDescent="0.25">
      <c r="A3210">
        <v>3209</v>
      </c>
      <c r="B3210">
        <v>39</v>
      </c>
      <c r="C3210" t="s">
        <v>23</v>
      </c>
      <c r="D3210" t="s">
        <v>24</v>
      </c>
      <c r="E3210" t="s">
        <v>33</v>
      </c>
      <c r="F3210">
        <v>12</v>
      </c>
      <c r="G3210" t="s">
        <v>135</v>
      </c>
      <c r="H3210" t="s">
        <v>46</v>
      </c>
      <c r="I3210" t="s">
        <v>27</v>
      </c>
      <c r="J3210">
        <v>1</v>
      </c>
      <c r="K3210" t="s">
        <v>61</v>
      </c>
      <c r="L3210" t="s">
        <v>35</v>
      </c>
      <c r="M3210" s="16">
        <v>261862</v>
      </c>
      <c r="N3210" t="s">
        <v>30</v>
      </c>
      <c r="O3210" t="s">
        <v>30</v>
      </c>
      <c r="P3210">
        <v>14</v>
      </c>
      <c r="Q3210">
        <v>8</v>
      </c>
      <c r="R3210">
        <v>2</v>
      </c>
      <c r="S3210" t="s">
        <v>75</v>
      </c>
      <c r="T3210">
        <v>2</v>
      </c>
      <c r="U3210">
        <v>20</v>
      </c>
      <c r="V3210">
        <v>11</v>
      </c>
      <c r="W3210">
        <v>10</v>
      </c>
    </row>
    <row r="3211" spans="1:23" x14ac:dyDescent="0.25">
      <c r="A3211">
        <v>3210</v>
      </c>
      <c r="B3211">
        <v>32</v>
      </c>
      <c r="C3211" t="s">
        <v>23</v>
      </c>
      <c r="D3211" t="s">
        <v>24</v>
      </c>
      <c r="E3211" t="s">
        <v>33</v>
      </c>
      <c r="F3211">
        <v>2</v>
      </c>
      <c r="G3211" t="s">
        <v>133</v>
      </c>
      <c r="H3211" t="s">
        <v>26</v>
      </c>
      <c r="I3211" t="s">
        <v>39</v>
      </c>
      <c r="J3211">
        <v>5</v>
      </c>
      <c r="K3211" t="s">
        <v>34</v>
      </c>
      <c r="L3211" t="s">
        <v>35</v>
      </c>
      <c r="M3211" s="16">
        <v>127900</v>
      </c>
      <c r="N3211" t="s">
        <v>30</v>
      </c>
      <c r="O3211" t="s">
        <v>30</v>
      </c>
      <c r="P3211">
        <v>11</v>
      </c>
      <c r="Q3211">
        <v>8</v>
      </c>
      <c r="R3211">
        <v>0</v>
      </c>
      <c r="S3211" t="s">
        <v>52</v>
      </c>
      <c r="T3211">
        <v>5</v>
      </c>
      <c r="U3211">
        <v>10</v>
      </c>
      <c r="V3211">
        <v>0</v>
      </c>
      <c r="W3211">
        <v>8</v>
      </c>
    </row>
    <row r="3212" spans="1:23" x14ac:dyDescent="0.25">
      <c r="A3212">
        <v>3211</v>
      </c>
      <c r="B3212">
        <v>50</v>
      </c>
      <c r="C3212" t="s">
        <v>31</v>
      </c>
      <c r="D3212" t="s">
        <v>32</v>
      </c>
      <c r="E3212" t="s">
        <v>33</v>
      </c>
      <c r="F3212">
        <v>4</v>
      </c>
      <c r="G3212" t="s">
        <v>132</v>
      </c>
      <c r="H3212" t="s">
        <v>46</v>
      </c>
      <c r="I3212" t="s">
        <v>39</v>
      </c>
      <c r="J3212">
        <v>4</v>
      </c>
      <c r="K3212" t="s">
        <v>61</v>
      </c>
      <c r="L3212" t="s">
        <v>29</v>
      </c>
      <c r="M3212" s="16">
        <v>186251</v>
      </c>
      <c r="N3212" t="s">
        <v>44</v>
      </c>
      <c r="O3212" t="s">
        <v>30</v>
      </c>
      <c r="P3212">
        <v>14</v>
      </c>
      <c r="Q3212">
        <v>8</v>
      </c>
      <c r="R3212">
        <v>1</v>
      </c>
      <c r="S3212" t="s">
        <v>78</v>
      </c>
      <c r="T3212">
        <v>2</v>
      </c>
      <c r="U3212">
        <v>4</v>
      </c>
      <c r="V3212">
        <v>1</v>
      </c>
      <c r="W3212">
        <v>3</v>
      </c>
    </row>
    <row r="3213" spans="1:23" x14ac:dyDescent="0.25">
      <c r="A3213">
        <v>3212</v>
      </c>
      <c r="B3213">
        <v>38</v>
      </c>
      <c r="C3213" t="s">
        <v>23</v>
      </c>
      <c r="D3213" t="s">
        <v>24</v>
      </c>
      <c r="E3213" t="s">
        <v>33</v>
      </c>
      <c r="F3213">
        <v>9</v>
      </c>
      <c r="G3213" t="s">
        <v>134</v>
      </c>
      <c r="H3213" t="s">
        <v>26</v>
      </c>
      <c r="I3213" t="s">
        <v>39</v>
      </c>
      <c r="J3213">
        <v>1</v>
      </c>
      <c r="K3213" t="s">
        <v>40</v>
      </c>
      <c r="L3213" t="s">
        <v>35</v>
      </c>
      <c r="M3213" s="16">
        <v>181536</v>
      </c>
      <c r="N3213" t="s">
        <v>36</v>
      </c>
      <c r="O3213" t="s">
        <v>30</v>
      </c>
      <c r="P3213">
        <v>12</v>
      </c>
      <c r="Q3213">
        <v>8</v>
      </c>
      <c r="R3213">
        <v>1</v>
      </c>
      <c r="S3213" t="s">
        <v>52</v>
      </c>
      <c r="T3213">
        <v>2</v>
      </c>
      <c r="U3213">
        <v>9</v>
      </c>
      <c r="V3213">
        <v>1</v>
      </c>
      <c r="W3213">
        <v>8</v>
      </c>
    </row>
    <row r="3214" spans="1:23" x14ac:dyDescent="0.25">
      <c r="A3214">
        <v>3213</v>
      </c>
      <c r="B3214">
        <v>27</v>
      </c>
      <c r="C3214" t="s">
        <v>23</v>
      </c>
      <c r="D3214" t="s">
        <v>24</v>
      </c>
      <c r="E3214" t="s">
        <v>33</v>
      </c>
      <c r="F3214">
        <v>10</v>
      </c>
      <c r="G3214" t="s">
        <v>133</v>
      </c>
      <c r="H3214" t="s">
        <v>46</v>
      </c>
      <c r="I3214" t="s">
        <v>39</v>
      </c>
      <c r="J3214">
        <v>5</v>
      </c>
      <c r="K3214" t="s">
        <v>34</v>
      </c>
      <c r="L3214" t="s">
        <v>29</v>
      </c>
      <c r="M3214" s="16">
        <v>557615</v>
      </c>
      <c r="N3214" t="s">
        <v>30</v>
      </c>
      <c r="O3214" t="s">
        <v>30</v>
      </c>
      <c r="P3214">
        <v>23</v>
      </c>
      <c r="Q3214">
        <v>8</v>
      </c>
      <c r="R3214">
        <v>1</v>
      </c>
      <c r="S3214" t="s">
        <v>48</v>
      </c>
      <c r="T3214">
        <v>3</v>
      </c>
      <c r="U3214">
        <v>9</v>
      </c>
      <c r="V3214">
        <v>0</v>
      </c>
      <c r="W3214">
        <v>7</v>
      </c>
    </row>
    <row r="3215" spans="1:23" x14ac:dyDescent="0.25">
      <c r="A3215">
        <v>3214</v>
      </c>
      <c r="B3215">
        <v>32</v>
      </c>
      <c r="C3215" t="s">
        <v>23</v>
      </c>
      <c r="D3215" t="s">
        <v>24</v>
      </c>
      <c r="E3215" t="s">
        <v>25</v>
      </c>
      <c r="F3215">
        <v>1</v>
      </c>
      <c r="G3215" t="s">
        <v>133</v>
      </c>
      <c r="H3215" t="s">
        <v>46</v>
      </c>
      <c r="I3215" t="s">
        <v>39</v>
      </c>
      <c r="J3215">
        <v>2</v>
      </c>
      <c r="K3215" t="s">
        <v>40</v>
      </c>
      <c r="L3215" t="s">
        <v>35</v>
      </c>
      <c r="M3215" s="16">
        <v>575255</v>
      </c>
      <c r="N3215" t="s">
        <v>44</v>
      </c>
      <c r="O3215" t="s">
        <v>30</v>
      </c>
      <c r="P3215">
        <v>14</v>
      </c>
      <c r="Q3215">
        <v>8</v>
      </c>
      <c r="R3215">
        <v>0</v>
      </c>
      <c r="S3215" t="s">
        <v>52</v>
      </c>
      <c r="T3215">
        <v>6</v>
      </c>
      <c r="U3215">
        <v>7</v>
      </c>
      <c r="V3215">
        <v>7</v>
      </c>
      <c r="W3215">
        <v>7</v>
      </c>
    </row>
    <row r="3216" spans="1:23" x14ac:dyDescent="0.25">
      <c r="A3216">
        <v>3215</v>
      </c>
      <c r="B3216">
        <v>47</v>
      </c>
      <c r="C3216" t="s">
        <v>23</v>
      </c>
      <c r="D3216" t="s">
        <v>24</v>
      </c>
      <c r="E3216" t="s">
        <v>33</v>
      </c>
      <c r="F3216">
        <v>2</v>
      </c>
      <c r="G3216" t="s">
        <v>133</v>
      </c>
      <c r="H3216" t="s">
        <v>46</v>
      </c>
      <c r="I3216" t="s">
        <v>27</v>
      </c>
      <c r="J3216">
        <v>5</v>
      </c>
      <c r="K3216" t="s">
        <v>40</v>
      </c>
      <c r="L3216" t="s">
        <v>35</v>
      </c>
      <c r="M3216" s="16">
        <v>211385</v>
      </c>
      <c r="N3216" t="s">
        <v>51</v>
      </c>
      <c r="O3216" t="s">
        <v>30</v>
      </c>
      <c r="P3216">
        <v>17</v>
      </c>
      <c r="Q3216">
        <v>8</v>
      </c>
      <c r="R3216">
        <v>0</v>
      </c>
      <c r="S3216" t="s">
        <v>75</v>
      </c>
      <c r="T3216">
        <v>3</v>
      </c>
      <c r="U3216">
        <v>7</v>
      </c>
      <c r="V3216">
        <v>1</v>
      </c>
      <c r="W3216">
        <v>7</v>
      </c>
    </row>
    <row r="3217" spans="1:23" x14ac:dyDescent="0.25">
      <c r="A3217">
        <v>3216</v>
      </c>
      <c r="B3217">
        <v>40</v>
      </c>
      <c r="C3217" t="s">
        <v>23</v>
      </c>
      <c r="D3217" t="s">
        <v>32</v>
      </c>
      <c r="E3217" t="s">
        <v>33</v>
      </c>
      <c r="F3217">
        <v>3</v>
      </c>
      <c r="G3217" t="s">
        <v>134</v>
      </c>
      <c r="H3217" t="s">
        <v>46</v>
      </c>
      <c r="I3217" t="s">
        <v>27</v>
      </c>
      <c r="J3217">
        <v>3</v>
      </c>
      <c r="K3217" t="s">
        <v>43</v>
      </c>
      <c r="L3217" t="s">
        <v>29</v>
      </c>
      <c r="M3217" s="16">
        <v>215805</v>
      </c>
      <c r="N3217" t="s">
        <v>41</v>
      </c>
      <c r="O3217" t="s">
        <v>30</v>
      </c>
      <c r="P3217">
        <v>18</v>
      </c>
      <c r="Q3217">
        <v>8</v>
      </c>
      <c r="R3217">
        <v>0</v>
      </c>
      <c r="S3217" t="s">
        <v>75</v>
      </c>
      <c r="T3217">
        <v>2</v>
      </c>
      <c r="U3217">
        <v>18</v>
      </c>
      <c r="V3217">
        <v>1</v>
      </c>
      <c r="W3217">
        <v>12</v>
      </c>
    </row>
    <row r="3218" spans="1:23" x14ac:dyDescent="0.25">
      <c r="A3218">
        <v>3217</v>
      </c>
      <c r="B3218">
        <v>53</v>
      </c>
      <c r="C3218" t="s">
        <v>23</v>
      </c>
      <c r="D3218" t="s">
        <v>24</v>
      </c>
      <c r="E3218" t="s">
        <v>33</v>
      </c>
      <c r="F3218">
        <v>7</v>
      </c>
      <c r="G3218" t="s">
        <v>131</v>
      </c>
      <c r="H3218" t="s">
        <v>26</v>
      </c>
      <c r="I3218" t="s">
        <v>39</v>
      </c>
      <c r="J3218">
        <v>2</v>
      </c>
      <c r="K3218" t="s">
        <v>53</v>
      </c>
      <c r="L3218" t="s">
        <v>29</v>
      </c>
      <c r="M3218" s="16">
        <v>120364</v>
      </c>
      <c r="N3218" t="s">
        <v>44</v>
      </c>
      <c r="O3218" t="s">
        <v>30</v>
      </c>
      <c r="P3218">
        <v>18</v>
      </c>
      <c r="Q3218">
        <v>8</v>
      </c>
      <c r="R3218">
        <v>1</v>
      </c>
      <c r="S3218" t="s">
        <v>83</v>
      </c>
      <c r="T3218">
        <v>2</v>
      </c>
      <c r="U3218">
        <v>5</v>
      </c>
      <c r="V3218">
        <v>1</v>
      </c>
      <c r="W3218">
        <v>3</v>
      </c>
    </row>
    <row r="3219" spans="1:23" x14ac:dyDescent="0.25">
      <c r="A3219">
        <v>3218</v>
      </c>
      <c r="B3219">
        <v>41</v>
      </c>
      <c r="C3219" t="s">
        <v>23</v>
      </c>
      <c r="D3219" t="s">
        <v>24</v>
      </c>
      <c r="E3219" t="s">
        <v>25</v>
      </c>
      <c r="F3219">
        <v>6</v>
      </c>
      <c r="G3219" t="s">
        <v>133</v>
      </c>
      <c r="H3219" t="s">
        <v>46</v>
      </c>
      <c r="I3219" t="s">
        <v>39</v>
      </c>
      <c r="J3219">
        <v>1</v>
      </c>
      <c r="K3219" t="s">
        <v>40</v>
      </c>
      <c r="L3219" t="s">
        <v>54</v>
      </c>
      <c r="M3219" s="16">
        <v>431062</v>
      </c>
      <c r="N3219" t="s">
        <v>44</v>
      </c>
      <c r="O3219" t="s">
        <v>30</v>
      </c>
      <c r="P3219">
        <v>24</v>
      </c>
      <c r="Q3219">
        <v>8</v>
      </c>
      <c r="R3219">
        <v>3</v>
      </c>
      <c r="S3219" t="s">
        <v>71</v>
      </c>
      <c r="T3219">
        <v>3</v>
      </c>
      <c r="U3219">
        <v>21</v>
      </c>
      <c r="V3219">
        <v>12</v>
      </c>
      <c r="W3219">
        <v>6</v>
      </c>
    </row>
    <row r="3220" spans="1:23" x14ac:dyDescent="0.25">
      <c r="A3220">
        <v>3219</v>
      </c>
      <c r="B3220">
        <v>60</v>
      </c>
      <c r="C3220" t="s">
        <v>23</v>
      </c>
      <c r="D3220" t="s">
        <v>24</v>
      </c>
      <c r="E3220" t="s">
        <v>33</v>
      </c>
      <c r="F3220">
        <v>8</v>
      </c>
      <c r="G3220" t="s">
        <v>132</v>
      </c>
      <c r="H3220" t="s">
        <v>26</v>
      </c>
      <c r="I3220" t="s">
        <v>27</v>
      </c>
      <c r="J3220">
        <v>5</v>
      </c>
      <c r="K3220" t="s">
        <v>53</v>
      </c>
      <c r="L3220" t="s">
        <v>35</v>
      </c>
      <c r="M3220" s="16">
        <v>224351</v>
      </c>
      <c r="N3220" t="s">
        <v>63</v>
      </c>
      <c r="O3220" t="s">
        <v>30</v>
      </c>
      <c r="P3220">
        <v>20</v>
      </c>
      <c r="Q3220">
        <v>8</v>
      </c>
      <c r="R3220">
        <v>0</v>
      </c>
      <c r="S3220" t="s">
        <v>52</v>
      </c>
      <c r="T3220">
        <v>3</v>
      </c>
      <c r="U3220">
        <v>2</v>
      </c>
      <c r="V3220">
        <v>2</v>
      </c>
      <c r="W3220">
        <v>2</v>
      </c>
    </row>
    <row r="3221" spans="1:23" x14ac:dyDescent="0.25">
      <c r="A3221">
        <v>3220</v>
      </c>
      <c r="B3221">
        <v>27</v>
      </c>
      <c r="C3221" t="s">
        <v>23</v>
      </c>
      <c r="D3221" t="s">
        <v>32</v>
      </c>
      <c r="E3221" t="s">
        <v>33</v>
      </c>
      <c r="F3221">
        <v>29</v>
      </c>
      <c r="G3221" t="s">
        <v>131</v>
      </c>
      <c r="H3221" t="s">
        <v>26</v>
      </c>
      <c r="I3221" t="s">
        <v>39</v>
      </c>
      <c r="J3221">
        <v>2</v>
      </c>
      <c r="K3221" t="s">
        <v>58</v>
      </c>
      <c r="L3221" t="s">
        <v>54</v>
      </c>
      <c r="M3221" s="16">
        <v>182083</v>
      </c>
      <c r="N3221" t="s">
        <v>30</v>
      </c>
      <c r="O3221" t="s">
        <v>30</v>
      </c>
      <c r="P3221">
        <v>14</v>
      </c>
      <c r="Q3221">
        <v>8</v>
      </c>
      <c r="R3221">
        <v>0</v>
      </c>
      <c r="S3221" t="s">
        <v>48</v>
      </c>
      <c r="T3221">
        <v>2</v>
      </c>
      <c r="U3221">
        <v>9</v>
      </c>
      <c r="V3221">
        <v>1</v>
      </c>
      <c r="W3221">
        <v>7</v>
      </c>
    </row>
    <row r="3222" spans="1:23" x14ac:dyDescent="0.25">
      <c r="A3222">
        <v>3221</v>
      </c>
      <c r="B3222">
        <v>41</v>
      </c>
      <c r="C3222" t="s">
        <v>23</v>
      </c>
      <c r="D3222" t="s">
        <v>24</v>
      </c>
      <c r="E3222" t="s">
        <v>33</v>
      </c>
      <c r="F3222">
        <v>3</v>
      </c>
      <c r="G3222" t="s">
        <v>133</v>
      </c>
      <c r="H3222" t="s">
        <v>46</v>
      </c>
      <c r="I3222" t="s">
        <v>39</v>
      </c>
      <c r="J3222">
        <v>1</v>
      </c>
      <c r="K3222" t="s">
        <v>58</v>
      </c>
      <c r="L3222" t="s">
        <v>29</v>
      </c>
      <c r="M3222" s="16">
        <v>305646</v>
      </c>
      <c r="N3222" t="s">
        <v>30</v>
      </c>
      <c r="O3222" t="s">
        <v>30</v>
      </c>
      <c r="P3222">
        <v>16</v>
      </c>
      <c r="Q3222">
        <v>8</v>
      </c>
      <c r="R3222">
        <v>0</v>
      </c>
      <c r="S3222" t="s">
        <v>69</v>
      </c>
      <c r="T3222">
        <v>2</v>
      </c>
      <c r="U3222">
        <v>22</v>
      </c>
      <c r="V3222">
        <v>2</v>
      </c>
      <c r="W3222">
        <v>10</v>
      </c>
    </row>
    <row r="3223" spans="1:23" x14ac:dyDescent="0.25">
      <c r="A3223">
        <v>3222</v>
      </c>
      <c r="B3223">
        <v>50</v>
      </c>
      <c r="C3223" t="s">
        <v>23</v>
      </c>
      <c r="D3223" t="s">
        <v>24</v>
      </c>
      <c r="E3223" t="s">
        <v>25</v>
      </c>
      <c r="F3223">
        <v>9</v>
      </c>
      <c r="G3223" t="s">
        <v>133</v>
      </c>
      <c r="H3223" t="s">
        <v>26</v>
      </c>
      <c r="I3223" t="s">
        <v>39</v>
      </c>
      <c r="J3223">
        <v>2</v>
      </c>
      <c r="K3223" t="s">
        <v>34</v>
      </c>
      <c r="L3223" t="s">
        <v>29</v>
      </c>
      <c r="M3223" s="16">
        <v>97757</v>
      </c>
      <c r="N3223" t="s">
        <v>59</v>
      </c>
      <c r="O3223" t="s">
        <v>30</v>
      </c>
      <c r="P3223">
        <v>25</v>
      </c>
      <c r="Q3223">
        <v>8</v>
      </c>
      <c r="R3223">
        <v>1</v>
      </c>
      <c r="S3223" t="s">
        <v>47</v>
      </c>
      <c r="T3223">
        <v>0</v>
      </c>
      <c r="U3223">
        <v>2</v>
      </c>
      <c r="V3223">
        <v>2</v>
      </c>
      <c r="W3223">
        <v>2</v>
      </c>
    </row>
    <row r="3224" spans="1:23" x14ac:dyDescent="0.25">
      <c r="A3224">
        <v>3223</v>
      </c>
      <c r="B3224">
        <v>28</v>
      </c>
      <c r="C3224" t="s">
        <v>31</v>
      </c>
      <c r="D3224" t="s">
        <v>24</v>
      </c>
      <c r="E3224" t="s">
        <v>25</v>
      </c>
      <c r="F3224">
        <v>2</v>
      </c>
      <c r="G3224" t="s">
        <v>134</v>
      </c>
      <c r="H3224" t="s">
        <v>26</v>
      </c>
      <c r="I3224" t="s">
        <v>39</v>
      </c>
      <c r="J3224">
        <v>3</v>
      </c>
      <c r="K3224" t="s">
        <v>34</v>
      </c>
      <c r="L3224" t="s">
        <v>35</v>
      </c>
      <c r="M3224" s="16">
        <v>87358</v>
      </c>
      <c r="N3224" t="s">
        <v>59</v>
      </c>
      <c r="O3224" t="s">
        <v>30</v>
      </c>
      <c r="P3224">
        <v>18</v>
      </c>
      <c r="Q3224">
        <v>8</v>
      </c>
      <c r="R3224">
        <v>3</v>
      </c>
      <c r="S3224" t="s">
        <v>52</v>
      </c>
      <c r="T3224">
        <v>0</v>
      </c>
      <c r="U3224">
        <v>7</v>
      </c>
      <c r="V3224">
        <v>3</v>
      </c>
      <c r="W3224">
        <v>7</v>
      </c>
    </row>
    <row r="3225" spans="1:23" x14ac:dyDescent="0.25">
      <c r="A3225">
        <v>3224</v>
      </c>
      <c r="B3225">
        <v>36</v>
      </c>
      <c r="C3225" t="s">
        <v>23</v>
      </c>
      <c r="D3225" t="s">
        <v>42</v>
      </c>
      <c r="E3225" t="s">
        <v>33</v>
      </c>
      <c r="F3225">
        <v>10</v>
      </c>
      <c r="G3225" t="s">
        <v>134</v>
      </c>
      <c r="H3225" t="s">
        <v>70</v>
      </c>
      <c r="I3225" t="s">
        <v>27</v>
      </c>
      <c r="J3225">
        <v>2</v>
      </c>
      <c r="K3225" t="s">
        <v>34</v>
      </c>
      <c r="L3225" t="s">
        <v>29</v>
      </c>
      <c r="M3225" s="16">
        <v>174800</v>
      </c>
      <c r="N3225" t="s">
        <v>48</v>
      </c>
      <c r="O3225" t="s">
        <v>30</v>
      </c>
      <c r="P3225">
        <v>19</v>
      </c>
      <c r="Q3225">
        <v>8</v>
      </c>
      <c r="R3225">
        <v>1</v>
      </c>
      <c r="S3225" t="s">
        <v>52</v>
      </c>
      <c r="T3225">
        <v>3</v>
      </c>
      <c r="U3225">
        <v>8</v>
      </c>
      <c r="V3225">
        <v>0</v>
      </c>
      <c r="W3225">
        <v>5</v>
      </c>
    </row>
    <row r="3226" spans="1:23" x14ac:dyDescent="0.25">
      <c r="A3226">
        <v>3225</v>
      </c>
      <c r="B3226">
        <v>38</v>
      </c>
      <c r="C3226" t="s">
        <v>23</v>
      </c>
      <c r="D3226" t="s">
        <v>24</v>
      </c>
      <c r="E3226" t="s">
        <v>33</v>
      </c>
      <c r="F3226">
        <v>1</v>
      </c>
      <c r="G3226" t="s">
        <v>133</v>
      </c>
      <c r="H3226" t="s">
        <v>46</v>
      </c>
      <c r="I3226" t="s">
        <v>27</v>
      </c>
      <c r="J3226">
        <v>3</v>
      </c>
      <c r="K3226" t="s">
        <v>62</v>
      </c>
      <c r="L3226" t="s">
        <v>35</v>
      </c>
      <c r="M3226" s="16">
        <v>404960</v>
      </c>
      <c r="N3226" t="s">
        <v>47</v>
      </c>
      <c r="O3226" t="s">
        <v>30</v>
      </c>
      <c r="P3226">
        <v>13</v>
      </c>
      <c r="Q3226">
        <v>8</v>
      </c>
      <c r="R3226">
        <v>1</v>
      </c>
      <c r="S3226" t="s">
        <v>52</v>
      </c>
      <c r="T3226">
        <v>2</v>
      </c>
      <c r="U3226">
        <v>1</v>
      </c>
      <c r="V3226">
        <v>0</v>
      </c>
      <c r="W3226">
        <v>0</v>
      </c>
    </row>
    <row r="3227" spans="1:23" x14ac:dyDescent="0.25">
      <c r="A3227">
        <v>3226</v>
      </c>
      <c r="B3227">
        <v>44</v>
      </c>
      <c r="C3227" t="s">
        <v>23</v>
      </c>
      <c r="D3227" t="s">
        <v>42</v>
      </c>
      <c r="E3227" t="s">
        <v>33</v>
      </c>
      <c r="F3227">
        <v>8</v>
      </c>
      <c r="G3227" t="s">
        <v>132</v>
      </c>
      <c r="H3227" t="s">
        <v>26</v>
      </c>
      <c r="I3227" t="s">
        <v>39</v>
      </c>
      <c r="J3227">
        <v>1</v>
      </c>
      <c r="K3227" t="s">
        <v>34</v>
      </c>
      <c r="L3227" t="s">
        <v>35</v>
      </c>
      <c r="M3227" s="16">
        <v>568477</v>
      </c>
      <c r="N3227" t="s">
        <v>51</v>
      </c>
      <c r="O3227" t="s">
        <v>30</v>
      </c>
      <c r="P3227">
        <v>12</v>
      </c>
      <c r="Q3227">
        <v>8</v>
      </c>
      <c r="R3227">
        <v>0</v>
      </c>
      <c r="S3227" t="s">
        <v>48</v>
      </c>
      <c r="T3227">
        <v>6</v>
      </c>
      <c r="U3227">
        <v>5</v>
      </c>
      <c r="V3227">
        <v>1</v>
      </c>
      <c r="W3227">
        <v>4</v>
      </c>
    </row>
    <row r="3228" spans="1:23" x14ac:dyDescent="0.25">
      <c r="A3228">
        <v>3227</v>
      </c>
      <c r="B3228">
        <v>47</v>
      </c>
      <c r="C3228" t="s">
        <v>23</v>
      </c>
      <c r="D3228" t="s">
        <v>32</v>
      </c>
      <c r="E3228" t="s">
        <v>33</v>
      </c>
      <c r="F3228">
        <v>27</v>
      </c>
      <c r="G3228" t="s">
        <v>133</v>
      </c>
      <c r="H3228" t="s">
        <v>26</v>
      </c>
      <c r="I3228" t="s">
        <v>39</v>
      </c>
      <c r="J3228">
        <v>1</v>
      </c>
      <c r="K3228" t="s">
        <v>34</v>
      </c>
      <c r="L3228" t="s">
        <v>54</v>
      </c>
      <c r="M3228" s="16">
        <v>229067</v>
      </c>
      <c r="N3228" t="s">
        <v>48</v>
      </c>
      <c r="O3228" t="s">
        <v>30</v>
      </c>
      <c r="P3228">
        <v>22</v>
      </c>
      <c r="Q3228">
        <v>8</v>
      </c>
      <c r="R3228">
        <v>1</v>
      </c>
      <c r="S3228" t="s">
        <v>50</v>
      </c>
      <c r="T3228">
        <v>6</v>
      </c>
      <c r="U3228">
        <v>22</v>
      </c>
      <c r="V3228">
        <v>11</v>
      </c>
      <c r="W3228">
        <v>13</v>
      </c>
    </row>
    <row r="3229" spans="1:23" x14ac:dyDescent="0.25">
      <c r="A3229">
        <v>3228</v>
      </c>
      <c r="B3229">
        <v>30</v>
      </c>
      <c r="C3229" t="s">
        <v>23</v>
      </c>
      <c r="D3229" t="s">
        <v>24</v>
      </c>
      <c r="E3229" t="s">
        <v>33</v>
      </c>
      <c r="F3229">
        <v>8</v>
      </c>
      <c r="G3229" t="s">
        <v>133</v>
      </c>
      <c r="H3229" t="s">
        <v>26</v>
      </c>
      <c r="I3229" t="s">
        <v>39</v>
      </c>
      <c r="J3229">
        <v>2</v>
      </c>
      <c r="K3229" t="s">
        <v>40</v>
      </c>
      <c r="L3229" t="s">
        <v>54</v>
      </c>
      <c r="M3229" s="16">
        <v>219299</v>
      </c>
      <c r="N3229" t="s">
        <v>59</v>
      </c>
      <c r="O3229" t="s">
        <v>30</v>
      </c>
      <c r="P3229">
        <v>14</v>
      </c>
      <c r="Q3229">
        <v>8</v>
      </c>
      <c r="R3229">
        <v>1</v>
      </c>
      <c r="S3229" t="s">
        <v>52</v>
      </c>
      <c r="T3229">
        <v>3</v>
      </c>
      <c r="U3229">
        <v>8</v>
      </c>
      <c r="V3229">
        <v>7</v>
      </c>
      <c r="W3229">
        <v>7</v>
      </c>
    </row>
    <row r="3230" spans="1:23" x14ac:dyDescent="0.25">
      <c r="A3230">
        <v>3229</v>
      </c>
      <c r="B3230">
        <v>29</v>
      </c>
      <c r="C3230" t="s">
        <v>23</v>
      </c>
      <c r="D3230" t="s">
        <v>24</v>
      </c>
      <c r="E3230" t="s">
        <v>33</v>
      </c>
      <c r="F3230">
        <v>1</v>
      </c>
      <c r="G3230" t="s">
        <v>132</v>
      </c>
      <c r="H3230" t="s">
        <v>46</v>
      </c>
      <c r="I3230" t="s">
        <v>27</v>
      </c>
      <c r="J3230">
        <v>1</v>
      </c>
      <c r="K3230" t="s">
        <v>40</v>
      </c>
      <c r="L3230" t="s">
        <v>35</v>
      </c>
      <c r="M3230" s="16">
        <v>449334</v>
      </c>
      <c r="N3230" t="s">
        <v>30</v>
      </c>
      <c r="O3230" t="s">
        <v>30</v>
      </c>
      <c r="P3230">
        <v>13</v>
      </c>
      <c r="Q3230">
        <v>8</v>
      </c>
      <c r="R3230">
        <v>3</v>
      </c>
      <c r="S3230" t="s">
        <v>30</v>
      </c>
      <c r="T3230">
        <v>2</v>
      </c>
      <c r="U3230">
        <v>1</v>
      </c>
      <c r="V3230">
        <v>0</v>
      </c>
      <c r="W3230">
        <v>0</v>
      </c>
    </row>
    <row r="3231" spans="1:23" x14ac:dyDescent="0.25">
      <c r="A3231">
        <v>3230</v>
      </c>
      <c r="B3231">
        <v>42</v>
      </c>
      <c r="C3231" t="s">
        <v>31</v>
      </c>
      <c r="D3231" t="s">
        <v>32</v>
      </c>
      <c r="E3231" t="s">
        <v>33</v>
      </c>
      <c r="F3231">
        <v>10</v>
      </c>
      <c r="G3231" t="s">
        <v>131</v>
      </c>
      <c r="H3231" t="s">
        <v>26</v>
      </c>
      <c r="I3231" t="s">
        <v>27</v>
      </c>
      <c r="J3231">
        <v>1</v>
      </c>
      <c r="K3231" t="s">
        <v>40</v>
      </c>
      <c r="L3231" t="s">
        <v>54</v>
      </c>
      <c r="M3231" s="16">
        <v>210921</v>
      </c>
      <c r="N3231" t="s">
        <v>37</v>
      </c>
      <c r="O3231" t="s">
        <v>30</v>
      </c>
      <c r="P3231">
        <v>21</v>
      </c>
      <c r="Q3231">
        <v>8</v>
      </c>
      <c r="R3231">
        <v>3</v>
      </c>
      <c r="S3231" t="s">
        <v>59</v>
      </c>
      <c r="T3231">
        <v>3</v>
      </c>
      <c r="U3231">
        <v>2</v>
      </c>
      <c r="V3231">
        <v>2</v>
      </c>
      <c r="W3231">
        <v>2</v>
      </c>
    </row>
    <row r="3232" spans="1:23" x14ac:dyDescent="0.25">
      <c r="A3232">
        <v>3231</v>
      </c>
      <c r="B3232">
        <v>43</v>
      </c>
      <c r="C3232" t="s">
        <v>23</v>
      </c>
      <c r="D3232" t="s">
        <v>32</v>
      </c>
      <c r="E3232" t="s">
        <v>33</v>
      </c>
      <c r="F3232">
        <v>26</v>
      </c>
      <c r="G3232" t="s">
        <v>131</v>
      </c>
      <c r="H3232" t="s">
        <v>26</v>
      </c>
      <c r="I3232" t="s">
        <v>39</v>
      </c>
      <c r="J3232">
        <v>1</v>
      </c>
      <c r="K3232" t="s">
        <v>53</v>
      </c>
      <c r="L3232" t="s">
        <v>29</v>
      </c>
      <c r="M3232" s="16">
        <v>570413</v>
      </c>
      <c r="N3232" t="s">
        <v>44</v>
      </c>
      <c r="O3232" t="s">
        <v>30</v>
      </c>
      <c r="P3232">
        <v>11</v>
      </c>
      <c r="Q3232">
        <v>8</v>
      </c>
      <c r="R3232">
        <v>2</v>
      </c>
      <c r="S3232" t="s">
        <v>59</v>
      </c>
      <c r="T3232">
        <v>3</v>
      </c>
      <c r="U3232">
        <v>2</v>
      </c>
      <c r="V3232">
        <v>2</v>
      </c>
      <c r="W3232">
        <v>2</v>
      </c>
    </row>
    <row r="3233" spans="1:23" x14ac:dyDescent="0.25">
      <c r="A3233">
        <v>3232</v>
      </c>
      <c r="B3233">
        <v>34</v>
      </c>
      <c r="C3233" t="s">
        <v>23</v>
      </c>
      <c r="D3233" t="s">
        <v>24</v>
      </c>
      <c r="E3233" t="s">
        <v>33</v>
      </c>
      <c r="F3233">
        <v>2</v>
      </c>
      <c r="G3233" t="s">
        <v>135</v>
      </c>
      <c r="H3233" t="s">
        <v>70</v>
      </c>
      <c r="I3233" t="s">
        <v>39</v>
      </c>
      <c r="J3233">
        <v>2</v>
      </c>
      <c r="K3233" t="s">
        <v>28</v>
      </c>
      <c r="L3233" t="s">
        <v>35</v>
      </c>
      <c r="M3233" s="16">
        <v>210458</v>
      </c>
      <c r="N3233" t="s">
        <v>44</v>
      </c>
      <c r="O3233" t="s">
        <v>30</v>
      </c>
      <c r="P3233">
        <v>12</v>
      </c>
      <c r="Q3233">
        <v>8</v>
      </c>
      <c r="R3233">
        <v>2</v>
      </c>
      <c r="S3233" t="s">
        <v>52</v>
      </c>
      <c r="T3233">
        <v>2</v>
      </c>
      <c r="U3233">
        <v>5</v>
      </c>
      <c r="V3233">
        <v>4</v>
      </c>
      <c r="W3233">
        <v>3</v>
      </c>
    </row>
    <row r="3234" spans="1:23" x14ac:dyDescent="0.25">
      <c r="A3234">
        <v>3233</v>
      </c>
      <c r="B3234">
        <v>23</v>
      </c>
      <c r="C3234" t="s">
        <v>23</v>
      </c>
      <c r="D3234" t="s">
        <v>24</v>
      </c>
      <c r="E3234" t="s">
        <v>25</v>
      </c>
      <c r="F3234">
        <v>13</v>
      </c>
      <c r="G3234" t="s">
        <v>133</v>
      </c>
      <c r="H3234" t="s">
        <v>66</v>
      </c>
      <c r="I3234" t="s">
        <v>39</v>
      </c>
      <c r="J3234">
        <v>5</v>
      </c>
      <c r="K3234" t="s">
        <v>40</v>
      </c>
      <c r="L3234" t="s">
        <v>29</v>
      </c>
      <c r="M3234" s="16">
        <v>177705</v>
      </c>
      <c r="N3234" t="s">
        <v>30</v>
      </c>
      <c r="O3234" t="s">
        <v>30</v>
      </c>
      <c r="P3234">
        <v>11</v>
      </c>
      <c r="Q3234">
        <v>8</v>
      </c>
      <c r="R3234">
        <v>1</v>
      </c>
      <c r="S3234" t="s">
        <v>41</v>
      </c>
      <c r="T3234">
        <v>4</v>
      </c>
      <c r="U3234">
        <v>4</v>
      </c>
      <c r="V3234">
        <v>0</v>
      </c>
      <c r="W3234">
        <v>2</v>
      </c>
    </row>
    <row r="3235" spans="1:23" x14ac:dyDescent="0.25">
      <c r="A3235">
        <v>3234</v>
      </c>
      <c r="B3235">
        <v>39</v>
      </c>
      <c r="C3235" t="s">
        <v>23</v>
      </c>
      <c r="D3235" t="s">
        <v>24</v>
      </c>
      <c r="E3235" t="s">
        <v>25</v>
      </c>
      <c r="F3235">
        <v>2</v>
      </c>
      <c r="G3235" t="s">
        <v>134</v>
      </c>
      <c r="H3235" t="s">
        <v>66</v>
      </c>
      <c r="I3235" t="s">
        <v>27</v>
      </c>
      <c r="J3235">
        <v>4</v>
      </c>
      <c r="K3235" t="s">
        <v>28</v>
      </c>
      <c r="L3235" t="s">
        <v>29</v>
      </c>
      <c r="M3235" s="16">
        <v>584012</v>
      </c>
      <c r="N3235" t="s">
        <v>48</v>
      </c>
      <c r="O3235" t="s">
        <v>30</v>
      </c>
      <c r="P3235">
        <v>12</v>
      </c>
      <c r="Q3235">
        <v>8</v>
      </c>
      <c r="R3235">
        <v>3</v>
      </c>
      <c r="S3235" t="s">
        <v>65</v>
      </c>
      <c r="T3235">
        <v>3</v>
      </c>
      <c r="U3235">
        <v>8</v>
      </c>
      <c r="V3235">
        <v>3</v>
      </c>
      <c r="W3235">
        <v>6</v>
      </c>
    </row>
    <row r="3236" spans="1:23" x14ac:dyDescent="0.25">
      <c r="A3236">
        <v>3235</v>
      </c>
      <c r="B3236">
        <v>56</v>
      </c>
      <c r="C3236" t="s">
        <v>23</v>
      </c>
      <c r="D3236" t="s">
        <v>24</v>
      </c>
      <c r="E3236" t="s">
        <v>33</v>
      </c>
      <c r="F3236">
        <v>2</v>
      </c>
      <c r="G3236" t="s">
        <v>134</v>
      </c>
      <c r="H3236" t="s">
        <v>46</v>
      </c>
      <c r="I3236" t="s">
        <v>39</v>
      </c>
      <c r="J3236">
        <v>1</v>
      </c>
      <c r="K3236" t="s">
        <v>62</v>
      </c>
      <c r="L3236" t="s">
        <v>29</v>
      </c>
      <c r="M3236" s="16">
        <v>85969</v>
      </c>
      <c r="N3236" t="s">
        <v>59</v>
      </c>
      <c r="O3236" t="s">
        <v>30</v>
      </c>
      <c r="P3236">
        <v>12</v>
      </c>
      <c r="Q3236">
        <v>8</v>
      </c>
      <c r="R3236">
        <v>0</v>
      </c>
      <c r="S3236" t="s">
        <v>79</v>
      </c>
      <c r="T3236">
        <v>6</v>
      </c>
      <c r="U3236">
        <v>10</v>
      </c>
      <c r="V3236">
        <v>1</v>
      </c>
      <c r="W3236">
        <v>1</v>
      </c>
    </row>
    <row r="3237" spans="1:23" x14ac:dyDescent="0.25">
      <c r="A3237">
        <v>3236</v>
      </c>
      <c r="B3237">
        <v>40</v>
      </c>
      <c r="C3237" t="s">
        <v>23</v>
      </c>
      <c r="D3237" t="s">
        <v>24</v>
      </c>
      <c r="E3237" t="s">
        <v>25</v>
      </c>
      <c r="F3237">
        <v>9</v>
      </c>
      <c r="G3237" t="s">
        <v>133</v>
      </c>
      <c r="H3237" t="s">
        <v>66</v>
      </c>
      <c r="I3237" t="s">
        <v>39</v>
      </c>
      <c r="J3237">
        <v>2</v>
      </c>
      <c r="K3237" t="s">
        <v>34</v>
      </c>
      <c r="L3237" t="s">
        <v>35</v>
      </c>
      <c r="M3237" s="16">
        <v>87274</v>
      </c>
      <c r="N3237" t="s">
        <v>36</v>
      </c>
      <c r="O3237" t="s">
        <v>30</v>
      </c>
      <c r="P3237">
        <v>14</v>
      </c>
      <c r="Q3237">
        <v>8</v>
      </c>
      <c r="R3237">
        <v>0</v>
      </c>
      <c r="S3237" t="s">
        <v>41</v>
      </c>
      <c r="T3237">
        <v>3</v>
      </c>
      <c r="U3237">
        <v>4</v>
      </c>
      <c r="V3237">
        <v>2</v>
      </c>
      <c r="W3237">
        <v>3</v>
      </c>
    </row>
    <row r="3238" spans="1:23" x14ac:dyDescent="0.25">
      <c r="A3238">
        <v>3237</v>
      </c>
      <c r="B3238">
        <v>27</v>
      </c>
      <c r="C3238" t="s">
        <v>23</v>
      </c>
      <c r="D3238" t="s">
        <v>24</v>
      </c>
      <c r="E3238" t="s">
        <v>33</v>
      </c>
      <c r="F3238">
        <v>10</v>
      </c>
      <c r="G3238" t="s">
        <v>133</v>
      </c>
      <c r="H3238" t="s">
        <v>26</v>
      </c>
      <c r="I3238" t="s">
        <v>27</v>
      </c>
      <c r="J3238">
        <v>1</v>
      </c>
      <c r="K3238" t="s">
        <v>53</v>
      </c>
      <c r="L3238" t="s">
        <v>35</v>
      </c>
      <c r="M3238" s="16">
        <v>124448</v>
      </c>
      <c r="N3238" t="s">
        <v>63</v>
      </c>
      <c r="O3238" t="s">
        <v>30</v>
      </c>
      <c r="P3238">
        <v>13</v>
      </c>
      <c r="Q3238">
        <v>8</v>
      </c>
      <c r="R3238">
        <v>0</v>
      </c>
      <c r="S3238" t="s">
        <v>48</v>
      </c>
      <c r="T3238">
        <v>6</v>
      </c>
      <c r="U3238">
        <v>7</v>
      </c>
      <c r="V3238">
        <v>0</v>
      </c>
      <c r="W3238">
        <v>7</v>
      </c>
    </row>
    <row r="3239" spans="1:23" x14ac:dyDescent="0.25">
      <c r="A3239">
        <v>3238</v>
      </c>
      <c r="B3239">
        <v>29</v>
      </c>
      <c r="C3239" t="s">
        <v>23</v>
      </c>
      <c r="D3239" t="s">
        <v>24</v>
      </c>
      <c r="E3239" t="s">
        <v>25</v>
      </c>
      <c r="F3239">
        <v>20</v>
      </c>
      <c r="G3239" t="s">
        <v>133</v>
      </c>
      <c r="H3239" t="s">
        <v>66</v>
      </c>
      <c r="I3239" t="s">
        <v>27</v>
      </c>
      <c r="J3239">
        <v>2</v>
      </c>
      <c r="K3239" t="s">
        <v>62</v>
      </c>
      <c r="L3239" t="s">
        <v>54</v>
      </c>
      <c r="M3239" s="16">
        <v>123185</v>
      </c>
      <c r="N3239" t="s">
        <v>30</v>
      </c>
      <c r="O3239" t="s">
        <v>30</v>
      </c>
      <c r="P3239">
        <v>15</v>
      </c>
      <c r="Q3239">
        <v>8</v>
      </c>
      <c r="R3239">
        <v>1</v>
      </c>
      <c r="S3239" t="s">
        <v>51</v>
      </c>
      <c r="T3239">
        <v>3</v>
      </c>
      <c r="U3239">
        <v>2</v>
      </c>
      <c r="V3239">
        <v>2</v>
      </c>
      <c r="W3239">
        <v>2</v>
      </c>
    </row>
    <row r="3240" spans="1:23" x14ac:dyDescent="0.25">
      <c r="A3240">
        <v>3239</v>
      </c>
      <c r="B3240">
        <v>53</v>
      </c>
      <c r="C3240" t="s">
        <v>23</v>
      </c>
      <c r="D3240" t="s">
        <v>24</v>
      </c>
      <c r="E3240" t="s">
        <v>33</v>
      </c>
      <c r="F3240">
        <v>9</v>
      </c>
      <c r="G3240" t="s">
        <v>133</v>
      </c>
      <c r="H3240" t="s">
        <v>26</v>
      </c>
      <c r="I3240" t="s">
        <v>27</v>
      </c>
      <c r="J3240">
        <v>3</v>
      </c>
      <c r="K3240" t="s">
        <v>53</v>
      </c>
      <c r="L3240" t="s">
        <v>35</v>
      </c>
      <c r="M3240" s="16">
        <v>202459</v>
      </c>
      <c r="N3240" t="s">
        <v>51</v>
      </c>
      <c r="O3240" t="s">
        <v>30</v>
      </c>
      <c r="P3240">
        <v>18</v>
      </c>
      <c r="Q3240">
        <v>8</v>
      </c>
      <c r="R3240">
        <v>0</v>
      </c>
      <c r="S3240" t="s">
        <v>68</v>
      </c>
      <c r="T3240">
        <v>2</v>
      </c>
      <c r="U3240">
        <v>2</v>
      </c>
      <c r="V3240">
        <v>2</v>
      </c>
      <c r="W3240">
        <v>2</v>
      </c>
    </row>
    <row r="3241" spans="1:23" x14ac:dyDescent="0.25">
      <c r="A3241">
        <v>3240</v>
      </c>
      <c r="B3241">
        <v>35</v>
      </c>
      <c r="C3241" t="s">
        <v>23</v>
      </c>
      <c r="D3241" t="s">
        <v>42</v>
      </c>
      <c r="E3241" t="s">
        <v>33</v>
      </c>
      <c r="F3241">
        <v>5</v>
      </c>
      <c r="G3241" t="s">
        <v>131</v>
      </c>
      <c r="H3241" t="s">
        <v>46</v>
      </c>
      <c r="I3241" t="s">
        <v>39</v>
      </c>
      <c r="J3241">
        <v>1</v>
      </c>
      <c r="K3241" t="s">
        <v>28</v>
      </c>
      <c r="L3241" t="s">
        <v>54</v>
      </c>
      <c r="M3241" s="16">
        <v>217363</v>
      </c>
      <c r="N3241" t="s">
        <v>51</v>
      </c>
      <c r="O3241" t="s">
        <v>30</v>
      </c>
      <c r="P3241">
        <v>18</v>
      </c>
      <c r="Q3241">
        <v>8</v>
      </c>
      <c r="R3241">
        <v>2</v>
      </c>
      <c r="S3241" t="s">
        <v>56</v>
      </c>
      <c r="T3241">
        <v>4</v>
      </c>
      <c r="U3241">
        <v>1</v>
      </c>
      <c r="V3241">
        <v>0</v>
      </c>
      <c r="W3241">
        <v>0</v>
      </c>
    </row>
    <row r="3242" spans="1:23" x14ac:dyDescent="0.25">
      <c r="A3242">
        <v>3241</v>
      </c>
      <c r="B3242">
        <v>32</v>
      </c>
      <c r="C3242" t="s">
        <v>23</v>
      </c>
      <c r="D3242" t="s">
        <v>32</v>
      </c>
      <c r="E3242" t="s">
        <v>25</v>
      </c>
      <c r="F3242">
        <v>4</v>
      </c>
      <c r="G3242" t="s">
        <v>134</v>
      </c>
      <c r="H3242" t="s">
        <v>26</v>
      </c>
      <c r="I3242" t="s">
        <v>39</v>
      </c>
      <c r="J3242">
        <v>2</v>
      </c>
      <c r="K3242" t="s">
        <v>40</v>
      </c>
      <c r="L3242" t="s">
        <v>29</v>
      </c>
      <c r="M3242" s="16">
        <v>793333</v>
      </c>
      <c r="N3242" t="s">
        <v>30</v>
      </c>
      <c r="O3242" t="s">
        <v>30</v>
      </c>
      <c r="P3242">
        <v>19</v>
      </c>
      <c r="Q3242">
        <v>8</v>
      </c>
      <c r="R3242">
        <v>0</v>
      </c>
      <c r="S3242" t="s">
        <v>52</v>
      </c>
      <c r="T3242">
        <v>3</v>
      </c>
      <c r="U3242">
        <v>10</v>
      </c>
      <c r="V3242">
        <v>4</v>
      </c>
      <c r="W3242">
        <v>7</v>
      </c>
    </row>
    <row r="3243" spans="1:23" x14ac:dyDescent="0.25">
      <c r="A3243">
        <v>3242</v>
      </c>
      <c r="B3243">
        <v>38</v>
      </c>
      <c r="C3243" t="s">
        <v>23</v>
      </c>
      <c r="D3243" t="s">
        <v>24</v>
      </c>
      <c r="E3243" t="s">
        <v>25</v>
      </c>
      <c r="F3243">
        <v>10</v>
      </c>
      <c r="G3243" t="s">
        <v>133</v>
      </c>
      <c r="H3243" t="s">
        <v>46</v>
      </c>
      <c r="I3243" t="s">
        <v>39</v>
      </c>
      <c r="J3243">
        <v>4</v>
      </c>
      <c r="K3243" t="s">
        <v>53</v>
      </c>
      <c r="L3243" t="s">
        <v>29</v>
      </c>
      <c r="M3243" s="16">
        <v>765042</v>
      </c>
      <c r="N3243" t="s">
        <v>37</v>
      </c>
      <c r="O3243" t="s">
        <v>30</v>
      </c>
      <c r="P3243">
        <v>12</v>
      </c>
      <c r="Q3243">
        <v>8</v>
      </c>
      <c r="R3243">
        <v>2</v>
      </c>
      <c r="S3243" t="s">
        <v>37</v>
      </c>
      <c r="T3243">
        <v>5</v>
      </c>
      <c r="U3243">
        <v>1</v>
      </c>
      <c r="V3243">
        <v>0</v>
      </c>
      <c r="W3243">
        <v>1</v>
      </c>
    </row>
    <row r="3244" spans="1:23" x14ac:dyDescent="0.25">
      <c r="A3244">
        <v>3243</v>
      </c>
      <c r="B3244">
        <v>34</v>
      </c>
      <c r="C3244" t="s">
        <v>23</v>
      </c>
      <c r="D3244" t="s">
        <v>24</v>
      </c>
      <c r="E3244" t="s">
        <v>33</v>
      </c>
      <c r="F3244">
        <v>20</v>
      </c>
      <c r="G3244" t="s">
        <v>133</v>
      </c>
      <c r="H3244" t="s">
        <v>46</v>
      </c>
      <c r="I3244" t="s">
        <v>27</v>
      </c>
      <c r="J3244">
        <v>3</v>
      </c>
      <c r="K3244" t="s">
        <v>53</v>
      </c>
      <c r="L3244" t="s">
        <v>54</v>
      </c>
      <c r="M3244" s="16">
        <v>241823</v>
      </c>
      <c r="N3244" t="s">
        <v>44</v>
      </c>
      <c r="O3244" t="s">
        <v>30</v>
      </c>
      <c r="P3244">
        <v>19</v>
      </c>
      <c r="Q3244">
        <v>8</v>
      </c>
      <c r="R3244">
        <v>1</v>
      </c>
      <c r="S3244" t="s">
        <v>59</v>
      </c>
      <c r="T3244">
        <v>4</v>
      </c>
      <c r="U3244">
        <v>0</v>
      </c>
      <c r="V3244">
        <v>0</v>
      </c>
      <c r="W3244">
        <v>0</v>
      </c>
    </row>
    <row r="3245" spans="1:23" x14ac:dyDescent="0.25">
      <c r="A3245">
        <v>3244</v>
      </c>
      <c r="B3245">
        <v>52</v>
      </c>
      <c r="C3245" t="s">
        <v>23</v>
      </c>
      <c r="D3245" t="s">
        <v>24</v>
      </c>
      <c r="E3245" t="s">
        <v>25</v>
      </c>
      <c r="F3245">
        <v>21</v>
      </c>
      <c r="G3245" t="s">
        <v>135</v>
      </c>
      <c r="H3245" t="s">
        <v>70</v>
      </c>
      <c r="I3245" t="s">
        <v>39</v>
      </c>
      <c r="J3245">
        <v>3</v>
      </c>
      <c r="K3245" t="s">
        <v>62</v>
      </c>
      <c r="L3245" t="s">
        <v>29</v>
      </c>
      <c r="M3245" s="16">
        <v>121627</v>
      </c>
      <c r="N3245" t="s">
        <v>30</v>
      </c>
      <c r="O3245" t="s">
        <v>30</v>
      </c>
      <c r="P3245">
        <v>11</v>
      </c>
      <c r="Q3245">
        <v>8</v>
      </c>
      <c r="R3245">
        <v>1</v>
      </c>
      <c r="S3245" t="s">
        <v>84</v>
      </c>
      <c r="T3245">
        <v>2</v>
      </c>
      <c r="U3245">
        <v>34</v>
      </c>
      <c r="V3245">
        <v>1</v>
      </c>
      <c r="W3245">
        <v>16</v>
      </c>
    </row>
    <row r="3246" spans="1:23" x14ac:dyDescent="0.25">
      <c r="A3246">
        <v>3245</v>
      </c>
      <c r="B3246">
        <v>33</v>
      </c>
      <c r="C3246" t="s">
        <v>31</v>
      </c>
      <c r="D3246" t="s">
        <v>24</v>
      </c>
      <c r="E3246" t="s">
        <v>33</v>
      </c>
      <c r="F3246">
        <v>1</v>
      </c>
      <c r="G3246" t="s">
        <v>132</v>
      </c>
      <c r="H3246" t="s">
        <v>46</v>
      </c>
      <c r="I3246" t="s">
        <v>39</v>
      </c>
      <c r="J3246">
        <v>3</v>
      </c>
      <c r="K3246" t="s">
        <v>53</v>
      </c>
      <c r="L3246" t="s">
        <v>35</v>
      </c>
      <c r="M3246" s="16">
        <v>120870</v>
      </c>
      <c r="N3246" t="s">
        <v>30</v>
      </c>
      <c r="O3246" t="s">
        <v>30</v>
      </c>
      <c r="P3246">
        <v>17</v>
      </c>
      <c r="Q3246">
        <v>8</v>
      </c>
      <c r="R3246">
        <v>3</v>
      </c>
      <c r="S3246" t="s">
        <v>52</v>
      </c>
      <c r="T3246">
        <v>2</v>
      </c>
      <c r="U3246">
        <v>10</v>
      </c>
      <c r="V3246">
        <v>7</v>
      </c>
      <c r="W3246">
        <v>8</v>
      </c>
    </row>
    <row r="3247" spans="1:23" x14ac:dyDescent="0.25">
      <c r="A3247">
        <v>3246</v>
      </c>
      <c r="B3247">
        <v>25</v>
      </c>
      <c r="C3247" t="s">
        <v>23</v>
      </c>
      <c r="D3247" t="s">
        <v>24</v>
      </c>
      <c r="E3247" t="s">
        <v>33</v>
      </c>
      <c r="F3247">
        <v>8</v>
      </c>
      <c r="G3247" t="s">
        <v>133</v>
      </c>
      <c r="H3247" t="s">
        <v>26</v>
      </c>
      <c r="I3247" t="s">
        <v>39</v>
      </c>
      <c r="J3247">
        <v>2</v>
      </c>
      <c r="K3247" t="s">
        <v>34</v>
      </c>
      <c r="L3247" t="s">
        <v>35</v>
      </c>
      <c r="M3247" s="16">
        <v>315077</v>
      </c>
      <c r="N3247" t="s">
        <v>30</v>
      </c>
      <c r="O3247" t="s">
        <v>30</v>
      </c>
      <c r="P3247">
        <v>15</v>
      </c>
      <c r="Q3247">
        <v>8</v>
      </c>
      <c r="R3247">
        <v>0</v>
      </c>
      <c r="S3247" t="s">
        <v>37</v>
      </c>
      <c r="T3247">
        <v>3</v>
      </c>
      <c r="U3247">
        <v>6</v>
      </c>
      <c r="V3247">
        <v>1</v>
      </c>
      <c r="W3247">
        <v>4</v>
      </c>
    </row>
    <row r="3248" spans="1:23" x14ac:dyDescent="0.25">
      <c r="A3248">
        <v>3247</v>
      </c>
      <c r="B3248">
        <v>45</v>
      </c>
      <c r="C3248" t="s">
        <v>23</v>
      </c>
      <c r="D3248" t="s">
        <v>24</v>
      </c>
      <c r="E3248" t="s">
        <v>25</v>
      </c>
      <c r="F3248">
        <v>2</v>
      </c>
      <c r="G3248" t="s">
        <v>133</v>
      </c>
      <c r="H3248" t="s">
        <v>26</v>
      </c>
      <c r="I3248" t="s">
        <v>39</v>
      </c>
      <c r="J3248">
        <v>3</v>
      </c>
      <c r="K3248" t="s">
        <v>28</v>
      </c>
      <c r="L3248" t="s">
        <v>35</v>
      </c>
      <c r="M3248" s="16">
        <v>255716</v>
      </c>
      <c r="N3248" t="s">
        <v>36</v>
      </c>
      <c r="O3248" t="s">
        <v>30</v>
      </c>
      <c r="P3248">
        <v>14</v>
      </c>
      <c r="Q3248">
        <v>8</v>
      </c>
      <c r="R3248">
        <v>0</v>
      </c>
      <c r="S3248" t="s">
        <v>48</v>
      </c>
      <c r="T3248">
        <v>2</v>
      </c>
      <c r="U3248">
        <v>8</v>
      </c>
      <c r="V3248">
        <v>3</v>
      </c>
      <c r="W3248">
        <v>1</v>
      </c>
    </row>
    <row r="3249" spans="1:23" x14ac:dyDescent="0.25">
      <c r="A3249">
        <v>3248</v>
      </c>
      <c r="B3249">
        <v>23</v>
      </c>
      <c r="C3249" t="s">
        <v>23</v>
      </c>
      <c r="D3249" t="s">
        <v>24</v>
      </c>
      <c r="E3249" t="s">
        <v>33</v>
      </c>
      <c r="F3249">
        <v>23</v>
      </c>
      <c r="G3249" t="s">
        <v>131</v>
      </c>
      <c r="H3249" t="s">
        <v>26</v>
      </c>
      <c r="I3249" t="s">
        <v>27</v>
      </c>
      <c r="J3249">
        <v>2</v>
      </c>
      <c r="K3249" t="s">
        <v>34</v>
      </c>
      <c r="L3249" t="s">
        <v>35</v>
      </c>
      <c r="M3249" s="16">
        <v>729509</v>
      </c>
      <c r="N3249" t="s">
        <v>30</v>
      </c>
      <c r="O3249" t="s">
        <v>30</v>
      </c>
      <c r="P3249">
        <v>17</v>
      </c>
      <c r="Q3249">
        <v>8</v>
      </c>
      <c r="R3249">
        <v>1</v>
      </c>
      <c r="S3249" t="s">
        <v>51</v>
      </c>
      <c r="T3249">
        <v>2</v>
      </c>
      <c r="U3249">
        <v>2</v>
      </c>
      <c r="V3249">
        <v>0</v>
      </c>
      <c r="W3249">
        <v>2</v>
      </c>
    </row>
    <row r="3250" spans="1:23" x14ac:dyDescent="0.25">
      <c r="A3250">
        <v>3249</v>
      </c>
      <c r="B3250">
        <v>47</v>
      </c>
      <c r="C3250" t="s">
        <v>31</v>
      </c>
      <c r="D3250" t="s">
        <v>32</v>
      </c>
      <c r="E3250" t="s">
        <v>33</v>
      </c>
      <c r="F3250">
        <v>4</v>
      </c>
      <c r="G3250" t="s">
        <v>133</v>
      </c>
      <c r="H3250" t="s">
        <v>26</v>
      </c>
      <c r="I3250" t="s">
        <v>39</v>
      </c>
      <c r="J3250">
        <v>1</v>
      </c>
      <c r="K3250" t="s">
        <v>49</v>
      </c>
      <c r="L3250" t="s">
        <v>35</v>
      </c>
      <c r="M3250" s="16">
        <v>116786</v>
      </c>
      <c r="N3250" t="s">
        <v>47</v>
      </c>
      <c r="O3250" t="s">
        <v>30</v>
      </c>
      <c r="P3250">
        <v>13</v>
      </c>
      <c r="Q3250">
        <v>8</v>
      </c>
      <c r="R3250">
        <v>1</v>
      </c>
      <c r="S3250" t="s">
        <v>63</v>
      </c>
      <c r="T3250">
        <v>2</v>
      </c>
      <c r="U3250">
        <v>5</v>
      </c>
      <c r="V3250">
        <v>1</v>
      </c>
      <c r="W3250">
        <v>3</v>
      </c>
    </row>
    <row r="3251" spans="1:23" x14ac:dyDescent="0.25">
      <c r="A3251">
        <v>3250</v>
      </c>
      <c r="B3251">
        <v>34</v>
      </c>
      <c r="C3251" t="s">
        <v>23</v>
      </c>
      <c r="D3251" t="s">
        <v>24</v>
      </c>
      <c r="E3251" t="s">
        <v>33</v>
      </c>
      <c r="F3251">
        <v>12</v>
      </c>
      <c r="G3251" t="s">
        <v>133</v>
      </c>
      <c r="H3251" t="s">
        <v>70</v>
      </c>
      <c r="I3251" t="s">
        <v>39</v>
      </c>
      <c r="J3251">
        <v>1</v>
      </c>
      <c r="K3251" t="s">
        <v>34</v>
      </c>
      <c r="L3251" t="s">
        <v>35</v>
      </c>
      <c r="M3251" s="16">
        <v>189661</v>
      </c>
      <c r="N3251" t="s">
        <v>30</v>
      </c>
      <c r="O3251" t="s">
        <v>30</v>
      </c>
      <c r="P3251">
        <v>12</v>
      </c>
      <c r="Q3251">
        <v>8</v>
      </c>
      <c r="R3251">
        <v>0</v>
      </c>
      <c r="S3251" t="s">
        <v>37</v>
      </c>
      <c r="T3251">
        <v>3</v>
      </c>
      <c r="U3251">
        <v>6</v>
      </c>
      <c r="V3251">
        <v>1</v>
      </c>
      <c r="W3251">
        <v>4</v>
      </c>
    </row>
    <row r="3252" spans="1:23" x14ac:dyDescent="0.25">
      <c r="A3252">
        <v>3251</v>
      </c>
      <c r="B3252">
        <v>55</v>
      </c>
      <c r="C3252" t="s">
        <v>31</v>
      </c>
      <c r="D3252" t="s">
        <v>24</v>
      </c>
      <c r="E3252" t="s">
        <v>43</v>
      </c>
      <c r="F3252">
        <v>7</v>
      </c>
      <c r="G3252" t="s">
        <v>133</v>
      </c>
      <c r="H3252" t="s">
        <v>43</v>
      </c>
      <c r="I3252" t="s">
        <v>39</v>
      </c>
      <c r="J3252">
        <v>4</v>
      </c>
      <c r="K3252" t="s">
        <v>53</v>
      </c>
      <c r="L3252" t="s">
        <v>29</v>
      </c>
      <c r="M3252" s="16">
        <v>312719</v>
      </c>
      <c r="N3252" t="s">
        <v>41</v>
      </c>
      <c r="O3252" t="s">
        <v>30</v>
      </c>
      <c r="P3252">
        <v>12</v>
      </c>
      <c r="Q3252">
        <v>8</v>
      </c>
      <c r="R3252">
        <v>0</v>
      </c>
      <c r="S3252" t="s">
        <v>73</v>
      </c>
      <c r="T3252">
        <v>2</v>
      </c>
      <c r="U3252">
        <v>5</v>
      </c>
      <c r="V3252">
        <v>1</v>
      </c>
      <c r="W3252">
        <v>4</v>
      </c>
    </row>
    <row r="3253" spans="1:23" x14ac:dyDescent="0.25">
      <c r="A3253">
        <v>3252</v>
      </c>
      <c r="B3253">
        <v>36</v>
      </c>
      <c r="C3253" t="s">
        <v>23</v>
      </c>
      <c r="D3253" t="s">
        <v>42</v>
      </c>
      <c r="E3253" t="s">
        <v>33</v>
      </c>
      <c r="F3253">
        <v>7</v>
      </c>
      <c r="G3253" t="s">
        <v>132</v>
      </c>
      <c r="H3253" t="s">
        <v>26</v>
      </c>
      <c r="I3253" t="s">
        <v>39</v>
      </c>
      <c r="J3253">
        <v>5</v>
      </c>
      <c r="K3253" t="s">
        <v>40</v>
      </c>
      <c r="L3253" t="s">
        <v>35</v>
      </c>
      <c r="M3253" s="16">
        <v>489666</v>
      </c>
      <c r="N3253" t="s">
        <v>30</v>
      </c>
      <c r="O3253" t="s">
        <v>30</v>
      </c>
      <c r="P3253">
        <v>18</v>
      </c>
      <c r="Q3253">
        <v>8</v>
      </c>
      <c r="R3253">
        <v>1</v>
      </c>
      <c r="S3253" t="s">
        <v>52</v>
      </c>
      <c r="T3253">
        <v>2</v>
      </c>
      <c r="U3253">
        <v>10</v>
      </c>
      <c r="V3253">
        <v>0</v>
      </c>
      <c r="W3253">
        <v>9</v>
      </c>
    </row>
    <row r="3254" spans="1:23" x14ac:dyDescent="0.25">
      <c r="A3254">
        <v>3253</v>
      </c>
      <c r="B3254">
        <v>52</v>
      </c>
      <c r="C3254" t="s">
        <v>23</v>
      </c>
      <c r="D3254" t="s">
        <v>42</v>
      </c>
      <c r="E3254" t="s">
        <v>33</v>
      </c>
      <c r="F3254">
        <v>1</v>
      </c>
      <c r="G3254" t="s">
        <v>134</v>
      </c>
      <c r="H3254" t="s">
        <v>26</v>
      </c>
      <c r="I3254" t="s">
        <v>39</v>
      </c>
      <c r="J3254">
        <v>5</v>
      </c>
      <c r="K3254" t="s">
        <v>40</v>
      </c>
      <c r="L3254" t="s">
        <v>29</v>
      </c>
      <c r="M3254" s="16">
        <v>409970</v>
      </c>
      <c r="N3254" t="s">
        <v>36</v>
      </c>
      <c r="O3254" t="s">
        <v>30</v>
      </c>
      <c r="P3254">
        <v>18</v>
      </c>
      <c r="Q3254">
        <v>8</v>
      </c>
      <c r="R3254">
        <v>2</v>
      </c>
      <c r="S3254" t="s">
        <v>41</v>
      </c>
      <c r="T3254">
        <v>2</v>
      </c>
      <c r="U3254">
        <v>4</v>
      </c>
      <c r="V3254">
        <v>1</v>
      </c>
      <c r="W3254">
        <v>2</v>
      </c>
    </row>
    <row r="3255" spans="1:23" x14ac:dyDescent="0.25">
      <c r="A3255">
        <v>3254</v>
      </c>
      <c r="B3255">
        <v>26</v>
      </c>
      <c r="C3255" t="s">
        <v>23</v>
      </c>
      <c r="D3255" t="s">
        <v>32</v>
      </c>
      <c r="E3255" t="s">
        <v>33</v>
      </c>
      <c r="F3255">
        <v>2</v>
      </c>
      <c r="G3255" t="s">
        <v>132</v>
      </c>
      <c r="H3255" t="s">
        <v>26</v>
      </c>
      <c r="I3255" t="s">
        <v>39</v>
      </c>
      <c r="J3255">
        <v>1</v>
      </c>
      <c r="K3255" t="s">
        <v>58</v>
      </c>
      <c r="L3255" t="s">
        <v>54</v>
      </c>
      <c r="M3255" s="16">
        <v>119354</v>
      </c>
      <c r="N3255" t="s">
        <v>44</v>
      </c>
      <c r="O3255" t="s">
        <v>30</v>
      </c>
      <c r="P3255">
        <v>11</v>
      </c>
      <c r="Q3255">
        <v>8</v>
      </c>
      <c r="R3255">
        <v>1</v>
      </c>
      <c r="S3255" t="s">
        <v>41</v>
      </c>
      <c r="T3255">
        <v>2</v>
      </c>
      <c r="U3255">
        <v>2</v>
      </c>
      <c r="V3255">
        <v>2</v>
      </c>
      <c r="W3255">
        <v>0</v>
      </c>
    </row>
    <row r="3256" spans="1:23" x14ac:dyDescent="0.25">
      <c r="A3256">
        <v>3255</v>
      </c>
      <c r="B3256">
        <v>29</v>
      </c>
      <c r="C3256" t="s">
        <v>23</v>
      </c>
      <c r="D3256" t="s">
        <v>24</v>
      </c>
      <c r="E3256" t="s">
        <v>33</v>
      </c>
      <c r="F3256">
        <v>10</v>
      </c>
      <c r="G3256" t="s">
        <v>132</v>
      </c>
      <c r="H3256" t="s">
        <v>46</v>
      </c>
      <c r="I3256" t="s">
        <v>39</v>
      </c>
      <c r="J3256">
        <v>3</v>
      </c>
      <c r="K3256" t="s">
        <v>58</v>
      </c>
      <c r="L3256" t="s">
        <v>29</v>
      </c>
      <c r="M3256" s="16">
        <v>713974</v>
      </c>
      <c r="N3256" t="s">
        <v>47</v>
      </c>
      <c r="O3256" t="s">
        <v>30</v>
      </c>
      <c r="P3256">
        <v>14</v>
      </c>
      <c r="Q3256">
        <v>8</v>
      </c>
      <c r="R3256">
        <v>3</v>
      </c>
      <c r="S3256" t="s">
        <v>72</v>
      </c>
      <c r="T3256">
        <v>5</v>
      </c>
      <c r="U3256">
        <v>8</v>
      </c>
      <c r="V3256">
        <v>1</v>
      </c>
      <c r="W3256">
        <v>1</v>
      </c>
    </row>
    <row r="3257" spans="1:23" x14ac:dyDescent="0.25">
      <c r="A3257">
        <v>3256</v>
      </c>
      <c r="B3257">
        <v>26</v>
      </c>
      <c r="C3257" t="s">
        <v>31</v>
      </c>
      <c r="D3257" t="s">
        <v>24</v>
      </c>
      <c r="E3257" t="s">
        <v>33</v>
      </c>
      <c r="F3257">
        <v>15</v>
      </c>
      <c r="G3257" t="s">
        <v>132</v>
      </c>
      <c r="H3257" t="s">
        <v>26</v>
      </c>
      <c r="I3257" t="s">
        <v>39</v>
      </c>
      <c r="J3257">
        <v>2</v>
      </c>
      <c r="K3257" t="s">
        <v>53</v>
      </c>
      <c r="L3257" t="s">
        <v>35</v>
      </c>
      <c r="M3257" s="16">
        <v>110008</v>
      </c>
      <c r="N3257" t="s">
        <v>37</v>
      </c>
      <c r="O3257" t="s">
        <v>30</v>
      </c>
      <c r="P3257">
        <v>19</v>
      </c>
      <c r="Q3257">
        <v>8</v>
      </c>
      <c r="R3257">
        <v>1</v>
      </c>
      <c r="S3257" t="s">
        <v>37</v>
      </c>
      <c r="T3257">
        <v>2</v>
      </c>
      <c r="U3257">
        <v>4</v>
      </c>
      <c r="V3257">
        <v>1</v>
      </c>
      <c r="W3257">
        <v>2</v>
      </c>
    </row>
    <row r="3258" spans="1:23" x14ac:dyDescent="0.25">
      <c r="A3258">
        <v>3257</v>
      </c>
      <c r="B3258">
        <v>34</v>
      </c>
      <c r="C3258" t="s">
        <v>23</v>
      </c>
      <c r="D3258" t="s">
        <v>24</v>
      </c>
      <c r="E3258" t="s">
        <v>33</v>
      </c>
      <c r="F3258">
        <v>14</v>
      </c>
      <c r="G3258" t="s">
        <v>134</v>
      </c>
      <c r="H3258" t="s">
        <v>70</v>
      </c>
      <c r="I3258" t="s">
        <v>39</v>
      </c>
      <c r="J3258">
        <v>2</v>
      </c>
      <c r="K3258" t="s">
        <v>58</v>
      </c>
      <c r="L3258" t="s">
        <v>35</v>
      </c>
      <c r="M3258" s="16">
        <v>258747</v>
      </c>
      <c r="N3258" t="s">
        <v>51</v>
      </c>
      <c r="O3258" t="s">
        <v>30</v>
      </c>
      <c r="P3258">
        <v>12</v>
      </c>
      <c r="Q3258">
        <v>8</v>
      </c>
      <c r="R3258">
        <v>0</v>
      </c>
      <c r="S3258" t="s">
        <v>52</v>
      </c>
      <c r="T3258">
        <v>3</v>
      </c>
      <c r="U3258">
        <v>4</v>
      </c>
      <c r="V3258">
        <v>1</v>
      </c>
      <c r="W3258">
        <v>3</v>
      </c>
    </row>
    <row r="3259" spans="1:23" x14ac:dyDescent="0.25">
      <c r="A3259">
        <v>3258</v>
      </c>
      <c r="B3259">
        <v>54</v>
      </c>
      <c r="C3259" t="s">
        <v>23</v>
      </c>
      <c r="D3259" t="s">
        <v>24</v>
      </c>
      <c r="E3259" t="s">
        <v>33</v>
      </c>
      <c r="F3259">
        <v>18</v>
      </c>
      <c r="G3259" t="s">
        <v>134</v>
      </c>
      <c r="H3259" t="s">
        <v>46</v>
      </c>
      <c r="I3259" t="s">
        <v>27</v>
      </c>
      <c r="J3259">
        <v>2</v>
      </c>
      <c r="K3259" t="s">
        <v>53</v>
      </c>
      <c r="L3259" t="s">
        <v>54</v>
      </c>
      <c r="M3259" s="16">
        <v>208943</v>
      </c>
      <c r="N3259" t="s">
        <v>48</v>
      </c>
      <c r="O3259" t="s">
        <v>30</v>
      </c>
      <c r="P3259">
        <v>15</v>
      </c>
      <c r="Q3259">
        <v>8</v>
      </c>
      <c r="R3259">
        <v>1</v>
      </c>
      <c r="S3259" t="s">
        <v>48</v>
      </c>
      <c r="T3259">
        <v>2</v>
      </c>
      <c r="U3259">
        <v>5</v>
      </c>
      <c r="V3259">
        <v>1</v>
      </c>
      <c r="W3259">
        <v>4</v>
      </c>
    </row>
    <row r="3260" spans="1:23" x14ac:dyDescent="0.25">
      <c r="A3260">
        <v>3259</v>
      </c>
      <c r="B3260">
        <v>27</v>
      </c>
      <c r="C3260" t="s">
        <v>23</v>
      </c>
      <c r="D3260" t="s">
        <v>32</v>
      </c>
      <c r="E3260" t="s">
        <v>33</v>
      </c>
      <c r="F3260">
        <v>13</v>
      </c>
      <c r="G3260" t="s">
        <v>132</v>
      </c>
      <c r="H3260" t="s">
        <v>26</v>
      </c>
      <c r="I3260" t="s">
        <v>27</v>
      </c>
      <c r="J3260">
        <v>4</v>
      </c>
      <c r="K3260" t="s">
        <v>34</v>
      </c>
      <c r="L3260" t="s">
        <v>29</v>
      </c>
      <c r="M3260" s="16">
        <v>822508</v>
      </c>
      <c r="N3260" t="s">
        <v>36</v>
      </c>
      <c r="O3260" t="s">
        <v>30</v>
      </c>
      <c r="P3260">
        <v>12</v>
      </c>
      <c r="Q3260">
        <v>8</v>
      </c>
      <c r="R3260">
        <v>0</v>
      </c>
      <c r="S3260" t="s">
        <v>41</v>
      </c>
      <c r="T3260">
        <v>5</v>
      </c>
      <c r="U3260">
        <v>4</v>
      </c>
      <c r="V3260">
        <v>1</v>
      </c>
      <c r="W3260">
        <v>1</v>
      </c>
    </row>
    <row r="3261" spans="1:23" x14ac:dyDescent="0.25">
      <c r="A3261">
        <v>3260</v>
      </c>
      <c r="B3261">
        <v>37</v>
      </c>
      <c r="C3261" t="s">
        <v>23</v>
      </c>
      <c r="D3261" t="s">
        <v>24</v>
      </c>
      <c r="E3261" t="s">
        <v>25</v>
      </c>
      <c r="F3261">
        <v>2</v>
      </c>
      <c r="G3261" t="s">
        <v>134</v>
      </c>
      <c r="H3261" t="s">
        <v>70</v>
      </c>
      <c r="I3261" t="s">
        <v>39</v>
      </c>
      <c r="J3261">
        <v>2</v>
      </c>
      <c r="K3261" t="s">
        <v>58</v>
      </c>
      <c r="L3261" t="s">
        <v>54</v>
      </c>
      <c r="M3261" s="16">
        <v>259842</v>
      </c>
      <c r="N3261" t="s">
        <v>36</v>
      </c>
      <c r="O3261" t="s">
        <v>30</v>
      </c>
      <c r="P3261">
        <v>11</v>
      </c>
      <c r="Q3261">
        <v>8</v>
      </c>
      <c r="R3261">
        <v>0</v>
      </c>
      <c r="S3261" t="s">
        <v>37</v>
      </c>
      <c r="T3261">
        <v>1</v>
      </c>
      <c r="U3261">
        <v>5</v>
      </c>
      <c r="V3261">
        <v>4</v>
      </c>
      <c r="W3261">
        <v>3</v>
      </c>
    </row>
    <row r="3262" spans="1:23" x14ac:dyDescent="0.25">
      <c r="A3262">
        <v>3261</v>
      </c>
      <c r="B3262">
        <v>38</v>
      </c>
      <c r="C3262" t="s">
        <v>23</v>
      </c>
      <c r="D3262" t="s">
        <v>32</v>
      </c>
      <c r="E3262" t="s">
        <v>25</v>
      </c>
      <c r="F3262">
        <v>2</v>
      </c>
      <c r="G3262" t="s">
        <v>134</v>
      </c>
      <c r="H3262" t="s">
        <v>26</v>
      </c>
      <c r="I3262" t="s">
        <v>27</v>
      </c>
      <c r="J3262">
        <v>2</v>
      </c>
      <c r="K3262" t="s">
        <v>34</v>
      </c>
      <c r="L3262" t="s">
        <v>35</v>
      </c>
      <c r="M3262" s="16">
        <v>99693</v>
      </c>
      <c r="N3262" t="s">
        <v>37</v>
      </c>
      <c r="O3262" t="s">
        <v>30</v>
      </c>
      <c r="P3262">
        <v>11</v>
      </c>
      <c r="Q3262">
        <v>8</v>
      </c>
      <c r="R3262">
        <v>1</v>
      </c>
      <c r="S3262" t="s">
        <v>67</v>
      </c>
      <c r="T3262">
        <v>3</v>
      </c>
      <c r="U3262">
        <v>15</v>
      </c>
      <c r="V3262">
        <v>4</v>
      </c>
      <c r="W3262">
        <v>12</v>
      </c>
    </row>
    <row r="3263" spans="1:23" x14ac:dyDescent="0.25">
      <c r="A3263">
        <v>3262</v>
      </c>
      <c r="B3263">
        <v>34</v>
      </c>
      <c r="C3263" t="s">
        <v>23</v>
      </c>
      <c r="D3263" t="s">
        <v>24</v>
      </c>
      <c r="E3263" t="s">
        <v>25</v>
      </c>
      <c r="F3263">
        <v>2</v>
      </c>
      <c r="G3263" t="s">
        <v>133</v>
      </c>
      <c r="H3263" t="s">
        <v>66</v>
      </c>
      <c r="I3263" t="s">
        <v>39</v>
      </c>
      <c r="J3263">
        <v>1</v>
      </c>
      <c r="K3263" t="s">
        <v>61</v>
      </c>
      <c r="L3263" t="s">
        <v>35</v>
      </c>
      <c r="M3263" s="16">
        <v>434136</v>
      </c>
      <c r="N3263" t="s">
        <v>30</v>
      </c>
      <c r="O3263" t="s">
        <v>30</v>
      </c>
      <c r="P3263">
        <v>12</v>
      </c>
      <c r="Q3263">
        <v>8</v>
      </c>
      <c r="R3263">
        <v>0</v>
      </c>
      <c r="S3263" t="s">
        <v>37</v>
      </c>
      <c r="T3263">
        <v>2</v>
      </c>
      <c r="U3263">
        <v>6</v>
      </c>
      <c r="V3263">
        <v>1</v>
      </c>
      <c r="W3263">
        <v>3</v>
      </c>
    </row>
    <row r="3264" spans="1:23" x14ac:dyDescent="0.25">
      <c r="A3264">
        <v>3263</v>
      </c>
      <c r="B3264">
        <v>35</v>
      </c>
      <c r="C3264" t="s">
        <v>23</v>
      </c>
      <c r="D3264" t="s">
        <v>24</v>
      </c>
      <c r="E3264" t="s">
        <v>33</v>
      </c>
      <c r="F3264">
        <v>5</v>
      </c>
      <c r="G3264" t="s">
        <v>134</v>
      </c>
      <c r="H3264" t="s">
        <v>46</v>
      </c>
      <c r="I3264" t="s">
        <v>39</v>
      </c>
      <c r="J3264">
        <v>3</v>
      </c>
      <c r="K3264" t="s">
        <v>62</v>
      </c>
      <c r="L3264" t="s">
        <v>29</v>
      </c>
      <c r="M3264" s="16">
        <v>70518</v>
      </c>
      <c r="N3264" t="s">
        <v>30</v>
      </c>
      <c r="O3264" t="s">
        <v>30</v>
      </c>
      <c r="P3264">
        <v>16</v>
      </c>
      <c r="Q3264">
        <v>8</v>
      </c>
      <c r="R3264">
        <v>0</v>
      </c>
      <c r="S3264" t="s">
        <v>44</v>
      </c>
      <c r="T3264">
        <v>6</v>
      </c>
      <c r="U3264">
        <v>3</v>
      </c>
      <c r="V3264">
        <v>0</v>
      </c>
      <c r="W3264">
        <v>2</v>
      </c>
    </row>
    <row r="3265" spans="1:23" x14ac:dyDescent="0.25">
      <c r="A3265">
        <v>3264</v>
      </c>
      <c r="B3265">
        <v>30</v>
      </c>
      <c r="C3265" t="s">
        <v>23</v>
      </c>
      <c r="D3265" t="s">
        <v>24</v>
      </c>
      <c r="E3265" t="s">
        <v>33</v>
      </c>
      <c r="F3265">
        <v>20</v>
      </c>
      <c r="G3265" t="s">
        <v>133</v>
      </c>
      <c r="H3265" t="s">
        <v>46</v>
      </c>
      <c r="I3265" t="s">
        <v>39</v>
      </c>
      <c r="J3265">
        <v>1</v>
      </c>
      <c r="K3265" t="s">
        <v>53</v>
      </c>
      <c r="L3265" t="s">
        <v>29</v>
      </c>
      <c r="M3265" s="16">
        <v>106219</v>
      </c>
      <c r="N3265" t="s">
        <v>44</v>
      </c>
      <c r="O3265" t="s">
        <v>30</v>
      </c>
      <c r="P3265">
        <v>13</v>
      </c>
      <c r="Q3265">
        <v>8</v>
      </c>
      <c r="R3265">
        <v>1</v>
      </c>
      <c r="S3265" t="s">
        <v>59</v>
      </c>
      <c r="T3265">
        <v>2</v>
      </c>
      <c r="U3265">
        <v>2</v>
      </c>
      <c r="V3265">
        <v>0</v>
      </c>
      <c r="W3265">
        <v>2</v>
      </c>
    </row>
    <row r="3266" spans="1:23" x14ac:dyDescent="0.25">
      <c r="A3266">
        <v>3265</v>
      </c>
      <c r="B3266">
        <v>40</v>
      </c>
      <c r="C3266" t="s">
        <v>23</v>
      </c>
      <c r="D3266" t="s">
        <v>32</v>
      </c>
      <c r="E3266" t="s">
        <v>33</v>
      </c>
      <c r="F3266">
        <v>10</v>
      </c>
      <c r="G3266" t="s">
        <v>134</v>
      </c>
      <c r="H3266" t="s">
        <v>46</v>
      </c>
      <c r="I3266" t="s">
        <v>39</v>
      </c>
      <c r="J3266">
        <v>2</v>
      </c>
      <c r="K3266" t="s">
        <v>58</v>
      </c>
      <c r="L3266" t="s">
        <v>29</v>
      </c>
      <c r="M3266" s="16">
        <v>276471</v>
      </c>
      <c r="N3266" t="s">
        <v>30</v>
      </c>
      <c r="O3266" t="s">
        <v>30</v>
      </c>
      <c r="P3266">
        <v>13</v>
      </c>
      <c r="Q3266">
        <v>8</v>
      </c>
      <c r="R3266">
        <v>1</v>
      </c>
      <c r="S3266" t="s">
        <v>63</v>
      </c>
      <c r="T3266">
        <v>3</v>
      </c>
      <c r="U3266">
        <v>8</v>
      </c>
      <c r="V3266">
        <v>3</v>
      </c>
      <c r="W3266">
        <v>7</v>
      </c>
    </row>
    <row r="3267" spans="1:23" x14ac:dyDescent="0.25">
      <c r="A3267">
        <v>3266</v>
      </c>
      <c r="B3267">
        <v>34</v>
      </c>
      <c r="C3267" t="s">
        <v>23</v>
      </c>
      <c r="D3267" t="s">
        <v>24</v>
      </c>
      <c r="E3267" t="s">
        <v>33</v>
      </c>
      <c r="F3267">
        <v>10</v>
      </c>
      <c r="G3267" t="s">
        <v>133</v>
      </c>
      <c r="H3267" t="s">
        <v>26</v>
      </c>
      <c r="I3267" t="s">
        <v>39</v>
      </c>
      <c r="J3267">
        <v>3</v>
      </c>
      <c r="K3267" t="s">
        <v>28</v>
      </c>
      <c r="L3267" t="s">
        <v>29</v>
      </c>
      <c r="M3267" s="16">
        <v>199512</v>
      </c>
      <c r="N3267" t="s">
        <v>41</v>
      </c>
      <c r="O3267" t="s">
        <v>30</v>
      </c>
      <c r="P3267">
        <v>24</v>
      </c>
      <c r="Q3267">
        <v>8</v>
      </c>
      <c r="R3267">
        <v>2</v>
      </c>
      <c r="S3267" t="s">
        <v>37</v>
      </c>
      <c r="T3267">
        <v>2</v>
      </c>
      <c r="U3267">
        <v>3</v>
      </c>
      <c r="V3267">
        <v>1</v>
      </c>
      <c r="W3267">
        <v>2</v>
      </c>
    </row>
    <row r="3268" spans="1:23" x14ac:dyDescent="0.25">
      <c r="A3268">
        <v>3267</v>
      </c>
      <c r="B3268">
        <v>42</v>
      </c>
      <c r="C3268" t="s">
        <v>23</v>
      </c>
      <c r="D3268" t="s">
        <v>32</v>
      </c>
      <c r="E3268" t="s">
        <v>33</v>
      </c>
      <c r="F3268">
        <v>9</v>
      </c>
      <c r="G3268" t="s">
        <v>134</v>
      </c>
      <c r="H3268" t="s">
        <v>46</v>
      </c>
      <c r="I3268" t="s">
        <v>39</v>
      </c>
      <c r="J3268">
        <v>1</v>
      </c>
      <c r="K3268" t="s">
        <v>58</v>
      </c>
      <c r="L3268" t="s">
        <v>54</v>
      </c>
      <c r="M3268" s="16">
        <v>387657</v>
      </c>
      <c r="N3268" t="s">
        <v>30</v>
      </c>
      <c r="O3268" t="s">
        <v>30</v>
      </c>
      <c r="P3268">
        <v>15</v>
      </c>
      <c r="Q3268">
        <v>8</v>
      </c>
      <c r="R3268">
        <v>1</v>
      </c>
      <c r="S3268" t="s">
        <v>73</v>
      </c>
      <c r="T3268">
        <v>2</v>
      </c>
      <c r="U3268">
        <v>24</v>
      </c>
      <c r="V3268">
        <v>14</v>
      </c>
      <c r="W3268">
        <v>9</v>
      </c>
    </row>
    <row r="3269" spans="1:23" x14ac:dyDescent="0.25">
      <c r="A3269">
        <v>3268</v>
      </c>
      <c r="B3269">
        <v>23</v>
      </c>
      <c r="C3269" t="s">
        <v>31</v>
      </c>
      <c r="D3269" t="s">
        <v>24</v>
      </c>
      <c r="E3269" t="s">
        <v>25</v>
      </c>
      <c r="F3269">
        <v>2</v>
      </c>
      <c r="G3269" t="s">
        <v>133</v>
      </c>
      <c r="H3269" t="s">
        <v>46</v>
      </c>
      <c r="I3269" t="s">
        <v>27</v>
      </c>
      <c r="J3269">
        <v>4</v>
      </c>
      <c r="K3269" t="s">
        <v>58</v>
      </c>
      <c r="L3269" t="s">
        <v>29</v>
      </c>
      <c r="M3269" s="16">
        <v>191934</v>
      </c>
      <c r="N3269" t="s">
        <v>30</v>
      </c>
      <c r="O3269" t="s">
        <v>30</v>
      </c>
      <c r="P3269">
        <v>18</v>
      </c>
      <c r="Q3269">
        <v>8</v>
      </c>
      <c r="R3269">
        <v>1</v>
      </c>
      <c r="S3269" t="s">
        <v>30</v>
      </c>
      <c r="T3269">
        <v>2</v>
      </c>
      <c r="U3269">
        <v>0</v>
      </c>
      <c r="V3269">
        <v>0</v>
      </c>
      <c r="W3269">
        <v>0</v>
      </c>
    </row>
    <row r="3270" spans="1:23" x14ac:dyDescent="0.25">
      <c r="A3270">
        <v>3269</v>
      </c>
      <c r="B3270">
        <v>24</v>
      </c>
      <c r="C3270" t="s">
        <v>23</v>
      </c>
      <c r="D3270" t="s">
        <v>42</v>
      </c>
      <c r="E3270" t="s">
        <v>25</v>
      </c>
      <c r="F3270">
        <v>1</v>
      </c>
      <c r="G3270" t="s">
        <v>135</v>
      </c>
      <c r="H3270" t="s">
        <v>66</v>
      </c>
      <c r="I3270" t="s">
        <v>27</v>
      </c>
      <c r="J3270">
        <v>1</v>
      </c>
      <c r="K3270" t="s">
        <v>58</v>
      </c>
      <c r="L3270" t="s">
        <v>54</v>
      </c>
      <c r="M3270" s="16">
        <v>344757</v>
      </c>
      <c r="N3270" t="s">
        <v>30</v>
      </c>
      <c r="O3270" t="s">
        <v>30</v>
      </c>
      <c r="P3270">
        <v>14</v>
      </c>
      <c r="Q3270">
        <v>8</v>
      </c>
      <c r="R3270">
        <v>1</v>
      </c>
      <c r="S3270" t="s">
        <v>30</v>
      </c>
      <c r="T3270">
        <v>3</v>
      </c>
      <c r="U3270">
        <v>1</v>
      </c>
      <c r="V3270">
        <v>0</v>
      </c>
      <c r="W3270">
        <v>0</v>
      </c>
    </row>
    <row r="3271" spans="1:23" x14ac:dyDescent="0.25">
      <c r="A3271">
        <v>3270</v>
      </c>
      <c r="B3271">
        <v>52</v>
      </c>
      <c r="C3271" t="s">
        <v>23</v>
      </c>
      <c r="D3271" t="s">
        <v>24</v>
      </c>
      <c r="E3271" t="s">
        <v>33</v>
      </c>
      <c r="F3271">
        <v>29</v>
      </c>
      <c r="G3271" t="s">
        <v>133</v>
      </c>
      <c r="H3271" t="s">
        <v>26</v>
      </c>
      <c r="I3271" t="s">
        <v>39</v>
      </c>
      <c r="J3271">
        <v>2</v>
      </c>
      <c r="K3271" t="s">
        <v>58</v>
      </c>
      <c r="L3271" t="s">
        <v>29</v>
      </c>
      <c r="M3271" s="16">
        <v>123859</v>
      </c>
      <c r="N3271" t="s">
        <v>63</v>
      </c>
      <c r="O3271" t="s">
        <v>30</v>
      </c>
      <c r="P3271">
        <v>11</v>
      </c>
      <c r="Q3271">
        <v>8</v>
      </c>
      <c r="R3271">
        <v>1</v>
      </c>
      <c r="S3271" t="s">
        <v>48</v>
      </c>
      <c r="T3271">
        <v>1</v>
      </c>
      <c r="U3271">
        <v>5</v>
      </c>
      <c r="V3271">
        <v>1</v>
      </c>
      <c r="W3271">
        <v>4</v>
      </c>
    </row>
    <row r="3272" spans="1:23" x14ac:dyDescent="0.25">
      <c r="A3272">
        <v>3271</v>
      </c>
      <c r="B3272">
        <v>50</v>
      </c>
      <c r="C3272" t="s">
        <v>23</v>
      </c>
      <c r="D3272" t="s">
        <v>24</v>
      </c>
      <c r="E3272" t="s">
        <v>33</v>
      </c>
      <c r="F3272">
        <v>8</v>
      </c>
      <c r="G3272" t="s">
        <v>134</v>
      </c>
      <c r="H3272" t="s">
        <v>26</v>
      </c>
      <c r="I3272" t="s">
        <v>39</v>
      </c>
      <c r="J3272">
        <v>2</v>
      </c>
      <c r="K3272" t="s">
        <v>40</v>
      </c>
      <c r="L3272" t="s">
        <v>29</v>
      </c>
      <c r="M3272" s="16">
        <v>208017</v>
      </c>
      <c r="N3272" t="s">
        <v>41</v>
      </c>
      <c r="O3272" t="s">
        <v>30</v>
      </c>
      <c r="P3272">
        <v>11</v>
      </c>
      <c r="Q3272">
        <v>8</v>
      </c>
      <c r="R3272">
        <v>1</v>
      </c>
      <c r="S3272" t="s">
        <v>79</v>
      </c>
      <c r="T3272">
        <v>3</v>
      </c>
      <c r="U3272">
        <v>4</v>
      </c>
      <c r="V3272">
        <v>0</v>
      </c>
      <c r="W3272">
        <v>3</v>
      </c>
    </row>
    <row r="3273" spans="1:23" x14ac:dyDescent="0.25">
      <c r="A3273">
        <v>3272</v>
      </c>
      <c r="B3273">
        <v>29</v>
      </c>
      <c r="C3273" t="s">
        <v>31</v>
      </c>
      <c r="D3273" t="s">
        <v>24</v>
      </c>
      <c r="E3273" t="s">
        <v>25</v>
      </c>
      <c r="F3273">
        <v>2</v>
      </c>
      <c r="G3273" t="s">
        <v>134</v>
      </c>
      <c r="H3273" t="s">
        <v>66</v>
      </c>
      <c r="I3273" t="s">
        <v>27</v>
      </c>
      <c r="J3273">
        <v>4</v>
      </c>
      <c r="K3273" t="s">
        <v>34</v>
      </c>
      <c r="L3273" t="s">
        <v>29</v>
      </c>
      <c r="M3273" s="16">
        <v>448365</v>
      </c>
      <c r="N3273" t="s">
        <v>30</v>
      </c>
      <c r="O3273" t="s">
        <v>30</v>
      </c>
      <c r="P3273">
        <v>13</v>
      </c>
      <c r="Q3273">
        <v>8</v>
      </c>
      <c r="R3273">
        <v>2</v>
      </c>
      <c r="S3273" t="s">
        <v>30</v>
      </c>
      <c r="T3273">
        <v>2</v>
      </c>
      <c r="U3273">
        <v>1</v>
      </c>
      <c r="V3273">
        <v>0</v>
      </c>
      <c r="W3273">
        <v>0</v>
      </c>
    </row>
    <row r="3274" spans="1:23" x14ac:dyDescent="0.25">
      <c r="A3274">
        <v>3273</v>
      </c>
      <c r="B3274">
        <v>33</v>
      </c>
      <c r="C3274" t="s">
        <v>23</v>
      </c>
      <c r="D3274" t="s">
        <v>24</v>
      </c>
      <c r="E3274" t="s">
        <v>33</v>
      </c>
      <c r="F3274">
        <v>3</v>
      </c>
      <c r="G3274" t="s">
        <v>134</v>
      </c>
      <c r="H3274" t="s">
        <v>26</v>
      </c>
      <c r="I3274" t="s">
        <v>39</v>
      </c>
      <c r="J3274">
        <v>4</v>
      </c>
      <c r="K3274" t="s">
        <v>58</v>
      </c>
      <c r="L3274" t="s">
        <v>29</v>
      </c>
      <c r="M3274" s="16">
        <v>248475</v>
      </c>
      <c r="N3274" t="s">
        <v>36</v>
      </c>
      <c r="O3274" t="s">
        <v>30</v>
      </c>
      <c r="P3274">
        <v>12</v>
      </c>
      <c r="Q3274">
        <v>8</v>
      </c>
      <c r="R3274">
        <v>1</v>
      </c>
      <c r="S3274" t="s">
        <v>76</v>
      </c>
      <c r="T3274">
        <v>2</v>
      </c>
      <c r="U3274">
        <v>13</v>
      </c>
      <c r="V3274">
        <v>3</v>
      </c>
      <c r="W3274">
        <v>7</v>
      </c>
    </row>
    <row r="3275" spans="1:23" x14ac:dyDescent="0.25">
      <c r="A3275">
        <v>3274</v>
      </c>
      <c r="B3275">
        <v>33</v>
      </c>
      <c r="C3275" t="s">
        <v>31</v>
      </c>
      <c r="D3275" t="s">
        <v>24</v>
      </c>
      <c r="E3275" t="s">
        <v>33</v>
      </c>
      <c r="F3275">
        <v>23</v>
      </c>
      <c r="G3275" t="s">
        <v>135</v>
      </c>
      <c r="H3275" t="s">
        <v>26</v>
      </c>
      <c r="I3275" t="s">
        <v>39</v>
      </c>
      <c r="J3275">
        <v>1</v>
      </c>
      <c r="K3275" t="s">
        <v>43</v>
      </c>
      <c r="L3275" t="s">
        <v>35</v>
      </c>
      <c r="M3275" s="16">
        <v>363702</v>
      </c>
      <c r="N3275" t="s">
        <v>41</v>
      </c>
      <c r="O3275" t="s">
        <v>30</v>
      </c>
      <c r="P3275">
        <v>16</v>
      </c>
      <c r="Q3275">
        <v>8</v>
      </c>
      <c r="R3275">
        <v>2</v>
      </c>
      <c r="S3275" t="s">
        <v>37</v>
      </c>
      <c r="T3275">
        <v>3</v>
      </c>
      <c r="U3275">
        <v>3</v>
      </c>
      <c r="V3275">
        <v>0</v>
      </c>
      <c r="W3275">
        <v>2</v>
      </c>
    </row>
    <row r="3276" spans="1:23" x14ac:dyDescent="0.25">
      <c r="A3276">
        <v>3275</v>
      </c>
      <c r="B3276">
        <v>47</v>
      </c>
      <c r="C3276" t="s">
        <v>23</v>
      </c>
      <c r="D3276" t="s">
        <v>24</v>
      </c>
      <c r="E3276" t="s">
        <v>33</v>
      </c>
      <c r="F3276">
        <v>6</v>
      </c>
      <c r="G3276" t="s">
        <v>134</v>
      </c>
      <c r="H3276" t="s">
        <v>38</v>
      </c>
      <c r="I3276" t="s">
        <v>39</v>
      </c>
      <c r="J3276">
        <v>2</v>
      </c>
      <c r="K3276" t="s">
        <v>62</v>
      </c>
      <c r="L3276" t="s">
        <v>29</v>
      </c>
      <c r="M3276" s="16">
        <v>267209</v>
      </c>
      <c r="N3276" t="s">
        <v>30</v>
      </c>
      <c r="O3276" t="s">
        <v>30</v>
      </c>
      <c r="P3276">
        <v>14</v>
      </c>
      <c r="Q3276">
        <v>8</v>
      </c>
      <c r="R3276">
        <v>0</v>
      </c>
      <c r="S3276" t="s">
        <v>77</v>
      </c>
      <c r="T3276">
        <v>2</v>
      </c>
      <c r="U3276">
        <v>26</v>
      </c>
      <c r="V3276">
        <v>3</v>
      </c>
      <c r="W3276">
        <v>0</v>
      </c>
    </row>
    <row r="3277" spans="1:23" x14ac:dyDescent="0.25">
      <c r="A3277">
        <v>3276</v>
      </c>
      <c r="B3277">
        <v>36</v>
      </c>
      <c r="C3277" t="s">
        <v>23</v>
      </c>
      <c r="D3277" t="s">
        <v>24</v>
      </c>
      <c r="E3277" t="s">
        <v>25</v>
      </c>
      <c r="F3277">
        <v>6</v>
      </c>
      <c r="G3277" t="s">
        <v>133</v>
      </c>
      <c r="H3277" t="s">
        <v>46</v>
      </c>
      <c r="I3277" t="s">
        <v>27</v>
      </c>
      <c r="J3277">
        <v>2</v>
      </c>
      <c r="K3277" t="s">
        <v>40</v>
      </c>
      <c r="L3277" t="s">
        <v>29</v>
      </c>
      <c r="M3277" s="16">
        <v>176820</v>
      </c>
      <c r="N3277" t="s">
        <v>36</v>
      </c>
      <c r="O3277" t="s">
        <v>30</v>
      </c>
      <c r="P3277">
        <v>22</v>
      </c>
      <c r="Q3277">
        <v>8</v>
      </c>
      <c r="R3277">
        <v>0</v>
      </c>
      <c r="S3277" t="s">
        <v>52</v>
      </c>
      <c r="T3277">
        <v>3</v>
      </c>
      <c r="U3277">
        <v>9</v>
      </c>
      <c r="V3277">
        <v>0</v>
      </c>
      <c r="W3277">
        <v>5</v>
      </c>
    </row>
    <row r="3278" spans="1:23" x14ac:dyDescent="0.25">
      <c r="A3278">
        <v>3277</v>
      </c>
      <c r="B3278">
        <v>29</v>
      </c>
      <c r="C3278" t="s">
        <v>23</v>
      </c>
      <c r="D3278" t="s">
        <v>24</v>
      </c>
      <c r="E3278" t="s">
        <v>33</v>
      </c>
      <c r="F3278">
        <v>10</v>
      </c>
      <c r="G3278" t="s">
        <v>133</v>
      </c>
      <c r="H3278" t="s">
        <v>38</v>
      </c>
      <c r="I3278" t="s">
        <v>39</v>
      </c>
      <c r="J3278">
        <v>1</v>
      </c>
      <c r="K3278" t="s">
        <v>34</v>
      </c>
      <c r="L3278" t="s">
        <v>29</v>
      </c>
      <c r="M3278" s="16">
        <v>145330</v>
      </c>
      <c r="N3278" t="s">
        <v>30</v>
      </c>
      <c r="O3278" t="s">
        <v>30</v>
      </c>
      <c r="P3278">
        <v>11</v>
      </c>
      <c r="Q3278">
        <v>8</v>
      </c>
      <c r="R3278">
        <v>0</v>
      </c>
      <c r="S3278" t="s">
        <v>52</v>
      </c>
      <c r="T3278">
        <v>3</v>
      </c>
      <c r="U3278">
        <v>10</v>
      </c>
      <c r="V3278">
        <v>0</v>
      </c>
      <c r="W3278">
        <v>7</v>
      </c>
    </row>
    <row r="3279" spans="1:23" x14ac:dyDescent="0.25">
      <c r="A3279">
        <v>3278</v>
      </c>
      <c r="B3279">
        <v>58</v>
      </c>
      <c r="C3279" t="s">
        <v>31</v>
      </c>
      <c r="D3279" t="s">
        <v>24</v>
      </c>
      <c r="E3279" t="s">
        <v>33</v>
      </c>
      <c r="F3279">
        <v>24</v>
      </c>
      <c r="G3279" t="s">
        <v>133</v>
      </c>
      <c r="H3279" t="s">
        <v>38</v>
      </c>
      <c r="I3279" t="s">
        <v>27</v>
      </c>
      <c r="J3279">
        <v>2</v>
      </c>
      <c r="K3279" t="s">
        <v>34</v>
      </c>
      <c r="L3279" t="s">
        <v>35</v>
      </c>
      <c r="M3279" s="16">
        <v>181746</v>
      </c>
      <c r="N3279" t="s">
        <v>59</v>
      </c>
      <c r="O3279" t="s">
        <v>30</v>
      </c>
      <c r="P3279">
        <v>17</v>
      </c>
      <c r="Q3279">
        <v>8</v>
      </c>
      <c r="R3279">
        <v>0</v>
      </c>
      <c r="S3279" t="s">
        <v>85</v>
      </c>
      <c r="T3279">
        <v>2</v>
      </c>
      <c r="U3279">
        <v>31</v>
      </c>
      <c r="V3279">
        <v>13</v>
      </c>
      <c r="W3279">
        <v>8</v>
      </c>
    </row>
    <row r="3280" spans="1:23" x14ac:dyDescent="0.25">
      <c r="A3280">
        <v>3279</v>
      </c>
      <c r="B3280">
        <v>35</v>
      </c>
      <c r="C3280" t="s">
        <v>23</v>
      </c>
      <c r="D3280" t="s">
        <v>24</v>
      </c>
      <c r="E3280" t="s">
        <v>25</v>
      </c>
      <c r="F3280">
        <v>10</v>
      </c>
      <c r="G3280" t="s">
        <v>134</v>
      </c>
      <c r="H3280" t="s">
        <v>66</v>
      </c>
      <c r="I3280" t="s">
        <v>27</v>
      </c>
      <c r="J3280">
        <v>1</v>
      </c>
      <c r="K3280" t="s">
        <v>34</v>
      </c>
      <c r="L3280" t="s">
        <v>35</v>
      </c>
      <c r="M3280" s="16">
        <v>110808</v>
      </c>
      <c r="N3280" t="s">
        <v>44</v>
      </c>
      <c r="O3280" t="s">
        <v>30</v>
      </c>
      <c r="P3280">
        <v>13</v>
      </c>
      <c r="Q3280">
        <v>8</v>
      </c>
      <c r="R3280">
        <v>3</v>
      </c>
      <c r="S3280" t="s">
        <v>59</v>
      </c>
      <c r="T3280">
        <v>3</v>
      </c>
      <c r="U3280">
        <v>2</v>
      </c>
      <c r="V3280">
        <v>2</v>
      </c>
      <c r="W3280">
        <v>2</v>
      </c>
    </row>
    <row r="3281" spans="1:23" x14ac:dyDescent="0.25">
      <c r="A3281">
        <v>3280</v>
      </c>
      <c r="B3281">
        <v>42</v>
      </c>
      <c r="C3281" t="s">
        <v>23</v>
      </c>
      <c r="D3281" t="s">
        <v>24</v>
      </c>
      <c r="E3281" t="s">
        <v>25</v>
      </c>
      <c r="F3281">
        <v>15</v>
      </c>
      <c r="G3281" t="s">
        <v>131</v>
      </c>
      <c r="H3281" t="s">
        <v>66</v>
      </c>
      <c r="I3281" t="s">
        <v>39</v>
      </c>
      <c r="J3281">
        <v>2</v>
      </c>
      <c r="K3281" t="s">
        <v>53</v>
      </c>
      <c r="L3281" t="s">
        <v>29</v>
      </c>
      <c r="M3281" s="16">
        <v>196523</v>
      </c>
      <c r="N3281" t="s">
        <v>48</v>
      </c>
      <c r="O3281" t="s">
        <v>30</v>
      </c>
      <c r="P3281">
        <v>18</v>
      </c>
      <c r="Q3281">
        <v>8</v>
      </c>
      <c r="R3281">
        <v>2</v>
      </c>
      <c r="S3281" t="s">
        <v>63</v>
      </c>
      <c r="T3281">
        <v>2</v>
      </c>
      <c r="U3281">
        <v>4</v>
      </c>
      <c r="V3281">
        <v>0</v>
      </c>
      <c r="W3281">
        <v>2</v>
      </c>
    </row>
    <row r="3282" spans="1:23" x14ac:dyDescent="0.25">
      <c r="A3282">
        <v>3281</v>
      </c>
      <c r="B3282">
        <v>28</v>
      </c>
      <c r="C3282" t="s">
        <v>31</v>
      </c>
      <c r="D3282" t="s">
        <v>24</v>
      </c>
      <c r="E3282" t="s">
        <v>33</v>
      </c>
      <c r="F3282">
        <v>19</v>
      </c>
      <c r="G3282" t="s">
        <v>134</v>
      </c>
      <c r="H3282" t="s">
        <v>46</v>
      </c>
      <c r="I3282" t="s">
        <v>27</v>
      </c>
      <c r="J3282">
        <v>2</v>
      </c>
      <c r="K3282" t="s">
        <v>40</v>
      </c>
      <c r="L3282" t="s">
        <v>35</v>
      </c>
      <c r="M3282" s="16">
        <v>134889</v>
      </c>
      <c r="N3282" t="s">
        <v>37</v>
      </c>
      <c r="O3282" t="s">
        <v>30</v>
      </c>
      <c r="P3282">
        <v>16</v>
      </c>
      <c r="Q3282">
        <v>8</v>
      </c>
      <c r="R3282">
        <v>1</v>
      </c>
      <c r="S3282" t="s">
        <v>41</v>
      </c>
      <c r="T3282">
        <v>4</v>
      </c>
      <c r="U3282">
        <v>2</v>
      </c>
      <c r="V3282">
        <v>2</v>
      </c>
      <c r="W3282">
        <v>1</v>
      </c>
    </row>
    <row r="3283" spans="1:23" x14ac:dyDescent="0.25">
      <c r="A3283">
        <v>3282</v>
      </c>
      <c r="B3283">
        <v>36</v>
      </c>
      <c r="C3283" t="s">
        <v>23</v>
      </c>
      <c r="D3283" t="s">
        <v>24</v>
      </c>
      <c r="E3283" t="s">
        <v>33</v>
      </c>
      <c r="F3283">
        <v>2</v>
      </c>
      <c r="G3283" t="s">
        <v>133</v>
      </c>
      <c r="H3283" t="s">
        <v>26</v>
      </c>
      <c r="I3283" t="s">
        <v>39</v>
      </c>
      <c r="J3283">
        <v>2</v>
      </c>
      <c r="K3283" t="s">
        <v>28</v>
      </c>
      <c r="L3283" t="s">
        <v>29</v>
      </c>
      <c r="M3283" s="16">
        <v>114512</v>
      </c>
      <c r="N3283" t="s">
        <v>47</v>
      </c>
      <c r="O3283" t="s">
        <v>30</v>
      </c>
      <c r="P3283">
        <v>14</v>
      </c>
      <c r="Q3283">
        <v>8</v>
      </c>
      <c r="R3283">
        <v>1</v>
      </c>
      <c r="S3283" t="s">
        <v>63</v>
      </c>
      <c r="T3283">
        <v>3</v>
      </c>
      <c r="U3283">
        <v>5</v>
      </c>
      <c r="V3283">
        <v>0</v>
      </c>
      <c r="W3283">
        <v>4</v>
      </c>
    </row>
    <row r="3284" spans="1:23" x14ac:dyDescent="0.25">
      <c r="A3284">
        <v>3283</v>
      </c>
      <c r="B3284">
        <v>32</v>
      </c>
      <c r="C3284" t="s">
        <v>23</v>
      </c>
      <c r="D3284" t="s">
        <v>24</v>
      </c>
      <c r="E3284" t="s">
        <v>33</v>
      </c>
      <c r="F3284">
        <v>3</v>
      </c>
      <c r="G3284" t="s">
        <v>131</v>
      </c>
      <c r="H3284" t="s">
        <v>46</v>
      </c>
      <c r="I3284" t="s">
        <v>39</v>
      </c>
      <c r="J3284">
        <v>2</v>
      </c>
      <c r="K3284" t="s">
        <v>58</v>
      </c>
      <c r="L3284" t="s">
        <v>29</v>
      </c>
      <c r="M3284" s="16">
        <v>723321</v>
      </c>
      <c r="N3284" t="s">
        <v>30</v>
      </c>
      <c r="O3284" t="s">
        <v>30</v>
      </c>
      <c r="P3284">
        <v>14</v>
      </c>
      <c r="Q3284">
        <v>8</v>
      </c>
      <c r="R3284">
        <v>0</v>
      </c>
      <c r="S3284" t="s">
        <v>76</v>
      </c>
      <c r="T3284">
        <v>2</v>
      </c>
      <c r="U3284">
        <v>14</v>
      </c>
      <c r="V3284">
        <v>6</v>
      </c>
      <c r="W3284">
        <v>8</v>
      </c>
    </row>
    <row r="3285" spans="1:23" x14ac:dyDescent="0.25">
      <c r="A3285">
        <v>3284</v>
      </c>
      <c r="B3285">
        <v>40</v>
      </c>
      <c r="C3285" t="s">
        <v>23</v>
      </c>
      <c r="D3285" t="s">
        <v>32</v>
      </c>
      <c r="E3285" t="s">
        <v>25</v>
      </c>
      <c r="F3285">
        <v>9</v>
      </c>
      <c r="G3285" t="s">
        <v>133</v>
      </c>
      <c r="H3285" t="s">
        <v>66</v>
      </c>
      <c r="I3285" t="s">
        <v>39</v>
      </c>
      <c r="J3285">
        <v>3</v>
      </c>
      <c r="K3285" t="s">
        <v>58</v>
      </c>
      <c r="L3285" t="s">
        <v>35</v>
      </c>
      <c r="M3285" s="16">
        <v>94220</v>
      </c>
      <c r="N3285" t="s">
        <v>37</v>
      </c>
      <c r="O3285" t="s">
        <v>30</v>
      </c>
      <c r="P3285">
        <v>14</v>
      </c>
      <c r="Q3285">
        <v>8</v>
      </c>
      <c r="R3285">
        <v>0</v>
      </c>
      <c r="S3285" t="s">
        <v>52</v>
      </c>
      <c r="T3285">
        <v>3</v>
      </c>
      <c r="U3285">
        <v>1</v>
      </c>
      <c r="V3285">
        <v>0</v>
      </c>
      <c r="W3285">
        <v>0</v>
      </c>
    </row>
    <row r="3286" spans="1:23" x14ac:dyDescent="0.25">
      <c r="A3286">
        <v>3285</v>
      </c>
      <c r="B3286">
        <v>30</v>
      </c>
      <c r="C3286" t="s">
        <v>23</v>
      </c>
      <c r="D3286" t="s">
        <v>24</v>
      </c>
      <c r="E3286" t="s">
        <v>33</v>
      </c>
      <c r="F3286">
        <v>7</v>
      </c>
      <c r="G3286" t="s">
        <v>133</v>
      </c>
      <c r="H3286" t="s">
        <v>70</v>
      </c>
      <c r="I3286" t="s">
        <v>39</v>
      </c>
      <c r="J3286">
        <v>2</v>
      </c>
      <c r="K3286" t="s">
        <v>49</v>
      </c>
      <c r="L3286" t="s">
        <v>35</v>
      </c>
      <c r="M3286" s="16">
        <v>62435</v>
      </c>
      <c r="N3286" t="s">
        <v>41</v>
      </c>
      <c r="O3286" t="s">
        <v>30</v>
      </c>
      <c r="P3286">
        <v>13</v>
      </c>
      <c r="Q3286">
        <v>8</v>
      </c>
      <c r="R3286">
        <v>0</v>
      </c>
      <c r="S3286" t="s">
        <v>65</v>
      </c>
      <c r="T3286">
        <v>3</v>
      </c>
      <c r="U3286">
        <v>0</v>
      </c>
      <c r="V3286">
        <v>0</v>
      </c>
      <c r="W3286">
        <v>0</v>
      </c>
    </row>
    <row r="3287" spans="1:23" x14ac:dyDescent="0.25">
      <c r="A3287">
        <v>3286</v>
      </c>
      <c r="B3287">
        <v>45</v>
      </c>
      <c r="C3287" t="s">
        <v>23</v>
      </c>
      <c r="D3287" t="s">
        <v>24</v>
      </c>
      <c r="E3287" t="s">
        <v>33</v>
      </c>
      <c r="F3287">
        <v>10</v>
      </c>
      <c r="G3287" t="s">
        <v>134</v>
      </c>
      <c r="H3287" t="s">
        <v>26</v>
      </c>
      <c r="I3287" t="s">
        <v>39</v>
      </c>
      <c r="J3287">
        <v>1</v>
      </c>
      <c r="K3287" t="s">
        <v>49</v>
      </c>
      <c r="L3287" t="s">
        <v>35</v>
      </c>
      <c r="M3287" s="16">
        <v>235971</v>
      </c>
      <c r="N3287" t="s">
        <v>30</v>
      </c>
      <c r="O3287" t="s">
        <v>30</v>
      </c>
      <c r="P3287">
        <v>12</v>
      </c>
      <c r="Q3287">
        <v>8</v>
      </c>
      <c r="R3287">
        <v>2</v>
      </c>
      <c r="S3287" t="s">
        <v>30</v>
      </c>
      <c r="T3287">
        <v>2</v>
      </c>
      <c r="U3287">
        <v>1</v>
      </c>
      <c r="V3287">
        <v>0</v>
      </c>
      <c r="W3287">
        <v>0</v>
      </c>
    </row>
    <row r="3288" spans="1:23" x14ac:dyDescent="0.25">
      <c r="A3288">
        <v>3287</v>
      </c>
      <c r="B3288">
        <v>42</v>
      </c>
      <c r="C3288" t="s">
        <v>23</v>
      </c>
      <c r="D3288" t="s">
        <v>24</v>
      </c>
      <c r="E3288" t="s">
        <v>33</v>
      </c>
      <c r="F3288">
        <v>20</v>
      </c>
      <c r="G3288" t="s">
        <v>132</v>
      </c>
      <c r="H3288" t="s">
        <v>46</v>
      </c>
      <c r="I3288" t="s">
        <v>39</v>
      </c>
      <c r="J3288">
        <v>2</v>
      </c>
      <c r="K3288" t="s">
        <v>61</v>
      </c>
      <c r="L3288" t="s">
        <v>29</v>
      </c>
      <c r="M3288" s="16">
        <v>307120</v>
      </c>
      <c r="N3288" t="s">
        <v>30</v>
      </c>
      <c r="O3288" t="s">
        <v>30</v>
      </c>
      <c r="P3288">
        <v>15</v>
      </c>
      <c r="Q3288">
        <v>8</v>
      </c>
      <c r="R3288">
        <v>0</v>
      </c>
      <c r="S3288" t="s">
        <v>52</v>
      </c>
      <c r="T3288">
        <v>3</v>
      </c>
      <c r="U3288">
        <v>9</v>
      </c>
      <c r="V3288">
        <v>7</v>
      </c>
      <c r="W3288">
        <v>8</v>
      </c>
    </row>
    <row r="3289" spans="1:23" x14ac:dyDescent="0.25">
      <c r="A3289">
        <v>3288</v>
      </c>
      <c r="B3289">
        <v>38</v>
      </c>
      <c r="C3289" t="s">
        <v>23</v>
      </c>
      <c r="D3289" t="s">
        <v>32</v>
      </c>
      <c r="E3289" t="s">
        <v>25</v>
      </c>
      <c r="F3289">
        <v>4</v>
      </c>
      <c r="G3289" t="s">
        <v>133</v>
      </c>
      <c r="H3289" t="s">
        <v>46</v>
      </c>
      <c r="I3289" t="s">
        <v>39</v>
      </c>
      <c r="J3289">
        <v>2</v>
      </c>
      <c r="K3289" t="s">
        <v>34</v>
      </c>
      <c r="L3289" t="s">
        <v>54</v>
      </c>
      <c r="M3289" s="16">
        <v>97083</v>
      </c>
      <c r="N3289" t="s">
        <v>51</v>
      </c>
      <c r="O3289" t="s">
        <v>30</v>
      </c>
      <c r="P3289">
        <v>19</v>
      </c>
      <c r="Q3289">
        <v>8</v>
      </c>
      <c r="R3289">
        <v>1</v>
      </c>
      <c r="S3289" t="s">
        <v>45</v>
      </c>
      <c r="T3289">
        <v>5</v>
      </c>
      <c r="U3289">
        <v>4</v>
      </c>
      <c r="V3289">
        <v>1</v>
      </c>
      <c r="W3289">
        <v>2</v>
      </c>
    </row>
    <row r="3290" spans="1:23" x14ac:dyDescent="0.25">
      <c r="A3290">
        <v>3289</v>
      </c>
      <c r="B3290">
        <v>34</v>
      </c>
      <c r="C3290" t="s">
        <v>23</v>
      </c>
      <c r="D3290" t="s">
        <v>32</v>
      </c>
      <c r="E3290" t="s">
        <v>33</v>
      </c>
      <c r="F3290">
        <v>7</v>
      </c>
      <c r="G3290" t="s">
        <v>134</v>
      </c>
      <c r="H3290" t="s">
        <v>26</v>
      </c>
      <c r="I3290" t="s">
        <v>39</v>
      </c>
      <c r="J3290">
        <v>3</v>
      </c>
      <c r="K3290" t="s">
        <v>53</v>
      </c>
      <c r="L3290" t="s">
        <v>35</v>
      </c>
      <c r="M3290" s="16">
        <v>98851</v>
      </c>
      <c r="N3290" t="s">
        <v>30</v>
      </c>
      <c r="O3290" t="s">
        <v>30</v>
      </c>
      <c r="P3290">
        <v>14</v>
      </c>
      <c r="Q3290">
        <v>8</v>
      </c>
      <c r="R3290">
        <v>1</v>
      </c>
      <c r="S3290" t="s">
        <v>37</v>
      </c>
      <c r="T3290">
        <v>3</v>
      </c>
      <c r="U3290">
        <v>5</v>
      </c>
      <c r="V3290">
        <v>1</v>
      </c>
      <c r="W3290">
        <v>3</v>
      </c>
    </row>
    <row r="3291" spans="1:23" x14ac:dyDescent="0.25">
      <c r="A3291">
        <v>3290</v>
      </c>
      <c r="B3291">
        <v>49</v>
      </c>
      <c r="C3291" t="s">
        <v>31</v>
      </c>
      <c r="D3291" t="s">
        <v>24</v>
      </c>
      <c r="E3291" t="s">
        <v>25</v>
      </c>
      <c r="F3291">
        <v>7</v>
      </c>
      <c r="G3291" t="s">
        <v>132</v>
      </c>
      <c r="H3291" t="s">
        <v>26</v>
      </c>
      <c r="I3291" t="s">
        <v>27</v>
      </c>
      <c r="J3291">
        <v>2</v>
      </c>
      <c r="K3291" t="s">
        <v>28</v>
      </c>
      <c r="L3291" t="s">
        <v>29</v>
      </c>
      <c r="M3291" s="16">
        <v>378816</v>
      </c>
      <c r="N3291" t="s">
        <v>30</v>
      </c>
      <c r="O3291" t="s">
        <v>30</v>
      </c>
      <c r="P3291">
        <v>14</v>
      </c>
      <c r="Q3291">
        <v>8</v>
      </c>
      <c r="R3291">
        <v>2</v>
      </c>
      <c r="S3291" t="s">
        <v>48</v>
      </c>
      <c r="T3291">
        <v>2</v>
      </c>
      <c r="U3291">
        <v>9</v>
      </c>
      <c r="V3291">
        <v>7</v>
      </c>
      <c r="W3291">
        <v>7</v>
      </c>
    </row>
    <row r="3292" spans="1:23" x14ac:dyDescent="0.25">
      <c r="A3292">
        <v>3291</v>
      </c>
      <c r="B3292">
        <v>55</v>
      </c>
      <c r="C3292" t="s">
        <v>31</v>
      </c>
      <c r="D3292" t="s">
        <v>24</v>
      </c>
      <c r="E3292" t="s">
        <v>43</v>
      </c>
      <c r="F3292">
        <v>16</v>
      </c>
      <c r="G3292" t="s">
        <v>133</v>
      </c>
      <c r="H3292" t="s">
        <v>70</v>
      </c>
      <c r="I3292" t="s">
        <v>39</v>
      </c>
      <c r="J3292">
        <v>4</v>
      </c>
      <c r="K3292" t="s">
        <v>58</v>
      </c>
      <c r="L3292" t="s">
        <v>35</v>
      </c>
      <c r="M3292" s="16">
        <v>181830</v>
      </c>
      <c r="N3292" t="s">
        <v>47</v>
      </c>
      <c r="O3292" t="s">
        <v>30</v>
      </c>
      <c r="P3292">
        <v>11</v>
      </c>
      <c r="Q3292">
        <v>8</v>
      </c>
      <c r="R3292">
        <v>0</v>
      </c>
      <c r="S3292" t="s">
        <v>65</v>
      </c>
      <c r="T3292">
        <v>3</v>
      </c>
      <c r="U3292">
        <v>9</v>
      </c>
      <c r="V3292">
        <v>7</v>
      </c>
      <c r="W3292">
        <v>3</v>
      </c>
    </row>
    <row r="3293" spans="1:23" x14ac:dyDescent="0.25">
      <c r="A3293">
        <v>3292</v>
      </c>
      <c r="B3293">
        <v>43</v>
      </c>
      <c r="C3293" t="s">
        <v>23</v>
      </c>
      <c r="D3293" t="s">
        <v>24</v>
      </c>
      <c r="E3293" t="s">
        <v>33</v>
      </c>
      <c r="F3293">
        <v>25</v>
      </c>
      <c r="G3293" t="s">
        <v>132</v>
      </c>
      <c r="H3293" t="s">
        <v>46</v>
      </c>
      <c r="I3293" t="s">
        <v>39</v>
      </c>
      <c r="J3293">
        <v>2</v>
      </c>
      <c r="K3293" t="s">
        <v>28</v>
      </c>
      <c r="L3293" t="s">
        <v>29</v>
      </c>
      <c r="M3293" s="16">
        <v>258158</v>
      </c>
      <c r="N3293" t="s">
        <v>37</v>
      </c>
      <c r="O3293" t="s">
        <v>30</v>
      </c>
      <c r="P3293">
        <v>13</v>
      </c>
      <c r="Q3293">
        <v>8</v>
      </c>
      <c r="R3293">
        <v>0</v>
      </c>
      <c r="S3293" t="s">
        <v>69</v>
      </c>
      <c r="T3293">
        <v>3</v>
      </c>
      <c r="U3293">
        <v>4</v>
      </c>
      <c r="V3293">
        <v>1</v>
      </c>
      <c r="W3293">
        <v>0</v>
      </c>
    </row>
    <row r="3294" spans="1:23" x14ac:dyDescent="0.25">
      <c r="A3294">
        <v>3293</v>
      </c>
      <c r="B3294">
        <v>27</v>
      </c>
      <c r="C3294" t="s">
        <v>23</v>
      </c>
      <c r="D3294" t="s">
        <v>24</v>
      </c>
      <c r="E3294" t="s">
        <v>25</v>
      </c>
      <c r="F3294">
        <v>2</v>
      </c>
      <c r="G3294" t="s">
        <v>134</v>
      </c>
      <c r="H3294" t="s">
        <v>46</v>
      </c>
      <c r="I3294" t="s">
        <v>39</v>
      </c>
      <c r="J3294">
        <v>2</v>
      </c>
      <c r="K3294" t="s">
        <v>62</v>
      </c>
      <c r="L3294" t="s">
        <v>54</v>
      </c>
      <c r="M3294" s="16">
        <v>140867</v>
      </c>
      <c r="N3294" t="s">
        <v>30</v>
      </c>
      <c r="O3294" t="s">
        <v>30</v>
      </c>
      <c r="P3294">
        <v>21</v>
      </c>
      <c r="Q3294">
        <v>8</v>
      </c>
      <c r="R3294">
        <v>1</v>
      </c>
      <c r="S3294" t="s">
        <v>48</v>
      </c>
      <c r="T3294">
        <v>2</v>
      </c>
      <c r="U3294">
        <v>9</v>
      </c>
      <c r="V3294">
        <v>0</v>
      </c>
      <c r="W3294">
        <v>8</v>
      </c>
    </row>
    <row r="3295" spans="1:23" x14ac:dyDescent="0.25">
      <c r="A3295">
        <v>3294</v>
      </c>
      <c r="B3295">
        <v>35</v>
      </c>
      <c r="C3295" t="s">
        <v>23</v>
      </c>
      <c r="D3295" t="s">
        <v>24</v>
      </c>
      <c r="E3295" t="s">
        <v>33</v>
      </c>
      <c r="F3295">
        <v>1</v>
      </c>
      <c r="G3295" t="s">
        <v>133</v>
      </c>
      <c r="H3295" t="s">
        <v>46</v>
      </c>
      <c r="I3295" t="s">
        <v>39</v>
      </c>
      <c r="J3295">
        <v>1</v>
      </c>
      <c r="K3295" t="s">
        <v>49</v>
      </c>
      <c r="L3295" t="s">
        <v>35</v>
      </c>
      <c r="M3295" s="16">
        <v>456996</v>
      </c>
      <c r="N3295" t="s">
        <v>44</v>
      </c>
      <c r="O3295" t="s">
        <v>30</v>
      </c>
      <c r="P3295">
        <v>13</v>
      </c>
      <c r="Q3295">
        <v>8</v>
      </c>
      <c r="R3295">
        <v>1</v>
      </c>
      <c r="S3295" t="s">
        <v>67</v>
      </c>
      <c r="T3295">
        <v>2</v>
      </c>
      <c r="U3295">
        <v>8</v>
      </c>
      <c r="V3295">
        <v>1</v>
      </c>
      <c r="W3295">
        <v>6</v>
      </c>
    </row>
    <row r="3296" spans="1:23" x14ac:dyDescent="0.25">
      <c r="A3296">
        <v>3295</v>
      </c>
      <c r="B3296">
        <v>28</v>
      </c>
      <c r="C3296" t="s">
        <v>23</v>
      </c>
      <c r="D3296" t="s">
        <v>24</v>
      </c>
      <c r="E3296" t="s">
        <v>25</v>
      </c>
      <c r="F3296">
        <v>1</v>
      </c>
      <c r="G3296" t="s">
        <v>132</v>
      </c>
      <c r="H3296" t="s">
        <v>70</v>
      </c>
      <c r="I3296" t="s">
        <v>27</v>
      </c>
      <c r="J3296">
        <v>1</v>
      </c>
      <c r="K3296" t="s">
        <v>40</v>
      </c>
      <c r="L3296" t="s">
        <v>29</v>
      </c>
      <c r="M3296" s="16">
        <v>93926</v>
      </c>
      <c r="N3296" t="s">
        <v>30</v>
      </c>
      <c r="O3296" t="s">
        <v>30</v>
      </c>
      <c r="P3296">
        <v>12</v>
      </c>
      <c r="Q3296">
        <v>8</v>
      </c>
      <c r="R3296">
        <v>0</v>
      </c>
      <c r="S3296" t="s">
        <v>63</v>
      </c>
      <c r="T3296">
        <v>3</v>
      </c>
      <c r="U3296">
        <v>8</v>
      </c>
      <c r="V3296">
        <v>7</v>
      </c>
      <c r="W3296">
        <v>5</v>
      </c>
    </row>
    <row r="3297" spans="1:23" x14ac:dyDescent="0.25">
      <c r="A3297">
        <v>3296</v>
      </c>
      <c r="B3297">
        <v>34</v>
      </c>
      <c r="C3297" t="s">
        <v>23</v>
      </c>
      <c r="D3297" t="s">
        <v>24</v>
      </c>
      <c r="E3297" t="s">
        <v>25</v>
      </c>
      <c r="F3297">
        <v>2</v>
      </c>
      <c r="G3297" t="s">
        <v>135</v>
      </c>
      <c r="H3297" t="s">
        <v>26</v>
      </c>
      <c r="I3297" t="s">
        <v>39</v>
      </c>
      <c r="J3297">
        <v>4</v>
      </c>
      <c r="K3297" t="s">
        <v>34</v>
      </c>
      <c r="L3297" t="s">
        <v>29</v>
      </c>
      <c r="M3297" s="16">
        <v>97799</v>
      </c>
      <c r="N3297" t="s">
        <v>36</v>
      </c>
      <c r="O3297" t="s">
        <v>30</v>
      </c>
      <c r="P3297">
        <v>17</v>
      </c>
      <c r="Q3297">
        <v>8</v>
      </c>
      <c r="R3297">
        <v>0</v>
      </c>
      <c r="S3297" t="s">
        <v>47</v>
      </c>
      <c r="T3297">
        <v>2</v>
      </c>
      <c r="U3297">
        <v>3</v>
      </c>
      <c r="V3297">
        <v>0</v>
      </c>
      <c r="W3297">
        <v>2</v>
      </c>
    </row>
    <row r="3298" spans="1:23" x14ac:dyDescent="0.25">
      <c r="A3298">
        <v>3297</v>
      </c>
      <c r="B3298">
        <v>26</v>
      </c>
      <c r="C3298" t="s">
        <v>31</v>
      </c>
      <c r="D3298" t="s">
        <v>32</v>
      </c>
      <c r="E3298" t="s">
        <v>33</v>
      </c>
      <c r="F3298">
        <v>22</v>
      </c>
      <c r="G3298" t="s">
        <v>134</v>
      </c>
      <c r="H3298" t="s">
        <v>38</v>
      </c>
      <c r="I3298" t="s">
        <v>27</v>
      </c>
      <c r="J3298">
        <v>1</v>
      </c>
      <c r="K3298" t="s">
        <v>40</v>
      </c>
      <c r="L3298" t="s">
        <v>29</v>
      </c>
      <c r="M3298" s="16">
        <v>85211</v>
      </c>
      <c r="N3298" t="s">
        <v>30</v>
      </c>
      <c r="O3298" t="s">
        <v>30</v>
      </c>
      <c r="P3298">
        <v>23</v>
      </c>
      <c r="Q3298">
        <v>8</v>
      </c>
      <c r="R3298">
        <v>0</v>
      </c>
      <c r="S3298" t="s">
        <v>63</v>
      </c>
      <c r="T3298">
        <v>2</v>
      </c>
      <c r="U3298">
        <v>8</v>
      </c>
      <c r="V3298">
        <v>1</v>
      </c>
      <c r="W3298">
        <v>7</v>
      </c>
    </row>
    <row r="3299" spans="1:23" x14ac:dyDescent="0.25">
      <c r="A3299">
        <v>3298</v>
      </c>
      <c r="B3299">
        <v>27</v>
      </c>
      <c r="C3299" t="s">
        <v>23</v>
      </c>
      <c r="D3299" t="s">
        <v>42</v>
      </c>
      <c r="E3299" t="s">
        <v>25</v>
      </c>
      <c r="F3299">
        <v>1</v>
      </c>
      <c r="G3299" t="s">
        <v>133</v>
      </c>
      <c r="H3299" t="s">
        <v>70</v>
      </c>
      <c r="I3299" t="s">
        <v>27</v>
      </c>
      <c r="J3299">
        <v>1</v>
      </c>
      <c r="K3299" t="s">
        <v>40</v>
      </c>
      <c r="L3299" t="s">
        <v>29</v>
      </c>
      <c r="M3299" s="16">
        <v>114218</v>
      </c>
      <c r="N3299" t="s">
        <v>30</v>
      </c>
      <c r="O3299" t="s">
        <v>30</v>
      </c>
      <c r="P3299">
        <v>11</v>
      </c>
      <c r="Q3299">
        <v>8</v>
      </c>
      <c r="R3299">
        <v>0</v>
      </c>
      <c r="S3299" t="s">
        <v>36</v>
      </c>
      <c r="T3299">
        <v>2</v>
      </c>
      <c r="U3299">
        <v>0</v>
      </c>
      <c r="V3299">
        <v>0</v>
      </c>
      <c r="W3299">
        <v>0</v>
      </c>
    </row>
    <row r="3300" spans="1:23" x14ac:dyDescent="0.25">
      <c r="A3300">
        <v>3299</v>
      </c>
      <c r="B3300">
        <v>51</v>
      </c>
      <c r="C3300" t="s">
        <v>23</v>
      </c>
      <c r="D3300" t="s">
        <v>24</v>
      </c>
      <c r="E3300" t="s">
        <v>25</v>
      </c>
      <c r="F3300">
        <v>16</v>
      </c>
      <c r="G3300" t="s">
        <v>133</v>
      </c>
      <c r="H3300" t="s">
        <v>46</v>
      </c>
      <c r="I3300" t="s">
        <v>39</v>
      </c>
      <c r="J3300">
        <v>3</v>
      </c>
      <c r="K3300" t="s">
        <v>34</v>
      </c>
      <c r="L3300" t="s">
        <v>29</v>
      </c>
      <c r="M3300" s="16">
        <v>397382</v>
      </c>
      <c r="N3300" t="s">
        <v>51</v>
      </c>
      <c r="O3300" t="s">
        <v>30</v>
      </c>
      <c r="P3300">
        <v>15</v>
      </c>
      <c r="Q3300">
        <v>8</v>
      </c>
      <c r="R3300">
        <v>3</v>
      </c>
      <c r="S3300" t="s">
        <v>86</v>
      </c>
      <c r="T3300">
        <v>0</v>
      </c>
      <c r="U3300">
        <v>20</v>
      </c>
      <c r="V3300">
        <v>4</v>
      </c>
      <c r="W3300">
        <v>17</v>
      </c>
    </row>
    <row r="3301" spans="1:23" x14ac:dyDescent="0.25">
      <c r="A3301">
        <v>3300</v>
      </c>
      <c r="B3301">
        <v>44</v>
      </c>
      <c r="C3301" t="s">
        <v>23</v>
      </c>
      <c r="D3301" t="s">
        <v>24</v>
      </c>
      <c r="E3301" t="s">
        <v>25</v>
      </c>
      <c r="F3301">
        <v>24</v>
      </c>
      <c r="G3301" t="s">
        <v>135</v>
      </c>
      <c r="H3301" t="s">
        <v>46</v>
      </c>
      <c r="I3301" t="s">
        <v>27</v>
      </c>
      <c r="J3301">
        <v>1</v>
      </c>
      <c r="K3301" t="s">
        <v>40</v>
      </c>
      <c r="L3301" t="s">
        <v>35</v>
      </c>
      <c r="M3301" s="16">
        <v>108029</v>
      </c>
      <c r="N3301" t="s">
        <v>48</v>
      </c>
      <c r="O3301" t="s">
        <v>30</v>
      </c>
      <c r="P3301">
        <v>11</v>
      </c>
      <c r="Q3301">
        <v>8</v>
      </c>
      <c r="R3301">
        <v>1</v>
      </c>
      <c r="S3301" t="s">
        <v>52</v>
      </c>
      <c r="T3301">
        <v>3</v>
      </c>
      <c r="U3301">
        <v>5</v>
      </c>
      <c r="V3301">
        <v>2</v>
      </c>
      <c r="W3301">
        <v>3</v>
      </c>
    </row>
    <row r="3302" spans="1:23" x14ac:dyDescent="0.25">
      <c r="A3302">
        <v>3301</v>
      </c>
      <c r="B3302">
        <v>25</v>
      </c>
      <c r="C3302" t="s">
        <v>23</v>
      </c>
      <c r="D3302" t="s">
        <v>24</v>
      </c>
      <c r="E3302" t="s">
        <v>33</v>
      </c>
      <c r="F3302">
        <v>17</v>
      </c>
      <c r="G3302" t="s">
        <v>133</v>
      </c>
      <c r="H3302" t="s">
        <v>46</v>
      </c>
      <c r="I3302" t="s">
        <v>39</v>
      </c>
      <c r="J3302">
        <v>1</v>
      </c>
      <c r="K3302" t="s">
        <v>53</v>
      </c>
      <c r="L3302" t="s">
        <v>35</v>
      </c>
      <c r="M3302" s="16">
        <v>838885</v>
      </c>
      <c r="N3302" t="s">
        <v>59</v>
      </c>
      <c r="O3302" t="s">
        <v>30</v>
      </c>
      <c r="P3302">
        <v>11</v>
      </c>
      <c r="Q3302">
        <v>8</v>
      </c>
      <c r="R3302">
        <v>3</v>
      </c>
      <c r="S3302" t="s">
        <v>37</v>
      </c>
      <c r="T3302">
        <v>5</v>
      </c>
      <c r="U3302">
        <v>4</v>
      </c>
      <c r="V3302">
        <v>0</v>
      </c>
      <c r="W3302">
        <v>1</v>
      </c>
    </row>
    <row r="3303" spans="1:23" x14ac:dyDescent="0.25">
      <c r="A3303">
        <v>3302</v>
      </c>
      <c r="B3303">
        <v>33</v>
      </c>
      <c r="C3303" t="s">
        <v>23</v>
      </c>
      <c r="D3303" t="s">
        <v>24</v>
      </c>
      <c r="E3303" t="s">
        <v>33</v>
      </c>
      <c r="F3303">
        <v>8</v>
      </c>
      <c r="G3303" t="s">
        <v>134</v>
      </c>
      <c r="H3303" t="s">
        <v>26</v>
      </c>
      <c r="I3303" t="s">
        <v>39</v>
      </c>
      <c r="J3303">
        <v>3</v>
      </c>
      <c r="K3303" t="s">
        <v>53</v>
      </c>
      <c r="L3303" t="s">
        <v>54</v>
      </c>
      <c r="M3303" s="16">
        <v>103188</v>
      </c>
      <c r="N3303" t="s">
        <v>30</v>
      </c>
      <c r="O3303" t="s">
        <v>30</v>
      </c>
      <c r="P3303">
        <v>13</v>
      </c>
      <c r="Q3303">
        <v>8</v>
      </c>
      <c r="R3303">
        <v>1</v>
      </c>
      <c r="S3303" t="s">
        <v>48</v>
      </c>
      <c r="T3303">
        <v>3</v>
      </c>
      <c r="U3303">
        <v>9</v>
      </c>
      <c r="V3303">
        <v>0</v>
      </c>
      <c r="W3303">
        <v>8</v>
      </c>
    </row>
    <row r="3304" spans="1:23" x14ac:dyDescent="0.25">
      <c r="A3304">
        <v>3303</v>
      </c>
      <c r="B3304">
        <v>35</v>
      </c>
      <c r="C3304" t="s">
        <v>23</v>
      </c>
      <c r="D3304" t="s">
        <v>24</v>
      </c>
      <c r="E3304" t="s">
        <v>25</v>
      </c>
      <c r="F3304">
        <v>6</v>
      </c>
      <c r="G3304" t="s">
        <v>134</v>
      </c>
      <c r="H3304" t="s">
        <v>46</v>
      </c>
      <c r="I3304" t="s">
        <v>27</v>
      </c>
      <c r="J3304">
        <v>2</v>
      </c>
      <c r="K3304" t="s">
        <v>62</v>
      </c>
      <c r="L3304" t="s">
        <v>35</v>
      </c>
      <c r="M3304" s="16">
        <v>396540</v>
      </c>
      <c r="N3304" t="s">
        <v>30</v>
      </c>
      <c r="O3304" t="s">
        <v>30</v>
      </c>
      <c r="P3304">
        <v>24</v>
      </c>
      <c r="Q3304">
        <v>8</v>
      </c>
      <c r="R3304">
        <v>1</v>
      </c>
      <c r="S3304" t="s">
        <v>37</v>
      </c>
      <c r="T3304">
        <v>5</v>
      </c>
      <c r="U3304">
        <v>6</v>
      </c>
      <c r="V3304">
        <v>1</v>
      </c>
      <c r="W3304">
        <v>1</v>
      </c>
    </row>
    <row r="3305" spans="1:23" x14ac:dyDescent="0.25">
      <c r="A3305">
        <v>3304</v>
      </c>
      <c r="B3305">
        <v>36</v>
      </c>
      <c r="C3305" t="s">
        <v>23</v>
      </c>
      <c r="D3305" t="s">
        <v>24</v>
      </c>
      <c r="E3305" t="s">
        <v>25</v>
      </c>
      <c r="F3305">
        <v>10</v>
      </c>
      <c r="G3305" t="s">
        <v>134</v>
      </c>
      <c r="H3305" t="s">
        <v>66</v>
      </c>
      <c r="I3305" t="s">
        <v>39</v>
      </c>
      <c r="J3305">
        <v>3</v>
      </c>
      <c r="K3305" t="s">
        <v>62</v>
      </c>
      <c r="L3305" t="s">
        <v>29</v>
      </c>
      <c r="M3305" s="16">
        <v>365681</v>
      </c>
      <c r="N3305" t="s">
        <v>30</v>
      </c>
      <c r="O3305" t="s">
        <v>30</v>
      </c>
      <c r="P3305">
        <v>13</v>
      </c>
      <c r="Q3305">
        <v>8</v>
      </c>
      <c r="R3305">
        <v>0</v>
      </c>
      <c r="S3305" t="s">
        <v>78</v>
      </c>
      <c r="T3305">
        <v>2</v>
      </c>
      <c r="U3305">
        <v>18</v>
      </c>
      <c r="V3305">
        <v>4</v>
      </c>
      <c r="W3305">
        <v>11</v>
      </c>
    </row>
    <row r="3306" spans="1:23" x14ac:dyDescent="0.25">
      <c r="A3306">
        <v>3305</v>
      </c>
      <c r="B3306">
        <v>32</v>
      </c>
      <c r="C3306" t="s">
        <v>23</v>
      </c>
      <c r="D3306" t="s">
        <v>24</v>
      </c>
      <c r="E3306" t="s">
        <v>33</v>
      </c>
      <c r="F3306">
        <v>3</v>
      </c>
      <c r="G3306" t="s">
        <v>134</v>
      </c>
      <c r="H3306" t="s">
        <v>46</v>
      </c>
      <c r="I3306" t="s">
        <v>27</v>
      </c>
      <c r="J3306">
        <v>4</v>
      </c>
      <c r="K3306" t="s">
        <v>40</v>
      </c>
      <c r="L3306" t="s">
        <v>54</v>
      </c>
      <c r="M3306" s="16">
        <v>127900</v>
      </c>
      <c r="N3306" t="s">
        <v>51</v>
      </c>
      <c r="O3306" t="s">
        <v>30</v>
      </c>
      <c r="P3306">
        <v>20</v>
      </c>
      <c r="Q3306">
        <v>8</v>
      </c>
      <c r="R3306">
        <v>0</v>
      </c>
      <c r="S3306" t="s">
        <v>63</v>
      </c>
      <c r="T3306">
        <v>3</v>
      </c>
      <c r="U3306">
        <v>5</v>
      </c>
      <c r="V3306">
        <v>0</v>
      </c>
      <c r="W3306">
        <v>3</v>
      </c>
    </row>
    <row r="3307" spans="1:23" x14ac:dyDescent="0.25">
      <c r="A3307">
        <v>3306</v>
      </c>
      <c r="B3307">
        <v>30</v>
      </c>
      <c r="C3307" t="s">
        <v>23</v>
      </c>
      <c r="D3307" t="s">
        <v>32</v>
      </c>
      <c r="E3307" t="s">
        <v>33</v>
      </c>
      <c r="F3307">
        <v>4</v>
      </c>
      <c r="G3307" t="s">
        <v>135</v>
      </c>
      <c r="H3307" t="s">
        <v>46</v>
      </c>
      <c r="I3307" t="s">
        <v>39</v>
      </c>
      <c r="J3307">
        <v>5</v>
      </c>
      <c r="K3307" t="s">
        <v>61</v>
      </c>
      <c r="L3307" t="s">
        <v>54</v>
      </c>
      <c r="M3307" s="16">
        <v>128742</v>
      </c>
      <c r="N3307" t="s">
        <v>48</v>
      </c>
      <c r="O3307" t="s">
        <v>30</v>
      </c>
      <c r="P3307">
        <v>14</v>
      </c>
      <c r="Q3307">
        <v>8</v>
      </c>
      <c r="R3307">
        <v>1</v>
      </c>
      <c r="S3307" t="s">
        <v>52</v>
      </c>
      <c r="T3307">
        <v>2</v>
      </c>
      <c r="U3307">
        <v>5</v>
      </c>
      <c r="V3307">
        <v>0</v>
      </c>
      <c r="W3307">
        <v>3</v>
      </c>
    </row>
    <row r="3308" spans="1:23" x14ac:dyDescent="0.25">
      <c r="A3308">
        <v>3307</v>
      </c>
      <c r="B3308">
        <v>53</v>
      </c>
      <c r="C3308" t="s">
        <v>23</v>
      </c>
      <c r="D3308" t="s">
        <v>24</v>
      </c>
      <c r="E3308" t="s">
        <v>25</v>
      </c>
      <c r="F3308">
        <v>6</v>
      </c>
      <c r="G3308" t="s">
        <v>133</v>
      </c>
      <c r="H3308" t="s">
        <v>66</v>
      </c>
      <c r="I3308" t="s">
        <v>39</v>
      </c>
      <c r="J3308">
        <v>4</v>
      </c>
      <c r="K3308" t="s">
        <v>40</v>
      </c>
      <c r="L3308" t="s">
        <v>29</v>
      </c>
      <c r="M3308" s="16">
        <v>97883</v>
      </c>
      <c r="N3308" t="s">
        <v>59</v>
      </c>
      <c r="O3308" t="s">
        <v>30</v>
      </c>
      <c r="P3308">
        <v>18</v>
      </c>
      <c r="Q3308">
        <v>8</v>
      </c>
      <c r="R3308">
        <v>1</v>
      </c>
      <c r="S3308" t="s">
        <v>87</v>
      </c>
      <c r="T3308">
        <v>1</v>
      </c>
      <c r="U3308">
        <v>5</v>
      </c>
      <c r="V3308">
        <v>0</v>
      </c>
      <c r="W3308">
        <v>4</v>
      </c>
    </row>
    <row r="3309" spans="1:23" x14ac:dyDescent="0.25">
      <c r="A3309">
        <v>3308</v>
      </c>
      <c r="B3309">
        <v>45</v>
      </c>
      <c r="C3309" t="s">
        <v>23</v>
      </c>
      <c r="D3309" t="s">
        <v>24</v>
      </c>
      <c r="E3309" t="s">
        <v>33</v>
      </c>
      <c r="F3309">
        <v>1</v>
      </c>
      <c r="G3309" t="s">
        <v>135</v>
      </c>
      <c r="H3309" t="s">
        <v>70</v>
      </c>
      <c r="I3309" t="s">
        <v>39</v>
      </c>
      <c r="J3309">
        <v>2</v>
      </c>
      <c r="K3309" t="s">
        <v>28</v>
      </c>
      <c r="L3309" t="s">
        <v>54</v>
      </c>
      <c r="M3309" s="16">
        <v>87905</v>
      </c>
      <c r="N3309" t="s">
        <v>47</v>
      </c>
      <c r="O3309" t="s">
        <v>30</v>
      </c>
      <c r="P3309">
        <v>15</v>
      </c>
      <c r="Q3309">
        <v>8</v>
      </c>
      <c r="R3309">
        <v>3</v>
      </c>
      <c r="S3309" t="s">
        <v>78</v>
      </c>
      <c r="T3309">
        <v>2</v>
      </c>
      <c r="U3309">
        <v>5</v>
      </c>
      <c r="V3309">
        <v>0</v>
      </c>
      <c r="W3309">
        <v>2</v>
      </c>
    </row>
    <row r="3310" spans="1:23" x14ac:dyDescent="0.25">
      <c r="A3310">
        <v>3309</v>
      </c>
      <c r="B3310">
        <v>32</v>
      </c>
      <c r="C3310" t="s">
        <v>23</v>
      </c>
      <c r="D3310" t="s">
        <v>24</v>
      </c>
      <c r="E3310" t="s">
        <v>25</v>
      </c>
      <c r="F3310">
        <v>10</v>
      </c>
      <c r="G3310" t="s">
        <v>133</v>
      </c>
      <c r="H3310" t="s">
        <v>66</v>
      </c>
      <c r="I3310" t="s">
        <v>27</v>
      </c>
      <c r="J3310">
        <v>1</v>
      </c>
      <c r="K3310" t="s">
        <v>43</v>
      </c>
      <c r="L3310" t="s">
        <v>29</v>
      </c>
      <c r="M3310" s="16">
        <v>129332</v>
      </c>
      <c r="N3310" t="s">
        <v>41</v>
      </c>
      <c r="O3310" t="s">
        <v>30</v>
      </c>
      <c r="P3310">
        <v>12</v>
      </c>
      <c r="Q3310">
        <v>8</v>
      </c>
      <c r="R3310">
        <v>0</v>
      </c>
      <c r="S3310" t="s">
        <v>48</v>
      </c>
      <c r="T3310">
        <v>4</v>
      </c>
      <c r="U3310">
        <v>5</v>
      </c>
      <c r="V3310">
        <v>1</v>
      </c>
      <c r="W3310">
        <v>3</v>
      </c>
    </row>
    <row r="3311" spans="1:23" x14ac:dyDescent="0.25">
      <c r="A3311">
        <v>3310</v>
      </c>
      <c r="B3311">
        <v>52</v>
      </c>
      <c r="C3311" t="s">
        <v>23</v>
      </c>
      <c r="D3311" t="s">
        <v>32</v>
      </c>
      <c r="E3311" t="s">
        <v>33</v>
      </c>
      <c r="F3311">
        <v>1</v>
      </c>
      <c r="G3311" t="s">
        <v>131</v>
      </c>
      <c r="H3311" t="s">
        <v>26</v>
      </c>
      <c r="I3311" t="s">
        <v>39</v>
      </c>
      <c r="J3311">
        <v>2</v>
      </c>
      <c r="K3311" t="s">
        <v>53</v>
      </c>
      <c r="L3311" t="s">
        <v>29</v>
      </c>
      <c r="M3311" s="16">
        <v>210753</v>
      </c>
      <c r="N3311" t="s">
        <v>44</v>
      </c>
      <c r="O3311" t="s">
        <v>30</v>
      </c>
      <c r="P3311">
        <v>16</v>
      </c>
      <c r="Q3311">
        <v>8</v>
      </c>
      <c r="R3311">
        <v>1</v>
      </c>
      <c r="S3311" t="s">
        <v>81</v>
      </c>
      <c r="T3311">
        <v>2</v>
      </c>
      <c r="U3311">
        <v>9</v>
      </c>
      <c r="V3311">
        <v>0</v>
      </c>
      <c r="W3311">
        <v>0</v>
      </c>
    </row>
    <row r="3312" spans="1:23" x14ac:dyDescent="0.25">
      <c r="A3312">
        <v>3311</v>
      </c>
      <c r="B3312">
        <v>37</v>
      </c>
      <c r="C3312" t="s">
        <v>23</v>
      </c>
      <c r="D3312" t="s">
        <v>24</v>
      </c>
      <c r="E3312" t="s">
        <v>25</v>
      </c>
      <c r="F3312">
        <v>24</v>
      </c>
      <c r="G3312" t="s">
        <v>132</v>
      </c>
      <c r="H3312" t="s">
        <v>26</v>
      </c>
      <c r="I3312" t="s">
        <v>27</v>
      </c>
      <c r="J3312">
        <v>4</v>
      </c>
      <c r="K3312" t="s">
        <v>53</v>
      </c>
      <c r="L3312" t="s">
        <v>54</v>
      </c>
      <c r="M3312" s="16">
        <v>179220</v>
      </c>
      <c r="N3312" t="s">
        <v>47</v>
      </c>
      <c r="O3312" t="s">
        <v>30</v>
      </c>
      <c r="P3312">
        <v>15</v>
      </c>
      <c r="Q3312">
        <v>8</v>
      </c>
      <c r="R3312">
        <v>0</v>
      </c>
      <c r="S3312" t="s">
        <v>48</v>
      </c>
      <c r="T3312">
        <v>2</v>
      </c>
      <c r="U3312">
        <v>1</v>
      </c>
      <c r="V3312">
        <v>0</v>
      </c>
      <c r="W3312">
        <v>0</v>
      </c>
    </row>
    <row r="3313" spans="1:23" x14ac:dyDescent="0.25">
      <c r="A3313">
        <v>3312</v>
      </c>
      <c r="B3313">
        <v>28</v>
      </c>
      <c r="C3313" t="s">
        <v>23</v>
      </c>
      <c r="D3313" t="s">
        <v>24</v>
      </c>
      <c r="E3313" t="s">
        <v>33</v>
      </c>
      <c r="F3313">
        <v>21</v>
      </c>
      <c r="G3313" t="s">
        <v>134</v>
      </c>
      <c r="H3313" t="s">
        <v>26</v>
      </c>
      <c r="I3313" t="s">
        <v>27</v>
      </c>
      <c r="J3313">
        <v>1</v>
      </c>
      <c r="K3313" t="s">
        <v>28</v>
      </c>
      <c r="L3313" t="s">
        <v>54</v>
      </c>
      <c r="M3313" s="16">
        <v>105250</v>
      </c>
      <c r="N3313" t="s">
        <v>30</v>
      </c>
      <c r="O3313" t="s">
        <v>30</v>
      </c>
      <c r="P3313">
        <v>16</v>
      </c>
      <c r="Q3313">
        <v>8</v>
      </c>
      <c r="R3313">
        <v>2</v>
      </c>
      <c r="S3313" t="s">
        <v>37</v>
      </c>
      <c r="T3313">
        <v>3</v>
      </c>
      <c r="U3313">
        <v>5</v>
      </c>
      <c r="V3313">
        <v>0</v>
      </c>
      <c r="W3313">
        <v>4</v>
      </c>
    </row>
    <row r="3314" spans="1:23" x14ac:dyDescent="0.25">
      <c r="A3314">
        <v>3313</v>
      </c>
      <c r="B3314">
        <v>22</v>
      </c>
      <c r="C3314" t="s">
        <v>23</v>
      </c>
      <c r="D3314" t="s">
        <v>24</v>
      </c>
      <c r="E3314" t="s">
        <v>33</v>
      </c>
      <c r="F3314">
        <v>2</v>
      </c>
      <c r="G3314" t="s">
        <v>132</v>
      </c>
      <c r="H3314" t="s">
        <v>26</v>
      </c>
      <c r="I3314" t="s">
        <v>39</v>
      </c>
      <c r="J3314">
        <v>1</v>
      </c>
      <c r="K3314" t="s">
        <v>61</v>
      </c>
      <c r="L3314" t="s">
        <v>29</v>
      </c>
      <c r="M3314" s="16">
        <v>46395</v>
      </c>
      <c r="N3314" t="s">
        <v>37</v>
      </c>
      <c r="O3314" t="s">
        <v>30</v>
      </c>
      <c r="P3314">
        <v>19</v>
      </c>
      <c r="Q3314">
        <v>8</v>
      </c>
      <c r="R3314">
        <v>0</v>
      </c>
      <c r="S3314" t="s">
        <v>47</v>
      </c>
      <c r="T3314">
        <v>3</v>
      </c>
      <c r="U3314">
        <v>2</v>
      </c>
      <c r="V3314">
        <v>2</v>
      </c>
      <c r="W3314">
        <v>2</v>
      </c>
    </row>
    <row r="3315" spans="1:23" x14ac:dyDescent="0.25">
      <c r="A3315">
        <v>3314</v>
      </c>
      <c r="B3315">
        <v>44</v>
      </c>
      <c r="C3315" t="s">
        <v>23</v>
      </c>
      <c r="D3315" t="s">
        <v>24</v>
      </c>
      <c r="E3315" t="s">
        <v>33</v>
      </c>
      <c r="F3315">
        <v>22</v>
      </c>
      <c r="G3315" t="s">
        <v>133</v>
      </c>
      <c r="H3315" t="s">
        <v>46</v>
      </c>
      <c r="I3315" t="s">
        <v>27</v>
      </c>
      <c r="J3315">
        <v>1</v>
      </c>
      <c r="K3315" t="s">
        <v>53</v>
      </c>
      <c r="L3315" t="s">
        <v>29</v>
      </c>
      <c r="M3315" s="16">
        <v>440072</v>
      </c>
      <c r="N3315" t="s">
        <v>51</v>
      </c>
      <c r="O3315" t="s">
        <v>30</v>
      </c>
      <c r="P3315">
        <v>11</v>
      </c>
      <c r="Q3315">
        <v>8</v>
      </c>
      <c r="R3315">
        <v>1</v>
      </c>
      <c r="S3315" t="s">
        <v>52</v>
      </c>
      <c r="T3315">
        <v>2</v>
      </c>
      <c r="U3315">
        <v>3</v>
      </c>
      <c r="V3315">
        <v>0</v>
      </c>
      <c r="W3315">
        <v>2</v>
      </c>
    </row>
    <row r="3316" spans="1:23" x14ac:dyDescent="0.25">
      <c r="A3316">
        <v>3315</v>
      </c>
      <c r="B3316">
        <v>42</v>
      </c>
      <c r="C3316" t="s">
        <v>23</v>
      </c>
      <c r="D3316" t="s">
        <v>32</v>
      </c>
      <c r="E3316" t="s">
        <v>25</v>
      </c>
      <c r="F3316">
        <v>13</v>
      </c>
      <c r="G3316" t="s">
        <v>134</v>
      </c>
      <c r="H3316" t="s">
        <v>26</v>
      </c>
      <c r="I3316" t="s">
        <v>27</v>
      </c>
      <c r="J3316">
        <v>2</v>
      </c>
      <c r="K3316" t="s">
        <v>53</v>
      </c>
      <c r="L3316" t="s">
        <v>35</v>
      </c>
      <c r="M3316" s="16">
        <v>96325</v>
      </c>
      <c r="N3316" t="s">
        <v>41</v>
      </c>
      <c r="O3316" t="s">
        <v>30</v>
      </c>
      <c r="P3316">
        <v>16</v>
      </c>
      <c r="Q3316">
        <v>8</v>
      </c>
      <c r="R3316">
        <v>1</v>
      </c>
      <c r="S3316" t="s">
        <v>63</v>
      </c>
      <c r="T3316">
        <v>4</v>
      </c>
      <c r="U3316">
        <v>2</v>
      </c>
      <c r="V3316">
        <v>2</v>
      </c>
      <c r="W3316">
        <v>2</v>
      </c>
    </row>
    <row r="3317" spans="1:23" x14ac:dyDescent="0.25">
      <c r="A3317">
        <v>3316</v>
      </c>
      <c r="B3317">
        <v>36</v>
      </c>
      <c r="C3317" t="s">
        <v>23</v>
      </c>
      <c r="D3317" t="s">
        <v>24</v>
      </c>
      <c r="E3317" t="s">
        <v>33</v>
      </c>
      <c r="F3317">
        <v>14</v>
      </c>
      <c r="G3317" t="s">
        <v>133</v>
      </c>
      <c r="H3317" t="s">
        <v>38</v>
      </c>
      <c r="I3317" t="s">
        <v>39</v>
      </c>
      <c r="J3317">
        <v>2</v>
      </c>
      <c r="K3317" t="s">
        <v>34</v>
      </c>
      <c r="L3317" t="s">
        <v>29</v>
      </c>
      <c r="M3317" s="16">
        <v>165411</v>
      </c>
      <c r="N3317" t="s">
        <v>36</v>
      </c>
      <c r="O3317" t="s">
        <v>30</v>
      </c>
      <c r="P3317">
        <v>24</v>
      </c>
      <c r="Q3317">
        <v>8</v>
      </c>
      <c r="R3317">
        <v>0</v>
      </c>
      <c r="S3317" t="s">
        <v>37</v>
      </c>
      <c r="T3317">
        <v>6</v>
      </c>
      <c r="U3317">
        <v>5</v>
      </c>
      <c r="V3317">
        <v>0</v>
      </c>
      <c r="W3317">
        <v>3</v>
      </c>
    </row>
    <row r="3318" spans="1:23" x14ac:dyDescent="0.25">
      <c r="A3318">
        <v>3317</v>
      </c>
      <c r="B3318">
        <v>25</v>
      </c>
      <c r="C3318" t="s">
        <v>23</v>
      </c>
      <c r="D3318" t="s">
        <v>24</v>
      </c>
      <c r="E3318" t="s">
        <v>25</v>
      </c>
      <c r="F3318">
        <v>11</v>
      </c>
      <c r="G3318" t="s">
        <v>133</v>
      </c>
      <c r="H3318" t="s">
        <v>26</v>
      </c>
      <c r="I3318" t="s">
        <v>27</v>
      </c>
      <c r="J3318">
        <v>1</v>
      </c>
      <c r="K3318" t="s">
        <v>53</v>
      </c>
      <c r="L3318" t="s">
        <v>29</v>
      </c>
      <c r="M3318" s="16">
        <v>97294</v>
      </c>
      <c r="N3318" t="s">
        <v>30</v>
      </c>
      <c r="O3318" t="s">
        <v>30</v>
      </c>
      <c r="P3318">
        <v>11</v>
      </c>
      <c r="Q3318">
        <v>8</v>
      </c>
      <c r="R3318">
        <v>1</v>
      </c>
      <c r="S3318" t="s">
        <v>41</v>
      </c>
      <c r="T3318">
        <v>2</v>
      </c>
      <c r="U3318">
        <v>5</v>
      </c>
      <c r="V3318">
        <v>0</v>
      </c>
      <c r="W3318">
        <v>3</v>
      </c>
    </row>
    <row r="3319" spans="1:23" x14ac:dyDescent="0.25">
      <c r="A3319">
        <v>3318</v>
      </c>
      <c r="B3319">
        <v>35</v>
      </c>
      <c r="C3319" t="s">
        <v>23</v>
      </c>
      <c r="D3319" t="s">
        <v>24</v>
      </c>
      <c r="E3319" t="s">
        <v>33</v>
      </c>
      <c r="F3319">
        <v>9</v>
      </c>
      <c r="G3319" t="s">
        <v>132</v>
      </c>
      <c r="H3319" t="s">
        <v>26</v>
      </c>
      <c r="I3319" t="s">
        <v>27</v>
      </c>
      <c r="J3319">
        <v>1</v>
      </c>
      <c r="K3319" t="s">
        <v>28</v>
      </c>
      <c r="L3319" t="s">
        <v>29</v>
      </c>
      <c r="M3319" s="16">
        <v>132194</v>
      </c>
      <c r="N3319" t="s">
        <v>30</v>
      </c>
      <c r="O3319" t="s">
        <v>30</v>
      </c>
      <c r="P3319">
        <v>13</v>
      </c>
      <c r="Q3319">
        <v>8</v>
      </c>
      <c r="R3319">
        <v>1</v>
      </c>
      <c r="S3319" t="s">
        <v>67</v>
      </c>
      <c r="T3319">
        <v>2</v>
      </c>
      <c r="U3319">
        <v>17</v>
      </c>
      <c r="V3319">
        <v>5</v>
      </c>
      <c r="W3319">
        <v>15</v>
      </c>
    </row>
    <row r="3320" spans="1:23" x14ac:dyDescent="0.25">
      <c r="A3320">
        <v>3319</v>
      </c>
      <c r="B3320">
        <v>35</v>
      </c>
      <c r="C3320" t="s">
        <v>31</v>
      </c>
      <c r="D3320" t="s">
        <v>32</v>
      </c>
      <c r="E3320" t="s">
        <v>25</v>
      </c>
      <c r="F3320">
        <v>8</v>
      </c>
      <c r="G3320" t="s">
        <v>132</v>
      </c>
      <c r="H3320" t="s">
        <v>66</v>
      </c>
      <c r="I3320" t="s">
        <v>27</v>
      </c>
      <c r="J3320">
        <v>1</v>
      </c>
      <c r="K3320" t="s">
        <v>53</v>
      </c>
      <c r="L3320" t="s">
        <v>54</v>
      </c>
      <c r="M3320" s="16">
        <v>155349</v>
      </c>
      <c r="N3320" t="s">
        <v>30</v>
      </c>
      <c r="O3320" t="s">
        <v>30</v>
      </c>
      <c r="P3320">
        <v>13</v>
      </c>
      <c r="Q3320">
        <v>8</v>
      </c>
      <c r="R3320">
        <v>1</v>
      </c>
      <c r="S3320" t="s">
        <v>52</v>
      </c>
      <c r="T3320">
        <v>2</v>
      </c>
      <c r="U3320">
        <v>10</v>
      </c>
      <c r="V3320">
        <v>7</v>
      </c>
      <c r="W3320">
        <v>8</v>
      </c>
    </row>
    <row r="3321" spans="1:23" x14ac:dyDescent="0.25">
      <c r="A3321">
        <v>3320</v>
      </c>
      <c r="B3321">
        <v>32</v>
      </c>
      <c r="C3321" t="s">
        <v>23</v>
      </c>
      <c r="D3321" t="s">
        <v>42</v>
      </c>
      <c r="E3321" t="s">
        <v>33</v>
      </c>
      <c r="F3321">
        <v>21</v>
      </c>
      <c r="G3321" t="s">
        <v>133</v>
      </c>
      <c r="H3321" t="s">
        <v>26</v>
      </c>
      <c r="I3321" t="s">
        <v>39</v>
      </c>
      <c r="J3321">
        <v>1</v>
      </c>
      <c r="K3321" t="s">
        <v>40</v>
      </c>
      <c r="L3321" t="s">
        <v>54</v>
      </c>
      <c r="M3321" s="16">
        <v>187345</v>
      </c>
      <c r="N3321" t="s">
        <v>36</v>
      </c>
      <c r="O3321" t="s">
        <v>30</v>
      </c>
      <c r="P3321">
        <v>13</v>
      </c>
      <c r="Q3321">
        <v>8</v>
      </c>
      <c r="R3321">
        <v>0</v>
      </c>
      <c r="S3321" t="s">
        <v>47</v>
      </c>
      <c r="T3321">
        <v>3</v>
      </c>
      <c r="U3321">
        <v>3</v>
      </c>
      <c r="V3321">
        <v>0</v>
      </c>
      <c r="W3321">
        <v>2</v>
      </c>
    </row>
    <row r="3322" spans="1:23" x14ac:dyDescent="0.25">
      <c r="A3322">
        <v>3321</v>
      </c>
      <c r="B3322">
        <v>25</v>
      </c>
      <c r="C3322" t="s">
        <v>23</v>
      </c>
      <c r="D3322" t="s">
        <v>24</v>
      </c>
      <c r="E3322" t="s">
        <v>25</v>
      </c>
      <c r="F3322">
        <v>5</v>
      </c>
      <c r="G3322" t="s">
        <v>133</v>
      </c>
      <c r="H3322" t="s">
        <v>66</v>
      </c>
      <c r="I3322" t="s">
        <v>27</v>
      </c>
      <c r="J3322">
        <v>4</v>
      </c>
      <c r="K3322" t="s">
        <v>34</v>
      </c>
      <c r="L3322" t="s">
        <v>29</v>
      </c>
      <c r="M3322" s="16">
        <v>116028</v>
      </c>
      <c r="N3322" t="s">
        <v>30</v>
      </c>
      <c r="O3322" t="s">
        <v>30</v>
      </c>
      <c r="P3322">
        <v>12</v>
      </c>
      <c r="Q3322">
        <v>8</v>
      </c>
      <c r="R3322">
        <v>2</v>
      </c>
      <c r="S3322" t="s">
        <v>41</v>
      </c>
      <c r="T3322">
        <v>2</v>
      </c>
      <c r="U3322">
        <v>5</v>
      </c>
      <c r="V3322">
        <v>0</v>
      </c>
      <c r="W3322">
        <v>3</v>
      </c>
    </row>
    <row r="3323" spans="1:23" x14ac:dyDescent="0.25">
      <c r="A3323">
        <v>3322</v>
      </c>
      <c r="B3323">
        <v>49</v>
      </c>
      <c r="C3323" t="s">
        <v>23</v>
      </c>
      <c r="D3323" t="s">
        <v>24</v>
      </c>
      <c r="E3323" t="s">
        <v>25</v>
      </c>
      <c r="F3323">
        <v>9</v>
      </c>
      <c r="G3323" t="s">
        <v>133</v>
      </c>
      <c r="H3323" t="s">
        <v>70</v>
      </c>
      <c r="I3323" t="s">
        <v>27</v>
      </c>
      <c r="J3323">
        <v>2</v>
      </c>
      <c r="K3323" t="s">
        <v>61</v>
      </c>
      <c r="L3323" t="s">
        <v>29</v>
      </c>
      <c r="M3323" s="16">
        <v>801290</v>
      </c>
      <c r="N3323" t="s">
        <v>51</v>
      </c>
      <c r="O3323" t="s">
        <v>30</v>
      </c>
      <c r="P3323">
        <v>18</v>
      </c>
      <c r="Q3323">
        <v>8</v>
      </c>
      <c r="R3323">
        <v>1</v>
      </c>
      <c r="S3323" t="s">
        <v>59</v>
      </c>
      <c r="T3323">
        <v>5</v>
      </c>
      <c r="U3323">
        <v>4</v>
      </c>
      <c r="V3323">
        <v>0</v>
      </c>
      <c r="W3323">
        <v>2</v>
      </c>
    </row>
    <row r="3324" spans="1:23" x14ac:dyDescent="0.25">
      <c r="A3324">
        <v>3323</v>
      </c>
      <c r="B3324">
        <v>24</v>
      </c>
      <c r="C3324" t="s">
        <v>23</v>
      </c>
      <c r="D3324" t="s">
        <v>42</v>
      </c>
      <c r="E3324" t="s">
        <v>33</v>
      </c>
      <c r="F3324">
        <v>2</v>
      </c>
      <c r="G3324" t="s">
        <v>135</v>
      </c>
      <c r="H3324" t="s">
        <v>70</v>
      </c>
      <c r="I3324" t="s">
        <v>39</v>
      </c>
      <c r="J3324">
        <v>2</v>
      </c>
      <c r="K3324" t="s">
        <v>28</v>
      </c>
      <c r="L3324" t="s">
        <v>29</v>
      </c>
      <c r="M3324" s="16">
        <v>788197</v>
      </c>
      <c r="N3324" t="s">
        <v>36</v>
      </c>
      <c r="O3324" t="s">
        <v>30</v>
      </c>
      <c r="P3324">
        <v>22</v>
      </c>
      <c r="Q3324">
        <v>8</v>
      </c>
      <c r="R3324">
        <v>1</v>
      </c>
      <c r="S3324" t="s">
        <v>37</v>
      </c>
      <c r="T3324">
        <v>3</v>
      </c>
      <c r="U3324">
        <v>5</v>
      </c>
      <c r="V3324">
        <v>3</v>
      </c>
      <c r="W3324">
        <v>4</v>
      </c>
    </row>
    <row r="3325" spans="1:23" x14ac:dyDescent="0.25">
      <c r="A3325">
        <v>3324</v>
      </c>
      <c r="B3325">
        <v>32</v>
      </c>
      <c r="C3325" t="s">
        <v>23</v>
      </c>
      <c r="D3325" t="s">
        <v>32</v>
      </c>
      <c r="E3325" t="s">
        <v>33</v>
      </c>
      <c r="F3325">
        <v>12</v>
      </c>
      <c r="G3325" t="s">
        <v>135</v>
      </c>
      <c r="H3325" t="s">
        <v>46</v>
      </c>
      <c r="I3325" t="s">
        <v>39</v>
      </c>
      <c r="J3325">
        <v>1</v>
      </c>
      <c r="K3325" t="s">
        <v>34</v>
      </c>
      <c r="L3325" t="s">
        <v>29</v>
      </c>
      <c r="M3325" s="16">
        <v>401929</v>
      </c>
      <c r="N3325" t="s">
        <v>30</v>
      </c>
      <c r="O3325" t="s">
        <v>30</v>
      </c>
      <c r="P3325">
        <v>13</v>
      </c>
      <c r="Q3325">
        <v>8</v>
      </c>
      <c r="R3325">
        <v>1</v>
      </c>
      <c r="S3325" t="s">
        <v>52</v>
      </c>
      <c r="T3325">
        <v>3</v>
      </c>
      <c r="U3325">
        <v>10</v>
      </c>
      <c r="V3325">
        <v>5</v>
      </c>
      <c r="W3325">
        <v>3</v>
      </c>
    </row>
    <row r="3326" spans="1:23" x14ac:dyDescent="0.25">
      <c r="A3326">
        <v>3325</v>
      </c>
      <c r="B3326">
        <v>38</v>
      </c>
      <c r="C3326" t="s">
        <v>23</v>
      </c>
      <c r="D3326" t="s">
        <v>24</v>
      </c>
      <c r="E3326" t="s">
        <v>25</v>
      </c>
      <c r="F3326">
        <v>22</v>
      </c>
      <c r="G3326" t="s">
        <v>132</v>
      </c>
      <c r="H3326" t="s">
        <v>46</v>
      </c>
      <c r="I3326" t="s">
        <v>39</v>
      </c>
      <c r="J3326">
        <v>1</v>
      </c>
      <c r="K3326" t="s">
        <v>40</v>
      </c>
      <c r="L3326" t="s">
        <v>29</v>
      </c>
      <c r="M3326" s="16">
        <v>578202</v>
      </c>
      <c r="N3326" t="s">
        <v>36</v>
      </c>
      <c r="O3326" t="s">
        <v>30</v>
      </c>
      <c r="P3326">
        <v>13</v>
      </c>
      <c r="Q3326">
        <v>8</v>
      </c>
      <c r="R3326">
        <v>0</v>
      </c>
      <c r="S3326" t="s">
        <v>44</v>
      </c>
      <c r="T3326">
        <v>3</v>
      </c>
      <c r="U3326">
        <v>2</v>
      </c>
      <c r="V3326">
        <v>1</v>
      </c>
      <c r="W3326">
        <v>2</v>
      </c>
    </row>
    <row r="3327" spans="1:23" x14ac:dyDescent="0.25">
      <c r="A3327">
        <v>3326</v>
      </c>
      <c r="B3327">
        <v>42</v>
      </c>
      <c r="C3327" t="s">
        <v>23</v>
      </c>
      <c r="D3327" t="s">
        <v>24</v>
      </c>
      <c r="E3327" t="s">
        <v>33</v>
      </c>
      <c r="F3327">
        <v>18</v>
      </c>
      <c r="G3327" t="s">
        <v>131</v>
      </c>
      <c r="H3327" t="s">
        <v>70</v>
      </c>
      <c r="I3327" t="s">
        <v>27</v>
      </c>
      <c r="J3327">
        <v>2</v>
      </c>
      <c r="K3327" t="s">
        <v>34</v>
      </c>
      <c r="L3327" t="s">
        <v>29</v>
      </c>
      <c r="M3327" s="16">
        <v>841958</v>
      </c>
      <c r="N3327" t="s">
        <v>51</v>
      </c>
      <c r="O3327" t="s">
        <v>30</v>
      </c>
      <c r="P3327">
        <v>23</v>
      </c>
      <c r="Q3327">
        <v>8</v>
      </c>
      <c r="R3327">
        <v>1</v>
      </c>
      <c r="S3327" t="s">
        <v>67</v>
      </c>
      <c r="T3327">
        <v>6</v>
      </c>
      <c r="U3327">
        <v>5</v>
      </c>
      <c r="V3327">
        <v>1</v>
      </c>
      <c r="W3327">
        <v>3</v>
      </c>
    </row>
    <row r="3328" spans="1:23" x14ac:dyDescent="0.25">
      <c r="A3328">
        <v>3327</v>
      </c>
      <c r="B3328">
        <v>31</v>
      </c>
      <c r="C3328" t="s">
        <v>23</v>
      </c>
      <c r="D3328" t="s">
        <v>24</v>
      </c>
      <c r="E3328" t="s">
        <v>33</v>
      </c>
      <c r="F3328">
        <v>16</v>
      </c>
      <c r="G3328" t="s">
        <v>133</v>
      </c>
      <c r="H3328" t="s">
        <v>26</v>
      </c>
      <c r="I3328" t="s">
        <v>27</v>
      </c>
      <c r="J3328">
        <v>3</v>
      </c>
      <c r="K3328" t="s">
        <v>40</v>
      </c>
      <c r="L3328" t="s">
        <v>29</v>
      </c>
      <c r="M3328" s="16">
        <v>95946</v>
      </c>
      <c r="N3328" t="s">
        <v>44</v>
      </c>
      <c r="O3328" t="s">
        <v>30</v>
      </c>
      <c r="P3328">
        <v>12</v>
      </c>
      <c r="Q3328">
        <v>8</v>
      </c>
      <c r="R3328">
        <v>1</v>
      </c>
      <c r="S3328" t="s">
        <v>63</v>
      </c>
      <c r="T3328">
        <v>3</v>
      </c>
      <c r="U3328">
        <v>6</v>
      </c>
      <c r="V3328">
        <v>0</v>
      </c>
      <c r="W3328">
        <v>2</v>
      </c>
    </row>
    <row r="3329" spans="1:23" x14ac:dyDescent="0.25">
      <c r="A3329">
        <v>3328</v>
      </c>
      <c r="B3329">
        <v>29</v>
      </c>
      <c r="C3329" t="s">
        <v>31</v>
      </c>
      <c r="D3329" t="s">
        <v>24</v>
      </c>
      <c r="E3329" t="s">
        <v>25</v>
      </c>
      <c r="F3329">
        <v>3</v>
      </c>
      <c r="G3329" t="s">
        <v>133</v>
      </c>
      <c r="H3329" t="s">
        <v>66</v>
      </c>
      <c r="I3329" t="s">
        <v>39</v>
      </c>
      <c r="J3329">
        <v>3</v>
      </c>
      <c r="K3329" t="s">
        <v>53</v>
      </c>
      <c r="L3329" t="s">
        <v>54</v>
      </c>
      <c r="M3329" s="16">
        <v>249064</v>
      </c>
      <c r="N3329" t="s">
        <v>37</v>
      </c>
      <c r="O3329" t="s">
        <v>30</v>
      </c>
      <c r="P3329">
        <v>12</v>
      </c>
      <c r="Q3329">
        <v>8</v>
      </c>
      <c r="R3329">
        <v>0</v>
      </c>
      <c r="S3329" t="s">
        <v>41</v>
      </c>
      <c r="T3329">
        <v>2</v>
      </c>
      <c r="U3329">
        <v>3</v>
      </c>
      <c r="V3329">
        <v>0</v>
      </c>
      <c r="W3329">
        <v>2</v>
      </c>
    </row>
    <row r="3330" spans="1:23" x14ac:dyDescent="0.25">
      <c r="A3330">
        <v>3329</v>
      </c>
      <c r="B3330">
        <v>53</v>
      </c>
      <c r="C3330" t="s">
        <v>23</v>
      </c>
      <c r="D3330" t="s">
        <v>24</v>
      </c>
      <c r="E3330" t="s">
        <v>33</v>
      </c>
      <c r="F3330">
        <v>9</v>
      </c>
      <c r="G3330" t="s">
        <v>133</v>
      </c>
      <c r="H3330" t="s">
        <v>26</v>
      </c>
      <c r="I3330" t="s">
        <v>39</v>
      </c>
      <c r="J3330">
        <v>1</v>
      </c>
      <c r="K3330" t="s">
        <v>61</v>
      </c>
      <c r="L3330" t="s">
        <v>29</v>
      </c>
      <c r="M3330" s="16">
        <v>87947</v>
      </c>
      <c r="N3330" t="s">
        <v>41</v>
      </c>
      <c r="O3330" t="s">
        <v>30</v>
      </c>
      <c r="P3330">
        <v>16</v>
      </c>
      <c r="Q3330">
        <v>8</v>
      </c>
      <c r="R3330">
        <v>0</v>
      </c>
      <c r="S3330" t="s">
        <v>50</v>
      </c>
      <c r="T3330">
        <v>2</v>
      </c>
      <c r="U3330">
        <v>2</v>
      </c>
      <c r="V3330">
        <v>2</v>
      </c>
      <c r="W3330">
        <v>2</v>
      </c>
    </row>
    <row r="3331" spans="1:23" x14ac:dyDescent="0.25">
      <c r="A3331">
        <v>3330</v>
      </c>
      <c r="B3331">
        <v>35</v>
      </c>
      <c r="C3331" t="s">
        <v>23</v>
      </c>
      <c r="D3331" t="s">
        <v>24</v>
      </c>
      <c r="E3331" t="s">
        <v>33</v>
      </c>
      <c r="F3331">
        <v>1</v>
      </c>
      <c r="G3331" t="s">
        <v>133</v>
      </c>
      <c r="H3331" t="s">
        <v>26</v>
      </c>
      <c r="I3331" t="s">
        <v>39</v>
      </c>
      <c r="J3331">
        <v>3</v>
      </c>
      <c r="K3331" t="s">
        <v>28</v>
      </c>
      <c r="L3331" t="s">
        <v>29</v>
      </c>
      <c r="M3331" s="16">
        <v>706944</v>
      </c>
      <c r="N3331" t="s">
        <v>44</v>
      </c>
      <c r="O3331" t="s">
        <v>30</v>
      </c>
      <c r="P3331">
        <v>12</v>
      </c>
      <c r="Q3331">
        <v>8</v>
      </c>
      <c r="R3331">
        <v>1</v>
      </c>
      <c r="S3331" t="s">
        <v>56</v>
      </c>
      <c r="T3331">
        <v>3</v>
      </c>
      <c r="U3331">
        <v>13</v>
      </c>
      <c r="V3331">
        <v>4</v>
      </c>
      <c r="W3331">
        <v>8</v>
      </c>
    </row>
    <row r="3332" spans="1:23" x14ac:dyDescent="0.25">
      <c r="A3332">
        <v>3331</v>
      </c>
      <c r="B3332">
        <v>37</v>
      </c>
      <c r="C3332" t="s">
        <v>23</v>
      </c>
      <c r="D3332" t="s">
        <v>32</v>
      </c>
      <c r="E3332" t="s">
        <v>33</v>
      </c>
      <c r="F3332">
        <v>13</v>
      </c>
      <c r="G3332" t="s">
        <v>134</v>
      </c>
      <c r="H3332" t="s">
        <v>26</v>
      </c>
      <c r="I3332" t="s">
        <v>27</v>
      </c>
      <c r="J3332">
        <v>3</v>
      </c>
      <c r="K3332" t="s">
        <v>43</v>
      </c>
      <c r="L3332" t="s">
        <v>29</v>
      </c>
      <c r="M3332" s="16">
        <v>150045</v>
      </c>
      <c r="N3332" t="s">
        <v>41</v>
      </c>
      <c r="O3332" t="s">
        <v>30</v>
      </c>
      <c r="P3332">
        <v>11</v>
      </c>
      <c r="Q3332">
        <v>8</v>
      </c>
      <c r="R3332">
        <v>0</v>
      </c>
      <c r="S3332" t="s">
        <v>52</v>
      </c>
      <c r="T3332">
        <v>1</v>
      </c>
      <c r="U3332">
        <v>5</v>
      </c>
      <c r="V3332">
        <v>0</v>
      </c>
      <c r="W3332">
        <v>0</v>
      </c>
    </row>
    <row r="3333" spans="1:23" x14ac:dyDescent="0.25">
      <c r="A3333">
        <v>3332</v>
      </c>
      <c r="B3333">
        <v>53</v>
      </c>
      <c r="C3333" t="s">
        <v>23</v>
      </c>
      <c r="D3333" t="s">
        <v>24</v>
      </c>
      <c r="E3333" t="s">
        <v>33</v>
      </c>
      <c r="F3333">
        <v>1</v>
      </c>
      <c r="G3333" t="s">
        <v>131</v>
      </c>
      <c r="H3333" t="s">
        <v>46</v>
      </c>
      <c r="I3333" t="s">
        <v>39</v>
      </c>
      <c r="J3333">
        <v>1</v>
      </c>
      <c r="K3333" t="s">
        <v>40</v>
      </c>
      <c r="L3333" t="s">
        <v>35</v>
      </c>
      <c r="M3333" s="16">
        <v>186293</v>
      </c>
      <c r="N3333" t="s">
        <v>37</v>
      </c>
      <c r="O3333" t="s">
        <v>30</v>
      </c>
      <c r="P3333">
        <v>22</v>
      </c>
      <c r="Q3333">
        <v>8</v>
      </c>
      <c r="R3333">
        <v>1</v>
      </c>
      <c r="S3333" t="s">
        <v>82</v>
      </c>
      <c r="T3333">
        <v>2</v>
      </c>
      <c r="U3333">
        <v>12</v>
      </c>
      <c r="V3333">
        <v>3</v>
      </c>
      <c r="W3333">
        <v>8</v>
      </c>
    </row>
    <row r="3334" spans="1:23" x14ac:dyDescent="0.25">
      <c r="A3334">
        <v>3333</v>
      </c>
      <c r="B3334">
        <v>43</v>
      </c>
      <c r="C3334" t="s">
        <v>23</v>
      </c>
      <c r="D3334" t="s">
        <v>32</v>
      </c>
      <c r="E3334" t="s">
        <v>33</v>
      </c>
      <c r="F3334">
        <v>1</v>
      </c>
      <c r="G3334" t="s">
        <v>133</v>
      </c>
      <c r="H3334" t="s">
        <v>46</v>
      </c>
      <c r="I3334" t="s">
        <v>39</v>
      </c>
      <c r="J3334">
        <v>1</v>
      </c>
      <c r="K3334" t="s">
        <v>53</v>
      </c>
      <c r="L3334" t="s">
        <v>29</v>
      </c>
      <c r="M3334" s="16">
        <v>221657</v>
      </c>
      <c r="N3334" t="s">
        <v>47</v>
      </c>
      <c r="O3334" t="s">
        <v>30</v>
      </c>
      <c r="P3334">
        <v>11</v>
      </c>
      <c r="Q3334">
        <v>8</v>
      </c>
      <c r="R3334">
        <v>1</v>
      </c>
      <c r="S3334" t="s">
        <v>65</v>
      </c>
      <c r="T3334">
        <v>4</v>
      </c>
      <c r="U3334">
        <v>5</v>
      </c>
      <c r="V3334">
        <v>2</v>
      </c>
      <c r="W3334">
        <v>2</v>
      </c>
    </row>
    <row r="3335" spans="1:23" x14ac:dyDescent="0.25">
      <c r="A3335">
        <v>3334</v>
      </c>
      <c r="B3335">
        <v>47</v>
      </c>
      <c r="C3335" t="s">
        <v>23</v>
      </c>
      <c r="D3335" t="s">
        <v>24</v>
      </c>
      <c r="E3335" t="s">
        <v>25</v>
      </c>
      <c r="F3335">
        <v>15</v>
      </c>
      <c r="G3335" t="s">
        <v>134</v>
      </c>
      <c r="H3335" t="s">
        <v>66</v>
      </c>
      <c r="I3335" t="s">
        <v>27</v>
      </c>
      <c r="J3335">
        <v>3</v>
      </c>
      <c r="K3335" t="s">
        <v>49</v>
      </c>
      <c r="L3335" t="s">
        <v>29</v>
      </c>
      <c r="M3335" s="16">
        <v>275882</v>
      </c>
      <c r="N3335" t="s">
        <v>36</v>
      </c>
      <c r="O3335" t="s">
        <v>30</v>
      </c>
      <c r="P3335">
        <v>15</v>
      </c>
      <c r="Q3335">
        <v>8</v>
      </c>
      <c r="R3335">
        <v>0</v>
      </c>
      <c r="S3335" t="s">
        <v>63</v>
      </c>
      <c r="T3335">
        <v>2</v>
      </c>
      <c r="U3335">
        <v>7</v>
      </c>
      <c r="V3335">
        <v>7</v>
      </c>
      <c r="W3335">
        <v>7</v>
      </c>
    </row>
    <row r="3336" spans="1:23" x14ac:dyDescent="0.25">
      <c r="A3336">
        <v>3335</v>
      </c>
      <c r="B3336">
        <v>37</v>
      </c>
      <c r="C3336" t="s">
        <v>23</v>
      </c>
      <c r="D3336" t="s">
        <v>42</v>
      </c>
      <c r="E3336" t="s">
        <v>33</v>
      </c>
      <c r="F3336">
        <v>1</v>
      </c>
      <c r="G3336" t="s">
        <v>135</v>
      </c>
      <c r="H3336" t="s">
        <v>46</v>
      </c>
      <c r="I3336" t="s">
        <v>27</v>
      </c>
      <c r="J3336">
        <v>2</v>
      </c>
      <c r="K3336" t="s">
        <v>34</v>
      </c>
      <c r="L3336" t="s">
        <v>35</v>
      </c>
      <c r="M3336" s="16">
        <v>263589</v>
      </c>
      <c r="N3336" t="s">
        <v>30</v>
      </c>
      <c r="O3336" t="s">
        <v>30</v>
      </c>
      <c r="P3336">
        <v>12</v>
      </c>
      <c r="Q3336">
        <v>8</v>
      </c>
      <c r="R3336">
        <v>0</v>
      </c>
      <c r="S3336" t="s">
        <v>52</v>
      </c>
      <c r="T3336">
        <v>1</v>
      </c>
      <c r="U3336">
        <v>10</v>
      </c>
      <c r="V3336">
        <v>0</v>
      </c>
      <c r="W3336">
        <v>9</v>
      </c>
    </row>
    <row r="3337" spans="1:23" x14ac:dyDescent="0.25">
      <c r="A3337">
        <v>3336</v>
      </c>
      <c r="B3337">
        <v>50</v>
      </c>
      <c r="C3337" t="s">
        <v>23</v>
      </c>
      <c r="D3337" t="s">
        <v>42</v>
      </c>
      <c r="E3337" t="s">
        <v>33</v>
      </c>
      <c r="F3337">
        <v>17</v>
      </c>
      <c r="G3337" t="s">
        <v>133</v>
      </c>
      <c r="H3337" t="s">
        <v>46</v>
      </c>
      <c r="I3337" t="s">
        <v>27</v>
      </c>
      <c r="J3337">
        <v>1</v>
      </c>
      <c r="K3337" t="s">
        <v>53</v>
      </c>
      <c r="L3337" t="s">
        <v>54</v>
      </c>
      <c r="M3337" s="16">
        <v>180946</v>
      </c>
      <c r="N3337" t="s">
        <v>30</v>
      </c>
      <c r="O3337" t="s">
        <v>30</v>
      </c>
      <c r="P3337">
        <v>20</v>
      </c>
      <c r="Q3337">
        <v>8</v>
      </c>
      <c r="R3337">
        <v>1</v>
      </c>
      <c r="S3337" t="s">
        <v>81</v>
      </c>
      <c r="T3337">
        <v>6</v>
      </c>
      <c r="U3337">
        <v>31</v>
      </c>
      <c r="V3337">
        <v>14</v>
      </c>
      <c r="W3337">
        <v>7</v>
      </c>
    </row>
    <row r="3338" spans="1:23" x14ac:dyDescent="0.25">
      <c r="A3338">
        <v>3337</v>
      </c>
      <c r="B3338">
        <v>39</v>
      </c>
      <c r="C3338" t="s">
        <v>23</v>
      </c>
      <c r="D3338" t="s">
        <v>24</v>
      </c>
      <c r="E3338" t="s">
        <v>33</v>
      </c>
      <c r="F3338">
        <v>1</v>
      </c>
      <c r="G3338" t="s">
        <v>133</v>
      </c>
      <c r="H3338" t="s">
        <v>38</v>
      </c>
      <c r="I3338" t="s">
        <v>27</v>
      </c>
      <c r="J3338">
        <v>3</v>
      </c>
      <c r="K3338" t="s">
        <v>43</v>
      </c>
      <c r="L3338" t="s">
        <v>29</v>
      </c>
      <c r="M3338" s="16">
        <v>286449</v>
      </c>
      <c r="N3338" t="s">
        <v>63</v>
      </c>
      <c r="O3338" t="s">
        <v>30</v>
      </c>
      <c r="P3338">
        <v>14</v>
      </c>
      <c r="Q3338">
        <v>8</v>
      </c>
      <c r="R3338">
        <v>1</v>
      </c>
      <c r="S3338" t="s">
        <v>45</v>
      </c>
      <c r="T3338">
        <v>3</v>
      </c>
      <c r="U3338">
        <v>5</v>
      </c>
      <c r="V3338">
        <v>0</v>
      </c>
      <c r="W3338">
        <v>4</v>
      </c>
    </row>
    <row r="3339" spans="1:23" x14ac:dyDescent="0.25">
      <c r="A3339">
        <v>3338</v>
      </c>
      <c r="B3339">
        <v>33</v>
      </c>
      <c r="C3339" t="s">
        <v>23</v>
      </c>
      <c r="D3339" t="s">
        <v>24</v>
      </c>
      <c r="E3339" t="s">
        <v>25</v>
      </c>
      <c r="F3339">
        <v>7</v>
      </c>
      <c r="G3339" t="s">
        <v>133</v>
      </c>
      <c r="H3339" t="s">
        <v>26</v>
      </c>
      <c r="I3339" t="s">
        <v>39</v>
      </c>
      <c r="J3339">
        <v>2</v>
      </c>
      <c r="K3339" t="s">
        <v>58</v>
      </c>
      <c r="L3339" t="s">
        <v>54</v>
      </c>
      <c r="M3339" s="16">
        <v>160612</v>
      </c>
      <c r="N3339" t="s">
        <v>44</v>
      </c>
      <c r="O3339" t="s">
        <v>30</v>
      </c>
      <c r="P3339">
        <v>11</v>
      </c>
      <c r="Q3339">
        <v>8</v>
      </c>
      <c r="R3339">
        <v>1</v>
      </c>
      <c r="S3339" t="s">
        <v>59</v>
      </c>
      <c r="T3339">
        <v>3</v>
      </c>
      <c r="U3339">
        <v>4</v>
      </c>
      <c r="V3339">
        <v>0</v>
      </c>
      <c r="W3339">
        <v>3</v>
      </c>
    </row>
    <row r="3340" spans="1:23" x14ac:dyDescent="0.25">
      <c r="A3340">
        <v>3339</v>
      </c>
      <c r="B3340">
        <v>32</v>
      </c>
      <c r="C3340" t="s">
        <v>31</v>
      </c>
      <c r="D3340" t="s">
        <v>24</v>
      </c>
      <c r="E3340" t="s">
        <v>33</v>
      </c>
      <c r="F3340">
        <v>9</v>
      </c>
      <c r="G3340" t="s">
        <v>131</v>
      </c>
      <c r="H3340" t="s">
        <v>46</v>
      </c>
      <c r="I3340" t="s">
        <v>27</v>
      </c>
      <c r="J3340">
        <v>1</v>
      </c>
      <c r="K3340" t="s">
        <v>53</v>
      </c>
      <c r="L3340" t="s">
        <v>35</v>
      </c>
      <c r="M3340" s="16">
        <v>115397</v>
      </c>
      <c r="N3340" t="s">
        <v>30</v>
      </c>
      <c r="O3340" t="s">
        <v>30</v>
      </c>
      <c r="P3340">
        <v>15</v>
      </c>
      <c r="Q3340">
        <v>8</v>
      </c>
      <c r="R3340">
        <v>1</v>
      </c>
      <c r="S3340" t="s">
        <v>30</v>
      </c>
      <c r="T3340">
        <v>5</v>
      </c>
      <c r="U3340">
        <v>1</v>
      </c>
      <c r="V3340">
        <v>0</v>
      </c>
      <c r="W3340">
        <v>1</v>
      </c>
    </row>
    <row r="3341" spans="1:23" x14ac:dyDescent="0.25">
      <c r="A3341">
        <v>3340</v>
      </c>
      <c r="B3341">
        <v>29</v>
      </c>
      <c r="C3341" t="s">
        <v>23</v>
      </c>
      <c r="D3341" t="s">
        <v>24</v>
      </c>
      <c r="E3341" t="s">
        <v>33</v>
      </c>
      <c r="F3341">
        <v>5</v>
      </c>
      <c r="G3341" t="s">
        <v>134</v>
      </c>
      <c r="H3341" t="s">
        <v>26</v>
      </c>
      <c r="I3341" t="s">
        <v>27</v>
      </c>
      <c r="J3341">
        <v>4</v>
      </c>
      <c r="K3341" t="s">
        <v>28</v>
      </c>
      <c r="L3341" t="s">
        <v>54</v>
      </c>
      <c r="M3341" s="16">
        <v>280934</v>
      </c>
      <c r="N3341" t="s">
        <v>37</v>
      </c>
      <c r="O3341" t="s">
        <v>30</v>
      </c>
      <c r="P3341">
        <v>12</v>
      </c>
      <c r="Q3341">
        <v>8</v>
      </c>
      <c r="R3341">
        <v>1</v>
      </c>
      <c r="S3341" t="s">
        <v>63</v>
      </c>
      <c r="T3341">
        <v>2</v>
      </c>
      <c r="U3341">
        <v>4</v>
      </c>
      <c r="V3341">
        <v>0</v>
      </c>
      <c r="W3341">
        <v>3</v>
      </c>
    </row>
    <row r="3342" spans="1:23" x14ac:dyDescent="0.25">
      <c r="A3342">
        <v>3341</v>
      </c>
      <c r="B3342">
        <v>44</v>
      </c>
      <c r="C3342" t="s">
        <v>23</v>
      </c>
      <c r="D3342" t="s">
        <v>24</v>
      </c>
      <c r="E3342" t="s">
        <v>33</v>
      </c>
      <c r="F3342">
        <v>26</v>
      </c>
      <c r="G3342" t="s">
        <v>132</v>
      </c>
      <c r="H3342" t="s">
        <v>26</v>
      </c>
      <c r="I3342" t="s">
        <v>39</v>
      </c>
      <c r="J3342">
        <v>2</v>
      </c>
      <c r="K3342" t="s">
        <v>58</v>
      </c>
      <c r="L3342" t="s">
        <v>29</v>
      </c>
      <c r="M3342" s="16">
        <v>321602</v>
      </c>
      <c r="N3342" t="s">
        <v>30</v>
      </c>
      <c r="O3342" t="s">
        <v>30</v>
      </c>
      <c r="P3342">
        <v>14</v>
      </c>
      <c r="Q3342">
        <v>8</v>
      </c>
      <c r="R3342">
        <v>0</v>
      </c>
      <c r="S3342" t="s">
        <v>63</v>
      </c>
      <c r="T3342">
        <v>6</v>
      </c>
      <c r="U3342">
        <v>8</v>
      </c>
      <c r="V3342">
        <v>7</v>
      </c>
      <c r="W3342">
        <v>1</v>
      </c>
    </row>
    <row r="3343" spans="1:23" x14ac:dyDescent="0.25">
      <c r="A3343">
        <v>3342</v>
      </c>
      <c r="B3343">
        <v>28</v>
      </c>
      <c r="C3343" t="s">
        <v>23</v>
      </c>
      <c r="D3343" t="s">
        <v>24</v>
      </c>
      <c r="E3343" t="s">
        <v>25</v>
      </c>
      <c r="F3343">
        <v>24</v>
      </c>
      <c r="G3343" t="s">
        <v>135</v>
      </c>
      <c r="H3343" t="s">
        <v>26</v>
      </c>
      <c r="I3343" t="s">
        <v>27</v>
      </c>
      <c r="J3343">
        <v>1</v>
      </c>
      <c r="K3343" t="s">
        <v>34</v>
      </c>
      <c r="L3343" t="s">
        <v>35</v>
      </c>
      <c r="M3343" s="16">
        <v>98009</v>
      </c>
      <c r="N3343" t="s">
        <v>30</v>
      </c>
      <c r="O3343" t="s">
        <v>30</v>
      </c>
      <c r="P3343">
        <v>11</v>
      </c>
      <c r="Q3343">
        <v>8</v>
      </c>
      <c r="R3343">
        <v>2</v>
      </c>
      <c r="S3343" t="s">
        <v>47</v>
      </c>
      <c r="T3343">
        <v>3</v>
      </c>
      <c r="U3343">
        <v>4</v>
      </c>
      <c r="V3343">
        <v>0</v>
      </c>
      <c r="W3343">
        <v>2</v>
      </c>
    </row>
    <row r="3344" spans="1:23" x14ac:dyDescent="0.25">
      <c r="A3344">
        <v>3343</v>
      </c>
      <c r="B3344">
        <v>58</v>
      </c>
      <c r="C3344" t="s">
        <v>31</v>
      </c>
      <c r="D3344" t="s">
        <v>32</v>
      </c>
      <c r="E3344" t="s">
        <v>25</v>
      </c>
      <c r="F3344">
        <v>9</v>
      </c>
      <c r="G3344" t="s">
        <v>132</v>
      </c>
      <c r="H3344" t="s">
        <v>70</v>
      </c>
      <c r="I3344" t="s">
        <v>39</v>
      </c>
      <c r="J3344">
        <v>1</v>
      </c>
      <c r="K3344" t="s">
        <v>40</v>
      </c>
      <c r="L3344" t="s">
        <v>54</v>
      </c>
      <c r="M3344" s="16">
        <v>90642</v>
      </c>
      <c r="N3344" t="s">
        <v>48</v>
      </c>
      <c r="O3344" t="s">
        <v>30</v>
      </c>
      <c r="P3344">
        <v>11</v>
      </c>
      <c r="Q3344">
        <v>8</v>
      </c>
      <c r="R3344">
        <v>0</v>
      </c>
      <c r="S3344" t="s">
        <v>44</v>
      </c>
      <c r="T3344">
        <v>3</v>
      </c>
      <c r="U3344">
        <v>1</v>
      </c>
      <c r="V3344">
        <v>0</v>
      </c>
      <c r="W3344">
        <v>0</v>
      </c>
    </row>
    <row r="3345" spans="1:23" x14ac:dyDescent="0.25">
      <c r="A3345">
        <v>3344</v>
      </c>
      <c r="B3345">
        <v>43</v>
      </c>
      <c r="C3345" t="s">
        <v>23</v>
      </c>
      <c r="D3345" t="s">
        <v>24</v>
      </c>
      <c r="E3345" t="s">
        <v>25</v>
      </c>
      <c r="F3345">
        <v>7</v>
      </c>
      <c r="G3345" t="s">
        <v>134</v>
      </c>
      <c r="H3345" t="s">
        <v>66</v>
      </c>
      <c r="I3345" t="s">
        <v>39</v>
      </c>
      <c r="J3345">
        <v>2</v>
      </c>
      <c r="K3345" t="s">
        <v>40</v>
      </c>
      <c r="L3345" t="s">
        <v>54</v>
      </c>
      <c r="M3345" s="16">
        <v>205280</v>
      </c>
      <c r="N3345" t="s">
        <v>47</v>
      </c>
      <c r="O3345" t="s">
        <v>30</v>
      </c>
      <c r="P3345">
        <v>16</v>
      </c>
      <c r="Q3345">
        <v>8</v>
      </c>
      <c r="R3345">
        <v>2</v>
      </c>
      <c r="S3345" t="s">
        <v>47</v>
      </c>
      <c r="T3345">
        <v>4</v>
      </c>
      <c r="U3345">
        <v>1</v>
      </c>
      <c r="V3345">
        <v>0</v>
      </c>
      <c r="W3345">
        <v>0</v>
      </c>
    </row>
    <row r="3346" spans="1:23" x14ac:dyDescent="0.25">
      <c r="A3346">
        <v>3345</v>
      </c>
      <c r="B3346">
        <v>20</v>
      </c>
      <c r="C3346" t="s">
        <v>31</v>
      </c>
      <c r="D3346" t="s">
        <v>24</v>
      </c>
      <c r="E3346" t="s">
        <v>33</v>
      </c>
      <c r="F3346">
        <v>11</v>
      </c>
      <c r="G3346" t="s">
        <v>133</v>
      </c>
      <c r="H3346" t="s">
        <v>46</v>
      </c>
      <c r="I3346" t="s">
        <v>39</v>
      </c>
      <c r="J3346">
        <v>2</v>
      </c>
      <c r="K3346" t="s">
        <v>40</v>
      </c>
      <c r="L3346" t="s">
        <v>35</v>
      </c>
      <c r="M3346" s="16">
        <v>395572</v>
      </c>
      <c r="N3346" t="s">
        <v>30</v>
      </c>
      <c r="O3346" t="s">
        <v>30</v>
      </c>
      <c r="P3346">
        <v>12</v>
      </c>
      <c r="Q3346">
        <v>8</v>
      </c>
      <c r="R3346">
        <v>0</v>
      </c>
      <c r="S3346" t="s">
        <v>51</v>
      </c>
      <c r="T3346">
        <v>6</v>
      </c>
      <c r="U3346">
        <v>2</v>
      </c>
      <c r="V3346">
        <v>0</v>
      </c>
      <c r="W3346">
        <v>2</v>
      </c>
    </row>
    <row r="3347" spans="1:23" x14ac:dyDescent="0.25">
      <c r="A3347">
        <v>3346</v>
      </c>
      <c r="B3347">
        <v>21</v>
      </c>
      <c r="C3347" t="s">
        <v>31</v>
      </c>
      <c r="D3347" t="s">
        <v>24</v>
      </c>
      <c r="E3347" t="s">
        <v>33</v>
      </c>
      <c r="F3347">
        <v>1</v>
      </c>
      <c r="G3347" t="s">
        <v>133</v>
      </c>
      <c r="H3347" t="s">
        <v>46</v>
      </c>
      <c r="I3347" t="s">
        <v>39</v>
      </c>
      <c r="J3347">
        <v>2</v>
      </c>
      <c r="K3347" t="s">
        <v>40</v>
      </c>
      <c r="L3347" t="s">
        <v>35</v>
      </c>
      <c r="M3347" s="16">
        <v>437840</v>
      </c>
      <c r="N3347" t="s">
        <v>30</v>
      </c>
      <c r="O3347" t="s">
        <v>30</v>
      </c>
      <c r="P3347">
        <v>13</v>
      </c>
      <c r="Q3347">
        <v>8</v>
      </c>
      <c r="R3347">
        <v>1</v>
      </c>
      <c r="S3347" t="s">
        <v>30</v>
      </c>
      <c r="T3347">
        <v>2</v>
      </c>
      <c r="U3347">
        <v>1</v>
      </c>
      <c r="V3347">
        <v>0</v>
      </c>
      <c r="W3347">
        <v>0</v>
      </c>
    </row>
    <row r="3348" spans="1:23" x14ac:dyDescent="0.25">
      <c r="A3348">
        <v>3347</v>
      </c>
      <c r="B3348">
        <v>36</v>
      </c>
      <c r="C3348" t="s">
        <v>23</v>
      </c>
      <c r="D3348" t="s">
        <v>24</v>
      </c>
      <c r="E3348" t="s">
        <v>33</v>
      </c>
      <c r="F3348">
        <v>26</v>
      </c>
      <c r="G3348" t="s">
        <v>134</v>
      </c>
      <c r="H3348" t="s">
        <v>46</v>
      </c>
      <c r="I3348" t="s">
        <v>39</v>
      </c>
      <c r="J3348">
        <v>1</v>
      </c>
      <c r="K3348" t="s">
        <v>53</v>
      </c>
      <c r="L3348" t="s">
        <v>29</v>
      </c>
      <c r="M3348" s="16">
        <v>356756</v>
      </c>
      <c r="N3348" t="s">
        <v>36</v>
      </c>
      <c r="O3348" t="s">
        <v>30</v>
      </c>
      <c r="P3348">
        <v>14</v>
      </c>
      <c r="Q3348">
        <v>8</v>
      </c>
      <c r="R3348">
        <v>0</v>
      </c>
      <c r="S3348" t="s">
        <v>67</v>
      </c>
      <c r="T3348">
        <v>3</v>
      </c>
      <c r="U3348">
        <v>16</v>
      </c>
      <c r="V3348">
        <v>4</v>
      </c>
      <c r="W3348">
        <v>11</v>
      </c>
    </row>
    <row r="3349" spans="1:23" x14ac:dyDescent="0.25">
      <c r="A3349">
        <v>3348</v>
      </c>
      <c r="B3349">
        <v>47</v>
      </c>
      <c r="C3349" t="s">
        <v>23</v>
      </c>
      <c r="D3349" t="s">
        <v>24</v>
      </c>
      <c r="E3349" t="s">
        <v>33</v>
      </c>
      <c r="F3349">
        <v>2</v>
      </c>
      <c r="G3349" t="s">
        <v>133</v>
      </c>
      <c r="H3349" t="s">
        <v>26</v>
      </c>
      <c r="I3349" t="s">
        <v>39</v>
      </c>
      <c r="J3349">
        <v>2</v>
      </c>
      <c r="K3349" t="s">
        <v>58</v>
      </c>
      <c r="L3349" t="s">
        <v>35</v>
      </c>
      <c r="M3349" s="16">
        <v>420201</v>
      </c>
      <c r="N3349" t="s">
        <v>30</v>
      </c>
      <c r="O3349" t="s">
        <v>30</v>
      </c>
      <c r="P3349">
        <v>21</v>
      </c>
      <c r="Q3349">
        <v>8</v>
      </c>
      <c r="R3349">
        <v>1</v>
      </c>
      <c r="S3349" t="s">
        <v>44</v>
      </c>
      <c r="T3349">
        <v>3</v>
      </c>
      <c r="U3349">
        <v>3</v>
      </c>
      <c r="V3349">
        <v>1</v>
      </c>
      <c r="W3349">
        <v>2</v>
      </c>
    </row>
    <row r="3350" spans="1:23" x14ac:dyDescent="0.25">
      <c r="A3350">
        <v>3349</v>
      </c>
      <c r="B3350">
        <v>22</v>
      </c>
      <c r="C3350" t="s">
        <v>31</v>
      </c>
      <c r="D3350" t="s">
        <v>24</v>
      </c>
      <c r="E3350" t="s">
        <v>33</v>
      </c>
      <c r="F3350">
        <v>15</v>
      </c>
      <c r="G3350" t="s">
        <v>134</v>
      </c>
      <c r="H3350" t="s">
        <v>26</v>
      </c>
      <c r="I3350" t="s">
        <v>27</v>
      </c>
      <c r="J3350">
        <v>1</v>
      </c>
      <c r="K3350" t="s">
        <v>53</v>
      </c>
      <c r="L3350" t="s">
        <v>29</v>
      </c>
      <c r="M3350" s="16">
        <v>525829</v>
      </c>
      <c r="N3350" t="s">
        <v>36</v>
      </c>
      <c r="O3350" t="s">
        <v>30</v>
      </c>
      <c r="P3350">
        <v>13</v>
      </c>
      <c r="Q3350">
        <v>8</v>
      </c>
      <c r="R3350">
        <v>0</v>
      </c>
      <c r="S3350" t="s">
        <v>47</v>
      </c>
      <c r="T3350">
        <v>3</v>
      </c>
      <c r="U3350">
        <v>3</v>
      </c>
      <c r="V3350">
        <v>0</v>
      </c>
      <c r="W3350">
        <v>2</v>
      </c>
    </row>
    <row r="3351" spans="1:23" x14ac:dyDescent="0.25">
      <c r="A3351">
        <v>3350</v>
      </c>
      <c r="B3351">
        <v>41</v>
      </c>
      <c r="C3351" t="s">
        <v>31</v>
      </c>
      <c r="D3351" t="s">
        <v>24</v>
      </c>
      <c r="E3351" t="s">
        <v>33</v>
      </c>
      <c r="F3351">
        <v>23</v>
      </c>
      <c r="G3351" t="s">
        <v>133</v>
      </c>
      <c r="H3351" t="s">
        <v>26</v>
      </c>
      <c r="I3351" t="s">
        <v>27</v>
      </c>
      <c r="J3351">
        <v>2</v>
      </c>
      <c r="K3351" t="s">
        <v>40</v>
      </c>
      <c r="L3351" t="s">
        <v>54</v>
      </c>
      <c r="M3351" s="16">
        <v>111860</v>
      </c>
      <c r="N3351" t="s">
        <v>47</v>
      </c>
      <c r="O3351" t="s">
        <v>30</v>
      </c>
      <c r="P3351">
        <v>11</v>
      </c>
      <c r="Q3351">
        <v>8</v>
      </c>
      <c r="R3351">
        <v>0</v>
      </c>
      <c r="S3351" t="s">
        <v>52</v>
      </c>
      <c r="T3351">
        <v>3</v>
      </c>
      <c r="U3351">
        <v>7</v>
      </c>
      <c r="V3351">
        <v>1</v>
      </c>
      <c r="W3351">
        <v>0</v>
      </c>
    </row>
    <row r="3352" spans="1:23" x14ac:dyDescent="0.25">
      <c r="A3352">
        <v>3351</v>
      </c>
      <c r="B3352">
        <v>28</v>
      </c>
      <c r="C3352" t="s">
        <v>23</v>
      </c>
      <c r="D3352" t="s">
        <v>24</v>
      </c>
      <c r="E3352" t="s">
        <v>33</v>
      </c>
      <c r="F3352">
        <v>10</v>
      </c>
      <c r="G3352" t="s">
        <v>133</v>
      </c>
      <c r="H3352" t="s">
        <v>26</v>
      </c>
      <c r="I3352" t="s">
        <v>27</v>
      </c>
      <c r="J3352">
        <v>3</v>
      </c>
      <c r="K3352" t="s">
        <v>62</v>
      </c>
      <c r="L3352" t="s">
        <v>54</v>
      </c>
      <c r="M3352" s="16">
        <v>572182</v>
      </c>
      <c r="N3352" t="s">
        <v>41</v>
      </c>
      <c r="O3352" t="s">
        <v>30</v>
      </c>
      <c r="P3352">
        <v>20</v>
      </c>
      <c r="Q3352">
        <v>8</v>
      </c>
      <c r="R3352">
        <v>1</v>
      </c>
      <c r="S3352" t="s">
        <v>37</v>
      </c>
      <c r="T3352">
        <v>2</v>
      </c>
      <c r="U3352">
        <v>2</v>
      </c>
      <c r="V3352">
        <v>2</v>
      </c>
      <c r="W3352">
        <v>2</v>
      </c>
    </row>
    <row r="3353" spans="1:23" x14ac:dyDescent="0.25">
      <c r="A3353">
        <v>3352</v>
      </c>
      <c r="B3353">
        <v>39</v>
      </c>
      <c r="C3353" t="s">
        <v>31</v>
      </c>
      <c r="D3353" t="s">
        <v>24</v>
      </c>
      <c r="E3353" t="s">
        <v>33</v>
      </c>
      <c r="F3353">
        <v>10</v>
      </c>
      <c r="G3353" t="s">
        <v>134</v>
      </c>
      <c r="H3353" t="s">
        <v>26</v>
      </c>
      <c r="I3353" t="s">
        <v>27</v>
      </c>
      <c r="J3353">
        <v>4</v>
      </c>
      <c r="K3353" t="s">
        <v>43</v>
      </c>
      <c r="L3353" t="s">
        <v>29</v>
      </c>
      <c r="M3353" s="16">
        <v>281902</v>
      </c>
      <c r="N3353" t="s">
        <v>59</v>
      </c>
      <c r="O3353" t="s">
        <v>30</v>
      </c>
      <c r="P3353">
        <v>11</v>
      </c>
      <c r="Q3353">
        <v>8</v>
      </c>
      <c r="R3353">
        <v>0</v>
      </c>
      <c r="S3353" t="s">
        <v>63</v>
      </c>
      <c r="T3353">
        <v>3</v>
      </c>
      <c r="U3353">
        <v>2</v>
      </c>
      <c r="V3353">
        <v>2</v>
      </c>
      <c r="W3353">
        <v>2</v>
      </c>
    </row>
    <row r="3354" spans="1:23" x14ac:dyDescent="0.25">
      <c r="A3354">
        <v>3353</v>
      </c>
      <c r="B3354">
        <v>27</v>
      </c>
      <c r="C3354" t="s">
        <v>23</v>
      </c>
      <c r="D3354" t="s">
        <v>24</v>
      </c>
      <c r="E3354" t="s">
        <v>33</v>
      </c>
      <c r="F3354">
        <v>1</v>
      </c>
      <c r="G3354" t="s">
        <v>133</v>
      </c>
      <c r="H3354" t="s">
        <v>46</v>
      </c>
      <c r="I3354" t="s">
        <v>39</v>
      </c>
      <c r="J3354">
        <v>1</v>
      </c>
      <c r="K3354" t="s">
        <v>34</v>
      </c>
      <c r="L3354" t="s">
        <v>35</v>
      </c>
      <c r="M3354" s="16">
        <v>86642</v>
      </c>
      <c r="N3354" t="s">
        <v>30</v>
      </c>
      <c r="O3354" t="s">
        <v>30</v>
      </c>
      <c r="P3354">
        <v>14</v>
      </c>
      <c r="Q3354">
        <v>8</v>
      </c>
      <c r="R3354">
        <v>1</v>
      </c>
      <c r="S3354" t="s">
        <v>30</v>
      </c>
      <c r="T3354">
        <v>5</v>
      </c>
      <c r="U3354">
        <v>1</v>
      </c>
      <c r="V3354">
        <v>0</v>
      </c>
      <c r="W3354">
        <v>0</v>
      </c>
    </row>
    <row r="3355" spans="1:23" x14ac:dyDescent="0.25">
      <c r="A3355">
        <v>3354</v>
      </c>
      <c r="B3355">
        <v>34</v>
      </c>
      <c r="C3355" t="s">
        <v>23</v>
      </c>
      <c r="D3355" t="s">
        <v>24</v>
      </c>
      <c r="E3355" t="s">
        <v>33</v>
      </c>
      <c r="F3355">
        <v>12</v>
      </c>
      <c r="G3355" t="s">
        <v>132</v>
      </c>
      <c r="H3355" t="s">
        <v>70</v>
      </c>
      <c r="I3355" t="s">
        <v>39</v>
      </c>
      <c r="J3355">
        <v>2</v>
      </c>
      <c r="K3355" t="s">
        <v>43</v>
      </c>
      <c r="L3355" t="s">
        <v>54</v>
      </c>
      <c r="M3355" s="16">
        <v>373217</v>
      </c>
      <c r="N3355" t="s">
        <v>30</v>
      </c>
      <c r="O3355" t="s">
        <v>30</v>
      </c>
      <c r="P3355">
        <v>11</v>
      </c>
      <c r="Q3355">
        <v>8</v>
      </c>
      <c r="R3355">
        <v>1</v>
      </c>
      <c r="S3355" t="s">
        <v>30</v>
      </c>
      <c r="T3355">
        <v>0</v>
      </c>
      <c r="U3355">
        <v>1</v>
      </c>
      <c r="V3355">
        <v>1</v>
      </c>
      <c r="W3355">
        <v>0</v>
      </c>
    </row>
    <row r="3356" spans="1:23" x14ac:dyDescent="0.25">
      <c r="A3356">
        <v>3355</v>
      </c>
      <c r="B3356">
        <v>42</v>
      </c>
      <c r="C3356" t="s">
        <v>23</v>
      </c>
      <c r="D3356" t="s">
        <v>24</v>
      </c>
      <c r="E3356" t="s">
        <v>25</v>
      </c>
      <c r="F3356">
        <v>11</v>
      </c>
      <c r="G3356" t="s">
        <v>131</v>
      </c>
      <c r="H3356" t="s">
        <v>70</v>
      </c>
      <c r="I3356" t="s">
        <v>39</v>
      </c>
      <c r="J3356">
        <v>2</v>
      </c>
      <c r="K3356" t="s">
        <v>43</v>
      </c>
      <c r="L3356" t="s">
        <v>35</v>
      </c>
      <c r="M3356" s="16">
        <v>250074</v>
      </c>
      <c r="N3356" t="s">
        <v>59</v>
      </c>
      <c r="O3356" t="s">
        <v>30</v>
      </c>
      <c r="P3356">
        <v>16</v>
      </c>
      <c r="Q3356">
        <v>8</v>
      </c>
      <c r="R3356">
        <v>0</v>
      </c>
      <c r="S3356" t="s">
        <v>52</v>
      </c>
      <c r="T3356">
        <v>2</v>
      </c>
      <c r="U3356">
        <v>5</v>
      </c>
      <c r="V3356">
        <v>0</v>
      </c>
      <c r="W3356">
        <v>3</v>
      </c>
    </row>
    <row r="3357" spans="1:23" x14ac:dyDescent="0.25">
      <c r="A3357">
        <v>3356</v>
      </c>
      <c r="B3357">
        <v>33</v>
      </c>
      <c r="C3357" t="s">
        <v>23</v>
      </c>
      <c r="D3357" t="s">
        <v>24</v>
      </c>
      <c r="E3357" t="s">
        <v>25</v>
      </c>
      <c r="F3357">
        <v>2</v>
      </c>
      <c r="G3357" t="s">
        <v>133</v>
      </c>
      <c r="H3357" t="s">
        <v>66</v>
      </c>
      <c r="I3357" t="s">
        <v>27</v>
      </c>
      <c r="J3357">
        <v>1</v>
      </c>
      <c r="K3357" t="s">
        <v>40</v>
      </c>
      <c r="L3357" t="s">
        <v>35</v>
      </c>
      <c r="M3357" s="16">
        <v>248980</v>
      </c>
      <c r="N3357" t="s">
        <v>44</v>
      </c>
      <c r="O3357" t="s">
        <v>30</v>
      </c>
      <c r="P3357">
        <v>16</v>
      </c>
      <c r="Q3357">
        <v>8</v>
      </c>
      <c r="R3357">
        <v>1</v>
      </c>
      <c r="S3357" t="s">
        <v>37</v>
      </c>
      <c r="T3357">
        <v>4</v>
      </c>
      <c r="U3357">
        <v>3</v>
      </c>
      <c r="V3357">
        <v>0</v>
      </c>
      <c r="W3357">
        <v>2</v>
      </c>
    </row>
    <row r="3358" spans="1:23" x14ac:dyDescent="0.25">
      <c r="A3358">
        <v>3357</v>
      </c>
      <c r="B3358">
        <v>58</v>
      </c>
      <c r="C3358" t="s">
        <v>23</v>
      </c>
      <c r="D3358" t="s">
        <v>24</v>
      </c>
      <c r="E3358" t="s">
        <v>33</v>
      </c>
      <c r="F3358">
        <v>2</v>
      </c>
      <c r="G3358" t="s">
        <v>134</v>
      </c>
      <c r="H3358" t="s">
        <v>26</v>
      </c>
      <c r="I3358" t="s">
        <v>39</v>
      </c>
      <c r="J3358">
        <v>1</v>
      </c>
      <c r="K3358" t="s">
        <v>34</v>
      </c>
      <c r="L3358" t="s">
        <v>54</v>
      </c>
      <c r="M3358" s="16">
        <v>110387</v>
      </c>
      <c r="N3358" t="s">
        <v>51</v>
      </c>
      <c r="O3358" t="s">
        <v>30</v>
      </c>
      <c r="P3358">
        <v>23</v>
      </c>
      <c r="Q3358">
        <v>8</v>
      </c>
      <c r="R3358">
        <v>0</v>
      </c>
      <c r="S3358" t="s">
        <v>73</v>
      </c>
      <c r="T3358">
        <v>3</v>
      </c>
      <c r="U3358">
        <v>6</v>
      </c>
      <c r="V3358">
        <v>0</v>
      </c>
      <c r="W3358">
        <v>4</v>
      </c>
    </row>
    <row r="3359" spans="1:23" x14ac:dyDescent="0.25">
      <c r="A3359">
        <v>3358</v>
      </c>
      <c r="B3359">
        <v>31</v>
      </c>
      <c r="C3359" t="s">
        <v>23</v>
      </c>
      <c r="D3359" t="s">
        <v>24</v>
      </c>
      <c r="E3359" t="s">
        <v>25</v>
      </c>
      <c r="F3359">
        <v>1</v>
      </c>
      <c r="G3359" t="s">
        <v>133</v>
      </c>
      <c r="H3359" t="s">
        <v>26</v>
      </c>
      <c r="I3359" t="s">
        <v>27</v>
      </c>
      <c r="J3359">
        <v>1</v>
      </c>
      <c r="K3359" t="s">
        <v>61</v>
      </c>
      <c r="L3359" t="s">
        <v>29</v>
      </c>
      <c r="M3359" s="16">
        <v>512989</v>
      </c>
      <c r="N3359" t="s">
        <v>44</v>
      </c>
      <c r="O3359" t="s">
        <v>30</v>
      </c>
      <c r="P3359">
        <v>14</v>
      </c>
      <c r="Q3359">
        <v>8</v>
      </c>
      <c r="R3359">
        <v>0</v>
      </c>
      <c r="S3359" t="s">
        <v>45</v>
      </c>
      <c r="T3359">
        <v>2</v>
      </c>
      <c r="U3359">
        <v>7</v>
      </c>
      <c r="V3359">
        <v>5</v>
      </c>
      <c r="W3359">
        <v>2</v>
      </c>
    </row>
    <row r="3360" spans="1:23" x14ac:dyDescent="0.25">
      <c r="A3360">
        <v>3359</v>
      </c>
      <c r="B3360">
        <v>35</v>
      </c>
      <c r="C3360" t="s">
        <v>23</v>
      </c>
      <c r="D3360" t="s">
        <v>24</v>
      </c>
      <c r="E3360" t="s">
        <v>33</v>
      </c>
      <c r="F3360">
        <v>2</v>
      </c>
      <c r="G3360" t="s">
        <v>131</v>
      </c>
      <c r="H3360" t="s">
        <v>26</v>
      </c>
      <c r="I3360" t="s">
        <v>39</v>
      </c>
      <c r="J3360">
        <v>3</v>
      </c>
      <c r="K3360" t="s">
        <v>28</v>
      </c>
      <c r="L3360" t="s">
        <v>29</v>
      </c>
      <c r="M3360" s="16">
        <v>446639</v>
      </c>
      <c r="N3360" t="s">
        <v>30</v>
      </c>
      <c r="O3360" t="s">
        <v>30</v>
      </c>
      <c r="P3360">
        <v>22</v>
      </c>
      <c r="Q3360">
        <v>8</v>
      </c>
      <c r="R3360">
        <v>0</v>
      </c>
      <c r="S3360" t="s">
        <v>52</v>
      </c>
      <c r="T3360">
        <v>3</v>
      </c>
      <c r="U3360">
        <v>10</v>
      </c>
      <c r="V3360">
        <v>0</v>
      </c>
      <c r="W3360">
        <v>7</v>
      </c>
    </row>
    <row r="3361" spans="1:23" x14ac:dyDescent="0.25">
      <c r="A3361">
        <v>3360</v>
      </c>
      <c r="B3361">
        <v>49</v>
      </c>
      <c r="C3361" t="s">
        <v>23</v>
      </c>
      <c r="D3361" t="s">
        <v>24</v>
      </c>
      <c r="E3361" t="s">
        <v>33</v>
      </c>
      <c r="F3361">
        <v>25</v>
      </c>
      <c r="G3361" t="s">
        <v>132</v>
      </c>
      <c r="H3361" t="s">
        <v>26</v>
      </c>
      <c r="I3361" t="s">
        <v>27</v>
      </c>
      <c r="J3361">
        <v>2</v>
      </c>
      <c r="K3361" t="s">
        <v>40</v>
      </c>
      <c r="L3361" t="s">
        <v>29</v>
      </c>
      <c r="M3361" s="16">
        <v>182925</v>
      </c>
      <c r="N3361" t="s">
        <v>47</v>
      </c>
      <c r="O3361" t="s">
        <v>30</v>
      </c>
      <c r="P3361">
        <v>15</v>
      </c>
      <c r="Q3361">
        <v>8</v>
      </c>
      <c r="R3361">
        <v>0</v>
      </c>
      <c r="S3361" t="s">
        <v>86</v>
      </c>
      <c r="T3361">
        <v>3</v>
      </c>
      <c r="U3361">
        <v>26</v>
      </c>
      <c r="V3361">
        <v>1</v>
      </c>
      <c r="W3361">
        <v>7</v>
      </c>
    </row>
    <row r="3362" spans="1:23" x14ac:dyDescent="0.25">
      <c r="A3362">
        <v>3361</v>
      </c>
      <c r="B3362">
        <v>48</v>
      </c>
      <c r="C3362" t="s">
        <v>23</v>
      </c>
      <c r="D3362" t="s">
        <v>24</v>
      </c>
      <c r="E3362" t="s">
        <v>33</v>
      </c>
      <c r="F3362">
        <v>1</v>
      </c>
      <c r="G3362" t="s">
        <v>134</v>
      </c>
      <c r="H3362" t="s">
        <v>46</v>
      </c>
      <c r="I3362" t="s">
        <v>39</v>
      </c>
      <c r="J3362">
        <v>1</v>
      </c>
      <c r="K3362" t="s">
        <v>34</v>
      </c>
      <c r="L3362" t="s">
        <v>29</v>
      </c>
      <c r="M3362" s="16">
        <v>91652</v>
      </c>
      <c r="N3362" t="s">
        <v>47</v>
      </c>
      <c r="O3362" t="s">
        <v>30</v>
      </c>
      <c r="P3362">
        <v>18</v>
      </c>
      <c r="Q3362">
        <v>8</v>
      </c>
      <c r="R3362">
        <v>0</v>
      </c>
      <c r="S3362" t="s">
        <v>45</v>
      </c>
      <c r="T3362">
        <v>4</v>
      </c>
      <c r="U3362">
        <v>0</v>
      </c>
      <c r="V3362">
        <v>0</v>
      </c>
      <c r="W3362">
        <v>0</v>
      </c>
    </row>
    <row r="3363" spans="1:23" x14ac:dyDescent="0.25">
      <c r="A3363">
        <v>3362</v>
      </c>
      <c r="B3363">
        <v>31</v>
      </c>
      <c r="C3363" t="s">
        <v>23</v>
      </c>
      <c r="D3363" t="s">
        <v>42</v>
      </c>
      <c r="E3363" t="s">
        <v>33</v>
      </c>
      <c r="F3363">
        <v>1</v>
      </c>
      <c r="G3363" t="s">
        <v>132</v>
      </c>
      <c r="H3363" t="s">
        <v>70</v>
      </c>
      <c r="I3363" t="s">
        <v>27</v>
      </c>
      <c r="J3363">
        <v>2</v>
      </c>
      <c r="K3363" t="s">
        <v>40</v>
      </c>
      <c r="L3363" t="s">
        <v>29</v>
      </c>
      <c r="M3363" s="16">
        <v>117586</v>
      </c>
      <c r="N3363" t="s">
        <v>30</v>
      </c>
      <c r="O3363" t="s">
        <v>30</v>
      </c>
      <c r="P3363">
        <v>16</v>
      </c>
      <c r="Q3363">
        <v>8</v>
      </c>
      <c r="R3363">
        <v>0</v>
      </c>
      <c r="S3363" t="s">
        <v>48</v>
      </c>
      <c r="T3363">
        <v>4</v>
      </c>
      <c r="U3363">
        <v>9</v>
      </c>
      <c r="V3363">
        <v>0</v>
      </c>
      <c r="W3363">
        <v>0</v>
      </c>
    </row>
    <row r="3364" spans="1:23" x14ac:dyDescent="0.25">
      <c r="A3364">
        <v>3363</v>
      </c>
      <c r="B3364">
        <v>36</v>
      </c>
      <c r="C3364" t="s">
        <v>23</v>
      </c>
      <c r="D3364" t="s">
        <v>24</v>
      </c>
      <c r="E3364" t="s">
        <v>43</v>
      </c>
      <c r="F3364">
        <v>2</v>
      </c>
      <c r="G3364" t="s">
        <v>134</v>
      </c>
      <c r="H3364" t="s">
        <v>70</v>
      </c>
      <c r="I3364" t="s">
        <v>39</v>
      </c>
      <c r="J3364">
        <v>1</v>
      </c>
      <c r="K3364" t="s">
        <v>40</v>
      </c>
      <c r="L3364" t="s">
        <v>35</v>
      </c>
      <c r="M3364" s="16">
        <v>333348</v>
      </c>
      <c r="N3364" t="s">
        <v>51</v>
      </c>
      <c r="O3364" t="s">
        <v>30</v>
      </c>
      <c r="P3364">
        <v>12</v>
      </c>
      <c r="Q3364">
        <v>8</v>
      </c>
      <c r="R3364">
        <v>2</v>
      </c>
      <c r="S3364" t="s">
        <v>63</v>
      </c>
      <c r="T3364">
        <v>3</v>
      </c>
      <c r="U3364">
        <v>6</v>
      </c>
      <c r="V3364">
        <v>0</v>
      </c>
      <c r="W3364">
        <v>1</v>
      </c>
    </row>
    <row r="3365" spans="1:23" x14ac:dyDescent="0.25">
      <c r="A3365">
        <v>3364</v>
      </c>
      <c r="B3365">
        <v>38</v>
      </c>
      <c r="C3365" t="s">
        <v>23</v>
      </c>
      <c r="D3365" t="s">
        <v>24</v>
      </c>
      <c r="E3365" t="s">
        <v>25</v>
      </c>
      <c r="F3365">
        <v>6</v>
      </c>
      <c r="G3365" t="s">
        <v>133</v>
      </c>
      <c r="H3365" t="s">
        <v>38</v>
      </c>
      <c r="I3365" t="s">
        <v>39</v>
      </c>
      <c r="J3365">
        <v>2</v>
      </c>
      <c r="K3365" t="s">
        <v>40</v>
      </c>
      <c r="L3365" t="s">
        <v>29</v>
      </c>
      <c r="M3365" s="16">
        <v>370017</v>
      </c>
      <c r="N3365" t="s">
        <v>30</v>
      </c>
      <c r="O3365" t="s">
        <v>30</v>
      </c>
      <c r="P3365">
        <v>11</v>
      </c>
      <c r="Q3365">
        <v>8</v>
      </c>
      <c r="R3365">
        <v>3</v>
      </c>
      <c r="S3365" t="s">
        <v>60</v>
      </c>
      <c r="T3365">
        <v>4</v>
      </c>
      <c r="U3365">
        <v>15</v>
      </c>
      <c r="V3365">
        <v>5</v>
      </c>
      <c r="W3365">
        <v>11</v>
      </c>
    </row>
    <row r="3366" spans="1:23" x14ac:dyDescent="0.25">
      <c r="A3366">
        <v>3365</v>
      </c>
      <c r="B3366">
        <v>32</v>
      </c>
      <c r="C3366" t="s">
        <v>23</v>
      </c>
      <c r="D3366" t="s">
        <v>42</v>
      </c>
      <c r="E3366" t="s">
        <v>25</v>
      </c>
      <c r="F3366">
        <v>18</v>
      </c>
      <c r="G3366" t="s">
        <v>133</v>
      </c>
      <c r="H3366" t="s">
        <v>66</v>
      </c>
      <c r="I3366" t="s">
        <v>39</v>
      </c>
      <c r="J3366">
        <v>1</v>
      </c>
      <c r="K3366" t="s">
        <v>53</v>
      </c>
      <c r="L3366" t="s">
        <v>29</v>
      </c>
      <c r="M3366" s="16">
        <v>100577</v>
      </c>
      <c r="N3366" t="s">
        <v>37</v>
      </c>
      <c r="O3366" t="s">
        <v>30</v>
      </c>
      <c r="P3366">
        <v>12</v>
      </c>
      <c r="Q3366">
        <v>8</v>
      </c>
      <c r="R3366">
        <v>1</v>
      </c>
      <c r="S3366" t="s">
        <v>41</v>
      </c>
      <c r="T3366">
        <v>4</v>
      </c>
      <c r="U3366">
        <v>3</v>
      </c>
      <c r="V3366">
        <v>0</v>
      </c>
      <c r="W3366">
        <v>2</v>
      </c>
    </row>
    <row r="3367" spans="1:23" x14ac:dyDescent="0.25">
      <c r="A3367">
        <v>3366</v>
      </c>
      <c r="B3367">
        <v>25</v>
      </c>
      <c r="C3367" t="s">
        <v>31</v>
      </c>
      <c r="D3367" t="s">
        <v>24</v>
      </c>
      <c r="E3367" t="s">
        <v>33</v>
      </c>
      <c r="F3367">
        <v>1</v>
      </c>
      <c r="G3367" t="s">
        <v>132</v>
      </c>
      <c r="H3367" t="s">
        <v>26</v>
      </c>
      <c r="I3367" t="s">
        <v>39</v>
      </c>
      <c r="J3367">
        <v>1</v>
      </c>
      <c r="K3367" t="s">
        <v>40</v>
      </c>
      <c r="L3367" t="s">
        <v>29</v>
      </c>
      <c r="M3367" s="16">
        <v>135226</v>
      </c>
      <c r="N3367" t="s">
        <v>30</v>
      </c>
      <c r="O3367" t="s">
        <v>30</v>
      </c>
      <c r="P3367">
        <v>15</v>
      </c>
      <c r="Q3367">
        <v>8</v>
      </c>
      <c r="R3367">
        <v>1</v>
      </c>
      <c r="S3367" t="s">
        <v>30</v>
      </c>
      <c r="T3367">
        <v>3</v>
      </c>
      <c r="U3367">
        <v>1</v>
      </c>
      <c r="V3367">
        <v>0</v>
      </c>
      <c r="W3367">
        <v>0</v>
      </c>
    </row>
    <row r="3368" spans="1:23" x14ac:dyDescent="0.25">
      <c r="A3368">
        <v>3367</v>
      </c>
      <c r="B3368">
        <v>40</v>
      </c>
      <c r="C3368" t="s">
        <v>23</v>
      </c>
      <c r="D3368" t="s">
        <v>24</v>
      </c>
      <c r="E3368" t="s">
        <v>33</v>
      </c>
      <c r="F3368">
        <v>1</v>
      </c>
      <c r="G3368" t="s">
        <v>134</v>
      </c>
      <c r="H3368" t="s">
        <v>46</v>
      </c>
      <c r="I3368" t="s">
        <v>39</v>
      </c>
      <c r="J3368">
        <v>2</v>
      </c>
      <c r="K3368" t="s">
        <v>34</v>
      </c>
      <c r="L3368" t="s">
        <v>54</v>
      </c>
      <c r="M3368" s="16">
        <v>809668</v>
      </c>
      <c r="N3368" t="s">
        <v>51</v>
      </c>
      <c r="O3368" t="s">
        <v>30</v>
      </c>
      <c r="P3368">
        <v>14</v>
      </c>
      <c r="Q3368">
        <v>8</v>
      </c>
      <c r="R3368">
        <v>1</v>
      </c>
      <c r="S3368" t="s">
        <v>72</v>
      </c>
      <c r="T3368">
        <v>3</v>
      </c>
      <c r="U3368">
        <v>1</v>
      </c>
      <c r="V3368">
        <v>0</v>
      </c>
      <c r="W3368">
        <v>0</v>
      </c>
    </row>
    <row r="3369" spans="1:23" x14ac:dyDescent="0.25">
      <c r="A3369">
        <v>3368</v>
      </c>
      <c r="B3369">
        <v>26</v>
      </c>
      <c r="C3369" t="s">
        <v>23</v>
      </c>
      <c r="D3369" t="s">
        <v>32</v>
      </c>
      <c r="E3369" t="s">
        <v>25</v>
      </c>
      <c r="F3369">
        <v>11</v>
      </c>
      <c r="G3369" t="s">
        <v>133</v>
      </c>
      <c r="H3369" t="s">
        <v>66</v>
      </c>
      <c r="I3369" t="s">
        <v>39</v>
      </c>
      <c r="J3369">
        <v>2</v>
      </c>
      <c r="K3369" t="s">
        <v>28</v>
      </c>
      <c r="L3369" t="s">
        <v>35</v>
      </c>
      <c r="M3369" s="16">
        <v>95441</v>
      </c>
      <c r="N3369" t="s">
        <v>30</v>
      </c>
      <c r="O3369" t="s">
        <v>30</v>
      </c>
      <c r="P3369">
        <v>19</v>
      </c>
      <c r="Q3369">
        <v>8</v>
      </c>
      <c r="R3369">
        <v>3</v>
      </c>
      <c r="S3369" t="s">
        <v>59</v>
      </c>
      <c r="T3369">
        <v>2</v>
      </c>
      <c r="U3369">
        <v>7</v>
      </c>
      <c r="V3369">
        <v>0</v>
      </c>
      <c r="W3369">
        <v>7</v>
      </c>
    </row>
    <row r="3370" spans="1:23" x14ac:dyDescent="0.25">
      <c r="A3370">
        <v>3369</v>
      </c>
      <c r="B3370">
        <v>41</v>
      </c>
      <c r="C3370" t="s">
        <v>23</v>
      </c>
      <c r="D3370" t="s">
        <v>24</v>
      </c>
      <c r="E3370" t="s">
        <v>33</v>
      </c>
      <c r="F3370">
        <v>1</v>
      </c>
      <c r="G3370" t="s">
        <v>134</v>
      </c>
      <c r="H3370" t="s">
        <v>46</v>
      </c>
      <c r="I3370" t="s">
        <v>39</v>
      </c>
      <c r="J3370">
        <v>1</v>
      </c>
      <c r="K3370" t="s">
        <v>34</v>
      </c>
      <c r="L3370" t="s">
        <v>35</v>
      </c>
      <c r="M3370" s="16">
        <v>821666</v>
      </c>
      <c r="N3370" t="s">
        <v>51</v>
      </c>
      <c r="O3370" t="s">
        <v>30</v>
      </c>
      <c r="P3370">
        <v>13</v>
      </c>
      <c r="Q3370">
        <v>8</v>
      </c>
      <c r="R3370">
        <v>0</v>
      </c>
      <c r="S3370" t="s">
        <v>75</v>
      </c>
      <c r="T3370">
        <v>5</v>
      </c>
      <c r="U3370">
        <v>18</v>
      </c>
      <c r="V3370">
        <v>2</v>
      </c>
      <c r="W3370">
        <v>17</v>
      </c>
    </row>
    <row r="3371" spans="1:23" x14ac:dyDescent="0.25">
      <c r="A3371">
        <v>3370</v>
      </c>
      <c r="B3371">
        <v>36</v>
      </c>
      <c r="C3371" t="s">
        <v>23</v>
      </c>
      <c r="D3371" t="s">
        <v>24</v>
      </c>
      <c r="E3371" t="s">
        <v>33</v>
      </c>
      <c r="F3371">
        <v>9</v>
      </c>
      <c r="G3371" t="s">
        <v>133</v>
      </c>
      <c r="H3371" t="s">
        <v>26</v>
      </c>
      <c r="I3371" t="s">
        <v>27</v>
      </c>
      <c r="J3371">
        <v>2</v>
      </c>
      <c r="K3371" t="s">
        <v>28</v>
      </c>
      <c r="L3371" t="s">
        <v>35</v>
      </c>
      <c r="M3371" s="16">
        <v>102556</v>
      </c>
      <c r="N3371" t="s">
        <v>47</v>
      </c>
      <c r="O3371" t="s">
        <v>30</v>
      </c>
      <c r="P3371">
        <v>13</v>
      </c>
      <c r="Q3371">
        <v>8</v>
      </c>
      <c r="R3371">
        <v>0</v>
      </c>
      <c r="S3371" t="s">
        <v>56</v>
      </c>
      <c r="T3371">
        <v>3</v>
      </c>
      <c r="U3371">
        <v>11</v>
      </c>
      <c r="V3371">
        <v>3</v>
      </c>
      <c r="W3371">
        <v>9</v>
      </c>
    </row>
    <row r="3372" spans="1:23" x14ac:dyDescent="0.25">
      <c r="A3372">
        <v>3371</v>
      </c>
      <c r="B3372">
        <v>19</v>
      </c>
      <c r="C3372" t="s">
        <v>31</v>
      </c>
      <c r="D3372" t="s">
        <v>24</v>
      </c>
      <c r="E3372" t="s">
        <v>33</v>
      </c>
      <c r="F3372">
        <v>15</v>
      </c>
      <c r="G3372" t="s">
        <v>133</v>
      </c>
      <c r="H3372" t="s">
        <v>26</v>
      </c>
      <c r="I3372" t="s">
        <v>39</v>
      </c>
      <c r="J3372">
        <v>2</v>
      </c>
      <c r="K3372" t="s">
        <v>34</v>
      </c>
      <c r="L3372" t="s">
        <v>35</v>
      </c>
      <c r="M3372" s="16">
        <v>676295</v>
      </c>
      <c r="N3372" t="s">
        <v>30</v>
      </c>
      <c r="O3372" t="s">
        <v>30</v>
      </c>
      <c r="P3372">
        <v>15</v>
      </c>
      <c r="Q3372">
        <v>8</v>
      </c>
      <c r="R3372">
        <v>1</v>
      </c>
      <c r="S3372" t="s">
        <v>30</v>
      </c>
      <c r="T3372">
        <v>3</v>
      </c>
      <c r="U3372">
        <v>1</v>
      </c>
      <c r="V3372">
        <v>0</v>
      </c>
      <c r="W3372">
        <v>0</v>
      </c>
    </row>
    <row r="3373" spans="1:23" x14ac:dyDescent="0.25">
      <c r="A3373">
        <v>3372</v>
      </c>
      <c r="B3373">
        <v>20</v>
      </c>
      <c r="C3373" t="s">
        <v>31</v>
      </c>
      <c r="D3373" t="s">
        <v>24</v>
      </c>
      <c r="E3373" t="s">
        <v>33</v>
      </c>
      <c r="F3373">
        <v>29</v>
      </c>
      <c r="G3373" t="s">
        <v>133</v>
      </c>
      <c r="H3373" t="s">
        <v>26</v>
      </c>
      <c r="I3373" t="s">
        <v>27</v>
      </c>
      <c r="J3373">
        <v>3</v>
      </c>
      <c r="K3373" t="s">
        <v>53</v>
      </c>
      <c r="L3373" t="s">
        <v>35</v>
      </c>
      <c r="M3373" s="16">
        <v>113965</v>
      </c>
      <c r="N3373" t="s">
        <v>30</v>
      </c>
      <c r="O3373" t="s">
        <v>30</v>
      </c>
      <c r="P3373">
        <v>11</v>
      </c>
      <c r="Q3373">
        <v>8</v>
      </c>
      <c r="R3373">
        <v>0</v>
      </c>
      <c r="S3373" t="s">
        <v>30</v>
      </c>
      <c r="T3373">
        <v>2</v>
      </c>
      <c r="U3373">
        <v>1</v>
      </c>
      <c r="V3373">
        <v>0</v>
      </c>
      <c r="W3373">
        <v>0</v>
      </c>
    </row>
    <row r="3374" spans="1:23" x14ac:dyDescent="0.25">
      <c r="A3374">
        <v>3373</v>
      </c>
      <c r="B3374">
        <v>31</v>
      </c>
      <c r="C3374" t="s">
        <v>23</v>
      </c>
      <c r="D3374" t="s">
        <v>24</v>
      </c>
      <c r="E3374" t="s">
        <v>33</v>
      </c>
      <c r="F3374">
        <v>1</v>
      </c>
      <c r="G3374" t="s">
        <v>134</v>
      </c>
      <c r="H3374" t="s">
        <v>26</v>
      </c>
      <c r="I3374" t="s">
        <v>39</v>
      </c>
      <c r="J3374">
        <v>4</v>
      </c>
      <c r="K3374" t="s">
        <v>49</v>
      </c>
      <c r="L3374" t="s">
        <v>29</v>
      </c>
      <c r="M3374" s="16">
        <v>802763</v>
      </c>
      <c r="N3374" t="s">
        <v>36</v>
      </c>
      <c r="O3374" t="s">
        <v>30</v>
      </c>
      <c r="P3374">
        <v>12</v>
      </c>
      <c r="Q3374">
        <v>8</v>
      </c>
      <c r="R3374">
        <v>0</v>
      </c>
      <c r="S3374" t="s">
        <v>52</v>
      </c>
      <c r="T3374">
        <v>1</v>
      </c>
      <c r="U3374">
        <v>9</v>
      </c>
      <c r="V3374">
        <v>8</v>
      </c>
      <c r="W3374">
        <v>5</v>
      </c>
    </row>
    <row r="3375" spans="1:23" x14ac:dyDescent="0.25">
      <c r="A3375">
        <v>3374</v>
      </c>
      <c r="B3375">
        <v>40</v>
      </c>
      <c r="C3375" t="s">
        <v>23</v>
      </c>
      <c r="D3375" t="s">
        <v>32</v>
      </c>
      <c r="E3375" t="s">
        <v>25</v>
      </c>
      <c r="F3375">
        <v>1</v>
      </c>
      <c r="G3375" t="s">
        <v>133</v>
      </c>
      <c r="H3375" t="s">
        <v>66</v>
      </c>
      <c r="I3375" t="s">
        <v>39</v>
      </c>
      <c r="J3375">
        <v>1</v>
      </c>
      <c r="K3375" t="s">
        <v>34</v>
      </c>
      <c r="L3375" t="s">
        <v>54</v>
      </c>
      <c r="M3375" s="16">
        <v>165496</v>
      </c>
      <c r="N3375" t="s">
        <v>63</v>
      </c>
      <c r="O3375" t="s">
        <v>30</v>
      </c>
      <c r="P3375">
        <v>19</v>
      </c>
      <c r="Q3375">
        <v>8</v>
      </c>
      <c r="R3375">
        <v>0</v>
      </c>
      <c r="S3375" t="s">
        <v>44</v>
      </c>
      <c r="T3375">
        <v>2</v>
      </c>
      <c r="U3375">
        <v>1</v>
      </c>
      <c r="V3375">
        <v>0</v>
      </c>
      <c r="W3375">
        <v>0</v>
      </c>
    </row>
    <row r="3376" spans="1:23" x14ac:dyDescent="0.25">
      <c r="A3376">
        <v>3375</v>
      </c>
      <c r="B3376">
        <v>32</v>
      </c>
      <c r="C3376" t="s">
        <v>23</v>
      </c>
      <c r="D3376" t="s">
        <v>24</v>
      </c>
      <c r="E3376" t="s">
        <v>33</v>
      </c>
      <c r="F3376">
        <v>24</v>
      </c>
      <c r="G3376" t="s">
        <v>133</v>
      </c>
      <c r="H3376" t="s">
        <v>26</v>
      </c>
      <c r="I3376" t="s">
        <v>39</v>
      </c>
      <c r="J3376">
        <v>4</v>
      </c>
      <c r="K3376" t="s">
        <v>53</v>
      </c>
      <c r="L3376" t="s">
        <v>29</v>
      </c>
      <c r="M3376" s="16">
        <v>157033</v>
      </c>
      <c r="N3376" t="s">
        <v>30</v>
      </c>
      <c r="O3376" t="s">
        <v>30</v>
      </c>
      <c r="P3376">
        <v>25</v>
      </c>
      <c r="Q3376">
        <v>8</v>
      </c>
      <c r="R3376">
        <v>1</v>
      </c>
      <c r="S3376" t="s">
        <v>63</v>
      </c>
      <c r="T3376">
        <v>4</v>
      </c>
      <c r="U3376">
        <v>8</v>
      </c>
      <c r="V3376">
        <v>6</v>
      </c>
      <c r="W3376">
        <v>3</v>
      </c>
    </row>
    <row r="3377" spans="1:23" x14ac:dyDescent="0.25">
      <c r="A3377">
        <v>3376</v>
      </c>
      <c r="B3377">
        <v>36</v>
      </c>
      <c r="C3377" t="s">
        <v>31</v>
      </c>
      <c r="D3377" t="s">
        <v>24</v>
      </c>
      <c r="E3377" t="s">
        <v>33</v>
      </c>
      <c r="F3377">
        <v>10</v>
      </c>
      <c r="G3377" t="s">
        <v>133</v>
      </c>
      <c r="H3377" t="s">
        <v>46</v>
      </c>
      <c r="I3377" t="s">
        <v>39</v>
      </c>
      <c r="J3377">
        <v>3</v>
      </c>
      <c r="K3377" t="s">
        <v>40</v>
      </c>
      <c r="L3377" t="s">
        <v>29</v>
      </c>
      <c r="M3377" s="16">
        <v>93968</v>
      </c>
      <c r="N3377" t="s">
        <v>30</v>
      </c>
      <c r="O3377" t="s">
        <v>30</v>
      </c>
      <c r="P3377">
        <v>12</v>
      </c>
      <c r="Q3377">
        <v>8</v>
      </c>
      <c r="R3377">
        <v>1</v>
      </c>
      <c r="S3377" t="s">
        <v>56</v>
      </c>
      <c r="T3377">
        <v>2</v>
      </c>
      <c r="U3377">
        <v>16</v>
      </c>
      <c r="V3377">
        <v>3</v>
      </c>
      <c r="W3377">
        <v>7</v>
      </c>
    </row>
    <row r="3378" spans="1:23" x14ac:dyDescent="0.25">
      <c r="A3378">
        <v>3377</v>
      </c>
      <c r="B3378">
        <v>33</v>
      </c>
      <c r="C3378" t="s">
        <v>23</v>
      </c>
      <c r="D3378" t="s">
        <v>24</v>
      </c>
      <c r="E3378" t="s">
        <v>33</v>
      </c>
      <c r="F3378">
        <v>1</v>
      </c>
      <c r="G3378" t="s">
        <v>134</v>
      </c>
      <c r="H3378" t="s">
        <v>46</v>
      </c>
      <c r="I3378" t="s">
        <v>27</v>
      </c>
      <c r="J3378">
        <v>4</v>
      </c>
      <c r="K3378" t="s">
        <v>58</v>
      </c>
      <c r="L3378" t="s">
        <v>35</v>
      </c>
      <c r="M3378" s="16">
        <v>187977</v>
      </c>
      <c r="N3378" t="s">
        <v>36</v>
      </c>
      <c r="O3378" t="s">
        <v>30</v>
      </c>
      <c r="P3378">
        <v>13</v>
      </c>
      <c r="Q3378">
        <v>8</v>
      </c>
      <c r="R3378">
        <v>0</v>
      </c>
      <c r="S3378" t="s">
        <v>37</v>
      </c>
      <c r="T3378">
        <v>3</v>
      </c>
      <c r="U3378">
        <v>5</v>
      </c>
      <c r="V3378">
        <v>1</v>
      </c>
      <c r="W3378">
        <v>4</v>
      </c>
    </row>
    <row r="3379" spans="1:23" x14ac:dyDescent="0.25">
      <c r="A3379">
        <v>3378</v>
      </c>
      <c r="B3379">
        <v>37</v>
      </c>
      <c r="C3379" t="s">
        <v>31</v>
      </c>
      <c r="D3379" t="s">
        <v>24</v>
      </c>
      <c r="E3379" t="s">
        <v>25</v>
      </c>
      <c r="F3379">
        <v>10</v>
      </c>
      <c r="G3379" t="s">
        <v>134</v>
      </c>
      <c r="H3379" t="s">
        <v>66</v>
      </c>
      <c r="I3379" t="s">
        <v>27</v>
      </c>
      <c r="J3379">
        <v>3</v>
      </c>
      <c r="K3379" t="s">
        <v>43</v>
      </c>
      <c r="L3379" t="s">
        <v>29</v>
      </c>
      <c r="M3379" s="16">
        <v>129332</v>
      </c>
      <c r="N3379" t="s">
        <v>41</v>
      </c>
      <c r="O3379" t="s">
        <v>30</v>
      </c>
      <c r="P3379">
        <v>14</v>
      </c>
      <c r="Q3379">
        <v>8</v>
      </c>
      <c r="R3379">
        <v>0</v>
      </c>
      <c r="S3379" t="s">
        <v>67</v>
      </c>
      <c r="T3379">
        <v>3</v>
      </c>
      <c r="U3379">
        <v>14</v>
      </c>
      <c r="V3379">
        <v>11</v>
      </c>
      <c r="W3379">
        <v>7</v>
      </c>
    </row>
    <row r="3380" spans="1:23" x14ac:dyDescent="0.25">
      <c r="A3380">
        <v>3379</v>
      </c>
      <c r="B3380">
        <v>45</v>
      </c>
      <c r="C3380" t="s">
        <v>23</v>
      </c>
      <c r="D3380" t="s">
        <v>42</v>
      </c>
      <c r="E3380" t="s">
        <v>33</v>
      </c>
      <c r="F3380">
        <v>8</v>
      </c>
      <c r="G3380" t="s">
        <v>131</v>
      </c>
      <c r="H3380" t="s">
        <v>26</v>
      </c>
      <c r="I3380" t="s">
        <v>39</v>
      </c>
      <c r="J3380">
        <v>2</v>
      </c>
      <c r="K3380" t="s">
        <v>40</v>
      </c>
      <c r="L3380" t="s">
        <v>29</v>
      </c>
      <c r="M3380" s="16">
        <v>139730</v>
      </c>
      <c r="N3380" t="s">
        <v>30</v>
      </c>
      <c r="O3380" t="s">
        <v>30</v>
      </c>
      <c r="P3380">
        <v>12</v>
      </c>
      <c r="Q3380">
        <v>8</v>
      </c>
      <c r="R3380">
        <v>1</v>
      </c>
      <c r="S3380" t="s">
        <v>48</v>
      </c>
      <c r="T3380">
        <v>3</v>
      </c>
      <c r="U3380">
        <v>9</v>
      </c>
      <c r="V3380">
        <v>0</v>
      </c>
      <c r="W3380">
        <v>8</v>
      </c>
    </row>
    <row r="3381" spans="1:23" x14ac:dyDescent="0.25">
      <c r="A3381">
        <v>3380</v>
      </c>
      <c r="B3381">
        <v>29</v>
      </c>
      <c r="C3381" t="s">
        <v>23</v>
      </c>
      <c r="D3381" t="s">
        <v>32</v>
      </c>
      <c r="E3381" t="s">
        <v>33</v>
      </c>
      <c r="F3381">
        <v>29</v>
      </c>
      <c r="G3381" t="s">
        <v>131</v>
      </c>
      <c r="H3381" t="s">
        <v>26</v>
      </c>
      <c r="I3381" t="s">
        <v>39</v>
      </c>
      <c r="J3381">
        <v>1</v>
      </c>
      <c r="K3381" t="s">
        <v>61</v>
      </c>
      <c r="L3381" t="s">
        <v>29</v>
      </c>
      <c r="M3381" s="16">
        <v>808405</v>
      </c>
      <c r="N3381" t="s">
        <v>30</v>
      </c>
      <c r="O3381" t="s">
        <v>30</v>
      </c>
      <c r="P3381">
        <v>12</v>
      </c>
      <c r="Q3381">
        <v>8</v>
      </c>
      <c r="R3381">
        <v>0</v>
      </c>
      <c r="S3381" t="s">
        <v>44</v>
      </c>
      <c r="T3381">
        <v>5</v>
      </c>
      <c r="U3381">
        <v>3</v>
      </c>
      <c r="V3381">
        <v>0</v>
      </c>
      <c r="W3381">
        <v>2</v>
      </c>
    </row>
    <row r="3382" spans="1:23" x14ac:dyDescent="0.25">
      <c r="A3382">
        <v>3381</v>
      </c>
      <c r="B3382">
        <v>35</v>
      </c>
      <c r="C3382" t="s">
        <v>23</v>
      </c>
      <c r="D3382" t="s">
        <v>24</v>
      </c>
      <c r="E3382" t="s">
        <v>43</v>
      </c>
      <c r="F3382">
        <v>1</v>
      </c>
      <c r="G3382" t="s">
        <v>133</v>
      </c>
      <c r="H3382" t="s">
        <v>43</v>
      </c>
      <c r="I3382" t="s">
        <v>39</v>
      </c>
      <c r="J3382">
        <v>3</v>
      </c>
      <c r="K3382" t="s">
        <v>53</v>
      </c>
      <c r="L3382" t="s">
        <v>29</v>
      </c>
      <c r="M3382" s="16">
        <v>575718</v>
      </c>
      <c r="N3382" t="s">
        <v>30</v>
      </c>
      <c r="O3382" t="s">
        <v>30</v>
      </c>
      <c r="P3382">
        <v>15</v>
      </c>
      <c r="Q3382">
        <v>8</v>
      </c>
      <c r="R3382">
        <v>3</v>
      </c>
      <c r="S3382" t="s">
        <v>41</v>
      </c>
      <c r="T3382">
        <v>5</v>
      </c>
      <c r="U3382">
        <v>5</v>
      </c>
      <c r="V3382">
        <v>1</v>
      </c>
      <c r="W3382">
        <v>0</v>
      </c>
    </row>
    <row r="3383" spans="1:23" x14ac:dyDescent="0.25">
      <c r="A3383">
        <v>3382</v>
      </c>
      <c r="B3383">
        <v>52</v>
      </c>
      <c r="C3383" t="s">
        <v>23</v>
      </c>
      <c r="D3383" t="s">
        <v>24</v>
      </c>
      <c r="E3383" t="s">
        <v>33</v>
      </c>
      <c r="F3383">
        <v>5</v>
      </c>
      <c r="G3383" t="s">
        <v>134</v>
      </c>
      <c r="H3383" t="s">
        <v>38</v>
      </c>
      <c r="I3383" t="s">
        <v>39</v>
      </c>
      <c r="J3383">
        <v>1</v>
      </c>
      <c r="K3383" t="s">
        <v>53</v>
      </c>
      <c r="L3383" t="s">
        <v>29</v>
      </c>
      <c r="M3383" s="16">
        <v>122554</v>
      </c>
      <c r="N3383" t="s">
        <v>51</v>
      </c>
      <c r="O3383" t="s">
        <v>30</v>
      </c>
      <c r="P3383">
        <v>17</v>
      </c>
      <c r="Q3383">
        <v>8</v>
      </c>
      <c r="R3383">
        <v>2</v>
      </c>
      <c r="S3383" t="s">
        <v>77</v>
      </c>
      <c r="T3383">
        <v>3</v>
      </c>
      <c r="U3383">
        <v>9</v>
      </c>
      <c r="V3383">
        <v>7</v>
      </c>
      <c r="W3383">
        <v>8</v>
      </c>
    </row>
    <row r="3384" spans="1:23" x14ac:dyDescent="0.25">
      <c r="A3384">
        <v>3383</v>
      </c>
      <c r="B3384">
        <v>58</v>
      </c>
      <c r="C3384" t="s">
        <v>31</v>
      </c>
      <c r="D3384" t="s">
        <v>24</v>
      </c>
      <c r="E3384" t="s">
        <v>25</v>
      </c>
      <c r="F3384">
        <v>9</v>
      </c>
      <c r="G3384" t="s">
        <v>132</v>
      </c>
      <c r="H3384" t="s">
        <v>46</v>
      </c>
      <c r="I3384" t="s">
        <v>27</v>
      </c>
      <c r="J3384">
        <v>4</v>
      </c>
      <c r="K3384" t="s">
        <v>40</v>
      </c>
      <c r="L3384" t="s">
        <v>35</v>
      </c>
      <c r="M3384" s="16">
        <v>250790</v>
      </c>
      <c r="N3384" t="s">
        <v>47</v>
      </c>
      <c r="O3384" t="s">
        <v>30</v>
      </c>
      <c r="P3384">
        <v>14</v>
      </c>
      <c r="Q3384">
        <v>8</v>
      </c>
      <c r="R3384">
        <v>1</v>
      </c>
      <c r="S3384" t="s">
        <v>59</v>
      </c>
      <c r="T3384">
        <v>2</v>
      </c>
      <c r="U3384">
        <v>1</v>
      </c>
      <c r="V3384">
        <v>0</v>
      </c>
      <c r="W3384">
        <v>0</v>
      </c>
    </row>
    <row r="3385" spans="1:23" x14ac:dyDescent="0.25">
      <c r="A3385">
        <v>3384</v>
      </c>
      <c r="B3385">
        <v>53</v>
      </c>
      <c r="C3385" t="s">
        <v>23</v>
      </c>
      <c r="D3385" t="s">
        <v>24</v>
      </c>
      <c r="E3385" t="s">
        <v>33</v>
      </c>
      <c r="F3385">
        <v>9</v>
      </c>
      <c r="G3385" t="s">
        <v>133</v>
      </c>
      <c r="H3385" t="s">
        <v>70</v>
      </c>
      <c r="I3385" t="s">
        <v>39</v>
      </c>
      <c r="J3385">
        <v>1</v>
      </c>
      <c r="K3385" t="s">
        <v>62</v>
      </c>
      <c r="L3385" t="s">
        <v>54</v>
      </c>
      <c r="M3385" s="16">
        <v>165032</v>
      </c>
      <c r="N3385" t="s">
        <v>37</v>
      </c>
      <c r="O3385" t="s">
        <v>30</v>
      </c>
      <c r="P3385">
        <v>16</v>
      </c>
      <c r="Q3385">
        <v>8</v>
      </c>
      <c r="R3385">
        <v>1</v>
      </c>
      <c r="S3385" t="s">
        <v>69</v>
      </c>
      <c r="T3385">
        <v>3</v>
      </c>
      <c r="U3385">
        <v>17</v>
      </c>
      <c r="V3385">
        <v>15</v>
      </c>
      <c r="W3385">
        <v>2</v>
      </c>
    </row>
    <row r="3386" spans="1:23" x14ac:dyDescent="0.25">
      <c r="A3386">
        <v>3385</v>
      </c>
      <c r="B3386">
        <v>30</v>
      </c>
      <c r="C3386" t="s">
        <v>23</v>
      </c>
      <c r="D3386" t="s">
        <v>24</v>
      </c>
      <c r="E3386" t="s">
        <v>25</v>
      </c>
      <c r="F3386">
        <v>3</v>
      </c>
      <c r="G3386" t="s">
        <v>134</v>
      </c>
      <c r="H3386" t="s">
        <v>66</v>
      </c>
      <c r="I3386" t="s">
        <v>39</v>
      </c>
      <c r="J3386">
        <v>1</v>
      </c>
      <c r="K3386" t="s">
        <v>40</v>
      </c>
      <c r="L3386" t="s">
        <v>54</v>
      </c>
      <c r="M3386" s="16">
        <v>270872</v>
      </c>
      <c r="N3386" t="s">
        <v>41</v>
      </c>
      <c r="O3386" t="s">
        <v>30</v>
      </c>
      <c r="P3386">
        <v>14</v>
      </c>
      <c r="Q3386">
        <v>8</v>
      </c>
      <c r="R3386">
        <v>1</v>
      </c>
      <c r="S3386" t="s">
        <v>52</v>
      </c>
      <c r="T3386">
        <v>3</v>
      </c>
      <c r="U3386">
        <v>8</v>
      </c>
      <c r="V3386">
        <v>7</v>
      </c>
      <c r="W3386">
        <v>7</v>
      </c>
    </row>
    <row r="3387" spans="1:23" x14ac:dyDescent="0.25">
      <c r="A3387">
        <v>3386</v>
      </c>
      <c r="B3387">
        <v>38</v>
      </c>
      <c r="C3387" t="s">
        <v>23</v>
      </c>
      <c r="D3387" t="s">
        <v>42</v>
      </c>
      <c r="E3387" t="s">
        <v>25</v>
      </c>
      <c r="F3387">
        <v>4</v>
      </c>
      <c r="G3387" t="s">
        <v>133</v>
      </c>
      <c r="H3387" t="s">
        <v>26</v>
      </c>
      <c r="I3387" t="s">
        <v>39</v>
      </c>
      <c r="J3387">
        <v>2</v>
      </c>
      <c r="K3387" t="s">
        <v>49</v>
      </c>
      <c r="L3387" t="s">
        <v>35</v>
      </c>
      <c r="M3387" s="16">
        <v>423021</v>
      </c>
      <c r="N3387" t="s">
        <v>30</v>
      </c>
      <c r="O3387" t="s">
        <v>30</v>
      </c>
      <c r="P3387">
        <v>23</v>
      </c>
      <c r="Q3387">
        <v>8</v>
      </c>
      <c r="R3387">
        <v>1</v>
      </c>
      <c r="S3387" t="s">
        <v>37</v>
      </c>
      <c r="T3387">
        <v>2</v>
      </c>
      <c r="U3387">
        <v>5</v>
      </c>
      <c r="V3387">
        <v>1</v>
      </c>
      <c r="W3387">
        <v>3</v>
      </c>
    </row>
    <row r="3388" spans="1:23" x14ac:dyDescent="0.25">
      <c r="A3388">
        <v>3387</v>
      </c>
      <c r="B3388">
        <v>35</v>
      </c>
      <c r="C3388" t="s">
        <v>23</v>
      </c>
      <c r="D3388" t="s">
        <v>24</v>
      </c>
      <c r="E3388" t="s">
        <v>25</v>
      </c>
      <c r="F3388">
        <v>1</v>
      </c>
      <c r="G3388" t="s">
        <v>132</v>
      </c>
      <c r="H3388" t="s">
        <v>26</v>
      </c>
      <c r="I3388" t="s">
        <v>27</v>
      </c>
      <c r="J3388">
        <v>2</v>
      </c>
      <c r="K3388" t="s">
        <v>28</v>
      </c>
      <c r="L3388" t="s">
        <v>54</v>
      </c>
      <c r="M3388" s="16">
        <v>460490</v>
      </c>
      <c r="N3388" t="s">
        <v>37</v>
      </c>
      <c r="O3388" t="s">
        <v>30</v>
      </c>
      <c r="P3388">
        <v>14</v>
      </c>
      <c r="Q3388">
        <v>8</v>
      </c>
      <c r="R3388">
        <v>2</v>
      </c>
      <c r="S3388" t="s">
        <v>65</v>
      </c>
      <c r="T3388">
        <v>2</v>
      </c>
      <c r="U3388">
        <v>10</v>
      </c>
      <c r="V3388">
        <v>0</v>
      </c>
      <c r="W3388">
        <v>8</v>
      </c>
    </row>
    <row r="3389" spans="1:23" x14ac:dyDescent="0.25">
      <c r="A3389">
        <v>3388</v>
      </c>
      <c r="B3389">
        <v>39</v>
      </c>
      <c r="C3389" t="s">
        <v>23</v>
      </c>
      <c r="D3389" t="s">
        <v>24</v>
      </c>
      <c r="E3389" t="s">
        <v>25</v>
      </c>
      <c r="F3389">
        <v>1</v>
      </c>
      <c r="G3389" t="s">
        <v>131</v>
      </c>
      <c r="H3389" t="s">
        <v>66</v>
      </c>
      <c r="I3389" t="s">
        <v>39</v>
      </c>
      <c r="J3389">
        <v>2</v>
      </c>
      <c r="K3389" t="s">
        <v>34</v>
      </c>
      <c r="L3389" t="s">
        <v>35</v>
      </c>
      <c r="M3389" s="16">
        <v>98514</v>
      </c>
      <c r="N3389" t="s">
        <v>36</v>
      </c>
      <c r="O3389" t="s">
        <v>30</v>
      </c>
      <c r="P3389">
        <v>11</v>
      </c>
      <c r="Q3389">
        <v>8</v>
      </c>
      <c r="R3389">
        <v>1</v>
      </c>
      <c r="S3389" t="s">
        <v>48</v>
      </c>
      <c r="T3389">
        <v>2</v>
      </c>
      <c r="U3389">
        <v>8</v>
      </c>
      <c r="V3389">
        <v>0</v>
      </c>
      <c r="W3389">
        <v>7</v>
      </c>
    </row>
    <row r="3390" spans="1:23" x14ac:dyDescent="0.25">
      <c r="A3390">
        <v>3389</v>
      </c>
      <c r="B3390">
        <v>40</v>
      </c>
      <c r="C3390" t="s">
        <v>31</v>
      </c>
      <c r="D3390" t="s">
        <v>42</v>
      </c>
      <c r="E3390" t="s">
        <v>33</v>
      </c>
      <c r="F3390">
        <v>2</v>
      </c>
      <c r="G3390" t="s">
        <v>134</v>
      </c>
      <c r="H3390" t="s">
        <v>26</v>
      </c>
      <c r="I3390" t="s">
        <v>39</v>
      </c>
      <c r="J3390">
        <v>1</v>
      </c>
      <c r="K3390" t="s">
        <v>43</v>
      </c>
      <c r="L3390" t="s">
        <v>35</v>
      </c>
      <c r="M3390" s="16">
        <v>275545</v>
      </c>
      <c r="N3390" t="s">
        <v>47</v>
      </c>
      <c r="O3390" t="s">
        <v>30</v>
      </c>
      <c r="P3390">
        <v>15</v>
      </c>
      <c r="Q3390">
        <v>8</v>
      </c>
      <c r="R3390">
        <v>0</v>
      </c>
      <c r="S3390" t="s">
        <v>69</v>
      </c>
      <c r="T3390">
        <v>2</v>
      </c>
      <c r="U3390">
        <v>1</v>
      </c>
      <c r="V3390">
        <v>0</v>
      </c>
      <c r="W3390">
        <v>0</v>
      </c>
    </row>
    <row r="3391" spans="1:23" x14ac:dyDescent="0.25">
      <c r="A3391">
        <v>3390</v>
      </c>
      <c r="B3391">
        <v>47</v>
      </c>
      <c r="C3391" t="s">
        <v>23</v>
      </c>
      <c r="D3391" t="s">
        <v>32</v>
      </c>
      <c r="E3391" t="s">
        <v>33</v>
      </c>
      <c r="F3391">
        <v>7</v>
      </c>
      <c r="G3391" t="s">
        <v>134</v>
      </c>
      <c r="H3391" t="s">
        <v>26</v>
      </c>
      <c r="I3391" t="s">
        <v>39</v>
      </c>
      <c r="J3391">
        <v>3</v>
      </c>
      <c r="K3391" t="s">
        <v>40</v>
      </c>
      <c r="L3391" t="s">
        <v>54</v>
      </c>
      <c r="M3391" s="16">
        <v>291796</v>
      </c>
      <c r="N3391" t="s">
        <v>30</v>
      </c>
      <c r="O3391" t="s">
        <v>30</v>
      </c>
      <c r="P3391">
        <v>11</v>
      </c>
      <c r="Q3391">
        <v>8</v>
      </c>
      <c r="R3391">
        <v>0</v>
      </c>
      <c r="S3391" t="s">
        <v>75</v>
      </c>
      <c r="T3391">
        <v>3</v>
      </c>
      <c r="U3391">
        <v>19</v>
      </c>
      <c r="V3391">
        <v>2</v>
      </c>
      <c r="W3391">
        <v>7</v>
      </c>
    </row>
    <row r="3392" spans="1:23" x14ac:dyDescent="0.25">
      <c r="A3392">
        <v>3391</v>
      </c>
      <c r="B3392">
        <v>36</v>
      </c>
      <c r="C3392" t="s">
        <v>23</v>
      </c>
      <c r="D3392" t="s">
        <v>42</v>
      </c>
      <c r="E3392" t="s">
        <v>25</v>
      </c>
      <c r="F3392">
        <v>28</v>
      </c>
      <c r="G3392" t="s">
        <v>131</v>
      </c>
      <c r="H3392" t="s">
        <v>26</v>
      </c>
      <c r="I3392" t="s">
        <v>39</v>
      </c>
      <c r="J3392">
        <v>2</v>
      </c>
      <c r="K3392" t="s">
        <v>34</v>
      </c>
      <c r="L3392" t="s">
        <v>54</v>
      </c>
      <c r="M3392" s="16">
        <v>206206</v>
      </c>
      <c r="N3392" t="s">
        <v>47</v>
      </c>
      <c r="O3392" t="s">
        <v>30</v>
      </c>
      <c r="P3392">
        <v>13</v>
      </c>
      <c r="Q3392">
        <v>8</v>
      </c>
      <c r="R3392">
        <v>1</v>
      </c>
      <c r="S3392" t="s">
        <v>65</v>
      </c>
      <c r="T3392">
        <v>3</v>
      </c>
      <c r="U3392">
        <v>7</v>
      </c>
      <c r="V3392">
        <v>0</v>
      </c>
      <c r="W3392">
        <v>7</v>
      </c>
    </row>
    <row r="3393" spans="1:23" x14ac:dyDescent="0.25">
      <c r="A3393">
        <v>3392</v>
      </c>
      <c r="B3393">
        <v>31</v>
      </c>
      <c r="C3393" t="s">
        <v>31</v>
      </c>
      <c r="D3393" t="s">
        <v>42</v>
      </c>
      <c r="E3393" t="s">
        <v>33</v>
      </c>
      <c r="F3393">
        <v>28</v>
      </c>
      <c r="G3393" t="s">
        <v>134</v>
      </c>
      <c r="H3393" t="s">
        <v>46</v>
      </c>
      <c r="I3393" t="s">
        <v>39</v>
      </c>
      <c r="J3393">
        <v>2</v>
      </c>
      <c r="K3393" t="s">
        <v>34</v>
      </c>
      <c r="L3393" t="s">
        <v>35</v>
      </c>
      <c r="M3393" s="16">
        <v>109166</v>
      </c>
      <c r="N3393" t="s">
        <v>36</v>
      </c>
      <c r="O3393" t="s">
        <v>30</v>
      </c>
      <c r="P3393">
        <v>21</v>
      </c>
      <c r="Q3393">
        <v>8</v>
      </c>
      <c r="R3393">
        <v>0</v>
      </c>
      <c r="S3393" t="s">
        <v>47</v>
      </c>
      <c r="T3393">
        <v>2</v>
      </c>
      <c r="U3393">
        <v>3</v>
      </c>
      <c r="V3393">
        <v>1</v>
      </c>
      <c r="W3393">
        <v>2</v>
      </c>
    </row>
    <row r="3394" spans="1:23" x14ac:dyDescent="0.25">
      <c r="A3394">
        <v>3393</v>
      </c>
      <c r="B3394">
        <v>33</v>
      </c>
      <c r="C3394" t="s">
        <v>23</v>
      </c>
      <c r="D3394" t="s">
        <v>42</v>
      </c>
      <c r="E3394" t="s">
        <v>25</v>
      </c>
      <c r="F3394">
        <v>15</v>
      </c>
      <c r="G3394" t="s">
        <v>133</v>
      </c>
      <c r="H3394" t="s">
        <v>38</v>
      </c>
      <c r="I3394" t="s">
        <v>39</v>
      </c>
      <c r="J3394">
        <v>4</v>
      </c>
      <c r="K3394" t="s">
        <v>49</v>
      </c>
      <c r="L3394" t="s">
        <v>35</v>
      </c>
      <c r="M3394" s="16">
        <v>818256</v>
      </c>
      <c r="N3394" t="s">
        <v>30</v>
      </c>
      <c r="O3394" t="s">
        <v>30</v>
      </c>
      <c r="P3394">
        <v>19</v>
      </c>
      <c r="Q3394">
        <v>8</v>
      </c>
      <c r="R3394">
        <v>2</v>
      </c>
      <c r="S3394" t="s">
        <v>52</v>
      </c>
      <c r="T3394">
        <v>4</v>
      </c>
      <c r="U3394">
        <v>10</v>
      </c>
      <c r="V3394">
        <v>6</v>
      </c>
      <c r="W3394">
        <v>0</v>
      </c>
    </row>
    <row r="3395" spans="1:23" x14ac:dyDescent="0.25">
      <c r="A3395">
        <v>3394</v>
      </c>
      <c r="B3395">
        <v>29</v>
      </c>
      <c r="C3395" t="s">
        <v>31</v>
      </c>
      <c r="D3395" t="s">
        <v>24</v>
      </c>
      <c r="E3395" t="s">
        <v>43</v>
      </c>
      <c r="F3395">
        <v>3</v>
      </c>
      <c r="G3395" t="s">
        <v>135</v>
      </c>
      <c r="H3395" t="s">
        <v>26</v>
      </c>
      <c r="I3395" t="s">
        <v>39</v>
      </c>
      <c r="J3395">
        <v>1</v>
      </c>
      <c r="K3395" t="s">
        <v>40</v>
      </c>
      <c r="L3395" t="s">
        <v>35</v>
      </c>
      <c r="M3395" s="16">
        <v>114639</v>
      </c>
      <c r="N3395" t="s">
        <v>37</v>
      </c>
      <c r="O3395" t="s">
        <v>30</v>
      </c>
      <c r="P3395">
        <v>11</v>
      </c>
      <c r="Q3395">
        <v>8</v>
      </c>
      <c r="R3395">
        <v>1</v>
      </c>
      <c r="S3395" t="s">
        <v>44</v>
      </c>
      <c r="T3395">
        <v>2</v>
      </c>
      <c r="U3395">
        <v>0</v>
      </c>
      <c r="V3395">
        <v>0</v>
      </c>
      <c r="W3395">
        <v>0</v>
      </c>
    </row>
    <row r="3396" spans="1:23" x14ac:dyDescent="0.25">
      <c r="A3396">
        <v>3395</v>
      </c>
      <c r="B3396">
        <v>33</v>
      </c>
      <c r="C3396" t="s">
        <v>23</v>
      </c>
      <c r="D3396" t="s">
        <v>24</v>
      </c>
      <c r="E3396" t="s">
        <v>33</v>
      </c>
      <c r="F3396">
        <v>2</v>
      </c>
      <c r="G3396" t="s">
        <v>132</v>
      </c>
      <c r="H3396" t="s">
        <v>70</v>
      </c>
      <c r="I3396" t="s">
        <v>39</v>
      </c>
      <c r="J3396">
        <v>2</v>
      </c>
      <c r="K3396" t="s">
        <v>53</v>
      </c>
      <c r="L3396" t="s">
        <v>35</v>
      </c>
      <c r="M3396" s="16">
        <v>146466</v>
      </c>
      <c r="N3396" t="s">
        <v>44</v>
      </c>
      <c r="O3396" t="s">
        <v>30</v>
      </c>
      <c r="P3396">
        <v>12</v>
      </c>
      <c r="Q3396">
        <v>8</v>
      </c>
      <c r="R3396">
        <v>0</v>
      </c>
      <c r="S3396" t="s">
        <v>41</v>
      </c>
      <c r="T3396">
        <v>3</v>
      </c>
      <c r="U3396">
        <v>3</v>
      </c>
      <c r="V3396">
        <v>0</v>
      </c>
      <c r="W3396">
        <v>2</v>
      </c>
    </row>
    <row r="3397" spans="1:23" x14ac:dyDescent="0.25">
      <c r="A3397">
        <v>3396</v>
      </c>
      <c r="B3397">
        <v>45</v>
      </c>
      <c r="C3397" t="s">
        <v>23</v>
      </c>
      <c r="D3397" t="s">
        <v>24</v>
      </c>
      <c r="E3397" t="s">
        <v>33</v>
      </c>
      <c r="F3397">
        <v>26</v>
      </c>
      <c r="G3397" t="s">
        <v>131</v>
      </c>
      <c r="H3397" t="s">
        <v>46</v>
      </c>
      <c r="I3397" t="s">
        <v>27</v>
      </c>
      <c r="J3397">
        <v>3</v>
      </c>
      <c r="K3397" t="s">
        <v>28</v>
      </c>
      <c r="L3397" t="s">
        <v>54</v>
      </c>
      <c r="M3397" s="16">
        <v>117628</v>
      </c>
      <c r="N3397" t="s">
        <v>44</v>
      </c>
      <c r="O3397" t="s">
        <v>30</v>
      </c>
      <c r="P3397">
        <v>19</v>
      </c>
      <c r="Q3397">
        <v>8</v>
      </c>
      <c r="R3397">
        <v>1</v>
      </c>
      <c r="S3397" t="s">
        <v>63</v>
      </c>
      <c r="T3397">
        <v>2</v>
      </c>
      <c r="U3397">
        <v>5</v>
      </c>
      <c r="V3397">
        <v>0</v>
      </c>
      <c r="W3397">
        <v>2</v>
      </c>
    </row>
    <row r="3398" spans="1:23" x14ac:dyDescent="0.25">
      <c r="A3398">
        <v>3397</v>
      </c>
      <c r="B3398">
        <v>50</v>
      </c>
      <c r="C3398" t="s">
        <v>23</v>
      </c>
      <c r="D3398" t="s">
        <v>24</v>
      </c>
      <c r="E3398" t="s">
        <v>25</v>
      </c>
      <c r="F3398">
        <v>10</v>
      </c>
      <c r="G3398" t="s">
        <v>131</v>
      </c>
      <c r="H3398" t="s">
        <v>26</v>
      </c>
      <c r="I3398" t="s">
        <v>27</v>
      </c>
      <c r="J3398">
        <v>1</v>
      </c>
      <c r="K3398" t="s">
        <v>58</v>
      </c>
      <c r="L3398" t="s">
        <v>54</v>
      </c>
      <c r="M3398" s="16">
        <v>220983</v>
      </c>
      <c r="N3398" t="s">
        <v>48</v>
      </c>
      <c r="O3398" t="s">
        <v>30</v>
      </c>
      <c r="P3398">
        <v>21</v>
      </c>
      <c r="Q3398">
        <v>8</v>
      </c>
      <c r="R3398">
        <v>2</v>
      </c>
      <c r="S3398" t="s">
        <v>83</v>
      </c>
      <c r="T3398">
        <v>2</v>
      </c>
      <c r="U3398">
        <v>5</v>
      </c>
      <c r="V3398">
        <v>1</v>
      </c>
      <c r="W3398">
        <v>3</v>
      </c>
    </row>
    <row r="3399" spans="1:23" x14ac:dyDescent="0.25">
      <c r="A3399">
        <v>3398</v>
      </c>
      <c r="B3399">
        <v>33</v>
      </c>
      <c r="C3399" t="s">
        <v>23</v>
      </c>
      <c r="D3399" t="s">
        <v>32</v>
      </c>
      <c r="E3399" t="s">
        <v>25</v>
      </c>
      <c r="F3399">
        <v>1</v>
      </c>
      <c r="G3399" t="s">
        <v>133</v>
      </c>
      <c r="H3399" t="s">
        <v>66</v>
      </c>
      <c r="I3399" t="s">
        <v>39</v>
      </c>
      <c r="J3399">
        <v>2</v>
      </c>
      <c r="K3399" t="s">
        <v>43</v>
      </c>
      <c r="L3399" t="s">
        <v>29</v>
      </c>
      <c r="M3399" s="16">
        <v>91610</v>
      </c>
      <c r="N3399" t="s">
        <v>30</v>
      </c>
      <c r="O3399" t="s">
        <v>30</v>
      </c>
      <c r="P3399">
        <v>14</v>
      </c>
      <c r="Q3399">
        <v>8</v>
      </c>
      <c r="R3399">
        <v>1</v>
      </c>
      <c r="S3399" t="s">
        <v>37</v>
      </c>
      <c r="T3399">
        <v>2</v>
      </c>
      <c r="U3399">
        <v>6</v>
      </c>
      <c r="V3399">
        <v>1</v>
      </c>
      <c r="W3399">
        <v>2</v>
      </c>
    </row>
    <row r="3400" spans="1:23" x14ac:dyDescent="0.25">
      <c r="A3400">
        <v>3399</v>
      </c>
      <c r="B3400">
        <v>41</v>
      </c>
      <c r="C3400" t="s">
        <v>23</v>
      </c>
      <c r="D3400" t="s">
        <v>32</v>
      </c>
      <c r="E3400" t="s">
        <v>25</v>
      </c>
      <c r="F3400">
        <v>11</v>
      </c>
      <c r="G3400" t="s">
        <v>133</v>
      </c>
      <c r="H3400" t="s">
        <v>38</v>
      </c>
      <c r="I3400" t="s">
        <v>39</v>
      </c>
      <c r="J3400">
        <v>1</v>
      </c>
      <c r="K3400" t="s">
        <v>53</v>
      </c>
      <c r="L3400" t="s">
        <v>54</v>
      </c>
      <c r="M3400" s="16">
        <v>710312</v>
      </c>
      <c r="N3400" t="s">
        <v>51</v>
      </c>
      <c r="O3400" t="s">
        <v>30</v>
      </c>
      <c r="P3400">
        <v>15</v>
      </c>
      <c r="Q3400">
        <v>8</v>
      </c>
      <c r="R3400">
        <v>1</v>
      </c>
      <c r="S3400" t="s">
        <v>55</v>
      </c>
      <c r="T3400">
        <v>2</v>
      </c>
      <c r="U3400">
        <v>18</v>
      </c>
      <c r="V3400">
        <v>0</v>
      </c>
      <c r="W3400">
        <v>11</v>
      </c>
    </row>
    <row r="3401" spans="1:23" x14ac:dyDescent="0.25">
      <c r="A3401">
        <v>3400</v>
      </c>
      <c r="B3401">
        <v>27</v>
      </c>
      <c r="C3401" t="s">
        <v>23</v>
      </c>
      <c r="D3401" t="s">
        <v>24</v>
      </c>
      <c r="E3401" t="s">
        <v>33</v>
      </c>
      <c r="F3401">
        <v>20</v>
      </c>
      <c r="G3401" t="s">
        <v>134</v>
      </c>
      <c r="H3401" t="s">
        <v>38</v>
      </c>
      <c r="I3401" t="s">
        <v>39</v>
      </c>
      <c r="J3401">
        <v>2</v>
      </c>
      <c r="K3401" t="s">
        <v>58</v>
      </c>
      <c r="L3401" t="s">
        <v>29</v>
      </c>
      <c r="M3401" s="16">
        <v>146719</v>
      </c>
      <c r="N3401" t="s">
        <v>48</v>
      </c>
      <c r="O3401" t="s">
        <v>30</v>
      </c>
      <c r="P3401">
        <v>17</v>
      </c>
      <c r="Q3401">
        <v>8</v>
      </c>
      <c r="R3401">
        <v>2</v>
      </c>
      <c r="S3401" t="s">
        <v>47</v>
      </c>
      <c r="T3401">
        <v>2</v>
      </c>
      <c r="U3401">
        <v>2</v>
      </c>
      <c r="V3401">
        <v>2</v>
      </c>
      <c r="W3401">
        <v>2</v>
      </c>
    </row>
    <row r="3402" spans="1:23" x14ac:dyDescent="0.25">
      <c r="A3402">
        <v>3401</v>
      </c>
      <c r="B3402">
        <v>45</v>
      </c>
      <c r="C3402" t="s">
        <v>23</v>
      </c>
      <c r="D3402" t="s">
        <v>42</v>
      </c>
      <c r="E3402" t="s">
        <v>25</v>
      </c>
      <c r="F3402">
        <v>2</v>
      </c>
      <c r="G3402" t="s">
        <v>133</v>
      </c>
      <c r="H3402" t="s">
        <v>46</v>
      </c>
      <c r="I3402" t="s">
        <v>27</v>
      </c>
      <c r="J3402">
        <v>1</v>
      </c>
      <c r="K3402" t="s">
        <v>40</v>
      </c>
      <c r="L3402" t="s">
        <v>29</v>
      </c>
      <c r="M3402" s="16">
        <v>279713</v>
      </c>
      <c r="N3402" t="s">
        <v>30</v>
      </c>
      <c r="O3402" t="s">
        <v>30</v>
      </c>
      <c r="P3402">
        <v>12</v>
      </c>
      <c r="Q3402">
        <v>8</v>
      </c>
      <c r="R3402">
        <v>0</v>
      </c>
      <c r="S3402" t="s">
        <v>48</v>
      </c>
      <c r="T3402">
        <v>3</v>
      </c>
      <c r="U3402">
        <v>9</v>
      </c>
      <c r="V3402">
        <v>0</v>
      </c>
      <c r="W3402">
        <v>8</v>
      </c>
    </row>
    <row r="3403" spans="1:23" x14ac:dyDescent="0.25">
      <c r="A3403">
        <v>3402</v>
      </c>
      <c r="B3403">
        <v>47</v>
      </c>
      <c r="C3403" t="s">
        <v>23</v>
      </c>
      <c r="D3403" t="s">
        <v>24</v>
      </c>
      <c r="E3403" t="s">
        <v>25</v>
      </c>
      <c r="F3403">
        <v>18</v>
      </c>
      <c r="G3403" t="s">
        <v>134</v>
      </c>
      <c r="H3403" t="s">
        <v>46</v>
      </c>
      <c r="I3403" t="s">
        <v>27</v>
      </c>
      <c r="J3403">
        <v>2</v>
      </c>
      <c r="K3403" t="s">
        <v>34</v>
      </c>
      <c r="L3403" t="s">
        <v>35</v>
      </c>
      <c r="M3403" s="16">
        <v>235003</v>
      </c>
      <c r="N3403" t="s">
        <v>30</v>
      </c>
      <c r="O3403" t="s">
        <v>30</v>
      </c>
      <c r="P3403">
        <v>16</v>
      </c>
      <c r="Q3403">
        <v>8</v>
      </c>
      <c r="R3403">
        <v>0</v>
      </c>
      <c r="S3403" t="s">
        <v>48</v>
      </c>
      <c r="T3403">
        <v>3</v>
      </c>
      <c r="U3403">
        <v>9</v>
      </c>
      <c r="V3403">
        <v>0</v>
      </c>
      <c r="W3403">
        <v>7</v>
      </c>
    </row>
    <row r="3404" spans="1:23" x14ac:dyDescent="0.25">
      <c r="A3404">
        <v>3403</v>
      </c>
      <c r="B3404">
        <v>30</v>
      </c>
      <c r="C3404" t="s">
        <v>31</v>
      </c>
      <c r="D3404" t="s">
        <v>24</v>
      </c>
      <c r="E3404" t="s">
        <v>25</v>
      </c>
      <c r="F3404">
        <v>2</v>
      </c>
      <c r="G3404" t="s">
        <v>133</v>
      </c>
      <c r="H3404" t="s">
        <v>26</v>
      </c>
      <c r="I3404" t="s">
        <v>39</v>
      </c>
      <c r="J3404">
        <v>2</v>
      </c>
      <c r="K3404" t="s">
        <v>28</v>
      </c>
      <c r="L3404" t="s">
        <v>29</v>
      </c>
      <c r="M3404" s="16">
        <v>168400</v>
      </c>
      <c r="N3404" t="s">
        <v>47</v>
      </c>
      <c r="O3404" t="s">
        <v>30</v>
      </c>
      <c r="P3404">
        <v>12</v>
      </c>
      <c r="Q3404">
        <v>8</v>
      </c>
      <c r="R3404">
        <v>0</v>
      </c>
      <c r="S3404" t="s">
        <v>59</v>
      </c>
      <c r="T3404">
        <v>5</v>
      </c>
      <c r="U3404">
        <v>5</v>
      </c>
      <c r="V3404">
        <v>0</v>
      </c>
      <c r="W3404">
        <v>1</v>
      </c>
    </row>
    <row r="3405" spans="1:23" x14ac:dyDescent="0.25">
      <c r="A3405">
        <v>3404</v>
      </c>
      <c r="B3405">
        <v>50</v>
      </c>
      <c r="C3405" t="s">
        <v>23</v>
      </c>
      <c r="D3405" t="s">
        <v>24</v>
      </c>
      <c r="E3405" t="s">
        <v>33</v>
      </c>
      <c r="F3405">
        <v>1</v>
      </c>
      <c r="G3405" t="s">
        <v>133</v>
      </c>
      <c r="H3405" t="s">
        <v>70</v>
      </c>
      <c r="I3405" t="s">
        <v>27</v>
      </c>
      <c r="J3405">
        <v>2</v>
      </c>
      <c r="K3405" t="s">
        <v>40</v>
      </c>
      <c r="L3405" t="s">
        <v>29</v>
      </c>
      <c r="M3405" s="16">
        <v>568182</v>
      </c>
      <c r="N3405" t="s">
        <v>44</v>
      </c>
      <c r="O3405" t="s">
        <v>30</v>
      </c>
      <c r="P3405">
        <v>18</v>
      </c>
      <c r="Q3405">
        <v>8</v>
      </c>
      <c r="R3405">
        <v>1</v>
      </c>
      <c r="S3405" t="s">
        <v>69</v>
      </c>
      <c r="T3405">
        <v>3</v>
      </c>
      <c r="U3405">
        <v>12</v>
      </c>
      <c r="V3405">
        <v>1</v>
      </c>
      <c r="W3405">
        <v>5</v>
      </c>
    </row>
    <row r="3406" spans="1:23" x14ac:dyDescent="0.25">
      <c r="A3406">
        <v>3405</v>
      </c>
      <c r="B3406">
        <v>38</v>
      </c>
      <c r="C3406" t="s">
        <v>23</v>
      </c>
      <c r="D3406" t="s">
        <v>32</v>
      </c>
      <c r="E3406" t="s">
        <v>33</v>
      </c>
      <c r="F3406">
        <v>13</v>
      </c>
      <c r="G3406" t="s">
        <v>133</v>
      </c>
      <c r="H3406" t="s">
        <v>70</v>
      </c>
      <c r="I3406" t="s">
        <v>39</v>
      </c>
      <c r="J3406">
        <v>1</v>
      </c>
      <c r="K3406" t="s">
        <v>58</v>
      </c>
      <c r="L3406" t="s">
        <v>29</v>
      </c>
      <c r="M3406" s="16">
        <v>135141</v>
      </c>
      <c r="N3406" t="s">
        <v>36</v>
      </c>
      <c r="O3406" t="s">
        <v>30</v>
      </c>
      <c r="P3406">
        <v>17</v>
      </c>
      <c r="Q3406">
        <v>8</v>
      </c>
      <c r="R3406">
        <v>2</v>
      </c>
      <c r="S3406" t="s">
        <v>44</v>
      </c>
      <c r="T3406">
        <v>5</v>
      </c>
      <c r="U3406">
        <v>2</v>
      </c>
      <c r="V3406">
        <v>0</v>
      </c>
      <c r="W3406">
        <v>2</v>
      </c>
    </row>
    <row r="3407" spans="1:23" x14ac:dyDescent="0.25">
      <c r="A3407">
        <v>3406</v>
      </c>
      <c r="B3407">
        <v>46</v>
      </c>
      <c r="C3407" t="s">
        <v>23</v>
      </c>
      <c r="D3407" t="s">
        <v>24</v>
      </c>
      <c r="E3407" t="s">
        <v>33</v>
      </c>
      <c r="F3407">
        <v>28</v>
      </c>
      <c r="G3407" t="s">
        <v>133</v>
      </c>
      <c r="H3407" t="s">
        <v>46</v>
      </c>
      <c r="I3407" t="s">
        <v>27</v>
      </c>
      <c r="J3407">
        <v>3</v>
      </c>
      <c r="K3407" t="s">
        <v>43</v>
      </c>
      <c r="L3407" t="s">
        <v>54</v>
      </c>
      <c r="M3407" s="16">
        <v>801795</v>
      </c>
      <c r="N3407" t="s">
        <v>37</v>
      </c>
      <c r="O3407" t="s">
        <v>30</v>
      </c>
      <c r="P3407">
        <v>11</v>
      </c>
      <c r="Q3407">
        <v>8</v>
      </c>
      <c r="R3407">
        <v>3</v>
      </c>
      <c r="S3407" t="s">
        <v>45</v>
      </c>
      <c r="T3407">
        <v>2</v>
      </c>
      <c r="U3407">
        <v>8</v>
      </c>
      <c r="V3407">
        <v>0</v>
      </c>
      <c r="W3407">
        <v>7</v>
      </c>
    </row>
    <row r="3408" spans="1:23" x14ac:dyDescent="0.25">
      <c r="A3408">
        <v>3407</v>
      </c>
      <c r="B3408">
        <v>24</v>
      </c>
      <c r="C3408" t="s">
        <v>23</v>
      </c>
      <c r="D3408" t="s">
        <v>24</v>
      </c>
      <c r="E3408" t="s">
        <v>25</v>
      </c>
      <c r="F3408">
        <v>28</v>
      </c>
      <c r="G3408" t="s">
        <v>133</v>
      </c>
      <c r="H3408" t="s">
        <v>26</v>
      </c>
      <c r="I3408" t="s">
        <v>27</v>
      </c>
      <c r="J3408">
        <v>1</v>
      </c>
      <c r="K3408" t="s">
        <v>28</v>
      </c>
      <c r="L3408" t="s">
        <v>54</v>
      </c>
      <c r="M3408" s="16">
        <v>498843</v>
      </c>
      <c r="N3408" t="s">
        <v>30</v>
      </c>
      <c r="O3408" t="s">
        <v>30</v>
      </c>
      <c r="P3408">
        <v>16</v>
      </c>
      <c r="Q3408">
        <v>8</v>
      </c>
      <c r="R3408">
        <v>1</v>
      </c>
      <c r="S3408" t="s">
        <v>41</v>
      </c>
      <c r="T3408">
        <v>3</v>
      </c>
      <c r="U3408">
        <v>4</v>
      </c>
      <c r="V3408">
        <v>3</v>
      </c>
      <c r="W3408">
        <v>2</v>
      </c>
    </row>
    <row r="3409" spans="1:23" x14ac:dyDescent="0.25">
      <c r="A3409">
        <v>3408</v>
      </c>
      <c r="B3409">
        <v>35</v>
      </c>
      <c r="C3409" t="s">
        <v>31</v>
      </c>
      <c r="D3409" t="s">
        <v>24</v>
      </c>
      <c r="E3409" t="s">
        <v>25</v>
      </c>
      <c r="F3409">
        <v>24</v>
      </c>
      <c r="G3409" t="s">
        <v>133</v>
      </c>
      <c r="H3409" t="s">
        <v>46</v>
      </c>
      <c r="I3409" t="s">
        <v>39</v>
      </c>
      <c r="J3409">
        <v>3</v>
      </c>
      <c r="K3409" t="s">
        <v>28</v>
      </c>
      <c r="L3409" t="s">
        <v>54</v>
      </c>
      <c r="M3409" s="16">
        <v>87147</v>
      </c>
      <c r="N3409" t="s">
        <v>30</v>
      </c>
      <c r="O3409" t="s">
        <v>30</v>
      </c>
      <c r="P3409">
        <v>13</v>
      </c>
      <c r="Q3409">
        <v>8</v>
      </c>
      <c r="R3409">
        <v>3</v>
      </c>
      <c r="S3409" t="s">
        <v>41</v>
      </c>
      <c r="T3409">
        <v>1</v>
      </c>
      <c r="U3409">
        <v>4</v>
      </c>
      <c r="V3409">
        <v>0</v>
      </c>
      <c r="W3409">
        <v>2</v>
      </c>
    </row>
    <row r="3410" spans="1:23" x14ac:dyDescent="0.25">
      <c r="A3410">
        <v>3409</v>
      </c>
      <c r="B3410">
        <v>31</v>
      </c>
      <c r="C3410" t="s">
        <v>23</v>
      </c>
      <c r="D3410" t="s">
        <v>32</v>
      </c>
      <c r="E3410" t="s">
        <v>33</v>
      </c>
      <c r="F3410">
        <v>5</v>
      </c>
      <c r="G3410" t="s">
        <v>132</v>
      </c>
      <c r="H3410" t="s">
        <v>70</v>
      </c>
      <c r="I3410" t="s">
        <v>39</v>
      </c>
      <c r="J3410">
        <v>2</v>
      </c>
      <c r="K3410" t="s">
        <v>40</v>
      </c>
      <c r="L3410" t="s">
        <v>29</v>
      </c>
      <c r="M3410" s="16">
        <v>273735</v>
      </c>
      <c r="N3410" t="s">
        <v>30</v>
      </c>
      <c r="O3410" t="s">
        <v>30</v>
      </c>
      <c r="P3410">
        <v>12</v>
      </c>
      <c r="Q3410">
        <v>8</v>
      </c>
      <c r="R3410">
        <v>0</v>
      </c>
      <c r="S3410" t="s">
        <v>47</v>
      </c>
      <c r="T3410">
        <v>3</v>
      </c>
      <c r="U3410">
        <v>4</v>
      </c>
      <c r="V3410">
        <v>0</v>
      </c>
      <c r="W3410">
        <v>3</v>
      </c>
    </row>
    <row r="3411" spans="1:23" x14ac:dyDescent="0.25">
      <c r="A3411">
        <v>3410</v>
      </c>
      <c r="B3411">
        <v>18</v>
      </c>
      <c r="C3411" t="s">
        <v>23</v>
      </c>
      <c r="D3411" t="s">
        <v>42</v>
      </c>
      <c r="E3411" t="s">
        <v>25</v>
      </c>
      <c r="F3411">
        <v>5</v>
      </c>
      <c r="G3411" t="s">
        <v>134</v>
      </c>
      <c r="H3411" t="s">
        <v>38</v>
      </c>
      <c r="I3411" t="s">
        <v>39</v>
      </c>
      <c r="J3411">
        <v>2</v>
      </c>
      <c r="K3411" t="s">
        <v>62</v>
      </c>
      <c r="L3411" t="s">
        <v>35</v>
      </c>
      <c r="M3411" s="16">
        <v>135983</v>
      </c>
      <c r="N3411" t="s">
        <v>30</v>
      </c>
      <c r="O3411" t="s">
        <v>30</v>
      </c>
      <c r="P3411">
        <v>12</v>
      </c>
      <c r="Q3411">
        <v>8</v>
      </c>
      <c r="R3411">
        <v>1</v>
      </c>
      <c r="S3411" t="s">
        <v>36</v>
      </c>
      <c r="T3411">
        <v>3</v>
      </c>
      <c r="U3411">
        <v>0</v>
      </c>
      <c r="V3411">
        <v>0</v>
      </c>
      <c r="W3411">
        <v>0</v>
      </c>
    </row>
    <row r="3412" spans="1:23" x14ac:dyDescent="0.25">
      <c r="A3412">
        <v>3411</v>
      </c>
      <c r="B3412">
        <v>54</v>
      </c>
      <c r="C3412" t="s">
        <v>23</v>
      </c>
      <c r="D3412" t="s">
        <v>24</v>
      </c>
      <c r="E3412" t="s">
        <v>25</v>
      </c>
      <c r="F3412">
        <v>23</v>
      </c>
      <c r="G3412" t="s">
        <v>133</v>
      </c>
      <c r="H3412" t="s">
        <v>46</v>
      </c>
      <c r="I3412" t="s">
        <v>27</v>
      </c>
      <c r="J3412">
        <v>1</v>
      </c>
      <c r="K3412" t="s">
        <v>53</v>
      </c>
      <c r="L3412" t="s">
        <v>29</v>
      </c>
      <c r="M3412" s="16">
        <v>572687</v>
      </c>
      <c r="N3412" t="s">
        <v>63</v>
      </c>
      <c r="O3412" t="s">
        <v>30</v>
      </c>
      <c r="P3412">
        <v>13</v>
      </c>
      <c r="Q3412">
        <v>8</v>
      </c>
      <c r="R3412">
        <v>1</v>
      </c>
      <c r="S3412" t="s">
        <v>69</v>
      </c>
      <c r="T3412">
        <v>2</v>
      </c>
      <c r="U3412">
        <v>10</v>
      </c>
      <c r="V3412">
        <v>0</v>
      </c>
      <c r="W3412">
        <v>8</v>
      </c>
    </row>
    <row r="3413" spans="1:23" x14ac:dyDescent="0.25">
      <c r="A3413">
        <v>3412</v>
      </c>
      <c r="B3413">
        <v>35</v>
      </c>
      <c r="C3413" t="s">
        <v>23</v>
      </c>
      <c r="D3413" t="s">
        <v>24</v>
      </c>
      <c r="E3413" t="s">
        <v>33</v>
      </c>
      <c r="F3413">
        <v>6</v>
      </c>
      <c r="G3413" t="s">
        <v>134</v>
      </c>
      <c r="H3413" t="s">
        <v>46</v>
      </c>
      <c r="I3413" t="s">
        <v>27</v>
      </c>
      <c r="J3413">
        <v>1</v>
      </c>
      <c r="K3413" t="s">
        <v>58</v>
      </c>
      <c r="L3413" t="s">
        <v>54</v>
      </c>
      <c r="M3413" s="16">
        <v>505032</v>
      </c>
      <c r="N3413" t="s">
        <v>30</v>
      </c>
      <c r="O3413" t="s">
        <v>30</v>
      </c>
      <c r="P3413">
        <v>19</v>
      </c>
      <c r="Q3413">
        <v>8</v>
      </c>
      <c r="R3413">
        <v>2</v>
      </c>
      <c r="S3413" t="s">
        <v>56</v>
      </c>
      <c r="T3413">
        <v>3</v>
      </c>
      <c r="U3413">
        <v>16</v>
      </c>
      <c r="V3413">
        <v>10</v>
      </c>
      <c r="W3413">
        <v>1</v>
      </c>
    </row>
    <row r="3414" spans="1:23" x14ac:dyDescent="0.25">
      <c r="A3414">
        <v>3413</v>
      </c>
      <c r="B3414">
        <v>30</v>
      </c>
      <c r="C3414" t="s">
        <v>23</v>
      </c>
      <c r="D3414" t="s">
        <v>24</v>
      </c>
      <c r="E3414" t="s">
        <v>33</v>
      </c>
      <c r="F3414">
        <v>4</v>
      </c>
      <c r="G3414" t="s">
        <v>133</v>
      </c>
      <c r="H3414" t="s">
        <v>26</v>
      </c>
      <c r="I3414" t="s">
        <v>27</v>
      </c>
      <c r="J3414">
        <v>5</v>
      </c>
      <c r="K3414" t="s">
        <v>28</v>
      </c>
      <c r="L3414" t="s">
        <v>29</v>
      </c>
      <c r="M3414" s="16">
        <v>235971</v>
      </c>
      <c r="N3414" t="s">
        <v>36</v>
      </c>
      <c r="O3414" t="s">
        <v>30</v>
      </c>
      <c r="P3414">
        <v>12</v>
      </c>
      <c r="Q3414">
        <v>8</v>
      </c>
      <c r="R3414">
        <v>1</v>
      </c>
      <c r="S3414" t="s">
        <v>48</v>
      </c>
      <c r="T3414">
        <v>0</v>
      </c>
      <c r="U3414">
        <v>8</v>
      </c>
      <c r="V3414">
        <v>1</v>
      </c>
      <c r="W3414">
        <v>7</v>
      </c>
    </row>
    <row r="3415" spans="1:23" x14ac:dyDescent="0.25">
      <c r="A3415">
        <v>3414</v>
      </c>
      <c r="B3415">
        <v>20</v>
      </c>
      <c r="C3415" t="s">
        <v>31</v>
      </c>
      <c r="D3415" t="s">
        <v>24</v>
      </c>
      <c r="E3415" t="s">
        <v>33</v>
      </c>
      <c r="F3415">
        <v>2</v>
      </c>
      <c r="G3415" t="s">
        <v>132</v>
      </c>
      <c r="H3415" t="s">
        <v>26</v>
      </c>
      <c r="I3415" t="s">
        <v>27</v>
      </c>
      <c r="J3415">
        <v>2</v>
      </c>
      <c r="K3415" t="s">
        <v>34</v>
      </c>
      <c r="L3415" t="s">
        <v>35</v>
      </c>
      <c r="M3415" s="16">
        <v>269314</v>
      </c>
      <c r="N3415" t="s">
        <v>30</v>
      </c>
      <c r="O3415" t="s">
        <v>30</v>
      </c>
      <c r="P3415">
        <v>17</v>
      </c>
      <c r="Q3415">
        <v>8</v>
      </c>
      <c r="R3415">
        <v>1</v>
      </c>
      <c r="S3415" t="s">
        <v>30</v>
      </c>
      <c r="T3415">
        <v>3</v>
      </c>
      <c r="U3415">
        <v>1</v>
      </c>
      <c r="V3415">
        <v>0</v>
      </c>
      <c r="W3415">
        <v>0</v>
      </c>
    </row>
    <row r="3416" spans="1:23" x14ac:dyDescent="0.25">
      <c r="A3416">
        <v>3415</v>
      </c>
      <c r="B3416">
        <v>30</v>
      </c>
      <c r="C3416" t="s">
        <v>31</v>
      </c>
      <c r="D3416" t="s">
        <v>32</v>
      </c>
      <c r="E3416" t="s">
        <v>33</v>
      </c>
      <c r="F3416">
        <v>8</v>
      </c>
      <c r="G3416" t="s">
        <v>134</v>
      </c>
      <c r="H3416" t="s">
        <v>46</v>
      </c>
      <c r="I3416" t="s">
        <v>39</v>
      </c>
      <c r="J3416">
        <v>1</v>
      </c>
      <c r="K3416" t="s">
        <v>40</v>
      </c>
      <c r="L3416" t="s">
        <v>35</v>
      </c>
      <c r="M3416" s="16">
        <v>805963</v>
      </c>
      <c r="N3416" t="s">
        <v>36</v>
      </c>
      <c r="O3416" t="s">
        <v>30</v>
      </c>
      <c r="P3416">
        <v>11</v>
      </c>
      <c r="Q3416">
        <v>8</v>
      </c>
      <c r="R3416">
        <v>0</v>
      </c>
      <c r="S3416" t="s">
        <v>47</v>
      </c>
      <c r="T3416">
        <v>3</v>
      </c>
      <c r="U3416">
        <v>3</v>
      </c>
      <c r="V3416">
        <v>1</v>
      </c>
      <c r="W3416">
        <v>2</v>
      </c>
    </row>
    <row r="3417" spans="1:23" x14ac:dyDescent="0.25">
      <c r="A3417">
        <v>3416</v>
      </c>
      <c r="B3417">
        <v>26</v>
      </c>
      <c r="C3417" t="s">
        <v>23</v>
      </c>
      <c r="D3417" t="s">
        <v>24</v>
      </c>
      <c r="E3417" t="s">
        <v>25</v>
      </c>
      <c r="F3417">
        <v>1</v>
      </c>
      <c r="G3417" t="s">
        <v>133</v>
      </c>
      <c r="H3417" t="s">
        <v>66</v>
      </c>
      <c r="I3417" t="s">
        <v>27</v>
      </c>
      <c r="J3417">
        <v>2</v>
      </c>
      <c r="K3417" t="s">
        <v>34</v>
      </c>
      <c r="L3417" t="s">
        <v>29</v>
      </c>
      <c r="M3417" s="16">
        <v>740287</v>
      </c>
      <c r="N3417" t="s">
        <v>30</v>
      </c>
      <c r="O3417" t="s">
        <v>30</v>
      </c>
      <c r="P3417">
        <v>20</v>
      </c>
      <c r="Q3417">
        <v>8</v>
      </c>
      <c r="R3417">
        <v>0</v>
      </c>
      <c r="S3417" t="s">
        <v>63</v>
      </c>
      <c r="T3417">
        <v>2</v>
      </c>
      <c r="U3417">
        <v>8</v>
      </c>
      <c r="V3417">
        <v>1</v>
      </c>
      <c r="W3417">
        <v>3</v>
      </c>
    </row>
    <row r="3418" spans="1:23" x14ac:dyDescent="0.25">
      <c r="A3418">
        <v>3417</v>
      </c>
      <c r="B3418">
        <v>22</v>
      </c>
      <c r="C3418" t="s">
        <v>23</v>
      </c>
      <c r="D3418" t="s">
        <v>24</v>
      </c>
      <c r="E3418" t="s">
        <v>33</v>
      </c>
      <c r="F3418">
        <v>8</v>
      </c>
      <c r="G3418" t="s">
        <v>133</v>
      </c>
      <c r="H3418" t="s">
        <v>38</v>
      </c>
      <c r="I3418" t="s">
        <v>39</v>
      </c>
      <c r="J3418">
        <v>2</v>
      </c>
      <c r="K3418" t="s">
        <v>61</v>
      </c>
      <c r="L3418" t="s">
        <v>29</v>
      </c>
      <c r="M3418" s="16">
        <v>206585</v>
      </c>
      <c r="N3418" t="s">
        <v>30</v>
      </c>
      <c r="O3418" t="s">
        <v>30</v>
      </c>
      <c r="P3418">
        <v>21</v>
      </c>
      <c r="Q3418">
        <v>8</v>
      </c>
      <c r="R3418">
        <v>1</v>
      </c>
      <c r="S3418" t="s">
        <v>47</v>
      </c>
      <c r="T3418">
        <v>2</v>
      </c>
      <c r="U3418">
        <v>4</v>
      </c>
      <c r="V3418">
        <v>1</v>
      </c>
      <c r="W3418">
        <v>1</v>
      </c>
    </row>
    <row r="3419" spans="1:23" x14ac:dyDescent="0.25">
      <c r="A3419">
        <v>3418</v>
      </c>
      <c r="B3419">
        <v>48</v>
      </c>
      <c r="C3419" t="s">
        <v>23</v>
      </c>
      <c r="D3419" t="s">
        <v>24</v>
      </c>
      <c r="E3419" t="s">
        <v>43</v>
      </c>
      <c r="F3419">
        <v>2</v>
      </c>
      <c r="G3419" t="s">
        <v>134</v>
      </c>
      <c r="H3419" t="s">
        <v>46</v>
      </c>
      <c r="I3419" t="s">
        <v>39</v>
      </c>
      <c r="J3419">
        <v>2</v>
      </c>
      <c r="K3419" t="s">
        <v>40</v>
      </c>
      <c r="L3419" t="s">
        <v>35</v>
      </c>
      <c r="M3419" s="16">
        <v>191724</v>
      </c>
      <c r="N3419" t="s">
        <v>51</v>
      </c>
      <c r="O3419" t="s">
        <v>30</v>
      </c>
      <c r="P3419">
        <v>11</v>
      </c>
      <c r="Q3419">
        <v>8</v>
      </c>
      <c r="R3419">
        <v>2</v>
      </c>
      <c r="S3419" t="s">
        <v>68</v>
      </c>
      <c r="T3419">
        <v>3</v>
      </c>
      <c r="U3419">
        <v>2</v>
      </c>
      <c r="V3419">
        <v>2</v>
      </c>
      <c r="W3419">
        <v>2</v>
      </c>
    </row>
    <row r="3420" spans="1:23" x14ac:dyDescent="0.25">
      <c r="A3420">
        <v>3419</v>
      </c>
      <c r="B3420">
        <v>48</v>
      </c>
      <c r="C3420" t="s">
        <v>23</v>
      </c>
      <c r="D3420" t="s">
        <v>24</v>
      </c>
      <c r="E3420" t="s">
        <v>25</v>
      </c>
      <c r="F3420">
        <v>3</v>
      </c>
      <c r="G3420" t="s">
        <v>133</v>
      </c>
      <c r="H3420" t="s">
        <v>46</v>
      </c>
      <c r="I3420" t="s">
        <v>39</v>
      </c>
      <c r="J3420">
        <v>1</v>
      </c>
      <c r="K3420" t="s">
        <v>49</v>
      </c>
      <c r="L3420" t="s">
        <v>35</v>
      </c>
      <c r="M3420" s="16">
        <v>227972</v>
      </c>
      <c r="N3420" t="s">
        <v>59</v>
      </c>
      <c r="O3420" t="s">
        <v>30</v>
      </c>
      <c r="P3420">
        <v>11</v>
      </c>
      <c r="Q3420">
        <v>8</v>
      </c>
      <c r="R3420">
        <v>1</v>
      </c>
      <c r="S3420" t="s">
        <v>88</v>
      </c>
      <c r="T3420">
        <v>1</v>
      </c>
      <c r="U3420">
        <v>15</v>
      </c>
      <c r="V3420">
        <v>4</v>
      </c>
      <c r="W3420">
        <v>8</v>
      </c>
    </row>
    <row r="3421" spans="1:23" x14ac:dyDescent="0.25">
      <c r="A3421">
        <v>3420</v>
      </c>
      <c r="B3421">
        <v>41</v>
      </c>
      <c r="C3421" t="s">
        <v>23</v>
      </c>
      <c r="D3421" t="s">
        <v>24</v>
      </c>
      <c r="E3421" t="s">
        <v>33</v>
      </c>
      <c r="F3421">
        <v>2</v>
      </c>
      <c r="G3421" t="s">
        <v>133</v>
      </c>
      <c r="H3421" t="s">
        <v>26</v>
      </c>
      <c r="I3421" t="s">
        <v>39</v>
      </c>
      <c r="J3421">
        <v>2</v>
      </c>
      <c r="K3421" t="s">
        <v>34</v>
      </c>
      <c r="L3421" t="s">
        <v>35</v>
      </c>
      <c r="M3421" s="16">
        <v>199597</v>
      </c>
      <c r="N3421" t="s">
        <v>37</v>
      </c>
      <c r="O3421" t="s">
        <v>30</v>
      </c>
      <c r="P3421">
        <v>16</v>
      </c>
      <c r="Q3421">
        <v>8</v>
      </c>
      <c r="R3421">
        <v>0</v>
      </c>
      <c r="S3421" t="s">
        <v>63</v>
      </c>
      <c r="T3421">
        <v>3</v>
      </c>
      <c r="U3421">
        <v>2</v>
      </c>
      <c r="V3421">
        <v>2</v>
      </c>
      <c r="W3421">
        <v>1</v>
      </c>
    </row>
    <row r="3422" spans="1:23" x14ac:dyDescent="0.25">
      <c r="A3422">
        <v>3421</v>
      </c>
      <c r="B3422">
        <v>39</v>
      </c>
      <c r="C3422" t="s">
        <v>23</v>
      </c>
      <c r="D3422" t="s">
        <v>24</v>
      </c>
      <c r="E3422" t="s">
        <v>25</v>
      </c>
      <c r="F3422">
        <v>2</v>
      </c>
      <c r="G3422" t="s">
        <v>133</v>
      </c>
      <c r="H3422" t="s">
        <v>26</v>
      </c>
      <c r="I3422" t="s">
        <v>39</v>
      </c>
      <c r="J3422">
        <v>3</v>
      </c>
      <c r="K3422" t="s">
        <v>43</v>
      </c>
      <c r="L3422" t="s">
        <v>29</v>
      </c>
      <c r="M3422" s="16">
        <v>89042</v>
      </c>
      <c r="N3422" t="s">
        <v>30</v>
      </c>
      <c r="O3422" t="s">
        <v>30</v>
      </c>
      <c r="P3422">
        <v>18</v>
      </c>
      <c r="Q3422">
        <v>8</v>
      </c>
      <c r="R3422">
        <v>0</v>
      </c>
      <c r="S3422" t="s">
        <v>55</v>
      </c>
      <c r="T3422">
        <v>3</v>
      </c>
      <c r="U3422">
        <v>21</v>
      </c>
      <c r="V3422">
        <v>11</v>
      </c>
      <c r="W3422">
        <v>8</v>
      </c>
    </row>
    <row r="3423" spans="1:23" x14ac:dyDescent="0.25">
      <c r="A3423">
        <v>3422</v>
      </c>
      <c r="B3423">
        <v>27</v>
      </c>
      <c r="C3423" t="s">
        <v>23</v>
      </c>
      <c r="D3423" t="s">
        <v>24</v>
      </c>
      <c r="E3423" t="s">
        <v>33</v>
      </c>
      <c r="F3423">
        <v>3</v>
      </c>
      <c r="G3423" t="s">
        <v>133</v>
      </c>
      <c r="H3423" t="s">
        <v>26</v>
      </c>
      <c r="I3423" t="s">
        <v>39</v>
      </c>
      <c r="J3423">
        <v>2</v>
      </c>
      <c r="K3423" t="s">
        <v>43</v>
      </c>
      <c r="L3423" t="s">
        <v>29</v>
      </c>
      <c r="M3423" s="16">
        <v>133079</v>
      </c>
      <c r="N3423" t="s">
        <v>36</v>
      </c>
      <c r="O3423" t="s">
        <v>30</v>
      </c>
      <c r="P3423">
        <v>13</v>
      </c>
      <c r="Q3423">
        <v>8</v>
      </c>
      <c r="R3423">
        <v>2</v>
      </c>
      <c r="S3423" t="s">
        <v>47</v>
      </c>
      <c r="T3423">
        <v>0</v>
      </c>
      <c r="U3423">
        <v>3</v>
      </c>
      <c r="V3423">
        <v>2</v>
      </c>
      <c r="W3423">
        <v>2</v>
      </c>
    </row>
    <row r="3424" spans="1:23" x14ac:dyDescent="0.25">
      <c r="A3424">
        <v>3423</v>
      </c>
      <c r="B3424">
        <v>35</v>
      </c>
      <c r="C3424" t="s">
        <v>23</v>
      </c>
      <c r="D3424" t="s">
        <v>24</v>
      </c>
      <c r="E3424" t="s">
        <v>25</v>
      </c>
      <c r="F3424">
        <v>24</v>
      </c>
      <c r="G3424" t="s">
        <v>133</v>
      </c>
      <c r="H3424" t="s">
        <v>46</v>
      </c>
      <c r="I3424" t="s">
        <v>39</v>
      </c>
      <c r="J3424">
        <v>5</v>
      </c>
      <c r="K3424" t="s">
        <v>40</v>
      </c>
      <c r="L3424" t="s">
        <v>54</v>
      </c>
      <c r="M3424" s="16">
        <v>241865</v>
      </c>
      <c r="N3424" t="s">
        <v>30</v>
      </c>
      <c r="O3424" t="s">
        <v>30</v>
      </c>
      <c r="P3424">
        <v>17</v>
      </c>
      <c r="Q3424">
        <v>8</v>
      </c>
      <c r="R3424">
        <v>3</v>
      </c>
      <c r="S3424" t="s">
        <v>44</v>
      </c>
      <c r="T3424">
        <v>4</v>
      </c>
      <c r="U3424">
        <v>3</v>
      </c>
      <c r="V3424">
        <v>1</v>
      </c>
      <c r="W3424">
        <v>2</v>
      </c>
    </row>
    <row r="3425" spans="1:23" x14ac:dyDescent="0.25">
      <c r="A3425">
        <v>3424</v>
      </c>
      <c r="B3425">
        <v>42</v>
      </c>
      <c r="C3425" t="s">
        <v>23</v>
      </c>
      <c r="D3425" t="s">
        <v>24</v>
      </c>
      <c r="E3425" t="s">
        <v>33</v>
      </c>
      <c r="F3425">
        <v>23</v>
      </c>
      <c r="G3425" t="s">
        <v>134</v>
      </c>
      <c r="H3425" t="s">
        <v>38</v>
      </c>
      <c r="I3425" t="s">
        <v>39</v>
      </c>
      <c r="J3425">
        <v>1</v>
      </c>
      <c r="K3425" t="s">
        <v>34</v>
      </c>
      <c r="L3425" t="s">
        <v>29</v>
      </c>
      <c r="M3425" s="16">
        <v>99904</v>
      </c>
      <c r="N3425" t="s">
        <v>37</v>
      </c>
      <c r="O3425" t="s">
        <v>30</v>
      </c>
      <c r="P3425">
        <v>14</v>
      </c>
      <c r="Q3425">
        <v>8</v>
      </c>
      <c r="R3425">
        <v>1</v>
      </c>
      <c r="S3425" t="s">
        <v>55</v>
      </c>
      <c r="T3425">
        <v>3</v>
      </c>
      <c r="U3425">
        <v>1</v>
      </c>
      <c r="V3425">
        <v>0</v>
      </c>
      <c r="W3425">
        <v>0</v>
      </c>
    </row>
    <row r="3426" spans="1:23" x14ac:dyDescent="0.25">
      <c r="A3426">
        <v>3425</v>
      </c>
      <c r="B3426">
        <v>50</v>
      </c>
      <c r="C3426" t="s">
        <v>23</v>
      </c>
      <c r="D3426" t="s">
        <v>24</v>
      </c>
      <c r="E3426" t="s">
        <v>25</v>
      </c>
      <c r="F3426">
        <v>27</v>
      </c>
      <c r="G3426" t="s">
        <v>133</v>
      </c>
      <c r="H3426" t="s">
        <v>46</v>
      </c>
      <c r="I3426" t="s">
        <v>39</v>
      </c>
      <c r="J3426">
        <v>2</v>
      </c>
      <c r="K3426" t="s">
        <v>40</v>
      </c>
      <c r="L3426" t="s">
        <v>29</v>
      </c>
      <c r="M3426" s="16">
        <v>139351</v>
      </c>
      <c r="N3426" t="s">
        <v>47</v>
      </c>
      <c r="O3426" t="s">
        <v>30</v>
      </c>
      <c r="P3426">
        <v>22</v>
      </c>
      <c r="Q3426">
        <v>8</v>
      </c>
      <c r="R3426">
        <v>1</v>
      </c>
      <c r="S3426" t="s">
        <v>63</v>
      </c>
      <c r="T3426">
        <v>3</v>
      </c>
      <c r="U3426">
        <v>1</v>
      </c>
      <c r="V3426">
        <v>0</v>
      </c>
      <c r="W3426">
        <v>0</v>
      </c>
    </row>
    <row r="3427" spans="1:23" x14ac:dyDescent="0.25">
      <c r="A3427">
        <v>3426</v>
      </c>
      <c r="B3427">
        <v>59</v>
      </c>
      <c r="C3427" t="s">
        <v>23</v>
      </c>
      <c r="D3427" t="s">
        <v>24</v>
      </c>
      <c r="E3427" t="s">
        <v>33</v>
      </c>
      <c r="F3427">
        <v>16</v>
      </c>
      <c r="G3427" t="s">
        <v>134</v>
      </c>
      <c r="H3427" t="s">
        <v>46</v>
      </c>
      <c r="I3427" t="s">
        <v>27</v>
      </c>
      <c r="J3427">
        <v>5</v>
      </c>
      <c r="K3427" t="s">
        <v>53</v>
      </c>
      <c r="L3427" t="s">
        <v>35</v>
      </c>
      <c r="M3427" s="16">
        <v>785797</v>
      </c>
      <c r="N3427" t="s">
        <v>44</v>
      </c>
      <c r="O3427" t="s">
        <v>30</v>
      </c>
      <c r="P3427">
        <v>12</v>
      </c>
      <c r="Q3427">
        <v>8</v>
      </c>
      <c r="R3427">
        <v>0</v>
      </c>
      <c r="S3427" t="s">
        <v>79</v>
      </c>
      <c r="T3427">
        <v>3</v>
      </c>
      <c r="U3427">
        <v>5</v>
      </c>
      <c r="V3427">
        <v>4</v>
      </c>
      <c r="W3427">
        <v>3</v>
      </c>
    </row>
    <row r="3428" spans="1:23" x14ac:dyDescent="0.25">
      <c r="A3428">
        <v>3427</v>
      </c>
      <c r="B3428">
        <v>37</v>
      </c>
      <c r="C3428" t="s">
        <v>31</v>
      </c>
      <c r="D3428" t="s">
        <v>24</v>
      </c>
      <c r="E3428" t="s">
        <v>25</v>
      </c>
      <c r="F3428">
        <v>15</v>
      </c>
      <c r="G3428" t="s">
        <v>133</v>
      </c>
      <c r="H3428" t="s">
        <v>66</v>
      </c>
      <c r="I3428" t="s">
        <v>39</v>
      </c>
      <c r="J3428">
        <v>2</v>
      </c>
      <c r="K3428" t="s">
        <v>53</v>
      </c>
      <c r="L3428" t="s">
        <v>29</v>
      </c>
      <c r="M3428" s="16">
        <v>188819</v>
      </c>
      <c r="N3428" t="s">
        <v>41</v>
      </c>
      <c r="O3428" t="s">
        <v>30</v>
      </c>
      <c r="P3428">
        <v>11</v>
      </c>
      <c r="Q3428">
        <v>8</v>
      </c>
      <c r="R3428">
        <v>1</v>
      </c>
      <c r="S3428" t="s">
        <v>60</v>
      </c>
      <c r="T3428">
        <v>2</v>
      </c>
      <c r="U3428">
        <v>1</v>
      </c>
      <c r="V3428">
        <v>0</v>
      </c>
      <c r="W3428">
        <v>0</v>
      </c>
    </row>
    <row r="3429" spans="1:23" x14ac:dyDescent="0.25">
      <c r="A3429">
        <v>3428</v>
      </c>
      <c r="B3429">
        <v>55</v>
      </c>
      <c r="C3429" t="s">
        <v>23</v>
      </c>
      <c r="D3429" t="s">
        <v>32</v>
      </c>
      <c r="E3429" t="s">
        <v>33</v>
      </c>
      <c r="F3429">
        <v>26</v>
      </c>
      <c r="G3429" t="s">
        <v>132</v>
      </c>
      <c r="H3429" t="s">
        <v>26</v>
      </c>
      <c r="I3429" t="s">
        <v>27</v>
      </c>
      <c r="J3429">
        <v>2</v>
      </c>
      <c r="K3429" t="s">
        <v>40</v>
      </c>
      <c r="L3429" t="s">
        <v>29</v>
      </c>
      <c r="M3429" s="16">
        <v>117417</v>
      </c>
      <c r="N3429" t="s">
        <v>44</v>
      </c>
      <c r="O3429" t="s">
        <v>30</v>
      </c>
      <c r="P3429">
        <v>13</v>
      </c>
      <c r="Q3429">
        <v>8</v>
      </c>
      <c r="R3429">
        <v>1</v>
      </c>
      <c r="S3429" t="s">
        <v>67</v>
      </c>
      <c r="T3429">
        <v>2</v>
      </c>
      <c r="U3429">
        <v>8</v>
      </c>
      <c r="V3429">
        <v>6</v>
      </c>
      <c r="W3429">
        <v>7</v>
      </c>
    </row>
    <row r="3430" spans="1:23" x14ac:dyDescent="0.25">
      <c r="A3430">
        <v>3429</v>
      </c>
      <c r="B3430">
        <v>41</v>
      </c>
      <c r="C3430" t="s">
        <v>23</v>
      </c>
      <c r="D3430" t="s">
        <v>42</v>
      </c>
      <c r="E3430" t="s">
        <v>33</v>
      </c>
      <c r="F3430">
        <v>19</v>
      </c>
      <c r="G3430" t="s">
        <v>131</v>
      </c>
      <c r="H3430" t="s">
        <v>26</v>
      </c>
      <c r="I3430" t="s">
        <v>39</v>
      </c>
      <c r="J3430">
        <v>2</v>
      </c>
      <c r="K3430" t="s">
        <v>34</v>
      </c>
      <c r="L3430" t="s">
        <v>54</v>
      </c>
      <c r="M3430" s="16">
        <v>245359</v>
      </c>
      <c r="N3430" t="s">
        <v>30</v>
      </c>
      <c r="O3430" t="s">
        <v>30</v>
      </c>
      <c r="P3430">
        <v>13</v>
      </c>
      <c r="Q3430">
        <v>8</v>
      </c>
      <c r="R3430">
        <v>0</v>
      </c>
      <c r="S3430" t="s">
        <v>55</v>
      </c>
      <c r="T3430">
        <v>0</v>
      </c>
      <c r="U3430">
        <v>21</v>
      </c>
      <c r="V3430">
        <v>5</v>
      </c>
      <c r="W3430">
        <v>10</v>
      </c>
    </row>
    <row r="3431" spans="1:23" x14ac:dyDescent="0.25">
      <c r="A3431">
        <v>3430</v>
      </c>
      <c r="B3431">
        <v>38</v>
      </c>
      <c r="C3431" t="s">
        <v>23</v>
      </c>
      <c r="D3431" t="s">
        <v>24</v>
      </c>
      <c r="E3431" t="s">
        <v>33</v>
      </c>
      <c r="F3431">
        <v>24</v>
      </c>
      <c r="G3431" t="s">
        <v>132</v>
      </c>
      <c r="H3431" t="s">
        <v>38</v>
      </c>
      <c r="I3431" t="s">
        <v>27</v>
      </c>
      <c r="J3431">
        <v>1</v>
      </c>
      <c r="K3431" t="s">
        <v>53</v>
      </c>
      <c r="L3431" t="s">
        <v>35</v>
      </c>
      <c r="M3431" s="16">
        <v>97925</v>
      </c>
      <c r="N3431" t="s">
        <v>63</v>
      </c>
      <c r="O3431" t="s">
        <v>30</v>
      </c>
      <c r="P3431">
        <v>14</v>
      </c>
      <c r="Q3431">
        <v>8</v>
      </c>
      <c r="R3431">
        <v>0</v>
      </c>
      <c r="S3431" t="s">
        <v>68</v>
      </c>
      <c r="T3431">
        <v>3</v>
      </c>
      <c r="U3431">
        <v>1</v>
      </c>
      <c r="V3431">
        <v>0</v>
      </c>
      <c r="W3431">
        <v>0</v>
      </c>
    </row>
    <row r="3432" spans="1:23" x14ac:dyDescent="0.25">
      <c r="A3432">
        <v>3431</v>
      </c>
      <c r="B3432">
        <v>26</v>
      </c>
      <c r="C3432" t="s">
        <v>31</v>
      </c>
      <c r="D3432" t="s">
        <v>42</v>
      </c>
      <c r="E3432" t="s">
        <v>33</v>
      </c>
      <c r="F3432">
        <v>21</v>
      </c>
      <c r="G3432" t="s">
        <v>131</v>
      </c>
      <c r="H3432" t="s">
        <v>26</v>
      </c>
      <c r="I3432" t="s">
        <v>27</v>
      </c>
      <c r="J3432">
        <v>1</v>
      </c>
      <c r="K3432" t="s">
        <v>58</v>
      </c>
      <c r="L3432" t="s">
        <v>35</v>
      </c>
      <c r="M3432" s="16">
        <v>569403</v>
      </c>
      <c r="N3432" t="s">
        <v>63</v>
      </c>
      <c r="O3432" t="s">
        <v>30</v>
      </c>
      <c r="P3432">
        <v>17</v>
      </c>
      <c r="Q3432">
        <v>8</v>
      </c>
      <c r="R3432">
        <v>1</v>
      </c>
      <c r="S3432" t="s">
        <v>59</v>
      </c>
      <c r="T3432">
        <v>4</v>
      </c>
      <c r="U3432">
        <v>2</v>
      </c>
      <c r="V3432">
        <v>2</v>
      </c>
      <c r="W3432">
        <v>2</v>
      </c>
    </row>
    <row r="3433" spans="1:23" x14ac:dyDescent="0.25">
      <c r="A3433">
        <v>3432</v>
      </c>
      <c r="B3433">
        <v>52</v>
      </c>
      <c r="C3433" t="s">
        <v>31</v>
      </c>
      <c r="D3433" t="s">
        <v>24</v>
      </c>
      <c r="E3433" t="s">
        <v>33</v>
      </c>
      <c r="F3433">
        <v>5</v>
      </c>
      <c r="G3433" t="s">
        <v>134</v>
      </c>
      <c r="H3433" t="s">
        <v>46</v>
      </c>
      <c r="I3433" t="s">
        <v>27</v>
      </c>
      <c r="J3433">
        <v>4</v>
      </c>
      <c r="K3433" t="s">
        <v>43</v>
      </c>
      <c r="L3433" t="s">
        <v>29</v>
      </c>
      <c r="M3433" s="16">
        <v>59782</v>
      </c>
      <c r="N3433" t="s">
        <v>30</v>
      </c>
      <c r="O3433" t="s">
        <v>30</v>
      </c>
      <c r="P3433">
        <v>13</v>
      </c>
      <c r="Q3433">
        <v>8</v>
      </c>
      <c r="R3433">
        <v>1</v>
      </c>
      <c r="S3433" t="s">
        <v>82</v>
      </c>
      <c r="T3433">
        <v>2</v>
      </c>
      <c r="U3433">
        <v>32</v>
      </c>
      <c r="V3433">
        <v>6</v>
      </c>
      <c r="W3433">
        <v>9</v>
      </c>
    </row>
    <row r="3434" spans="1:23" x14ac:dyDescent="0.25">
      <c r="A3434">
        <v>3433</v>
      </c>
      <c r="B3434">
        <v>44</v>
      </c>
      <c r="C3434" t="s">
        <v>23</v>
      </c>
      <c r="D3434" t="s">
        <v>24</v>
      </c>
      <c r="E3434" t="s">
        <v>33</v>
      </c>
      <c r="F3434">
        <v>16</v>
      </c>
      <c r="G3434" t="s">
        <v>133</v>
      </c>
      <c r="H3434" t="s">
        <v>26</v>
      </c>
      <c r="I3434" t="s">
        <v>27</v>
      </c>
      <c r="J3434">
        <v>1</v>
      </c>
      <c r="K3434" t="s">
        <v>28</v>
      </c>
      <c r="L3434" t="s">
        <v>29</v>
      </c>
      <c r="M3434" s="16">
        <v>337642</v>
      </c>
      <c r="N3434" t="s">
        <v>44</v>
      </c>
      <c r="O3434" t="s">
        <v>30</v>
      </c>
      <c r="P3434">
        <v>11</v>
      </c>
      <c r="Q3434">
        <v>8</v>
      </c>
      <c r="R3434">
        <v>1</v>
      </c>
      <c r="S3434" t="s">
        <v>71</v>
      </c>
      <c r="T3434">
        <v>2</v>
      </c>
      <c r="U3434">
        <v>12</v>
      </c>
      <c r="V3434">
        <v>11</v>
      </c>
      <c r="W3434">
        <v>11</v>
      </c>
    </row>
    <row r="3435" spans="1:23" x14ac:dyDescent="0.25">
      <c r="A3435">
        <v>3434</v>
      </c>
      <c r="B3435">
        <v>50</v>
      </c>
      <c r="C3435" t="s">
        <v>23</v>
      </c>
      <c r="D3435" t="s">
        <v>42</v>
      </c>
      <c r="E3435" t="s">
        <v>43</v>
      </c>
      <c r="F3435">
        <v>2</v>
      </c>
      <c r="G3435" t="s">
        <v>132</v>
      </c>
      <c r="H3435" t="s">
        <v>26</v>
      </c>
      <c r="I3435" t="s">
        <v>39</v>
      </c>
      <c r="J3435">
        <v>1</v>
      </c>
      <c r="K3435" t="s">
        <v>53</v>
      </c>
      <c r="L3435" t="s">
        <v>29</v>
      </c>
      <c r="M3435" s="16">
        <v>155265</v>
      </c>
      <c r="N3435" t="s">
        <v>36</v>
      </c>
      <c r="O3435" t="s">
        <v>30</v>
      </c>
      <c r="P3435">
        <v>11</v>
      </c>
      <c r="Q3435">
        <v>8</v>
      </c>
      <c r="R3435">
        <v>0</v>
      </c>
      <c r="S3435" t="s">
        <v>68</v>
      </c>
      <c r="T3435">
        <v>3</v>
      </c>
      <c r="U3435">
        <v>18</v>
      </c>
      <c r="V3435">
        <v>0</v>
      </c>
      <c r="W3435">
        <v>13</v>
      </c>
    </row>
    <row r="3436" spans="1:23" x14ac:dyDescent="0.25">
      <c r="A3436">
        <v>3435</v>
      </c>
      <c r="B3436">
        <v>36</v>
      </c>
      <c r="C3436" t="s">
        <v>31</v>
      </c>
      <c r="D3436" t="s">
        <v>24</v>
      </c>
      <c r="E3436" t="s">
        <v>25</v>
      </c>
      <c r="F3436">
        <v>2</v>
      </c>
      <c r="G3436" t="s">
        <v>134</v>
      </c>
      <c r="H3436" t="s">
        <v>70</v>
      </c>
      <c r="I3436" t="s">
        <v>39</v>
      </c>
      <c r="J3436">
        <v>4</v>
      </c>
      <c r="K3436" t="s">
        <v>40</v>
      </c>
      <c r="L3436" t="s">
        <v>35</v>
      </c>
      <c r="M3436" s="16">
        <v>230793</v>
      </c>
      <c r="N3436" t="s">
        <v>30</v>
      </c>
      <c r="O3436" t="s">
        <v>30</v>
      </c>
      <c r="P3436">
        <v>18</v>
      </c>
      <c r="Q3436">
        <v>8</v>
      </c>
      <c r="R3436">
        <v>0</v>
      </c>
      <c r="S3436" t="s">
        <v>78</v>
      </c>
      <c r="T3436">
        <v>3</v>
      </c>
      <c r="U3436">
        <v>17</v>
      </c>
      <c r="V3436">
        <v>15</v>
      </c>
      <c r="W3436">
        <v>14</v>
      </c>
    </row>
    <row r="3437" spans="1:23" x14ac:dyDescent="0.25">
      <c r="A3437">
        <v>3436</v>
      </c>
      <c r="B3437">
        <v>39</v>
      </c>
      <c r="C3437" t="s">
        <v>23</v>
      </c>
      <c r="D3437" t="s">
        <v>32</v>
      </c>
      <c r="E3437" t="s">
        <v>25</v>
      </c>
      <c r="F3437">
        <v>11</v>
      </c>
      <c r="G3437" t="s">
        <v>133</v>
      </c>
      <c r="H3437" t="s">
        <v>66</v>
      </c>
      <c r="I3437" t="s">
        <v>39</v>
      </c>
      <c r="J3437">
        <v>1</v>
      </c>
      <c r="K3437" t="s">
        <v>40</v>
      </c>
      <c r="L3437" t="s">
        <v>35</v>
      </c>
      <c r="M3437" s="16">
        <v>674232</v>
      </c>
      <c r="N3437" t="s">
        <v>30</v>
      </c>
      <c r="O3437" t="s">
        <v>30</v>
      </c>
      <c r="P3437">
        <v>11</v>
      </c>
      <c r="Q3437">
        <v>8</v>
      </c>
      <c r="R3437">
        <v>0</v>
      </c>
      <c r="S3437" t="s">
        <v>55</v>
      </c>
      <c r="T3437">
        <v>3</v>
      </c>
      <c r="U3437">
        <v>21</v>
      </c>
      <c r="V3437">
        <v>2</v>
      </c>
      <c r="W3437">
        <v>8</v>
      </c>
    </row>
    <row r="3438" spans="1:23" x14ac:dyDescent="0.25">
      <c r="A3438">
        <v>3437</v>
      </c>
      <c r="B3438">
        <v>33</v>
      </c>
      <c r="C3438" t="s">
        <v>23</v>
      </c>
      <c r="D3438" t="s">
        <v>42</v>
      </c>
      <c r="E3438" t="s">
        <v>25</v>
      </c>
      <c r="F3438">
        <v>9</v>
      </c>
      <c r="G3438" t="s">
        <v>132</v>
      </c>
      <c r="H3438" t="s">
        <v>70</v>
      </c>
      <c r="I3438" t="s">
        <v>39</v>
      </c>
      <c r="J3438">
        <v>5</v>
      </c>
      <c r="K3438" t="s">
        <v>61</v>
      </c>
      <c r="L3438" t="s">
        <v>35</v>
      </c>
      <c r="M3438" s="16">
        <v>50520</v>
      </c>
      <c r="N3438" t="s">
        <v>36</v>
      </c>
      <c r="O3438" t="s">
        <v>30</v>
      </c>
      <c r="P3438">
        <v>11</v>
      </c>
      <c r="Q3438">
        <v>8</v>
      </c>
      <c r="R3438">
        <v>1</v>
      </c>
      <c r="S3438" t="s">
        <v>44</v>
      </c>
      <c r="T3438">
        <v>3</v>
      </c>
      <c r="U3438">
        <v>2</v>
      </c>
      <c r="V3438">
        <v>2</v>
      </c>
      <c r="W3438">
        <v>2</v>
      </c>
    </row>
    <row r="3439" spans="1:23" x14ac:dyDescent="0.25">
      <c r="A3439">
        <v>3438</v>
      </c>
      <c r="B3439">
        <v>45</v>
      </c>
      <c r="C3439" t="s">
        <v>23</v>
      </c>
      <c r="D3439" t="s">
        <v>24</v>
      </c>
      <c r="E3439" t="s">
        <v>33</v>
      </c>
      <c r="F3439">
        <v>7</v>
      </c>
      <c r="G3439" t="s">
        <v>132</v>
      </c>
      <c r="H3439" t="s">
        <v>38</v>
      </c>
      <c r="I3439" t="s">
        <v>39</v>
      </c>
      <c r="J3439">
        <v>1</v>
      </c>
      <c r="K3439" t="s">
        <v>43</v>
      </c>
      <c r="L3439" t="s">
        <v>29</v>
      </c>
      <c r="M3439" s="16">
        <v>238329</v>
      </c>
      <c r="N3439" t="s">
        <v>44</v>
      </c>
      <c r="O3439" t="s">
        <v>30</v>
      </c>
      <c r="P3439">
        <v>12</v>
      </c>
      <c r="Q3439">
        <v>8</v>
      </c>
      <c r="R3439">
        <v>0</v>
      </c>
      <c r="S3439" t="s">
        <v>77</v>
      </c>
      <c r="T3439">
        <v>2</v>
      </c>
      <c r="U3439">
        <v>9</v>
      </c>
      <c r="V3439">
        <v>1</v>
      </c>
      <c r="W3439">
        <v>1</v>
      </c>
    </row>
    <row r="3440" spans="1:23" x14ac:dyDescent="0.25">
      <c r="A3440">
        <v>3439</v>
      </c>
      <c r="B3440">
        <v>32</v>
      </c>
      <c r="C3440" t="s">
        <v>23</v>
      </c>
      <c r="D3440" t="s">
        <v>42</v>
      </c>
      <c r="E3440" t="s">
        <v>33</v>
      </c>
      <c r="F3440">
        <v>15</v>
      </c>
      <c r="G3440" t="s">
        <v>133</v>
      </c>
      <c r="H3440" t="s">
        <v>46</v>
      </c>
      <c r="I3440" t="s">
        <v>39</v>
      </c>
      <c r="J3440">
        <v>2</v>
      </c>
      <c r="K3440" t="s">
        <v>62</v>
      </c>
      <c r="L3440" t="s">
        <v>35</v>
      </c>
      <c r="M3440" s="16">
        <v>291711</v>
      </c>
      <c r="N3440" t="s">
        <v>48</v>
      </c>
      <c r="O3440" t="s">
        <v>30</v>
      </c>
      <c r="P3440">
        <v>20</v>
      </c>
      <c r="Q3440">
        <v>8</v>
      </c>
      <c r="R3440">
        <v>0</v>
      </c>
      <c r="S3440" t="s">
        <v>52</v>
      </c>
      <c r="T3440">
        <v>6</v>
      </c>
      <c r="U3440">
        <v>8</v>
      </c>
      <c r="V3440">
        <v>7</v>
      </c>
      <c r="W3440">
        <v>7</v>
      </c>
    </row>
    <row r="3441" spans="1:23" x14ac:dyDescent="0.25">
      <c r="A3441">
        <v>3440</v>
      </c>
      <c r="B3441">
        <v>34</v>
      </c>
      <c r="C3441" t="s">
        <v>23</v>
      </c>
      <c r="D3441" t="s">
        <v>24</v>
      </c>
      <c r="E3441" t="s">
        <v>25</v>
      </c>
      <c r="F3441">
        <v>6</v>
      </c>
      <c r="G3441" t="s">
        <v>134</v>
      </c>
      <c r="H3441" t="s">
        <v>66</v>
      </c>
      <c r="I3441" t="s">
        <v>39</v>
      </c>
      <c r="J3441">
        <v>2</v>
      </c>
      <c r="K3441" t="s">
        <v>49</v>
      </c>
      <c r="L3441" t="s">
        <v>54</v>
      </c>
      <c r="M3441" s="16">
        <v>404708</v>
      </c>
      <c r="N3441" t="s">
        <v>36</v>
      </c>
      <c r="O3441" t="s">
        <v>30</v>
      </c>
      <c r="P3441">
        <v>12</v>
      </c>
      <c r="Q3441">
        <v>8</v>
      </c>
      <c r="R3441">
        <v>1</v>
      </c>
      <c r="S3441" t="s">
        <v>56</v>
      </c>
      <c r="T3441">
        <v>5</v>
      </c>
      <c r="U3441">
        <v>15</v>
      </c>
      <c r="V3441">
        <v>0</v>
      </c>
      <c r="W3441">
        <v>9</v>
      </c>
    </row>
    <row r="3442" spans="1:23" x14ac:dyDescent="0.25">
      <c r="A3442">
        <v>3441</v>
      </c>
      <c r="B3442">
        <v>59</v>
      </c>
      <c r="C3442" t="s">
        <v>23</v>
      </c>
      <c r="D3442" t="s">
        <v>24</v>
      </c>
      <c r="E3442" t="s">
        <v>33</v>
      </c>
      <c r="F3442">
        <v>5</v>
      </c>
      <c r="G3442" t="s">
        <v>133</v>
      </c>
      <c r="H3442" t="s">
        <v>26</v>
      </c>
      <c r="I3442" t="s">
        <v>39</v>
      </c>
      <c r="J3442">
        <v>2</v>
      </c>
      <c r="K3442" t="s">
        <v>34</v>
      </c>
      <c r="L3442" t="s">
        <v>29</v>
      </c>
      <c r="M3442" s="16">
        <v>238876</v>
      </c>
      <c r="N3442" t="s">
        <v>44</v>
      </c>
      <c r="O3442" t="s">
        <v>30</v>
      </c>
      <c r="P3442">
        <v>12</v>
      </c>
      <c r="Q3442">
        <v>8</v>
      </c>
      <c r="R3442">
        <v>0</v>
      </c>
      <c r="S3442" t="s">
        <v>76</v>
      </c>
      <c r="T3442">
        <v>6</v>
      </c>
      <c r="U3442">
        <v>6</v>
      </c>
      <c r="V3442">
        <v>0</v>
      </c>
      <c r="W3442">
        <v>4</v>
      </c>
    </row>
    <row r="3443" spans="1:23" x14ac:dyDescent="0.25">
      <c r="A3443">
        <v>3442</v>
      </c>
      <c r="B3443">
        <v>45</v>
      </c>
      <c r="C3443" t="s">
        <v>23</v>
      </c>
      <c r="D3443" t="s">
        <v>24</v>
      </c>
      <c r="E3443" t="s">
        <v>33</v>
      </c>
      <c r="F3443">
        <v>16</v>
      </c>
      <c r="G3443" t="s">
        <v>131</v>
      </c>
      <c r="H3443" t="s">
        <v>46</v>
      </c>
      <c r="I3443" t="s">
        <v>39</v>
      </c>
      <c r="J3443">
        <v>2</v>
      </c>
      <c r="K3443" t="s">
        <v>40</v>
      </c>
      <c r="L3443" t="s">
        <v>35</v>
      </c>
      <c r="M3443" s="16">
        <v>230877</v>
      </c>
      <c r="N3443" t="s">
        <v>30</v>
      </c>
      <c r="O3443" t="s">
        <v>30</v>
      </c>
      <c r="P3443">
        <v>20</v>
      </c>
      <c r="Q3443">
        <v>8</v>
      </c>
      <c r="R3443">
        <v>3</v>
      </c>
      <c r="S3443" t="s">
        <v>37</v>
      </c>
      <c r="T3443">
        <v>6</v>
      </c>
      <c r="U3443">
        <v>6</v>
      </c>
      <c r="V3443">
        <v>0</v>
      </c>
      <c r="W3443">
        <v>4</v>
      </c>
    </row>
    <row r="3444" spans="1:23" x14ac:dyDescent="0.25">
      <c r="A3444">
        <v>3443</v>
      </c>
      <c r="B3444">
        <v>53</v>
      </c>
      <c r="C3444" t="s">
        <v>23</v>
      </c>
      <c r="D3444" t="s">
        <v>32</v>
      </c>
      <c r="E3444" t="s">
        <v>25</v>
      </c>
      <c r="F3444">
        <v>8</v>
      </c>
      <c r="G3444" t="s">
        <v>132</v>
      </c>
      <c r="H3444" t="s">
        <v>46</v>
      </c>
      <c r="I3444" t="s">
        <v>39</v>
      </c>
      <c r="J3444">
        <v>2</v>
      </c>
      <c r="K3444" t="s">
        <v>34</v>
      </c>
      <c r="L3444" t="s">
        <v>29</v>
      </c>
      <c r="M3444" s="16">
        <v>507769</v>
      </c>
      <c r="N3444" t="s">
        <v>51</v>
      </c>
      <c r="O3444" t="s">
        <v>30</v>
      </c>
      <c r="P3444">
        <v>20</v>
      </c>
      <c r="Q3444">
        <v>8</v>
      </c>
      <c r="R3444">
        <v>1</v>
      </c>
      <c r="S3444" t="s">
        <v>79</v>
      </c>
      <c r="T3444">
        <v>2</v>
      </c>
      <c r="U3444">
        <v>15</v>
      </c>
      <c r="V3444">
        <v>6</v>
      </c>
      <c r="W3444">
        <v>12</v>
      </c>
    </row>
    <row r="3445" spans="1:23" x14ac:dyDescent="0.25">
      <c r="A3445">
        <v>3444</v>
      </c>
      <c r="B3445">
        <v>36</v>
      </c>
      <c r="C3445" t="s">
        <v>31</v>
      </c>
      <c r="D3445" t="s">
        <v>24</v>
      </c>
      <c r="E3445" t="s">
        <v>33</v>
      </c>
      <c r="F3445">
        <v>7</v>
      </c>
      <c r="G3445" t="s">
        <v>132</v>
      </c>
      <c r="H3445" t="s">
        <v>26</v>
      </c>
      <c r="I3445" t="s">
        <v>27</v>
      </c>
      <c r="J3445">
        <v>1</v>
      </c>
      <c r="K3445" t="s">
        <v>34</v>
      </c>
      <c r="L3445" t="s">
        <v>54</v>
      </c>
      <c r="M3445" s="16">
        <v>238286</v>
      </c>
      <c r="N3445" t="s">
        <v>59</v>
      </c>
      <c r="O3445" t="s">
        <v>30</v>
      </c>
      <c r="P3445">
        <v>12</v>
      </c>
      <c r="Q3445">
        <v>8</v>
      </c>
      <c r="R3445">
        <v>0</v>
      </c>
      <c r="S3445" t="s">
        <v>48</v>
      </c>
      <c r="T3445">
        <v>3</v>
      </c>
      <c r="U3445">
        <v>1</v>
      </c>
      <c r="V3445">
        <v>0</v>
      </c>
      <c r="W3445">
        <v>0</v>
      </c>
    </row>
    <row r="3446" spans="1:23" x14ac:dyDescent="0.25">
      <c r="A3446">
        <v>3445</v>
      </c>
      <c r="B3446">
        <v>26</v>
      </c>
      <c r="C3446" t="s">
        <v>31</v>
      </c>
      <c r="D3446" t="s">
        <v>32</v>
      </c>
      <c r="E3446" t="s">
        <v>25</v>
      </c>
      <c r="F3446">
        <v>2</v>
      </c>
      <c r="G3446" t="s">
        <v>133</v>
      </c>
      <c r="H3446" t="s">
        <v>26</v>
      </c>
      <c r="I3446" t="s">
        <v>39</v>
      </c>
      <c r="J3446">
        <v>2</v>
      </c>
      <c r="K3446" t="s">
        <v>34</v>
      </c>
      <c r="L3446" t="s">
        <v>29</v>
      </c>
      <c r="M3446" s="16">
        <v>202965</v>
      </c>
      <c r="N3446" t="s">
        <v>37</v>
      </c>
      <c r="O3446" t="s">
        <v>30</v>
      </c>
      <c r="P3446">
        <v>14</v>
      </c>
      <c r="Q3446">
        <v>8</v>
      </c>
      <c r="R3446">
        <v>2</v>
      </c>
      <c r="S3446" t="s">
        <v>37</v>
      </c>
      <c r="T3446">
        <v>2</v>
      </c>
      <c r="U3446">
        <v>3</v>
      </c>
      <c r="V3446">
        <v>1</v>
      </c>
      <c r="W3446">
        <v>2</v>
      </c>
    </row>
    <row r="3447" spans="1:23" x14ac:dyDescent="0.25">
      <c r="A3447">
        <v>3446</v>
      </c>
      <c r="B3447">
        <v>34</v>
      </c>
      <c r="C3447" t="s">
        <v>23</v>
      </c>
      <c r="D3447" t="s">
        <v>24</v>
      </c>
      <c r="E3447" t="s">
        <v>33</v>
      </c>
      <c r="F3447">
        <v>2</v>
      </c>
      <c r="G3447" t="s">
        <v>132</v>
      </c>
      <c r="H3447" t="s">
        <v>26</v>
      </c>
      <c r="I3447" t="s">
        <v>39</v>
      </c>
      <c r="J3447">
        <v>1</v>
      </c>
      <c r="K3447" t="s">
        <v>61</v>
      </c>
      <c r="L3447" t="s">
        <v>29</v>
      </c>
      <c r="M3447" s="16">
        <v>269861</v>
      </c>
      <c r="N3447" t="s">
        <v>30</v>
      </c>
      <c r="O3447" t="s">
        <v>30</v>
      </c>
      <c r="P3447">
        <v>13</v>
      </c>
      <c r="Q3447">
        <v>8</v>
      </c>
      <c r="R3447">
        <v>1</v>
      </c>
      <c r="S3447" t="s">
        <v>30</v>
      </c>
      <c r="T3447">
        <v>5</v>
      </c>
      <c r="U3447">
        <v>1</v>
      </c>
      <c r="V3447">
        <v>0</v>
      </c>
      <c r="W3447">
        <v>0</v>
      </c>
    </row>
    <row r="3448" spans="1:23" x14ac:dyDescent="0.25">
      <c r="A3448">
        <v>3447</v>
      </c>
      <c r="B3448">
        <v>28</v>
      </c>
      <c r="C3448" t="s">
        <v>23</v>
      </c>
      <c r="D3448" t="s">
        <v>24</v>
      </c>
      <c r="E3448" t="s">
        <v>33</v>
      </c>
      <c r="F3448">
        <v>10</v>
      </c>
      <c r="G3448" t="s">
        <v>133</v>
      </c>
      <c r="H3448" t="s">
        <v>38</v>
      </c>
      <c r="I3448" t="s">
        <v>39</v>
      </c>
      <c r="J3448">
        <v>2</v>
      </c>
      <c r="K3448" t="s">
        <v>61</v>
      </c>
      <c r="L3448" t="s">
        <v>29</v>
      </c>
      <c r="M3448" s="16">
        <v>219341</v>
      </c>
      <c r="N3448" t="s">
        <v>30</v>
      </c>
      <c r="O3448" t="s">
        <v>30</v>
      </c>
      <c r="P3448">
        <v>15</v>
      </c>
      <c r="Q3448">
        <v>8</v>
      </c>
      <c r="R3448">
        <v>0</v>
      </c>
      <c r="S3448" t="s">
        <v>30</v>
      </c>
      <c r="T3448">
        <v>1</v>
      </c>
      <c r="U3448">
        <v>1</v>
      </c>
      <c r="V3448">
        <v>0</v>
      </c>
      <c r="W3448">
        <v>0</v>
      </c>
    </row>
    <row r="3449" spans="1:23" x14ac:dyDescent="0.25">
      <c r="A3449">
        <v>3448</v>
      </c>
      <c r="B3449">
        <v>38</v>
      </c>
      <c r="C3449" t="s">
        <v>23</v>
      </c>
      <c r="D3449" t="s">
        <v>32</v>
      </c>
      <c r="E3449" t="s">
        <v>25</v>
      </c>
      <c r="F3449">
        <v>9</v>
      </c>
      <c r="G3449" t="s">
        <v>134</v>
      </c>
      <c r="H3449" t="s">
        <v>46</v>
      </c>
      <c r="I3449" t="s">
        <v>39</v>
      </c>
      <c r="J3449">
        <v>2</v>
      </c>
      <c r="K3449" t="s">
        <v>34</v>
      </c>
      <c r="L3449" t="s">
        <v>29</v>
      </c>
      <c r="M3449" s="16">
        <v>113460</v>
      </c>
      <c r="N3449" t="s">
        <v>44</v>
      </c>
      <c r="O3449" t="s">
        <v>30</v>
      </c>
      <c r="P3449">
        <v>14</v>
      </c>
      <c r="Q3449">
        <v>8</v>
      </c>
      <c r="R3449">
        <v>1</v>
      </c>
      <c r="S3449" t="s">
        <v>63</v>
      </c>
      <c r="T3449">
        <v>4</v>
      </c>
      <c r="U3449">
        <v>2</v>
      </c>
      <c r="V3449">
        <v>2</v>
      </c>
      <c r="W3449">
        <v>2</v>
      </c>
    </row>
    <row r="3450" spans="1:23" x14ac:dyDescent="0.25">
      <c r="A3450">
        <v>3449</v>
      </c>
      <c r="B3450">
        <v>50</v>
      </c>
      <c r="C3450" t="s">
        <v>23</v>
      </c>
      <c r="D3450" t="s">
        <v>24</v>
      </c>
      <c r="E3450" t="s">
        <v>33</v>
      </c>
      <c r="F3450">
        <v>5</v>
      </c>
      <c r="G3450" t="s">
        <v>134</v>
      </c>
      <c r="H3450" t="s">
        <v>26</v>
      </c>
      <c r="I3450" t="s">
        <v>39</v>
      </c>
      <c r="J3450">
        <v>1</v>
      </c>
      <c r="K3450" t="s">
        <v>40</v>
      </c>
      <c r="L3450" t="s">
        <v>29</v>
      </c>
      <c r="M3450" s="16">
        <v>500064</v>
      </c>
      <c r="N3450" t="s">
        <v>51</v>
      </c>
      <c r="O3450" t="s">
        <v>30</v>
      </c>
      <c r="P3450">
        <v>13</v>
      </c>
      <c r="Q3450">
        <v>8</v>
      </c>
      <c r="R3450">
        <v>1</v>
      </c>
      <c r="S3450" t="s">
        <v>86</v>
      </c>
      <c r="T3450">
        <v>2</v>
      </c>
      <c r="U3450">
        <v>8</v>
      </c>
      <c r="V3450">
        <v>7</v>
      </c>
      <c r="W3450">
        <v>7</v>
      </c>
    </row>
    <row r="3451" spans="1:23" x14ac:dyDescent="0.25">
      <c r="A3451">
        <v>3450</v>
      </c>
      <c r="B3451">
        <v>37</v>
      </c>
      <c r="C3451" t="s">
        <v>23</v>
      </c>
      <c r="D3451" t="s">
        <v>24</v>
      </c>
      <c r="E3451" t="s">
        <v>33</v>
      </c>
      <c r="F3451">
        <v>1</v>
      </c>
      <c r="G3451" t="s">
        <v>133</v>
      </c>
      <c r="H3451" t="s">
        <v>26</v>
      </c>
      <c r="I3451" t="s">
        <v>39</v>
      </c>
      <c r="J3451">
        <v>1</v>
      </c>
      <c r="K3451" t="s">
        <v>53</v>
      </c>
      <c r="L3451" t="s">
        <v>35</v>
      </c>
      <c r="M3451" s="16">
        <v>718563</v>
      </c>
      <c r="N3451" t="s">
        <v>44</v>
      </c>
      <c r="O3451" t="s">
        <v>30</v>
      </c>
      <c r="P3451">
        <v>23</v>
      </c>
      <c r="Q3451">
        <v>8</v>
      </c>
      <c r="R3451">
        <v>0</v>
      </c>
      <c r="S3451" t="s">
        <v>63</v>
      </c>
      <c r="T3451">
        <v>6</v>
      </c>
      <c r="U3451">
        <v>4</v>
      </c>
      <c r="V3451">
        <v>0</v>
      </c>
      <c r="W3451">
        <v>1</v>
      </c>
    </row>
    <row r="3452" spans="1:23" x14ac:dyDescent="0.25">
      <c r="A3452">
        <v>3451</v>
      </c>
      <c r="B3452">
        <v>40</v>
      </c>
      <c r="C3452" t="s">
        <v>23</v>
      </c>
      <c r="D3452" t="s">
        <v>24</v>
      </c>
      <c r="E3452" t="s">
        <v>43</v>
      </c>
      <c r="F3452">
        <v>2</v>
      </c>
      <c r="G3452" t="s">
        <v>133</v>
      </c>
      <c r="H3452" t="s">
        <v>46</v>
      </c>
      <c r="I3452" t="s">
        <v>39</v>
      </c>
      <c r="J3452">
        <v>5</v>
      </c>
      <c r="K3452" t="s">
        <v>40</v>
      </c>
      <c r="L3452" t="s">
        <v>29</v>
      </c>
      <c r="M3452" s="16">
        <v>103356</v>
      </c>
      <c r="N3452" t="s">
        <v>30</v>
      </c>
      <c r="O3452" t="s">
        <v>30</v>
      </c>
      <c r="P3452">
        <v>15</v>
      </c>
      <c r="Q3452">
        <v>8</v>
      </c>
      <c r="R3452">
        <v>1</v>
      </c>
      <c r="S3452" t="s">
        <v>63</v>
      </c>
      <c r="T3452">
        <v>2</v>
      </c>
      <c r="U3452">
        <v>7</v>
      </c>
      <c r="V3452">
        <v>7</v>
      </c>
      <c r="W3452">
        <v>5</v>
      </c>
    </row>
    <row r="3453" spans="1:23" x14ac:dyDescent="0.25">
      <c r="A3453">
        <v>3452</v>
      </c>
      <c r="B3453">
        <v>26</v>
      </c>
      <c r="C3453" t="s">
        <v>23</v>
      </c>
      <c r="D3453" t="s">
        <v>32</v>
      </c>
      <c r="E3453" t="s">
        <v>33</v>
      </c>
      <c r="F3453">
        <v>3</v>
      </c>
      <c r="G3453" t="s">
        <v>133</v>
      </c>
      <c r="H3453" t="s">
        <v>46</v>
      </c>
      <c r="I3453" t="s">
        <v>39</v>
      </c>
      <c r="J3453">
        <v>2</v>
      </c>
      <c r="K3453" t="s">
        <v>53</v>
      </c>
      <c r="L3453" t="s">
        <v>54</v>
      </c>
      <c r="M3453" s="16">
        <v>587885</v>
      </c>
      <c r="N3453" t="s">
        <v>30</v>
      </c>
      <c r="O3453" t="s">
        <v>30</v>
      </c>
      <c r="P3453">
        <v>11</v>
      </c>
      <c r="Q3453">
        <v>8</v>
      </c>
      <c r="R3453">
        <v>2</v>
      </c>
      <c r="S3453" t="s">
        <v>41</v>
      </c>
      <c r="T3453">
        <v>1</v>
      </c>
      <c r="U3453">
        <v>5</v>
      </c>
      <c r="V3453">
        <v>1</v>
      </c>
      <c r="W3453">
        <v>3</v>
      </c>
    </row>
    <row r="3454" spans="1:23" x14ac:dyDescent="0.25">
      <c r="A3454">
        <v>3453</v>
      </c>
      <c r="B3454">
        <v>46</v>
      </c>
      <c r="C3454" t="s">
        <v>23</v>
      </c>
      <c r="D3454" t="s">
        <v>24</v>
      </c>
      <c r="E3454" t="s">
        <v>33</v>
      </c>
      <c r="F3454">
        <v>2</v>
      </c>
      <c r="G3454" t="s">
        <v>131</v>
      </c>
      <c r="H3454" t="s">
        <v>46</v>
      </c>
      <c r="I3454" t="s">
        <v>27</v>
      </c>
      <c r="J3454">
        <v>3</v>
      </c>
      <c r="K3454" t="s">
        <v>34</v>
      </c>
      <c r="L3454" t="s">
        <v>54</v>
      </c>
      <c r="M3454" s="16">
        <v>208017</v>
      </c>
      <c r="N3454" t="s">
        <v>48</v>
      </c>
      <c r="O3454" t="s">
        <v>30</v>
      </c>
      <c r="P3454">
        <v>13</v>
      </c>
      <c r="Q3454">
        <v>8</v>
      </c>
      <c r="R3454">
        <v>2</v>
      </c>
      <c r="S3454" t="s">
        <v>71</v>
      </c>
      <c r="T3454">
        <v>2</v>
      </c>
      <c r="U3454">
        <v>2</v>
      </c>
      <c r="V3454">
        <v>2</v>
      </c>
      <c r="W3454">
        <v>2</v>
      </c>
    </row>
    <row r="3455" spans="1:23" x14ac:dyDescent="0.25">
      <c r="A3455">
        <v>3454</v>
      </c>
      <c r="B3455">
        <v>54</v>
      </c>
      <c r="C3455" t="s">
        <v>23</v>
      </c>
      <c r="D3455" t="s">
        <v>24</v>
      </c>
      <c r="E3455" t="s">
        <v>33</v>
      </c>
      <c r="F3455">
        <v>5</v>
      </c>
      <c r="G3455" t="s">
        <v>133</v>
      </c>
      <c r="H3455" t="s">
        <v>46</v>
      </c>
      <c r="I3455" t="s">
        <v>27</v>
      </c>
      <c r="J3455">
        <v>2</v>
      </c>
      <c r="K3455" t="s">
        <v>58</v>
      </c>
      <c r="L3455" t="s">
        <v>29</v>
      </c>
      <c r="M3455" s="16">
        <v>104324</v>
      </c>
      <c r="N3455" t="s">
        <v>37</v>
      </c>
      <c r="O3455" t="s">
        <v>30</v>
      </c>
      <c r="P3455">
        <v>11</v>
      </c>
      <c r="Q3455">
        <v>8</v>
      </c>
      <c r="R3455">
        <v>0</v>
      </c>
      <c r="S3455" t="s">
        <v>45</v>
      </c>
      <c r="T3455">
        <v>0</v>
      </c>
      <c r="U3455">
        <v>9</v>
      </c>
      <c r="V3455">
        <v>7</v>
      </c>
      <c r="W3455">
        <v>0</v>
      </c>
    </row>
    <row r="3456" spans="1:23" x14ac:dyDescent="0.25">
      <c r="A3456">
        <v>3455</v>
      </c>
      <c r="B3456">
        <v>56</v>
      </c>
      <c r="C3456" t="s">
        <v>23</v>
      </c>
      <c r="D3456" t="s">
        <v>32</v>
      </c>
      <c r="E3456" t="s">
        <v>33</v>
      </c>
      <c r="F3456">
        <v>1</v>
      </c>
      <c r="G3456" t="s">
        <v>132</v>
      </c>
      <c r="H3456" t="s">
        <v>26</v>
      </c>
      <c r="I3456" t="s">
        <v>27</v>
      </c>
      <c r="J3456">
        <v>2</v>
      </c>
      <c r="K3456" t="s">
        <v>58</v>
      </c>
      <c r="L3456" t="s">
        <v>29</v>
      </c>
      <c r="M3456" s="16">
        <v>220099</v>
      </c>
      <c r="N3456" t="s">
        <v>51</v>
      </c>
      <c r="O3456" t="s">
        <v>30</v>
      </c>
      <c r="P3456">
        <v>11</v>
      </c>
      <c r="Q3456">
        <v>8</v>
      </c>
      <c r="R3456">
        <v>0</v>
      </c>
      <c r="S3456" t="s">
        <v>78</v>
      </c>
      <c r="T3456">
        <v>4</v>
      </c>
      <c r="U3456">
        <v>5</v>
      </c>
      <c r="V3456">
        <v>0</v>
      </c>
      <c r="W3456">
        <v>3</v>
      </c>
    </row>
    <row r="3457" spans="1:23" x14ac:dyDescent="0.25">
      <c r="A3457">
        <v>3456</v>
      </c>
      <c r="B3457">
        <v>36</v>
      </c>
      <c r="C3457" t="s">
        <v>23</v>
      </c>
      <c r="D3457" t="s">
        <v>24</v>
      </c>
      <c r="E3457" t="s">
        <v>33</v>
      </c>
      <c r="F3457">
        <v>4</v>
      </c>
      <c r="G3457" t="s">
        <v>132</v>
      </c>
      <c r="H3457" t="s">
        <v>26</v>
      </c>
      <c r="I3457" t="s">
        <v>27</v>
      </c>
      <c r="J3457">
        <v>2</v>
      </c>
      <c r="K3457" t="s">
        <v>43</v>
      </c>
      <c r="L3457" t="s">
        <v>35</v>
      </c>
      <c r="M3457" s="16">
        <v>188524</v>
      </c>
      <c r="N3457" t="s">
        <v>36</v>
      </c>
      <c r="O3457" t="s">
        <v>30</v>
      </c>
      <c r="P3457">
        <v>18</v>
      </c>
      <c r="Q3457">
        <v>8</v>
      </c>
      <c r="R3457">
        <v>1</v>
      </c>
      <c r="S3457" t="s">
        <v>60</v>
      </c>
      <c r="T3457">
        <v>3</v>
      </c>
      <c r="U3457">
        <v>14</v>
      </c>
      <c r="V3457">
        <v>7</v>
      </c>
      <c r="W3457">
        <v>8</v>
      </c>
    </row>
    <row r="3458" spans="1:23" x14ac:dyDescent="0.25">
      <c r="A3458">
        <v>3457</v>
      </c>
      <c r="B3458">
        <v>55</v>
      </c>
      <c r="C3458" t="s">
        <v>23</v>
      </c>
      <c r="D3458" t="s">
        <v>42</v>
      </c>
      <c r="E3458" t="s">
        <v>33</v>
      </c>
      <c r="F3458">
        <v>2</v>
      </c>
      <c r="G3458" t="s">
        <v>133</v>
      </c>
      <c r="H3458" t="s">
        <v>46</v>
      </c>
      <c r="I3458" t="s">
        <v>27</v>
      </c>
      <c r="J3458">
        <v>2</v>
      </c>
      <c r="K3458" t="s">
        <v>62</v>
      </c>
      <c r="L3458" t="s">
        <v>35</v>
      </c>
      <c r="M3458" s="16">
        <v>317729</v>
      </c>
      <c r="N3458" t="s">
        <v>59</v>
      </c>
      <c r="O3458" t="s">
        <v>30</v>
      </c>
      <c r="P3458">
        <v>16</v>
      </c>
      <c r="Q3458">
        <v>8</v>
      </c>
      <c r="R3458">
        <v>0</v>
      </c>
      <c r="S3458" t="s">
        <v>81</v>
      </c>
      <c r="T3458">
        <v>2</v>
      </c>
      <c r="U3458">
        <v>9</v>
      </c>
      <c r="V3458">
        <v>6</v>
      </c>
      <c r="W3458">
        <v>2</v>
      </c>
    </row>
    <row r="3459" spans="1:23" x14ac:dyDescent="0.25">
      <c r="A3459">
        <v>3458</v>
      </c>
      <c r="B3459">
        <v>43</v>
      </c>
      <c r="C3459" t="s">
        <v>23</v>
      </c>
      <c r="D3459" t="s">
        <v>24</v>
      </c>
      <c r="E3459" t="s">
        <v>25</v>
      </c>
      <c r="F3459">
        <v>25</v>
      </c>
      <c r="G3459" t="s">
        <v>132</v>
      </c>
      <c r="H3459" t="s">
        <v>26</v>
      </c>
      <c r="I3459" t="s">
        <v>39</v>
      </c>
      <c r="J3459">
        <v>3</v>
      </c>
      <c r="K3459" t="s">
        <v>34</v>
      </c>
      <c r="L3459" t="s">
        <v>54</v>
      </c>
      <c r="M3459" s="16">
        <v>212816</v>
      </c>
      <c r="N3459" t="s">
        <v>41</v>
      </c>
      <c r="O3459" t="s">
        <v>30</v>
      </c>
      <c r="P3459">
        <v>22</v>
      </c>
      <c r="Q3459">
        <v>8</v>
      </c>
      <c r="R3459">
        <v>0</v>
      </c>
      <c r="S3459" t="s">
        <v>78</v>
      </c>
      <c r="T3459">
        <v>2</v>
      </c>
      <c r="U3459">
        <v>1</v>
      </c>
      <c r="V3459">
        <v>0</v>
      </c>
      <c r="W3459">
        <v>0</v>
      </c>
    </row>
    <row r="3460" spans="1:23" x14ac:dyDescent="0.25">
      <c r="A3460">
        <v>3459</v>
      </c>
      <c r="B3460">
        <v>20</v>
      </c>
      <c r="C3460" t="s">
        <v>31</v>
      </c>
      <c r="D3460" t="s">
        <v>32</v>
      </c>
      <c r="E3460" t="s">
        <v>25</v>
      </c>
      <c r="F3460">
        <v>8</v>
      </c>
      <c r="G3460" t="s">
        <v>133</v>
      </c>
      <c r="H3460" t="s">
        <v>66</v>
      </c>
      <c r="I3460" t="s">
        <v>39</v>
      </c>
      <c r="J3460">
        <v>3</v>
      </c>
      <c r="K3460" t="s">
        <v>40</v>
      </c>
      <c r="L3460" t="s">
        <v>35</v>
      </c>
      <c r="M3460" s="16">
        <v>145835</v>
      </c>
      <c r="N3460" t="s">
        <v>30</v>
      </c>
      <c r="O3460" t="s">
        <v>30</v>
      </c>
      <c r="P3460">
        <v>20</v>
      </c>
      <c r="Q3460">
        <v>8</v>
      </c>
      <c r="R3460">
        <v>0</v>
      </c>
      <c r="S3460" t="s">
        <v>51</v>
      </c>
      <c r="T3460">
        <v>3</v>
      </c>
      <c r="U3460">
        <v>2</v>
      </c>
      <c r="V3460">
        <v>0</v>
      </c>
      <c r="W3460">
        <v>2</v>
      </c>
    </row>
    <row r="3461" spans="1:23" x14ac:dyDescent="0.25">
      <c r="A3461">
        <v>3460</v>
      </c>
      <c r="B3461">
        <v>21</v>
      </c>
      <c r="C3461" t="s">
        <v>31</v>
      </c>
      <c r="D3461" t="s">
        <v>24</v>
      </c>
      <c r="E3461" t="s">
        <v>33</v>
      </c>
      <c r="F3461">
        <v>1</v>
      </c>
      <c r="G3461" t="s">
        <v>134</v>
      </c>
      <c r="H3461" t="s">
        <v>26</v>
      </c>
      <c r="I3461" t="s">
        <v>39</v>
      </c>
      <c r="J3461">
        <v>1</v>
      </c>
      <c r="K3461" t="s">
        <v>62</v>
      </c>
      <c r="L3461" t="s">
        <v>35</v>
      </c>
      <c r="M3461" s="16">
        <v>243128</v>
      </c>
      <c r="N3461" t="s">
        <v>30</v>
      </c>
      <c r="O3461" t="s">
        <v>30</v>
      </c>
      <c r="P3461">
        <v>18</v>
      </c>
      <c r="Q3461">
        <v>8</v>
      </c>
      <c r="R3461">
        <v>0</v>
      </c>
      <c r="S3461" t="s">
        <v>30</v>
      </c>
      <c r="T3461">
        <v>2</v>
      </c>
      <c r="U3461">
        <v>1</v>
      </c>
      <c r="V3461">
        <v>1</v>
      </c>
      <c r="W3461">
        <v>0</v>
      </c>
    </row>
    <row r="3462" spans="1:23" x14ac:dyDescent="0.25">
      <c r="A3462">
        <v>3461</v>
      </c>
      <c r="B3462">
        <v>46</v>
      </c>
      <c r="C3462" t="s">
        <v>23</v>
      </c>
      <c r="D3462" t="s">
        <v>24</v>
      </c>
      <c r="E3462" t="s">
        <v>25</v>
      </c>
      <c r="F3462">
        <v>12</v>
      </c>
      <c r="G3462" t="s">
        <v>133</v>
      </c>
      <c r="H3462" t="s">
        <v>66</v>
      </c>
      <c r="I3462" t="s">
        <v>27</v>
      </c>
      <c r="J3462">
        <v>3</v>
      </c>
      <c r="K3462" t="s">
        <v>28</v>
      </c>
      <c r="L3462" t="s">
        <v>54</v>
      </c>
      <c r="M3462" s="16">
        <v>376501</v>
      </c>
      <c r="N3462" t="s">
        <v>63</v>
      </c>
      <c r="O3462" t="s">
        <v>30</v>
      </c>
      <c r="P3462">
        <v>12</v>
      </c>
      <c r="Q3462">
        <v>8</v>
      </c>
      <c r="R3462">
        <v>1</v>
      </c>
      <c r="S3462" t="s">
        <v>68</v>
      </c>
      <c r="T3462">
        <v>6</v>
      </c>
      <c r="U3462">
        <v>16</v>
      </c>
      <c r="V3462">
        <v>1</v>
      </c>
      <c r="W3462">
        <v>7</v>
      </c>
    </row>
    <row r="3463" spans="1:23" x14ac:dyDescent="0.25">
      <c r="A3463">
        <v>3462</v>
      </c>
      <c r="B3463">
        <v>51</v>
      </c>
      <c r="C3463" t="s">
        <v>31</v>
      </c>
      <c r="D3463" t="s">
        <v>24</v>
      </c>
      <c r="E3463" t="s">
        <v>25</v>
      </c>
      <c r="F3463">
        <v>23</v>
      </c>
      <c r="G3463" t="s">
        <v>133</v>
      </c>
      <c r="H3463" t="s">
        <v>46</v>
      </c>
      <c r="I3463" t="s">
        <v>27</v>
      </c>
      <c r="J3463">
        <v>2</v>
      </c>
      <c r="K3463" t="s">
        <v>34</v>
      </c>
      <c r="L3463" t="s">
        <v>29</v>
      </c>
      <c r="M3463" s="16">
        <v>811352</v>
      </c>
      <c r="N3463" t="s">
        <v>48</v>
      </c>
      <c r="O3463" t="s">
        <v>30</v>
      </c>
      <c r="P3463">
        <v>20</v>
      </c>
      <c r="Q3463">
        <v>8</v>
      </c>
      <c r="R3463">
        <v>0</v>
      </c>
      <c r="S3463" t="s">
        <v>78</v>
      </c>
      <c r="T3463">
        <v>2</v>
      </c>
      <c r="U3463">
        <v>10</v>
      </c>
      <c r="V3463">
        <v>2</v>
      </c>
      <c r="W3463">
        <v>7</v>
      </c>
    </row>
    <row r="3464" spans="1:23" x14ac:dyDescent="0.25">
      <c r="A3464">
        <v>3463</v>
      </c>
      <c r="B3464">
        <v>28</v>
      </c>
      <c r="C3464" t="s">
        <v>31</v>
      </c>
      <c r="D3464" t="s">
        <v>42</v>
      </c>
      <c r="E3464" t="s">
        <v>33</v>
      </c>
      <c r="F3464">
        <v>19</v>
      </c>
      <c r="G3464" t="s">
        <v>134</v>
      </c>
      <c r="H3464" t="s">
        <v>26</v>
      </c>
      <c r="I3464" t="s">
        <v>27</v>
      </c>
      <c r="J3464">
        <v>4</v>
      </c>
      <c r="K3464" t="s">
        <v>53</v>
      </c>
      <c r="L3464" t="s">
        <v>35</v>
      </c>
      <c r="M3464" s="16">
        <v>220520</v>
      </c>
      <c r="N3464" t="s">
        <v>30</v>
      </c>
      <c r="O3464" t="s">
        <v>30</v>
      </c>
      <c r="P3464">
        <v>17</v>
      </c>
      <c r="Q3464">
        <v>8</v>
      </c>
      <c r="R3464">
        <v>1</v>
      </c>
      <c r="S3464" t="s">
        <v>52</v>
      </c>
      <c r="T3464">
        <v>4</v>
      </c>
      <c r="U3464">
        <v>10</v>
      </c>
      <c r="V3464">
        <v>1</v>
      </c>
      <c r="W3464">
        <v>9</v>
      </c>
    </row>
    <row r="3465" spans="1:23" x14ac:dyDescent="0.25">
      <c r="A3465">
        <v>3464</v>
      </c>
      <c r="B3465">
        <v>26</v>
      </c>
      <c r="C3465" t="s">
        <v>23</v>
      </c>
      <c r="D3465" t="s">
        <v>24</v>
      </c>
      <c r="E3465" t="s">
        <v>33</v>
      </c>
      <c r="F3465">
        <v>5</v>
      </c>
      <c r="G3465" t="s">
        <v>134</v>
      </c>
      <c r="H3465" t="s">
        <v>46</v>
      </c>
      <c r="I3465" t="s">
        <v>27</v>
      </c>
      <c r="J3465">
        <v>2</v>
      </c>
      <c r="K3465" t="s">
        <v>40</v>
      </c>
      <c r="L3465" t="s">
        <v>29</v>
      </c>
      <c r="M3465" s="16">
        <v>197113</v>
      </c>
      <c r="N3465" t="s">
        <v>30</v>
      </c>
      <c r="O3465" t="s">
        <v>30</v>
      </c>
      <c r="P3465">
        <v>11</v>
      </c>
      <c r="Q3465">
        <v>8</v>
      </c>
      <c r="R3465">
        <v>1</v>
      </c>
      <c r="S3465" t="s">
        <v>37</v>
      </c>
      <c r="T3465">
        <v>3</v>
      </c>
      <c r="U3465">
        <v>5</v>
      </c>
      <c r="V3465">
        <v>1</v>
      </c>
      <c r="W3465">
        <v>3</v>
      </c>
    </row>
    <row r="3466" spans="1:23" x14ac:dyDescent="0.25">
      <c r="A3466">
        <v>3465</v>
      </c>
      <c r="B3466">
        <v>30</v>
      </c>
      <c r="C3466" t="s">
        <v>23</v>
      </c>
      <c r="D3466" t="s">
        <v>24</v>
      </c>
      <c r="E3466" t="s">
        <v>33</v>
      </c>
      <c r="F3466">
        <v>8</v>
      </c>
      <c r="G3466" t="s">
        <v>133</v>
      </c>
      <c r="H3466" t="s">
        <v>46</v>
      </c>
      <c r="I3466" t="s">
        <v>27</v>
      </c>
      <c r="J3466">
        <v>1</v>
      </c>
      <c r="K3466" t="s">
        <v>40</v>
      </c>
      <c r="L3466" t="s">
        <v>29</v>
      </c>
      <c r="M3466" s="16">
        <v>770430</v>
      </c>
      <c r="N3466" t="s">
        <v>36</v>
      </c>
      <c r="O3466" t="s">
        <v>30</v>
      </c>
      <c r="P3466">
        <v>14</v>
      </c>
      <c r="Q3466">
        <v>8</v>
      </c>
      <c r="R3466">
        <v>0</v>
      </c>
      <c r="S3466" t="s">
        <v>59</v>
      </c>
      <c r="T3466">
        <v>6</v>
      </c>
      <c r="U3466">
        <v>6</v>
      </c>
      <c r="V3466">
        <v>0</v>
      </c>
      <c r="W3466">
        <v>2</v>
      </c>
    </row>
    <row r="3467" spans="1:23" x14ac:dyDescent="0.25">
      <c r="A3467">
        <v>3466</v>
      </c>
      <c r="B3467">
        <v>41</v>
      </c>
      <c r="C3467" t="s">
        <v>23</v>
      </c>
      <c r="D3467" t="s">
        <v>24</v>
      </c>
      <c r="E3467" t="s">
        <v>25</v>
      </c>
      <c r="F3467">
        <v>1</v>
      </c>
      <c r="G3467" t="s">
        <v>134</v>
      </c>
      <c r="H3467" t="s">
        <v>26</v>
      </c>
      <c r="I3467" t="s">
        <v>27</v>
      </c>
      <c r="J3467">
        <v>1</v>
      </c>
      <c r="K3467" t="s">
        <v>49</v>
      </c>
      <c r="L3467" t="s">
        <v>29</v>
      </c>
      <c r="M3467" s="16">
        <v>221320</v>
      </c>
      <c r="N3467" t="s">
        <v>30</v>
      </c>
      <c r="O3467" t="s">
        <v>30</v>
      </c>
      <c r="P3467">
        <v>14</v>
      </c>
      <c r="Q3467">
        <v>8</v>
      </c>
      <c r="R3467">
        <v>0</v>
      </c>
      <c r="S3467" t="s">
        <v>52</v>
      </c>
      <c r="T3467">
        <v>2</v>
      </c>
      <c r="U3467">
        <v>10</v>
      </c>
      <c r="V3467">
        <v>0</v>
      </c>
      <c r="W3467">
        <v>8</v>
      </c>
    </row>
    <row r="3468" spans="1:23" x14ac:dyDescent="0.25">
      <c r="A3468">
        <v>3467</v>
      </c>
      <c r="B3468">
        <v>38</v>
      </c>
      <c r="C3468" t="s">
        <v>23</v>
      </c>
      <c r="D3468" t="s">
        <v>24</v>
      </c>
      <c r="E3468" t="s">
        <v>33</v>
      </c>
      <c r="F3468">
        <v>5</v>
      </c>
      <c r="G3468" t="s">
        <v>133</v>
      </c>
      <c r="H3468" t="s">
        <v>70</v>
      </c>
      <c r="I3468" t="s">
        <v>39</v>
      </c>
      <c r="J3468">
        <v>1</v>
      </c>
      <c r="K3468" t="s">
        <v>40</v>
      </c>
      <c r="L3468" t="s">
        <v>29</v>
      </c>
      <c r="M3468" s="16">
        <v>267293</v>
      </c>
      <c r="N3468" t="s">
        <v>36</v>
      </c>
      <c r="O3468" t="s">
        <v>30</v>
      </c>
      <c r="P3468">
        <v>11</v>
      </c>
      <c r="Q3468">
        <v>8</v>
      </c>
      <c r="R3468">
        <v>0</v>
      </c>
      <c r="S3468" t="s">
        <v>75</v>
      </c>
      <c r="T3468">
        <v>3</v>
      </c>
      <c r="U3468">
        <v>19</v>
      </c>
      <c r="V3468">
        <v>1</v>
      </c>
      <c r="W3468">
        <v>9</v>
      </c>
    </row>
    <row r="3469" spans="1:23" x14ac:dyDescent="0.25">
      <c r="A3469">
        <v>3468</v>
      </c>
      <c r="B3469">
        <v>40</v>
      </c>
      <c r="C3469" t="s">
        <v>23</v>
      </c>
      <c r="D3469" t="s">
        <v>24</v>
      </c>
      <c r="E3469" t="s">
        <v>25</v>
      </c>
      <c r="F3469">
        <v>1</v>
      </c>
      <c r="G3469" t="s">
        <v>134</v>
      </c>
      <c r="H3469" t="s">
        <v>66</v>
      </c>
      <c r="I3469" t="s">
        <v>39</v>
      </c>
      <c r="J3469">
        <v>1</v>
      </c>
      <c r="K3469" t="s">
        <v>40</v>
      </c>
      <c r="L3469" t="s">
        <v>29</v>
      </c>
      <c r="M3469" s="16">
        <v>204985</v>
      </c>
      <c r="N3469" t="s">
        <v>47</v>
      </c>
      <c r="O3469" t="s">
        <v>30</v>
      </c>
      <c r="P3469">
        <v>12</v>
      </c>
      <c r="Q3469">
        <v>8</v>
      </c>
      <c r="R3469">
        <v>0</v>
      </c>
      <c r="S3469" t="s">
        <v>76</v>
      </c>
      <c r="T3469">
        <v>2</v>
      </c>
      <c r="U3469">
        <v>11</v>
      </c>
      <c r="V3469">
        <v>11</v>
      </c>
      <c r="W3469">
        <v>1</v>
      </c>
    </row>
    <row r="3470" spans="1:23" x14ac:dyDescent="0.25">
      <c r="A3470">
        <v>3469</v>
      </c>
      <c r="B3470">
        <v>27</v>
      </c>
      <c r="C3470" t="s">
        <v>23</v>
      </c>
      <c r="D3470" t="s">
        <v>42</v>
      </c>
      <c r="E3470" t="s">
        <v>25</v>
      </c>
      <c r="F3470">
        <v>11</v>
      </c>
      <c r="G3470" t="s">
        <v>133</v>
      </c>
      <c r="H3470" t="s">
        <v>70</v>
      </c>
      <c r="I3470" t="s">
        <v>27</v>
      </c>
      <c r="J3470">
        <v>2</v>
      </c>
      <c r="K3470" t="s">
        <v>53</v>
      </c>
      <c r="L3470" t="s">
        <v>29</v>
      </c>
      <c r="M3470" s="16">
        <v>420369</v>
      </c>
      <c r="N3470" t="s">
        <v>30</v>
      </c>
      <c r="O3470" t="s">
        <v>30</v>
      </c>
      <c r="P3470">
        <v>14</v>
      </c>
      <c r="Q3470">
        <v>8</v>
      </c>
      <c r="R3470">
        <v>1</v>
      </c>
      <c r="S3470" t="s">
        <v>44</v>
      </c>
      <c r="T3470">
        <v>3</v>
      </c>
      <c r="U3470">
        <v>3</v>
      </c>
      <c r="V3470">
        <v>1</v>
      </c>
      <c r="W3470">
        <v>2</v>
      </c>
    </row>
    <row r="3471" spans="1:23" x14ac:dyDescent="0.25">
      <c r="A3471">
        <v>3470</v>
      </c>
      <c r="B3471">
        <v>55</v>
      </c>
      <c r="C3471" t="s">
        <v>23</v>
      </c>
      <c r="D3471" t="s">
        <v>32</v>
      </c>
      <c r="E3471" t="s">
        <v>33</v>
      </c>
      <c r="F3471">
        <v>23</v>
      </c>
      <c r="G3471" t="s">
        <v>135</v>
      </c>
      <c r="H3471" t="s">
        <v>26</v>
      </c>
      <c r="I3471" t="s">
        <v>39</v>
      </c>
      <c r="J3471">
        <v>3</v>
      </c>
      <c r="K3471" t="s">
        <v>53</v>
      </c>
      <c r="L3471" t="s">
        <v>29</v>
      </c>
      <c r="M3471" s="16">
        <v>155644</v>
      </c>
      <c r="N3471" t="s">
        <v>44</v>
      </c>
      <c r="O3471" t="s">
        <v>30</v>
      </c>
      <c r="P3471">
        <v>13</v>
      </c>
      <c r="Q3471">
        <v>8</v>
      </c>
      <c r="R3471">
        <v>1</v>
      </c>
      <c r="S3471" t="s">
        <v>71</v>
      </c>
      <c r="T3471">
        <v>1</v>
      </c>
      <c r="U3471">
        <v>3</v>
      </c>
      <c r="V3471">
        <v>1</v>
      </c>
      <c r="W3471">
        <v>2</v>
      </c>
    </row>
    <row r="3472" spans="1:23" x14ac:dyDescent="0.25">
      <c r="A3472">
        <v>3471</v>
      </c>
      <c r="B3472">
        <v>28</v>
      </c>
      <c r="C3472" t="s">
        <v>23</v>
      </c>
      <c r="D3472" t="s">
        <v>24</v>
      </c>
      <c r="E3472" t="s">
        <v>33</v>
      </c>
      <c r="F3472">
        <v>1</v>
      </c>
      <c r="G3472" t="s">
        <v>133</v>
      </c>
      <c r="H3472" t="s">
        <v>26</v>
      </c>
      <c r="I3472" t="s">
        <v>39</v>
      </c>
      <c r="J3472">
        <v>2</v>
      </c>
      <c r="K3472" t="s">
        <v>28</v>
      </c>
      <c r="L3472" t="s">
        <v>35</v>
      </c>
      <c r="M3472" s="16">
        <v>313940</v>
      </c>
      <c r="N3472" t="s">
        <v>44</v>
      </c>
      <c r="O3472" t="s">
        <v>30</v>
      </c>
      <c r="P3472">
        <v>11</v>
      </c>
      <c r="Q3472">
        <v>8</v>
      </c>
      <c r="R3472">
        <v>2</v>
      </c>
      <c r="S3472" t="s">
        <v>52</v>
      </c>
      <c r="T3472">
        <v>1</v>
      </c>
      <c r="U3472">
        <v>8</v>
      </c>
      <c r="V3472">
        <v>1</v>
      </c>
      <c r="W3472">
        <v>7</v>
      </c>
    </row>
    <row r="3473" spans="1:23" x14ac:dyDescent="0.25">
      <c r="A3473">
        <v>3472</v>
      </c>
      <c r="B3473">
        <v>44</v>
      </c>
      <c r="C3473" t="s">
        <v>31</v>
      </c>
      <c r="D3473" t="s">
        <v>24</v>
      </c>
      <c r="E3473" t="s">
        <v>33</v>
      </c>
      <c r="F3473">
        <v>18</v>
      </c>
      <c r="G3473" t="s">
        <v>134</v>
      </c>
      <c r="H3473" t="s">
        <v>26</v>
      </c>
      <c r="I3473" t="s">
        <v>27</v>
      </c>
      <c r="J3473">
        <v>2</v>
      </c>
      <c r="K3473" t="s">
        <v>40</v>
      </c>
      <c r="L3473" t="s">
        <v>29</v>
      </c>
      <c r="M3473" s="16">
        <v>89210</v>
      </c>
      <c r="N3473" t="s">
        <v>48</v>
      </c>
      <c r="O3473" t="s">
        <v>30</v>
      </c>
      <c r="P3473">
        <v>15</v>
      </c>
      <c r="Q3473">
        <v>8</v>
      </c>
      <c r="R3473">
        <v>0</v>
      </c>
      <c r="S3473" t="s">
        <v>73</v>
      </c>
      <c r="T3473">
        <v>3</v>
      </c>
      <c r="U3473">
        <v>20</v>
      </c>
      <c r="V3473">
        <v>3</v>
      </c>
      <c r="W3473">
        <v>6</v>
      </c>
    </row>
    <row r="3474" spans="1:23" x14ac:dyDescent="0.25">
      <c r="A3474">
        <v>3473</v>
      </c>
      <c r="B3474">
        <v>33</v>
      </c>
      <c r="C3474" t="s">
        <v>23</v>
      </c>
      <c r="D3474" t="s">
        <v>24</v>
      </c>
      <c r="E3474" t="s">
        <v>25</v>
      </c>
      <c r="F3474">
        <v>23</v>
      </c>
      <c r="G3474" t="s">
        <v>134</v>
      </c>
      <c r="H3474" t="s">
        <v>66</v>
      </c>
      <c r="I3474" t="s">
        <v>27</v>
      </c>
      <c r="J3474">
        <v>4</v>
      </c>
      <c r="K3474" t="s">
        <v>40</v>
      </c>
      <c r="L3474" t="s">
        <v>54</v>
      </c>
      <c r="M3474" s="16">
        <v>167685</v>
      </c>
      <c r="N3474" t="s">
        <v>47</v>
      </c>
      <c r="O3474" t="s">
        <v>30</v>
      </c>
      <c r="P3474">
        <v>12</v>
      </c>
      <c r="Q3474">
        <v>8</v>
      </c>
      <c r="R3474">
        <v>0</v>
      </c>
      <c r="S3474" t="s">
        <v>48</v>
      </c>
      <c r="T3474">
        <v>3</v>
      </c>
      <c r="U3474">
        <v>3</v>
      </c>
      <c r="V3474">
        <v>1</v>
      </c>
      <c r="W3474">
        <v>2</v>
      </c>
    </row>
    <row r="3475" spans="1:23" x14ac:dyDescent="0.25">
      <c r="A3475">
        <v>3474</v>
      </c>
      <c r="B3475">
        <v>35</v>
      </c>
      <c r="C3475" t="s">
        <v>31</v>
      </c>
      <c r="D3475" t="s">
        <v>24</v>
      </c>
      <c r="E3475" t="s">
        <v>25</v>
      </c>
      <c r="F3475">
        <v>7</v>
      </c>
      <c r="G3475" t="s">
        <v>134</v>
      </c>
      <c r="H3475" t="s">
        <v>26</v>
      </c>
      <c r="I3475" t="s">
        <v>39</v>
      </c>
      <c r="J3475">
        <v>3</v>
      </c>
      <c r="K3475" t="s">
        <v>61</v>
      </c>
      <c r="L3475" t="s">
        <v>35</v>
      </c>
      <c r="M3475" s="16">
        <v>257568</v>
      </c>
      <c r="N3475" t="s">
        <v>36</v>
      </c>
      <c r="O3475" t="s">
        <v>30</v>
      </c>
      <c r="P3475">
        <v>21</v>
      </c>
      <c r="Q3475">
        <v>8</v>
      </c>
      <c r="R3475">
        <v>1</v>
      </c>
      <c r="S3475" t="s">
        <v>48</v>
      </c>
      <c r="T3475">
        <v>3</v>
      </c>
      <c r="U3475">
        <v>8</v>
      </c>
      <c r="V3475">
        <v>4</v>
      </c>
      <c r="W3475">
        <v>7</v>
      </c>
    </row>
    <row r="3476" spans="1:23" x14ac:dyDescent="0.25">
      <c r="A3476">
        <v>3475</v>
      </c>
      <c r="B3476">
        <v>33</v>
      </c>
      <c r="C3476" t="s">
        <v>31</v>
      </c>
      <c r="D3476" t="s">
        <v>32</v>
      </c>
      <c r="E3476" t="s">
        <v>33</v>
      </c>
      <c r="F3476">
        <v>1</v>
      </c>
      <c r="G3476" t="s">
        <v>132</v>
      </c>
      <c r="H3476" t="s">
        <v>26</v>
      </c>
      <c r="I3476" t="s">
        <v>27</v>
      </c>
      <c r="J3476">
        <v>1</v>
      </c>
      <c r="K3476" t="s">
        <v>40</v>
      </c>
      <c r="L3476" t="s">
        <v>35</v>
      </c>
      <c r="M3476" s="16">
        <v>261610</v>
      </c>
      <c r="N3476" t="s">
        <v>30</v>
      </c>
      <c r="O3476" t="s">
        <v>30</v>
      </c>
      <c r="P3476">
        <v>19</v>
      </c>
      <c r="Q3476">
        <v>8</v>
      </c>
      <c r="R3476">
        <v>2</v>
      </c>
      <c r="S3476" t="s">
        <v>76</v>
      </c>
      <c r="T3476">
        <v>3</v>
      </c>
      <c r="U3476">
        <v>13</v>
      </c>
      <c r="V3476">
        <v>3</v>
      </c>
      <c r="W3476">
        <v>8</v>
      </c>
    </row>
    <row r="3477" spans="1:23" x14ac:dyDescent="0.25">
      <c r="A3477">
        <v>3476</v>
      </c>
      <c r="B3477">
        <v>28</v>
      </c>
      <c r="C3477" t="s">
        <v>23</v>
      </c>
      <c r="D3477" t="s">
        <v>24</v>
      </c>
      <c r="E3477" t="s">
        <v>43</v>
      </c>
      <c r="F3477">
        <v>1</v>
      </c>
      <c r="G3477" t="s">
        <v>131</v>
      </c>
      <c r="H3477" t="s">
        <v>43</v>
      </c>
      <c r="I3477" t="s">
        <v>39</v>
      </c>
      <c r="J3477">
        <v>2</v>
      </c>
      <c r="K3477" t="s">
        <v>34</v>
      </c>
      <c r="L3477" t="s">
        <v>54</v>
      </c>
      <c r="M3477" s="16">
        <v>267209</v>
      </c>
      <c r="N3477" t="s">
        <v>30</v>
      </c>
      <c r="O3477" t="s">
        <v>30</v>
      </c>
      <c r="P3477">
        <v>15</v>
      </c>
      <c r="Q3477">
        <v>8</v>
      </c>
      <c r="R3477">
        <v>1</v>
      </c>
      <c r="S3477" t="s">
        <v>47</v>
      </c>
      <c r="T3477">
        <v>2</v>
      </c>
      <c r="U3477">
        <v>4</v>
      </c>
      <c r="V3477">
        <v>2</v>
      </c>
      <c r="W3477">
        <v>2</v>
      </c>
    </row>
    <row r="3478" spans="1:23" x14ac:dyDescent="0.25">
      <c r="A3478">
        <v>3477</v>
      </c>
      <c r="B3478">
        <v>34</v>
      </c>
      <c r="C3478" t="s">
        <v>23</v>
      </c>
      <c r="D3478" t="s">
        <v>32</v>
      </c>
      <c r="E3478" t="s">
        <v>25</v>
      </c>
      <c r="F3478">
        <v>29</v>
      </c>
      <c r="G3478" t="s">
        <v>134</v>
      </c>
      <c r="H3478" t="s">
        <v>66</v>
      </c>
      <c r="I3478" t="s">
        <v>39</v>
      </c>
      <c r="J3478">
        <v>1</v>
      </c>
      <c r="K3478" t="s">
        <v>34</v>
      </c>
      <c r="L3478" t="s">
        <v>35</v>
      </c>
      <c r="M3478" s="16">
        <v>484571</v>
      </c>
      <c r="N3478" t="s">
        <v>36</v>
      </c>
      <c r="O3478" t="s">
        <v>30</v>
      </c>
      <c r="P3478">
        <v>14</v>
      </c>
      <c r="Q3478">
        <v>8</v>
      </c>
      <c r="R3478">
        <v>1</v>
      </c>
      <c r="S3478" t="s">
        <v>59</v>
      </c>
      <c r="T3478">
        <v>5</v>
      </c>
      <c r="U3478">
        <v>6</v>
      </c>
      <c r="V3478">
        <v>0</v>
      </c>
      <c r="W3478">
        <v>4</v>
      </c>
    </row>
    <row r="3479" spans="1:23" x14ac:dyDescent="0.25">
      <c r="A3479">
        <v>3478</v>
      </c>
      <c r="B3479">
        <v>37</v>
      </c>
      <c r="C3479" t="s">
        <v>23</v>
      </c>
      <c r="D3479" t="s">
        <v>24</v>
      </c>
      <c r="E3479" t="s">
        <v>33</v>
      </c>
      <c r="F3479">
        <v>7</v>
      </c>
      <c r="G3479" t="s">
        <v>134</v>
      </c>
      <c r="H3479" t="s">
        <v>26</v>
      </c>
      <c r="I3479" t="s">
        <v>39</v>
      </c>
      <c r="J3479">
        <v>4</v>
      </c>
      <c r="K3479" t="s">
        <v>40</v>
      </c>
      <c r="L3479" t="s">
        <v>54</v>
      </c>
      <c r="M3479" s="16">
        <v>300721</v>
      </c>
      <c r="N3479" t="s">
        <v>51</v>
      </c>
      <c r="O3479" t="s">
        <v>30</v>
      </c>
      <c r="P3479">
        <v>21</v>
      </c>
      <c r="Q3479">
        <v>8</v>
      </c>
      <c r="R3479">
        <v>0</v>
      </c>
      <c r="S3479" t="s">
        <v>63</v>
      </c>
      <c r="T3479">
        <v>6</v>
      </c>
      <c r="U3479">
        <v>1</v>
      </c>
      <c r="V3479">
        <v>0</v>
      </c>
      <c r="W3479">
        <v>0</v>
      </c>
    </row>
    <row r="3480" spans="1:23" x14ac:dyDescent="0.25">
      <c r="A3480">
        <v>3479</v>
      </c>
      <c r="B3480">
        <v>25</v>
      </c>
      <c r="C3480" t="s">
        <v>31</v>
      </c>
      <c r="D3480" t="s">
        <v>24</v>
      </c>
      <c r="E3480" t="s">
        <v>43</v>
      </c>
      <c r="F3480">
        <v>25</v>
      </c>
      <c r="G3480" t="s">
        <v>134</v>
      </c>
      <c r="H3480" t="s">
        <v>43</v>
      </c>
      <c r="I3480" t="s">
        <v>27</v>
      </c>
      <c r="J3480">
        <v>2</v>
      </c>
      <c r="K3480" t="s">
        <v>34</v>
      </c>
      <c r="L3480" t="s">
        <v>29</v>
      </c>
      <c r="M3480" s="16">
        <v>348083</v>
      </c>
      <c r="N3480" t="s">
        <v>30</v>
      </c>
      <c r="O3480" t="s">
        <v>30</v>
      </c>
      <c r="P3480">
        <v>12</v>
      </c>
      <c r="Q3480">
        <v>8</v>
      </c>
      <c r="R3480">
        <v>0</v>
      </c>
      <c r="S3480" t="s">
        <v>59</v>
      </c>
      <c r="T3480">
        <v>3</v>
      </c>
      <c r="U3480">
        <v>7</v>
      </c>
      <c r="V3480">
        <v>5</v>
      </c>
      <c r="W3480">
        <v>6</v>
      </c>
    </row>
    <row r="3481" spans="1:23" x14ac:dyDescent="0.25">
      <c r="A3481">
        <v>3480</v>
      </c>
      <c r="B3481">
        <v>26</v>
      </c>
      <c r="C3481" t="s">
        <v>31</v>
      </c>
      <c r="D3481" t="s">
        <v>24</v>
      </c>
      <c r="E3481" t="s">
        <v>25</v>
      </c>
      <c r="F3481">
        <v>8</v>
      </c>
      <c r="G3481" t="s">
        <v>132</v>
      </c>
      <c r="H3481" t="s">
        <v>66</v>
      </c>
      <c r="I3481" t="s">
        <v>39</v>
      </c>
      <c r="J3481">
        <v>2</v>
      </c>
      <c r="K3481" t="s">
        <v>40</v>
      </c>
      <c r="L3481" t="s">
        <v>54</v>
      </c>
      <c r="M3481" s="16">
        <v>340800</v>
      </c>
      <c r="N3481" t="s">
        <v>30</v>
      </c>
      <c r="O3481" t="s">
        <v>30</v>
      </c>
      <c r="P3481">
        <v>15</v>
      </c>
      <c r="Q3481">
        <v>8</v>
      </c>
      <c r="R3481">
        <v>0</v>
      </c>
      <c r="S3481" t="s">
        <v>30</v>
      </c>
      <c r="T3481">
        <v>3</v>
      </c>
      <c r="U3481">
        <v>1</v>
      </c>
      <c r="V3481">
        <v>0</v>
      </c>
      <c r="W3481">
        <v>0</v>
      </c>
    </row>
    <row r="3482" spans="1:23" x14ac:dyDescent="0.25">
      <c r="A3482">
        <v>3481</v>
      </c>
      <c r="B3482">
        <v>33</v>
      </c>
      <c r="C3482" t="s">
        <v>31</v>
      </c>
      <c r="D3482" t="s">
        <v>24</v>
      </c>
      <c r="E3482" t="s">
        <v>33</v>
      </c>
      <c r="F3482">
        <v>8</v>
      </c>
      <c r="G3482" t="s">
        <v>132</v>
      </c>
      <c r="H3482" t="s">
        <v>26</v>
      </c>
      <c r="I3482" t="s">
        <v>39</v>
      </c>
      <c r="J3482">
        <v>4</v>
      </c>
      <c r="K3482" t="s">
        <v>58</v>
      </c>
      <c r="L3482" t="s">
        <v>35</v>
      </c>
      <c r="M3482" s="16">
        <v>122259</v>
      </c>
      <c r="N3482" t="s">
        <v>47</v>
      </c>
      <c r="O3482" t="s">
        <v>30</v>
      </c>
      <c r="P3482">
        <v>13</v>
      </c>
      <c r="Q3482">
        <v>8</v>
      </c>
      <c r="R3482">
        <v>0</v>
      </c>
      <c r="S3482" t="s">
        <v>41</v>
      </c>
      <c r="T3482">
        <v>2</v>
      </c>
      <c r="U3482">
        <v>2</v>
      </c>
      <c r="V3482">
        <v>2</v>
      </c>
      <c r="W3482">
        <v>2</v>
      </c>
    </row>
    <row r="3483" spans="1:23" x14ac:dyDescent="0.25">
      <c r="A3483">
        <v>3482</v>
      </c>
      <c r="B3483">
        <v>42</v>
      </c>
      <c r="C3483" t="s">
        <v>23</v>
      </c>
      <c r="D3483" t="s">
        <v>24</v>
      </c>
      <c r="E3483" t="s">
        <v>33</v>
      </c>
      <c r="F3483">
        <v>11</v>
      </c>
      <c r="G3483" t="s">
        <v>131</v>
      </c>
      <c r="H3483" t="s">
        <v>26</v>
      </c>
      <c r="I3483" t="s">
        <v>39</v>
      </c>
      <c r="J3483">
        <v>4</v>
      </c>
      <c r="K3483" t="s">
        <v>34</v>
      </c>
      <c r="L3483" t="s">
        <v>29</v>
      </c>
      <c r="M3483" s="16">
        <v>253948</v>
      </c>
      <c r="N3483" t="s">
        <v>36</v>
      </c>
      <c r="O3483" t="s">
        <v>30</v>
      </c>
      <c r="P3483">
        <v>14</v>
      </c>
      <c r="Q3483">
        <v>8</v>
      </c>
      <c r="R3483">
        <v>0</v>
      </c>
      <c r="S3483" t="s">
        <v>71</v>
      </c>
      <c r="T3483">
        <v>2</v>
      </c>
      <c r="U3483">
        <v>22</v>
      </c>
      <c r="V3483">
        <v>13</v>
      </c>
      <c r="W3483">
        <v>7</v>
      </c>
    </row>
    <row r="3484" spans="1:23" x14ac:dyDescent="0.25">
      <c r="A3484">
        <v>3483</v>
      </c>
      <c r="B3484">
        <v>28</v>
      </c>
      <c r="C3484" t="s">
        <v>31</v>
      </c>
      <c r="D3484" t="s">
        <v>32</v>
      </c>
      <c r="E3484" t="s">
        <v>33</v>
      </c>
      <c r="F3484">
        <v>7</v>
      </c>
      <c r="G3484" t="s">
        <v>133</v>
      </c>
      <c r="H3484" t="s">
        <v>26</v>
      </c>
      <c r="I3484" t="s">
        <v>39</v>
      </c>
      <c r="J3484">
        <v>2</v>
      </c>
      <c r="K3484" t="s">
        <v>62</v>
      </c>
      <c r="L3484" t="s">
        <v>54</v>
      </c>
      <c r="M3484" s="16">
        <v>125290</v>
      </c>
      <c r="N3484" t="s">
        <v>30</v>
      </c>
      <c r="O3484" t="s">
        <v>30</v>
      </c>
      <c r="P3484">
        <v>14</v>
      </c>
      <c r="Q3484">
        <v>8</v>
      </c>
      <c r="R3484">
        <v>0</v>
      </c>
      <c r="S3484" t="s">
        <v>30</v>
      </c>
      <c r="T3484">
        <v>3</v>
      </c>
      <c r="U3484">
        <v>1</v>
      </c>
      <c r="V3484">
        <v>0</v>
      </c>
      <c r="W3484">
        <v>0</v>
      </c>
    </row>
    <row r="3485" spans="1:23" x14ac:dyDescent="0.25">
      <c r="A3485">
        <v>3484</v>
      </c>
      <c r="B3485">
        <v>50</v>
      </c>
      <c r="C3485" t="s">
        <v>31</v>
      </c>
      <c r="D3485" t="s">
        <v>32</v>
      </c>
      <c r="E3485" t="s">
        <v>33</v>
      </c>
      <c r="F3485">
        <v>1</v>
      </c>
      <c r="G3485" t="s">
        <v>134</v>
      </c>
      <c r="H3485" t="s">
        <v>46</v>
      </c>
      <c r="I3485" t="s">
        <v>39</v>
      </c>
      <c r="J3485">
        <v>2</v>
      </c>
      <c r="K3485" t="s">
        <v>34</v>
      </c>
      <c r="L3485" t="s">
        <v>35</v>
      </c>
      <c r="M3485" s="16">
        <v>673264</v>
      </c>
      <c r="N3485" t="s">
        <v>44</v>
      </c>
      <c r="O3485" t="s">
        <v>30</v>
      </c>
      <c r="P3485">
        <v>14</v>
      </c>
      <c r="Q3485">
        <v>8</v>
      </c>
      <c r="R3485">
        <v>0</v>
      </c>
      <c r="S3485" t="s">
        <v>41</v>
      </c>
      <c r="T3485">
        <v>3</v>
      </c>
      <c r="U3485">
        <v>0</v>
      </c>
      <c r="V3485">
        <v>0</v>
      </c>
      <c r="W3485">
        <v>0</v>
      </c>
    </row>
    <row r="3486" spans="1:23" x14ac:dyDescent="0.25">
      <c r="A3486">
        <v>3485</v>
      </c>
      <c r="B3486">
        <v>33</v>
      </c>
      <c r="C3486" t="s">
        <v>23</v>
      </c>
      <c r="D3486" t="s">
        <v>32</v>
      </c>
      <c r="E3486" t="s">
        <v>25</v>
      </c>
      <c r="F3486">
        <v>9</v>
      </c>
      <c r="G3486" t="s">
        <v>133</v>
      </c>
      <c r="H3486" t="s">
        <v>46</v>
      </c>
      <c r="I3486" t="s">
        <v>27</v>
      </c>
      <c r="J3486">
        <v>2</v>
      </c>
      <c r="K3486" t="s">
        <v>34</v>
      </c>
      <c r="L3486" t="s">
        <v>29</v>
      </c>
      <c r="M3486" s="16">
        <v>195723</v>
      </c>
      <c r="N3486" t="s">
        <v>36</v>
      </c>
      <c r="O3486" t="s">
        <v>30</v>
      </c>
      <c r="P3486">
        <v>12</v>
      </c>
      <c r="Q3486">
        <v>8</v>
      </c>
      <c r="R3486">
        <v>0</v>
      </c>
      <c r="S3486" t="s">
        <v>47</v>
      </c>
      <c r="T3486">
        <v>2</v>
      </c>
      <c r="U3486">
        <v>3</v>
      </c>
      <c r="V3486">
        <v>0</v>
      </c>
      <c r="W3486">
        <v>2</v>
      </c>
    </row>
    <row r="3487" spans="1:23" x14ac:dyDescent="0.25">
      <c r="A3487">
        <v>3486</v>
      </c>
      <c r="B3487">
        <v>34</v>
      </c>
      <c r="C3487" t="s">
        <v>23</v>
      </c>
      <c r="D3487" t="s">
        <v>42</v>
      </c>
      <c r="E3487" t="s">
        <v>25</v>
      </c>
      <c r="F3487">
        <v>1</v>
      </c>
      <c r="G3487" t="s">
        <v>131</v>
      </c>
      <c r="H3487" t="s">
        <v>66</v>
      </c>
      <c r="I3487" t="s">
        <v>27</v>
      </c>
      <c r="J3487">
        <v>2</v>
      </c>
      <c r="K3487" t="s">
        <v>49</v>
      </c>
      <c r="L3487" t="s">
        <v>29</v>
      </c>
      <c r="M3487" s="16">
        <v>113502</v>
      </c>
      <c r="N3487" t="s">
        <v>44</v>
      </c>
      <c r="O3487" t="s">
        <v>30</v>
      </c>
      <c r="P3487">
        <v>23</v>
      </c>
      <c r="Q3487">
        <v>8</v>
      </c>
      <c r="R3487">
        <v>0</v>
      </c>
      <c r="S3487" t="s">
        <v>37</v>
      </c>
      <c r="T3487">
        <v>3</v>
      </c>
      <c r="U3487">
        <v>0</v>
      </c>
      <c r="V3487">
        <v>0</v>
      </c>
      <c r="W3487">
        <v>0</v>
      </c>
    </row>
    <row r="3488" spans="1:23" x14ac:dyDescent="0.25">
      <c r="A3488">
        <v>3487</v>
      </c>
      <c r="B3488">
        <v>48</v>
      </c>
      <c r="C3488" t="s">
        <v>23</v>
      </c>
      <c r="D3488" t="s">
        <v>42</v>
      </c>
      <c r="E3488" t="s">
        <v>25</v>
      </c>
      <c r="F3488">
        <v>2</v>
      </c>
      <c r="G3488" t="s">
        <v>131</v>
      </c>
      <c r="H3488" t="s">
        <v>26</v>
      </c>
      <c r="I3488" t="s">
        <v>39</v>
      </c>
      <c r="J3488">
        <v>2</v>
      </c>
      <c r="K3488" t="s">
        <v>40</v>
      </c>
      <c r="L3488" t="s">
        <v>35</v>
      </c>
      <c r="M3488" s="16">
        <v>99777</v>
      </c>
      <c r="N3488" t="s">
        <v>51</v>
      </c>
      <c r="O3488" t="s">
        <v>30</v>
      </c>
      <c r="P3488">
        <v>11</v>
      </c>
      <c r="Q3488">
        <v>8</v>
      </c>
      <c r="R3488">
        <v>0</v>
      </c>
      <c r="S3488" t="s">
        <v>88</v>
      </c>
      <c r="T3488">
        <v>3</v>
      </c>
      <c r="U3488">
        <v>5</v>
      </c>
      <c r="V3488">
        <v>2</v>
      </c>
      <c r="W3488">
        <v>1</v>
      </c>
    </row>
    <row r="3489" spans="1:23" x14ac:dyDescent="0.25">
      <c r="A3489">
        <v>3488</v>
      </c>
      <c r="B3489">
        <v>45</v>
      </c>
      <c r="C3489" t="s">
        <v>23</v>
      </c>
      <c r="D3489" t="s">
        <v>42</v>
      </c>
      <c r="E3489" t="s">
        <v>33</v>
      </c>
      <c r="F3489">
        <v>1</v>
      </c>
      <c r="G3489" t="s">
        <v>133</v>
      </c>
      <c r="H3489" t="s">
        <v>46</v>
      </c>
      <c r="I3489" t="s">
        <v>27</v>
      </c>
      <c r="J3489">
        <v>2</v>
      </c>
      <c r="K3489" t="s">
        <v>43</v>
      </c>
      <c r="L3489" t="s">
        <v>29</v>
      </c>
      <c r="M3489" s="16">
        <v>526419</v>
      </c>
      <c r="N3489" t="s">
        <v>30</v>
      </c>
      <c r="O3489" t="s">
        <v>30</v>
      </c>
      <c r="P3489">
        <v>12</v>
      </c>
      <c r="Q3489">
        <v>8</v>
      </c>
      <c r="R3489">
        <v>1</v>
      </c>
      <c r="S3489" t="s">
        <v>60</v>
      </c>
      <c r="T3489">
        <v>2</v>
      </c>
      <c r="U3489">
        <v>15</v>
      </c>
      <c r="V3489">
        <v>4</v>
      </c>
      <c r="W3489">
        <v>12</v>
      </c>
    </row>
    <row r="3490" spans="1:23" x14ac:dyDescent="0.25">
      <c r="A3490">
        <v>3489</v>
      </c>
      <c r="B3490">
        <v>52</v>
      </c>
      <c r="C3490" t="s">
        <v>23</v>
      </c>
      <c r="D3490" t="s">
        <v>24</v>
      </c>
      <c r="E3490" t="s">
        <v>25</v>
      </c>
      <c r="F3490">
        <v>1</v>
      </c>
      <c r="G3490" t="s">
        <v>133</v>
      </c>
      <c r="H3490" t="s">
        <v>26</v>
      </c>
      <c r="I3490" t="s">
        <v>39</v>
      </c>
      <c r="J3490">
        <v>1</v>
      </c>
      <c r="K3490" t="s">
        <v>40</v>
      </c>
      <c r="L3490" t="s">
        <v>35</v>
      </c>
      <c r="M3490" s="16">
        <v>251506</v>
      </c>
      <c r="N3490" t="s">
        <v>59</v>
      </c>
      <c r="O3490" t="s">
        <v>30</v>
      </c>
      <c r="P3490">
        <v>18</v>
      </c>
      <c r="Q3490">
        <v>8</v>
      </c>
      <c r="R3490">
        <v>1</v>
      </c>
      <c r="S3490" t="s">
        <v>78</v>
      </c>
      <c r="T3490">
        <v>6</v>
      </c>
      <c r="U3490">
        <v>8</v>
      </c>
      <c r="V3490">
        <v>4</v>
      </c>
      <c r="W3490">
        <v>0</v>
      </c>
    </row>
    <row r="3491" spans="1:23" x14ac:dyDescent="0.25">
      <c r="A3491">
        <v>3490</v>
      </c>
      <c r="B3491">
        <v>38</v>
      </c>
      <c r="C3491" t="s">
        <v>23</v>
      </c>
      <c r="D3491" t="s">
        <v>24</v>
      </c>
      <c r="E3491" t="s">
        <v>33</v>
      </c>
      <c r="F3491">
        <v>6</v>
      </c>
      <c r="G3491" t="s">
        <v>132</v>
      </c>
      <c r="H3491" t="s">
        <v>46</v>
      </c>
      <c r="I3491" t="s">
        <v>39</v>
      </c>
      <c r="J3491">
        <v>1</v>
      </c>
      <c r="K3491" t="s">
        <v>34</v>
      </c>
      <c r="L3491" t="s">
        <v>54</v>
      </c>
      <c r="M3491" s="16">
        <v>199386</v>
      </c>
      <c r="N3491" t="s">
        <v>36</v>
      </c>
      <c r="O3491" t="s">
        <v>30</v>
      </c>
      <c r="P3491">
        <v>11</v>
      </c>
      <c r="Q3491">
        <v>8</v>
      </c>
      <c r="R3491">
        <v>1</v>
      </c>
      <c r="S3491" t="s">
        <v>48</v>
      </c>
      <c r="T3491">
        <v>3</v>
      </c>
      <c r="U3491">
        <v>8</v>
      </c>
      <c r="V3491">
        <v>2</v>
      </c>
      <c r="W3491">
        <v>7</v>
      </c>
    </row>
    <row r="3492" spans="1:23" x14ac:dyDescent="0.25">
      <c r="A3492">
        <v>3491</v>
      </c>
      <c r="B3492">
        <v>29</v>
      </c>
      <c r="C3492" t="s">
        <v>23</v>
      </c>
      <c r="D3492" t="s">
        <v>24</v>
      </c>
      <c r="E3492" t="s">
        <v>33</v>
      </c>
      <c r="F3492">
        <v>8</v>
      </c>
      <c r="G3492" t="s">
        <v>133</v>
      </c>
      <c r="H3492" t="s">
        <v>46</v>
      </c>
      <c r="I3492" t="s">
        <v>27</v>
      </c>
      <c r="J3492">
        <v>4</v>
      </c>
      <c r="K3492" t="s">
        <v>34</v>
      </c>
      <c r="L3492" t="s">
        <v>54</v>
      </c>
      <c r="M3492" s="16">
        <v>222962</v>
      </c>
      <c r="N3492" t="s">
        <v>47</v>
      </c>
      <c r="O3492" t="s">
        <v>30</v>
      </c>
      <c r="P3492">
        <v>14</v>
      </c>
      <c r="Q3492">
        <v>8</v>
      </c>
      <c r="R3492">
        <v>0</v>
      </c>
      <c r="S3492" t="s">
        <v>72</v>
      </c>
      <c r="T3492">
        <v>3</v>
      </c>
      <c r="U3492">
        <v>7</v>
      </c>
      <c r="V3492">
        <v>1</v>
      </c>
      <c r="W3492">
        <v>7</v>
      </c>
    </row>
    <row r="3493" spans="1:23" x14ac:dyDescent="0.25">
      <c r="A3493">
        <v>3492</v>
      </c>
      <c r="B3493">
        <v>28</v>
      </c>
      <c r="C3493" t="s">
        <v>23</v>
      </c>
      <c r="D3493" t="s">
        <v>24</v>
      </c>
      <c r="E3493" t="s">
        <v>43</v>
      </c>
      <c r="F3493">
        <v>1</v>
      </c>
      <c r="G3493" t="s">
        <v>133</v>
      </c>
      <c r="H3493" t="s">
        <v>43</v>
      </c>
      <c r="I3493" t="s">
        <v>27</v>
      </c>
      <c r="J3493">
        <v>4</v>
      </c>
      <c r="K3493" t="s">
        <v>53</v>
      </c>
      <c r="L3493" t="s">
        <v>54</v>
      </c>
      <c r="M3493" s="16">
        <v>285481</v>
      </c>
      <c r="N3493" t="s">
        <v>36</v>
      </c>
      <c r="O3493" t="s">
        <v>30</v>
      </c>
      <c r="P3493">
        <v>15</v>
      </c>
      <c r="Q3493">
        <v>8</v>
      </c>
      <c r="R3493">
        <v>1</v>
      </c>
      <c r="S3493" t="s">
        <v>52</v>
      </c>
      <c r="T3493">
        <v>2</v>
      </c>
      <c r="U3493">
        <v>9</v>
      </c>
      <c r="V3493">
        <v>1</v>
      </c>
      <c r="W3493">
        <v>7</v>
      </c>
    </row>
    <row r="3494" spans="1:23" x14ac:dyDescent="0.25">
      <c r="A3494">
        <v>3493</v>
      </c>
      <c r="B3494">
        <v>46</v>
      </c>
      <c r="C3494" t="s">
        <v>23</v>
      </c>
      <c r="D3494" t="s">
        <v>24</v>
      </c>
      <c r="E3494" t="s">
        <v>33</v>
      </c>
      <c r="F3494">
        <v>6</v>
      </c>
      <c r="G3494" t="s">
        <v>134</v>
      </c>
      <c r="H3494" t="s">
        <v>46</v>
      </c>
      <c r="I3494" t="s">
        <v>39</v>
      </c>
      <c r="J3494">
        <v>3</v>
      </c>
      <c r="K3494" t="s">
        <v>40</v>
      </c>
      <c r="L3494" t="s">
        <v>29</v>
      </c>
      <c r="M3494" s="16">
        <v>91526</v>
      </c>
      <c r="N3494" t="s">
        <v>44</v>
      </c>
      <c r="O3494" t="s">
        <v>30</v>
      </c>
      <c r="P3494">
        <v>11</v>
      </c>
      <c r="Q3494">
        <v>8</v>
      </c>
      <c r="R3494">
        <v>1</v>
      </c>
      <c r="S3494" t="s">
        <v>71</v>
      </c>
      <c r="T3494">
        <v>3</v>
      </c>
      <c r="U3494">
        <v>12</v>
      </c>
      <c r="V3494">
        <v>4</v>
      </c>
      <c r="W3494">
        <v>9</v>
      </c>
    </row>
    <row r="3495" spans="1:23" x14ac:dyDescent="0.25">
      <c r="A3495">
        <v>3494</v>
      </c>
      <c r="B3495">
        <v>38</v>
      </c>
      <c r="C3495" t="s">
        <v>23</v>
      </c>
      <c r="D3495" t="s">
        <v>24</v>
      </c>
      <c r="E3495" t="s">
        <v>33</v>
      </c>
      <c r="F3495">
        <v>7</v>
      </c>
      <c r="G3495" t="s">
        <v>134</v>
      </c>
      <c r="H3495" t="s">
        <v>46</v>
      </c>
      <c r="I3495" t="s">
        <v>39</v>
      </c>
      <c r="J3495">
        <v>1</v>
      </c>
      <c r="K3495" t="s">
        <v>40</v>
      </c>
      <c r="L3495" t="s">
        <v>35</v>
      </c>
      <c r="M3495" s="16">
        <v>280092</v>
      </c>
      <c r="N3495" t="s">
        <v>59</v>
      </c>
      <c r="O3495" t="s">
        <v>30</v>
      </c>
      <c r="P3495">
        <v>20</v>
      </c>
      <c r="Q3495">
        <v>8</v>
      </c>
      <c r="R3495">
        <v>1</v>
      </c>
      <c r="S3495" t="s">
        <v>52</v>
      </c>
      <c r="T3495">
        <v>2</v>
      </c>
      <c r="U3495">
        <v>1</v>
      </c>
      <c r="V3495">
        <v>0</v>
      </c>
      <c r="W3495">
        <v>0</v>
      </c>
    </row>
    <row r="3496" spans="1:23" x14ac:dyDescent="0.25">
      <c r="A3496">
        <v>3495</v>
      </c>
      <c r="B3496">
        <v>43</v>
      </c>
      <c r="C3496" t="s">
        <v>23</v>
      </c>
      <c r="D3496" t="s">
        <v>32</v>
      </c>
      <c r="E3496" t="s">
        <v>33</v>
      </c>
      <c r="F3496">
        <v>5</v>
      </c>
      <c r="G3496" t="s">
        <v>133</v>
      </c>
      <c r="H3496" t="s">
        <v>46</v>
      </c>
      <c r="I3496" t="s">
        <v>27</v>
      </c>
      <c r="J3496">
        <v>2</v>
      </c>
      <c r="K3496" t="s">
        <v>53</v>
      </c>
      <c r="L3496" t="s">
        <v>29</v>
      </c>
      <c r="M3496" s="16">
        <v>408328</v>
      </c>
      <c r="N3496" t="s">
        <v>63</v>
      </c>
      <c r="O3496" t="s">
        <v>30</v>
      </c>
      <c r="P3496">
        <v>19</v>
      </c>
      <c r="Q3496">
        <v>8</v>
      </c>
      <c r="R3496">
        <v>1</v>
      </c>
      <c r="S3496" t="s">
        <v>78</v>
      </c>
      <c r="T3496">
        <v>3</v>
      </c>
      <c r="U3496">
        <v>8</v>
      </c>
      <c r="V3496">
        <v>0</v>
      </c>
      <c r="W3496">
        <v>1</v>
      </c>
    </row>
    <row r="3497" spans="1:23" x14ac:dyDescent="0.25">
      <c r="A3497">
        <v>3496</v>
      </c>
      <c r="B3497">
        <v>39</v>
      </c>
      <c r="C3497" t="s">
        <v>31</v>
      </c>
      <c r="D3497" t="s">
        <v>32</v>
      </c>
      <c r="E3497" t="s">
        <v>25</v>
      </c>
      <c r="F3497">
        <v>1</v>
      </c>
      <c r="G3497" t="s">
        <v>133</v>
      </c>
      <c r="H3497" t="s">
        <v>66</v>
      </c>
      <c r="I3497" t="s">
        <v>39</v>
      </c>
      <c r="J3497">
        <v>2</v>
      </c>
      <c r="K3497" t="s">
        <v>28</v>
      </c>
      <c r="L3497" t="s">
        <v>54</v>
      </c>
      <c r="M3497" s="16">
        <v>284386</v>
      </c>
      <c r="N3497" t="s">
        <v>59</v>
      </c>
      <c r="O3497" t="s">
        <v>30</v>
      </c>
      <c r="P3497">
        <v>14</v>
      </c>
      <c r="Q3497">
        <v>8</v>
      </c>
      <c r="R3497">
        <v>1</v>
      </c>
      <c r="S3497" t="s">
        <v>55</v>
      </c>
      <c r="T3497">
        <v>2</v>
      </c>
      <c r="U3497">
        <v>18</v>
      </c>
      <c r="V3497">
        <v>11</v>
      </c>
      <c r="W3497">
        <v>5</v>
      </c>
    </row>
    <row r="3498" spans="1:23" x14ac:dyDescent="0.25">
      <c r="A3498">
        <v>3497</v>
      </c>
      <c r="B3498">
        <v>40</v>
      </c>
      <c r="C3498" t="s">
        <v>23</v>
      </c>
      <c r="D3498" t="s">
        <v>24</v>
      </c>
      <c r="E3498" t="s">
        <v>33</v>
      </c>
      <c r="F3498">
        <v>1</v>
      </c>
      <c r="G3498" t="s">
        <v>131</v>
      </c>
      <c r="H3498" t="s">
        <v>26</v>
      </c>
      <c r="I3498" t="s">
        <v>39</v>
      </c>
      <c r="J3498">
        <v>1</v>
      </c>
      <c r="K3498" t="s">
        <v>28</v>
      </c>
      <c r="L3498" t="s">
        <v>35</v>
      </c>
      <c r="M3498" s="16">
        <v>93168</v>
      </c>
      <c r="N3498" t="s">
        <v>30</v>
      </c>
      <c r="O3498" t="s">
        <v>30</v>
      </c>
      <c r="P3498">
        <v>17</v>
      </c>
      <c r="Q3498">
        <v>8</v>
      </c>
      <c r="R3498">
        <v>0</v>
      </c>
      <c r="S3498" t="s">
        <v>55</v>
      </c>
      <c r="T3498">
        <v>4</v>
      </c>
      <c r="U3498">
        <v>20</v>
      </c>
      <c r="V3498">
        <v>4</v>
      </c>
      <c r="W3498">
        <v>9</v>
      </c>
    </row>
    <row r="3499" spans="1:23" x14ac:dyDescent="0.25">
      <c r="A3499">
        <v>3498</v>
      </c>
      <c r="B3499">
        <v>21</v>
      </c>
      <c r="C3499" t="s">
        <v>23</v>
      </c>
      <c r="D3499" t="s">
        <v>24</v>
      </c>
      <c r="E3499" t="s">
        <v>33</v>
      </c>
      <c r="F3499">
        <v>1</v>
      </c>
      <c r="G3499" t="s">
        <v>134</v>
      </c>
      <c r="H3499" t="s">
        <v>26</v>
      </c>
      <c r="I3499" t="s">
        <v>27</v>
      </c>
      <c r="J3499">
        <v>1</v>
      </c>
      <c r="K3499" t="s">
        <v>34</v>
      </c>
      <c r="L3499" t="s">
        <v>35</v>
      </c>
      <c r="M3499" s="16">
        <v>109881</v>
      </c>
      <c r="N3499" t="s">
        <v>30</v>
      </c>
      <c r="O3499" t="s">
        <v>30</v>
      </c>
      <c r="P3499">
        <v>11</v>
      </c>
      <c r="Q3499">
        <v>8</v>
      </c>
      <c r="R3499">
        <v>1</v>
      </c>
      <c r="S3499" t="s">
        <v>51</v>
      </c>
      <c r="T3499">
        <v>3</v>
      </c>
      <c r="U3499">
        <v>2</v>
      </c>
      <c r="V3499">
        <v>2</v>
      </c>
      <c r="W3499">
        <v>2</v>
      </c>
    </row>
    <row r="3500" spans="1:23" x14ac:dyDescent="0.25">
      <c r="A3500">
        <v>3499</v>
      </c>
      <c r="B3500">
        <v>39</v>
      </c>
      <c r="C3500" t="s">
        <v>23</v>
      </c>
      <c r="D3500" t="s">
        <v>42</v>
      </c>
      <c r="E3500" t="s">
        <v>33</v>
      </c>
      <c r="F3500">
        <v>6</v>
      </c>
      <c r="G3500" t="s">
        <v>133</v>
      </c>
      <c r="H3500" t="s">
        <v>26</v>
      </c>
      <c r="I3500" t="s">
        <v>39</v>
      </c>
      <c r="J3500">
        <v>1</v>
      </c>
      <c r="K3500" t="s">
        <v>53</v>
      </c>
      <c r="L3500" t="s">
        <v>35</v>
      </c>
      <c r="M3500" s="16">
        <v>120028</v>
      </c>
      <c r="N3500" t="s">
        <v>48</v>
      </c>
      <c r="O3500" t="s">
        <v>30</v>
      </c>
      <c r="P3500">
        <v>15</v>
      </c>
      <c r="Q3500">
        <v>8</v>
      </c>
      <c r="R3500">
        <v>0</v>
      </c>
      <c r="S3500" t="s">
        <v>48</v>
      </c>
      <c r="T3500">
        <v>2</v>
      </c>
      <c r="U3500">
        <v>5</v>
      </c>
      <c r="V3500">
        <v>0</v>
      </c>
      <c r="W3500">
        <v>3</v>
      </c>
    </row>
    <row r="3501" spans="1:23" x14ac:dyDescent="0.25">
      <c r="A3501">
        <v>3500</v>
      </c>
      <c r="B3501">
        <v>36</v>
      </c>
      <c r="C3501" t="s">
        <v>23</v>
      </c>
      <c r="D3501" t="s">
        <v>42</v>
      </c>
      <c r="E3501" t="s">
        <v>33</v>
      </c>
      <c r="F3501">
        <v>1</v>
      </c>
      <c r="G3501" t="s">
        <v>133</v>
      </c>
      <c r="H3501" t="s">
        <v>46</v>
      </c>
      <c r="I3501" t="s">
        <v>39</v>
      </c>
      <c r="J3501">
        <v>3</v>
      </c>
      <c r="K3501" t="s">
        <v>61</v>
      </c>
      <c r="L3501" t="s">
        <v>35</v>
      </c>
      <c r="M3501" s="16">
        <v>145330</v>
      </c>
      <c r="N3501" t="s">
        <v>51</v>
      </c>
      <c r="O3501" t="s">
        <v>30</v>
      </c>
      <c r="P3501">
        <v>13</v>
      </c>
      <c r="Q3501">
        <v>8</v>
      </c>
      <c r="R3501">
        <v>3</v>
      </c>
      <c r="S3501" t="s">
        <v>78</v>
      </c>
      <c r="T3501">
        <v>4</v>
      </c>
      <c r="U3501">
        <v>11</v>
      </c>
      <c r="V3501">
        <v>0</v>
      </c>
      <c r="W3501">
        <v>9</v>
      </c>
    </row>
    <row r="3502" spans="1:23" x14ac:dyDescent="0.25">
      <c r="A3502">
        <v>3501</v>
      </c>
      <c r="B3502">
        <v>31</v>
      </c>
      <c r="C3502" t="s">
        <v>23</v>
      </c>
      <c r="D3502" t="s">
        <v>32</v>
      </c>
      <c r="E3502" t="s">
        <v>33</v>
      </c>
      <c r="F3502">
        <v>7</v>
      </c>
      <c r="G3502" t="s">
        <v>133</v>
      </c>
      <c r="H3502" t="s">
        <v>26</v>
      </c>
      <c r="I3502" t="s">
        <v>39</v>
      </c>
      <c r="J3502">
        <v>1</v>
      </c>
      <c r="K3502" t="s">
        <v>40</v>
      </c>
      <c r="L3502" t="s">
        <v>29</v>
      </c>
      <c r="M3502" s="16">
        <v>221362</v>
      </c>
      <c r="N3502" t="s">
        <v>36</v>
      </c>
      <c r="O3502" t="s">
        <v>30</v>
      </c>
      <c r="P3502">
        <v>14</v>
      </c>
      <c r="Q3502">
        <v>8</v>
      </c>
      <c r="R3502">
        <v>3</v>
      </c>
      <c r="S3502" t="s">
        <v>44</v>
      </c>
      <c r="T3502">
        <v>5</v>
      </c>
      <c r="U3502">
        <v>2</v>
      </c>
      <c r="V3502">
        <v>2</v>
      </c>
      <c r="W3502">
        <v>2</v>
      </c>
    </row>
    <row r="3503" spans="1:23" x14ac:dyDescent="0.25">
      <c r="A3503">
        <v>3502</v>
      </c>
      <c r="B3503">
        <v>28</v>
      </c>
      <c r="C3503" t="s">
        <v>23</v>
      </c>
      <c r="D3503" t="s">
        <v>24</v>
      </c>
      <c r="E3503" t="s">
        <v>25</v>
      </c>
      <c r="F3503">
        <v>2</v>
      </c>
      <c r="G3503" t="s">
        <v>134</v>
      </c>
      <c r="H3503" t="s">
        <v>66</v>
      </c>
      <c r="I3503" t="s">
        <v>39</v>
      </c>
      <c r="J3503">
        <v>1</v>
      </c>
      <c r="K3503" t="s">
        <v>40</v>
      </c>
      <c r="L3503" t="s">
        <v>29</v>
      </c>
      <c r="M3503" s="16">
        <v>393846</v>
      </c>
      <c r="N3503" t="s">
        <v>36</v>
      </c>
      <c r="O3503" t="s">
        <v>30</v>
      </c>
      <c r="P3503">
        <v>11</v>
      </c>
      <c r="Q3503">
        <v>8</v>
      </c>
      <c r="R3503">
        <v>0</v>
      </c>
      <c r="S3503" t="s">
        <v>37</v>
      </c>
      <c r="T3503">
        <v>4</v>
      </c>
      <c r="U3503">
        <v>5</v>
      </c>
      <c r="V3503">
        <v>0</v>
      </c>
      <c r="W3503">
        <v>4</v>
      </c>
    </row>
    <row r="3504" spans="1:23" x14ac:dyDescent="0.25">
      <c r="A3504">
        <v>3503</v>
      </c>
      <c r="B3504">
        <v>35</v>
      </c>
      <c r="C3504" t="s">
        <v>23</v>
      </c>
      <c r="D3504" t="s">
        <v>32</v>
      </c>
      <c r="E3504" t="s">
        <v>33</v>
      </c>
      <c r="F3504">
        <v>9</v>
      </c>
      <c r="G3504" t="s">
        <v>132</v>
      </c>
      <c r="H3504" t="s">
        <v>38</v>
      </c>
      <c r="I3504" t="s">
        <v>27</v>
      </c>
      <c r="J3504">
        <v>1</v>
      </c>
      <c r="K3504" t="s">
        <v>58</v>
      </c>
      <c r="L3504" t="s">
        <v>54</v>
      </c>
      <c r="M3504" s="16">
        <v>441882</v>
      </c>
      <c r="N3504" t="s">
        <v>30</v>
      </c>
      <c r="O3504" t="s">
        <v>30</v>
      </c>
      <c r="P3504">
        <v>13</v>
      </c>
      <c r="Q3504">
        <v>8</v>
      </c>
      <c r="R3504">
        <v>1</v>
      </c>
      <c r="S3504" t="s">
        <v>41</v>
      </c>
      <c r="T3504">
        <v>2</v>
      </c>
      <c r="U3504">
        <v>5</v>
      </c>
      <c r="V3504">
        <v>0</v>
      </c>
      <c r="W3504">
        <v>2</v>
      </c>
    </row>
    <row r="3505" spans="1:23" x14ac:dyDescent="0.25">
      <c r="A3505">
        <v>3504</v>
      </c>
      <c r="B3505">
        <v>49</v>
      </c>
      <c r="C3505" t="s">
        <v>23</v>
      </c>
      <c r="D3505" t="s">
        <v>24</v>
      </c>
      <c r="E3505" t="s">
        <v>25</v>
      </c>
      <c r="F3505">
        <v>2</v>
      </c>
      <c r="G3505" t="s">
        <v>132</v>
      </c>
      <c r="H3505" t="s">
        <v>46</v>
      </c>
      <c r="I3505" t="s">
        <v>27</v>
      </c>
      <c r="J3505">
        <v>1</v>
      </c>
      <c r="K3505" t="s">
        <v>40</v>
      </c>
      <c r="L3505" t="s">
        <v>29</v>
      </c>
      <c r="M3505" s="16">
        <v>268598</v>
      </c>
      <c r="N3505" t="s">
        <v>37</v>
      </c>
      <c r="O3505" t="s">
        <v>30</v>
      </c>
      <c r="P3505">
        <v>23</v>
      </c>
      <c r="Q3505">
        <v>8</v>
      </c>
      <c r="R3505">
        <v>1</v>
      </c>
      <c r="S3505" t="s">
        <v>69</v>
      </c>
      <c r="T3505">
        <v>1</v>
      </c>
      <c r="U3505">
        <v>9</v>
      </c>
      <c r="V3505">
        <v>2</v>
      </c>
      <c r="W3505">
        <v>3</v>
      </c>
    </row>
    <row r="3506" spans="1:23" x14ac:dyDescent="0.25">
      <c r="A3506">
        <v>3505</v>
      </c>
      <c r="B3506">
        <v>34</v>
      </c>
      <c r="C3506" t="s">
        <v>23</v>
      </c>
      <c r="D3506" t="s">
        <v>32</v>
      </c>
      <c r="E3506" t="s">
        <v>25</v>
      </c>
      <c r="F3506">
        <v>9</v>
      </c>
      <c r="G3506" t="s">
        <v>131</v>
      </c>
      <c r="H3506" t="s">
        <v>70</v>
      </c>
      <c r="I3506" t="s">
        <v>39</v>
      </c>
      <c r="J3506">
        <v>2</v>
      </c>
      <c r="K3506" t="s">
        <v>40</v>
      </c>
      <c r="L3506" t="s">
        <v>35</v>
      </c>
      <c r="M3506" s="16">
        <v>111860</v>
      </c>
      <c r="N3506" t="s">
        <v>51</v>
      </c>
      <c r="O3506" t="s">
        <v>30</v>
      </c>
      <c r="P3506">
        <v>13</v>
      </c>
      <c r="Q3506">
        <v>8</v>
      </c>
      <c r="R3506">
        <v>1</v>
      </c>
      <c r="S3506" t="s">
        <v>41</v>
      </c>
      <c r="T3506">
        <v>3</v>
      </c>
      <c r="U3506">
        <v>3</v>
      </c>
      <c r="V3506">
        <v>0</v>
      </c>
      <c r="W3506">
        <v>2</v>
      </c>
    </row>
    <row r="3507" spans="1:23" x14ac:dyDescent="0.25">
      <c r="A3507">
        <v>3506</v>
      </c>
      <c r="B3507">
        <v>29</v>
      </c>
      <c r="C3507" t="s">
        <v>23</v>
      </c>
      <c r="D3507" t="s">
        <v>32</v>
      </c>
      <c r="E3507" t="s">
        <v>33</v>
      </c>
      <c r="F3507">
        <v>1</v>
      </c>
      <c r="G3507" t="s">
        <v>134</v>
      </c>
      <c r="H3507" t="s">
        <v>46</v>
      </c>
      <c r="I3507" t="s">
        <v>39</v>
      </c>
      <c r="J3507">
        <v>3</v>
      </c>
      <c r="K3507" t="s">
        <v>34</v>
      </c>
      <c r="L3507" t="s">
        <v>54</v>
      </c>
      <c r="M3507" s="16">
        <v>114344</v>
      </c>
      <c r="N3507" t="s">
        <v>36</v>
      </c>
      <c r="O3507" t="s">
        <v>30</v>
      </c>
      <c r="P3507">
        <v>18</v>
      </c>
      <c r="Q3507">
        <v>8</v>
      </c>
      <c r="R3507">
        <v>0</v>
      </c>
      <c r="S3507" t="s">
        <v>63</v>
      </c>
      <c r="T3507">
        <v>2</v>
      </c>
      <c r="U3507">
        <v>7</v>
      </c>
      <c r="V3507">
        <v>1</v>
      </c>
      <c r="W3507">
        <v>1</v>
      </c>
    </row>
    <row r="3508" spans="1:23" x14ac:dyDescent="0.25">
      <c r="A3508">
        <v>3507</v>
      </c>
      <c r="B3508">
        <v>42</v>
      </c>
      <c r="C3508" t="s">
        <v>23</v>
      </c>
      <c r="D3508" t="s">
        <v>24</v>
      </c>
      <c r="E3508" t="s">
        <v>25</v>
      </c>
      <c r="F3508">
        <v>21</v>
      </c>
      <c r="G3508" t="s">
        <v>132</v>
      </c>
      <c r="H3508" t="s">
        <v>26</v>
      </c>
      <c r="I3508" t="s">
        <v>27</v>
      </c>
      <c r="J3508">
        <v>1</v>
      </c>
      <c r="K3508" t="s">
        <v>28</v>
      </c>
      <c r="L3508" t="s">
        <v>35</v>
      </c>
      <c r="M3508" s="16">
        <v>92663</v>
      </c>
      <c r="N3508" t="s">
        <v>47</v>
      </c>
      <c r="O3508" t="s">
        <v>30</v>
      </c>
      <c r="P3508">
        <v>12</v>
      </c>
      <c r="Q3508">
        <v>8</v>
      </c>
      <c r="R3508">
        <v>1</v>
      </c>
      <c r="S3508" t="s">
        <v>56</v>
      </c>
      <c r="T3508">
        <v>3</v>
      </c>
      <c r="U3508">
        <v>1</v>
      </c>
      <c r="V3508">
        <v>0</v>
      </c>
      <c r="W3508">
        <v>0</v>
      </c>
    </row>
    <row r="3509" spans="1:23" x14ac:dyDescent="0.25">
      <c r="A3509">
        <v>3508</v>
      </c>
      <c r="B3509">
        <v>29</v>
      </c>
      <c r="C3509" t="s">
        <v>23</v>
      </c>
      <c r="D3509" t="s">
        <v>24</v>
      </c>
      <c r="E3509" t="s">
        <v>25</v>
      </c>
      <c r="F3509">
        <v>4</v>
      </c>
      <c r="G3509" t="s">
        <v>132</v>
      </c>
      <c r="H3509" t="s">
        <v>38</v>
      </c>
      <c r="I3509" t="s">
        <v>27</v>
      </c>
      <c r="J3509">
        <v>2</v>
      </c>
      <c r="K3509" t="s">
        <v>28</v>
      </c>
      <c r="L3509" t="s">
        <v>29</v>
      </c>
      <c r="M3509" s="16">
        <v>275334</v>
      </c>
      <c r="N3509" t="s">
        <v>30</v>
      </c>
      <c r="O3509" t="s">
        <v>30</v>
      </c>
      <c r="P3509">
        <v>22</v>
      </c>
      <c r="Q3509">
        <v>8</v>
      </c>
      <c r="R3509">
        <v>0</v>
      </c>
      <c r="S3509" t="s">
        <v>52</v>
      </c>
      <c r="T3509">
        <v>2</v>
      </c>
      <c r="U3509">
        <v>10</v>
      </c>
      <c r="V3509">
        <v>1</v>
      </c>
      <c r="W3509">
        <v>2</v>
      </c>
    </row>
    <row r="3510" spans="1:23" x14ac:dyDescent="0.25">
      <c r="A3510">
        <v>3509</v>
      </c>
      <c r="B3510">
        <v>38</v>
      </c>
      <c r="C3510" t="s">
        <v>23</v>
      </c>
      <c r="D3510" t="s">
        <v>24</v>
      </c>
      <c r="E3510" t="s">
        <v>33</v>
      </c>
      <c r="F3510">
        <v>1</v>
      </c>
      <c r="G3510" t="s">
        <v>133</v>
      </c>
      <c r="H3510" t="s">
        <v>46</v>
      </c>
      <c r="I3510" t="s">
        <v>27</v>
      </c>
      <c r="J3510">
        <v>1</v>
      </c>
      <c r="K3510" t="s">
        <v>43</v>
      </c>
      <c r="L3510" t="s">
        <v>29</v>
      </c>
      <c r="M3510" s="16">
        <v>160654</v>
      </c>
      <c r="N3510" t="s">
        <v>30</v>
      </c>
      <c r="O3510" t="s">
        <v>30</v>
      </c>
      <c r="P3510">
        <v>13</v>
      </c>
      <c r="Q3510">
        <v>8</v>
      </c>
      <c r="R3510">
        <v>2</v>
      </c>
      <c r="S3510" t="s">
        <v>59</v>
      </c>
      <c r="T3510">
        <v>2</v>
      </c>
      <c r="U3510">
        <v>7</v>
      </c>
      <c r="V3510">
        <v>5</v>
      </c>
      <c r="W3510">
        <v>0</v>
      </c>
    </row>
    <row r="3511" spans="1:23" x14ac:dyDescent="0.25">
      <c r="A3511">
        <v>3510</v>
      </c>
      <c r="B3511">
        <v>28</v>
      </c>
      <c r="C3511" t="s">
        <v>23</v>
      </c>
      <c r="D3511" t="s">
        <v>32</v>
      </c>
      <c r="E3511" t="s">
        <v>25</v>
      </c>
      <c r="F3511">
        <v>6</v>
      </c>
      <c r="G3511" t="s">
        <v>134</v>
      </c>
      <c r="H3511" t="s">
        <v>26</v>
      </c>
      <c r="I3511" t="s">
        <v>39</v>
      </c>
      <c r="J3511">
        <v>1</v>
      </c>
      <c r="K3511" t="s">
        <v>62</v>
      </c>
      <c r="L3511" t="s">
        <v>54</v>
      </c>
      <c r="M3511" s="16">
        <v>221152</v>
      </c>
      <c r="N3511" t="s">
        <v>30</v>
      </c>
      <c r="O3511" t="s">
        <v>30</v>
      </c>
      <c r="P3511">
        <v>15</v>
      </c>
      <c r="Q3511">
        <v>8</v>
      </c>
      <c r="R3511">
        <v>0</v>
      </c>
      <c r="S3511" t="s">
        <v>44</v>
      </c>
      <c r="T3511">
        <v>2</v>
      </c>
      <c r="U3511">
        <v>3</v>
      </c>
      <c r="V3511">
        <v>0</v>
      </c>
      <c r="W3511">
        <v>2</v>
      </c>
    </row>
    <row r="3512" spans="1:23" x14ac:dyDescent="0.25">
      <c r="A3512">
        <v>3511</v>
      </c>
      <c r="B3512">
        <v>18</v>
      </c>
      <c r="C3512" t="s">
        <v>31</v>
      </c>
      <c r="D3512" t="s">
        <v>42</v>
      </c>
      <c r="E3512" t="s">
        <v>33</v>
      </c>
      <c r="F3512">
        <v>2</v>
      </c>
      <c r="G3512" t="s">
        <v>134</v>
      </c>
      <c r="H3512" t="s">
        <v>46</v>
      </c>
      <c r="I3512" t="s">
        <v>39</v>
      </c>
      <c r="J3512">
        <v>3</v>
      </c>
      <c r="K3512" t="s">
        <v>53</v>
      </c>
      <c r="L3512" t="s">
        <v>35</v>
      </c>
      <c r="M3512" s="16">
        <v>461627</v>
      </c>
      <c r="N3512" t="s">
        <v>30</v>
      </c>
      <c r="O3512" t="s">
        <v>30</v>
      </c>
      <c r="P3512">
        <v>18</v>
      </c>
      <c r="Q3512">
        <v>8</v>
      </c>
      <c r="R3512">
        <v>0</v>
      </c>
      <c r="S3512" t="s">
        <v>36</v>
      </c>
      <c r="T3512">
        <v>5</v>
      </c>
      <c r="U3512">
        <v>0</v>
      </c>
      <c r="V3512">
        <v>0</v>
      </c>
      <c r="W3512">
        <v>0</v>
      </c>
    </row>
    <row r="3513" spans="1:23" x14ac:dyDescent="0.25">
      <c r="A3513">
        <v>3512</v>
      </c>
      <c r="B3513">
        <v>33</v>
      </c>
      <c r="C3513" t="s">
        <v>31</v>
      </c>
      <c r="D3513" t="s">
        <v>24</v>
      </c>
      <c r="E3513" t="s">
        <v>33</v>
      </c>
      <c r="F3513">
        <v>3</v>
      </c>
      <c r="G3513" t="s">
        <v>132</v>
      </c>
      <c r="H3513" t="s">
        <v>26</v>
      </c>
      <c r="I3513" t="s">
        <v>39</v>
      </c>
      <c r="J3513">
        <v>1</v>
      </c>
      <c r="K3513" t="s">
        <v>40</v>
      </c>
      <c r="L3513" t="s">
        <v>35</v>
      </c>
      <c r="M3513" s="16">
        <v>207806</v>
      </c>
      <c r="N3513" t="s">
        <v>36</v>
      </c>
      <c r="O3513" t="s">
        <v>30</v>
      </c>
      <c r="P3513">
        <v>14</v>
      </c>
      <c r="Q3513">
        <v>8</v>
      </c>
      <c r="R3513">
        <v>0</v>
      </c>
      <c r="S3513" t="s">
        <v>37</v>
      </c>
      <c r="T3513">
        <v>2</v>
      </c>
      <c r="U3513">
        <v>5</v>
      </c>
      <c r="V3513">
        <v>0</v>
      </c>
      <c r="W3513">
        <v>3</v>
      </c>
    </row>
    <row r="3514" spans="1:23" x14ac:dyDescent="0.25">
      <c r="A3514">
        <v>3513</v>
      </c>
      <c r="B3514">
        <v>41</v>
      </c>
      <c r="C3514" t="s">
        <v>23</v>
      </c>
      <c r="D3514" t="s">
        <v>24</v>
      </c>
      <c r="E3514" t="s">
        <v>33</v>
      </c>
      <c r="F3514">
        <v>4</v>
      </c>
      <c r="G3514" t="s">
        <v>132</v>
      </c>
      <c r="H3514" t="s">
        <v>46</v>
      </c>
      <c r="I3514" t="s">
        <v>39</v>
      </c>
      <c r="J3514">
        <v>2</v>
      </c>
      <c r="K3514" t="s">
        <v>34</v>
      </c>
      <c r="L3514" t="s">
        <v>29</v>
      </c>
      <c r="M3514" s="16">
        <v>107061</v>
      </c>
      <c r="N3514" t="s">
        <v>44</v>
      </c>
      <c r="O3514" t="s">
        <v>30</v>
      </c>
      <c r="P3514">
        <v>12</v>
      </c>
      <c r="Q3514">
        <v>8</v>
      </c>
      <c r="R3514">
        <v>0</v>
      </c>
      <c r="S3514" t="s">
        <v>37</v>
      </c>
      <c r="T3514">
        <v>3</v>
      </c>
      <c r="U3514">
        <v>1</v>
      </c>
      <c r="V3514">
        <v>0</v>
      </c>
      <c r="W3514">
        <v>0</v>
      </c>
    </row>
    <row r="3515" spans="1:23" x14ac:dyDescent="0.25">
      <c r="A3515">
        <v>3514</v>
      </c>
      <c r="B3515">
        <v>31</v>
      </c>
      <c r="C3515" t="s">
        <v>31</v>
      </c>
      <c r="D3515" t="s">
        <v>32</v>
      </c>
      <c r="E3515" t="s">
        <v>25</v>
      </c>
      <c r="F3515">
        <v>10</v>
      </c>
      <c r="G3515" t="s">
        <v>133</v>
      </c>
      <c r="H3515" t="s">
        <v>70</v>
      </c>
      <c r="I3515" t="s">
        <v>27</v>
      </c>
      <c r="J3515">
        <v>1</v>
      </c>
      <c r="K3515" t="s">
        <v>49</v>
      </c>
      <c r="L3515" t="s">
        <v>29</v>
      </c>
      <c r="M3515" s="16">
        <v>223299</v>
      </c>
      <c r="N3515" t="s">
        <v>30</v>
      </c>
      <c r="O3515" t="s">
        <v>30</v>
      </c>
      <c r="P3515">
        <v>17</v>
      </c>
      <c r="Q3515">
        <v>8</v>
      </c>
      <c r="R3515">
        <v>0</v>
      </c>
      <c r="S3515" t="s">
        <v>51</v>
      </c>
      <c r="T3515">
        <v>3</v>
      </c>
      <c r="U3515">
        <v>2</v>
      </c>
      <c r="V3515">
        <v>2</v>
      </c>
      <c r="W3515">
        <v>2</v>
      </c>
    </row>
    <row r="3516" spans="1:23" x14ac:dyDescent="0.25">
      <c r="A3516">
        <v>3515</v>
      </c>
      <c r="B3516">
        <v>37</v>
      </c>
      <c r="C3516" t="s">
        <v>23</v>
      </c>
      <c r="D3516" t="s">
        <v>24</v>
      </c>
      <c r="E3516" t="s">
        <v>33</v>
      </c>
      <c r="F3516">
        <v>23</v>
      </c>
      <c r="G3516" t="s">
        <v>133</v>
      </c>
      <c r="H3516" t="s">
        <v>26</v>
      </c>
      <c r="I3516" t="s">
        <v>39</v>
      </c>
      <c r="J3516">
        <v>3</v>
      </c>
      <c r="K3516" t="s">
        <v>58</v>
      </c>
      <c r="L3516" t="s">
        <v>54</v>
      </c>
      <c r="M3516" s="16">
        <v>701344</v>
      </c>
      <c r="N3516" t="s">
        <v>59</v>
      </c>
      <c r="O3516" t="s">
        <v>30</v>
      </c>
      <c r="P3516">
        <v>16</v>
      </c>
      <c r="Q3516">
        <v>8</v>
      </c>
      <c r="R3516">
        <v>1</v>
      </c>
      <c r="S3516" t="s">
        <v>48</v>
      </c>
      <c r="T3516">
        <v>2</v>
      </c>
      <c r="U3516">
        <v>6</v>
      </c>
      <c r="V3516">
        <v>1</v>
      </c>
      <c r="W3516">
        <v>3</v>
      </c>
    </row>
    <row r="3517" spans="1:23" x14ac:dyDescent="0.25">
      <c r="A3517">
        <v>3516</v>
      </c>
      <c r="B3517">
        <v>27</v>
      </c>
      <c r="C3517" t="s">
        <v>23</v>
      </c>
      <c r="D3517" t="s">
        <v>24</v>
      </c>
      <c r="E3517" t="s">
        <v>33</v>
      </c>
      <c r="F3517">
        <v>6</v>
      </c>
      <c r="G3517" t="s">
        <v>132</v>
      </c>
      <c r="H3517" t="s">
        <v>46</v>
      </c>
      <c r="I3517" t="s">
        <v>27</v>
      </c>
      <c r="J3517">
        <v>1</v>
      </c>
      <c r="K3517" t="s">
        <v>28</v>
      </c>
      <c r="L3517" t="s">
        <v>29</v>
      </c>
      <c r="M3517" s="16">
        <v>179346</v>
      </c>
      <c r="N3517" t="s">
        <v>30</v>
      </c>
      <c r="O3517" t="s">
        <v>30</v>
      </c>
      <c r="P3517">
        <v>11</v>
      </c>
      <c r="Q3517">
        <v>8</v>
      </c>
      <c r="R3517">
        <v>2</v>
      </c>
      <c r="S3517" t="s">
        <v>47</v>
      </c>
      <c r="T3517">
        <v>2</v>
      </c>
      <c r="U3517">
        <v>4</v>
      </c>
      <c r="V3517">
        <v>2</v>
      </c>
      <c r="W3517">
        <v>2</v>
      </c>
    </row>
    <row r="3518" spans="1:23" x14ac:dyDescent="0.25">
      <c r="A3518">
        <v>3517</v>
      </c>
      <c r="B3518">
        <v>34</v>
      </c>
      <c r="C3518" t="s">
        <v>23</v>
      </c>
      <c r="D3518" t="s">
        <v>24</v>
      </c>
      <c r="E3518" t="s">
        <v>25</v>
      </c>
      <c r="F3518">
        <v>1</v>
      </c>
      <c r="G3518" t="s">
        <v>131</v>
      </c>
      <c r="H3518" t="s">
        <v>66</v>
      </c>
      <c r="I3518" t="s">
        <v>27</v>
      </c>
      <c r="J3518">
        <v>2</v>
      </c>
      <c r="K3518" t="s">
        <v>53</v>
      </c>
      <c r="L3518" t="s">
        <v>29</v>
      </c>
      <c r="M3518" s="16">
        <v>104240</v>
      </c>
      <c r="N3518" t="s">
        <v>30</v>
      </c>
      <c r="O3518" t="s">
        <v>30</v>
      </c>
      <c r="P3518">
        <v>19</v>
      </c>
      <c r="Q3518">
        <v>8</v>
      </c>
      <c r="R3518">
        <v>0</v>
      </c>
      <c r="S3518" t="s">
        <v>37</v>
      </c>
      <c r="T3518">
        <v>2</v>
      </c>
      <c r="U3518">
        <v>6</v>
      </c>
      <c r="V3518">
        <v>1</v>
      </c>
      <c r="W3518">
        <v>3</v>
      </c>
    </row>
    <row r="3519" spans="1:23" x14ac:dyDescent="0.25">
      <c r="A3519">
        <v>3518</v>
      </c>
      <c r="B3519">
        <v>35</v>
      </c>
      <c r="C3519" t="s">
        <v>23</v>
      </c>
      <c r="D3519" t="s">
        <v>24</v>
      </c>
      <c r="E3519" t="s">
        <v>33</v>
      </c>
      <c r="F3519">
        <v>6</v>
      </c>
      <c r="G3519" t="s">
        <v>133</v>
      </c>
      <c r="H3519" t="s">
        <v>26</v>
      </c>
      <c r="I3519" t="s">
        <v>27</v>
      </c>
      <c r="J3519">
        <v>3</v>
      </c>
      <c r="K3519" t="s">
        <v>53</v>
      </c>
      <c r="L3519" t="s">
        <v>35</v>
      </c>
      <c r="M3519" s="16">
        <v>130595</v>
      </c>
      <c r="N3519" t="s">
        <v>30</v>
      </c>
      <c r="O3519" t="s">
        <v>30</v>
      </c>
      <c r="P3519">
        <v>13</v>
      </c>
      <c r="Q3519">
        <v>8</v>
      </c>
      <c r="R3519">
        <v>1</v>
      </c>
      <c r="S3519" t="s">
        <v>37</v>
      </c>
      <c r="T3519">
        <v>3</v>
      </c>
      <c r="U3519">
        <v>5</v>
      </c>
      <c r="V3519">
        <v>1</v>
      </c>
      <c r="W3519">
        <v>4</v>
      </c>
    </row>
    <row r="3520" spans="1:23" x14ac:dyDescent="0.25">
      <c r="A3520">
        <v>3519</v>
      </c>
      <c r="B3520">
        <v>29</v>
      </c>
      <c r="C3520" t="s">
        <v>31</v>
      </c>
      <c r="D3520" t="s">
        <v>24</v>
      </c>
      <c r="E3520" t="s">
        <v>33</v>
      </c>
      <c r="F3520">
        <v>6</v>
      </c>
      <c r="G3520" t="s">
        <v>133</v>
      </c>
      <c r="H3520" t="s">
        <v>26</v>
      </c>
      <c r="I3520" t="s">
        <v>39</v>
      </c>
      <c r="J3520">
        <v>1</v>
      </c>
      <c r="K3520" t="s">
        <v>40</v>
      </c>
      <c r="L3520" t="s">
        <v>29</v>
      </c>
      <c r="M3520" s="16">
        <v>94473</v>
      </c>
      <c r="N3520" t="s">
        <v>30</v>
      </c>
      <c r="O3520" t="s">
        <v>30</v>
      </c>
      <c r="P3520">
        <v>12</v>
      </c>
      <c r="Q3520">
        <v>8</v>
      </c>
      <c r="R3520">
        <v>3</v>
      </c>
      <c r="S3520" t="s">
        <v>72</v>
      </c>
      <c r="T3520">
        <v>5</v>
      </c>
      <c r="U3520">
        <v>11</v>
      </c>
      <c r="V3520">
        <v>3</v>
      </c>
      <c r="W3520">
        <v>10</v>
      </c>
    </row>
    <row r="3521" spans="1:23" x14ac:dyDescent="0.25">
      <c r="A3521">
        <v>3520</v>
      </c>
      <c r="B3521">
        <v>40</v>
      </c>
      <c r="C3521" t="s">
        <v>23</v>
      </c>
      <c r="D3521" t="s">
        <v>32</v>
      </c>
      <c r="E3521" t="s">
        <v>33</v>
      </c>
      <c r="F3521">
        <v>2</v>
      </c>
      <c r="G3521" t="s">
        <v>134</v>
      </c>
      <c r="H3521" t="s">
        <v>46</v>
      </c>
      <c r="I3521" t="s">
        <v>39</v>
      </c>
      <c r="J3521">
        <v>4</v>
      </c>
      <c r="K3521" t="s">
        <v>43</v>
      </c>
      <c r="L3521" t="s">
        <v>35</v>
      </c>
      <c r="M3521" s="16">
        <v>319792</v>
      </c>
      <c r="N3521" t="s">
        <v>48</v>
      </c>
      <c r="O3521" t="s">
        <v>30</v>
      </c>
      <c r="P3521">
        <v>11</v>
      </c>
      <c r="Q3521">
        <v>8</v>
      </c>
      <c r="R3521">
        <v>0</v>
      </c>
      <c r="S3521" t="s">
        <v>75</v>
      </c>
      <c r="T3521">
        <v>0</v>
      </c>
      <c r="U3521">
        <v>18</v>
      </c>
      <c r="V3521">
        <v>2</v>
      </c>
      <c r="W3521">
        <v>13</v>
      </c>
    </row>
    <row r="3522" spans="1:23" x14ac:dyDescent="0.25">
      <c r="A3522">
        <v>3521</v>
      </c>
      <c r="B3522">
        <v>42</v>
      </c>
      <c r="C3522" t="s">
        <v>31</v>
      </c>
      <c r="D3522" t="s">
        <v>32</v>
      </c>
      <c r="E3522" t="s">
        <v>25</v>
      </c>
      <c r="F3522">
        <v>2</v>
      </c>
      <c r="G3522" t="s">
        <v>134</v>
      </c>
      <c r="H3522" t="s">
        <v>26</v>
      </c>
      <c r="I3522" t="s">
        <v>39</v>
      </c>
      <c r="J3522">
        <v>1</v>
      </c>
      <c r="K3522" t="s">
        <v>53</v>
      </c>
      <c r="L3522" t="s">
        <v>35</v>
      </c>
      <c r="M3522" s="16">
        <v>96199</v>
      </c>
      <c r="N3522" t="s">
        <v>36</v>
      </c>
      <c r="O3522" t="s">
        <v>30</v>
      </c>
      <c r="P3522">
        <v>16</v>
      </c>
      <c r="Q3522">
        <v>8</v>
      </c>
      <c r="R3522">
        <v>0</v>
      </c>
      <c r="S3522" t="s">
        <v>69</v>
      </c>
      <c r="T3522">
        <v>3</v>
      </c>
      <c r="U3522">
        <v>21</v>
      </c>
      <c r="V3522">
        <v>13</v>
      </c>
      <c r="W3522">
        <v>14</v>
      </c>
    </row>
    <row r="3523" spans="1:23" x14ac:dyDescent="0.25">
      <c r="A3523">
        <v>3522</v>
      </c>
      <c r="B3523">
        <v>42</v>
      </c>
      <c r="C3523" t="s">
        <v>23</v>
      </c>
      <c r="D3523" t="s">
        <v>24</v>
      </c>
      <c r="E3523" t="s">
        <v>33</v>
      </c>
      <c r="F3523">
        <v>1</v>
      </c>
      <c r="G3523" t="s">
        <v>132</v>
      </c>
      <c r="H3523" t="s">
        <v>26</v>
      </c>
      <c r="I3523" t="s">
        <v>39</v>
      </c>
      <c r="J3523">
        <v>4</v>
      </c>
      <c r="K3523" t="s">
        <v>53</v>
      </c>
      <c r="L3523" t="s">
        <v>35</v>
      </c>
      <c r="M3523" s="16">
        <v>127732</v>
      </c>
      <c r="N3523" t="s">
        <v>59</v>
      </c>
      <c r="O3523" t="s">
        <v>30</v>
      </c>
      <c r="P3523">
        <v>21</v>
      </c>
      <c r="Q3523">
        <v>8</v>
      </c>
      <c r="R3523">
        <v>1</v>
      </c>
      <c r="S3523" t="s">
        <v>48</v>
      </c>
      <c r="T3523">
        <v>3</v>
      </c>
      <c r="U3523">
        <v>6</v>
      </c>
      <c r="V3523">
        <v>1</v>
      </c>
      <c r="W3523">
        <v>5</v>
      </c>
    </row>
    <row r="3524" spans="1:23" x14ac:dyDescent="0.25">
      <c r="A3524">
        <v>3523</v>
      </c>
      <c r="B3524">
        <v>35</v>
      </c>
      <c r="C3524" t="s">
        <v>23</v>
      </c>
      <c r="D3524" t="s">
        <v>24</v>
      </c>
      <c r="E3524" t="s">
        <v>33</v>
      </c>
      <c r="F3524">
        <v>5</v>
      </c>
      <c r="G3524" t="s">
        <v>133</v>
      </c>
      <c r="H3524" t="s">
        <v>46</v>
      </c>
      <c r="I3524" t="s">
        <v>39</v>
      </c>
      <c r="J3524">
        <v>1</v>
      </c>
      <c r="K3524" t="s">
        <v>28</v>
      </c>
      <c r="L3524" t="s">
        <v>29</v>
      </c>
      <c r="M3524" s="16">
        <v>240602</v>
      </c>
      <c r="N3524" t="s">
        <v>37</v>
      </c>
      <c r="O3524" t="s">
        <v>30</v>
      </c>
      <c r="P3524">
        <v>24</v>
      </c>
      <c r="Q3524">
        <v>8</v>
      </c>
      <c r="R3524">
        <v>2</v>
      </c>
      <c r="S3524" t="s">
        <v>52</v>
      </c>
      <c r="T3524">
        <v>0</v>
      </c>
      <c r="U3524">
        <v>8</v>
      </c>
      <c r="V3524">
        <v>1</v>
      </c>
      <c r="W3524">
        <v>7</v>
      </c>
    </row>
    <row r="3525" spans="1:23" x14ac:dyDescent="0.25">
      <c r="A3525">
        <v>3524</v>
      </c>
      <c r="B3525">
        <v>24</v>
      </c>
      <c r="C3525" t="s">
        <v>23</v>
      </c>
      <c r="D3525" t="s">
        <v>24</v>
      </c>
      <c r="E3525" t="s">
        <v>25</v>
      </c>
      <c r="F3525">
        <v>7</v>
      </c>
      <c r="G3525" t="s">
        <v>134</v>
      </c>
      <c r="H3525" t="s">
        <v>26</v>
      </c>
      <c r="I3525" t="s">
        <v>27</v>
      </c>
      <c r="J3525">
        <v>1</v>
      </c>
      <c r="K3525" t="s">
        <v>53</v>
      </c>
      <c r="L3525" t="s">
        <v>35</v>
      </c>
      <c r="M3525" s="16">
        <v>108450</v>
      </c>
      <c r="N3525" t="s">
        <v>63</v>
      </c>
      <c r="O3525" t="s">
        <v>30</v>
      </c>
      <c r="P3525">
        <v>17</v>
      </c>
      <c r="Q3525">
        <v>8</v>
      </c>
      <c r="R3525">
        <v>3</v>
      </c>
      <c r="S3525" t="s">
        <v>37</v>
      </c>
      <c r="T3525">
        <v>3</v>
      </c>
      <c r="U3525">
        <v>4</v>
      </c>
      <c r="V3525">
        <v>1</v>
      </c>
      <c r="W3525">
        <v>2</v>
      </c>
    </row>
    <row r="3526" spans="1:23" x14ac:dyDescent="0.25">
      <c r="A3526">
        <v>3525</v>
      </c>
      <c r="B3526">
        <v>28</v>
      </c>
      <c r="C3526" t="s">
        <v>31</v>
      </c>
      <c r="D3526" t="s">
        <v>24</v>
      </c>
      <c r="E3526" t="s">
        <v>33</v>
      </c>
      <c r="F3526">
        <v>15</v>
      </c>
      <c r="G3526" t="s">
        <v>134</v>
      </c>
      <c r="H3526" t="s">
        <v>26</v>
      </c>
      <c r="I3526" t="s">
        <v>39</v>
      </c>
      <c r="J3526">
        <v>2</v>
      </c>
      <c r="K3526" t="s">
        <v>40</v>
      </c>
      <c r="L3526" t="s">
        <v>29</v>
      </c>
      <c r="M3526" s="16">
        <v>176694</v>
      </c>
      <c r="N3526" t="s">
        <v>30</v>
      </c>
      <c r="O3526" t="s">
        <v>30</v>
      </c>
      <c r="P3526">
        <v>13</v>
      </c>
      <c r="Q3526">
        <v>8</v>
      </c>
      <c r="R3526">
        <v>0</v>
      </c>
      <c r="S3526" t="s">
        <v>30</v>
      </c>
      <c r="T3526">
        <v>3</v>
      </c>
      <c r="U3526">
        <v>1</v>
      </c>
      <c r="V3526">
        <v>0</v>
      </c>
      <c r="W3526">
        <v>0</v>
      </c>
    </row>
    <row r="3527" spans="1:23" x14ac:dyDescent="0.25">
      <c r="A3527">
        <v>3526</v>
      </c>
      <c r="B3527">
        <v>26</v>
      </c>
      <c r="C3527" t="s">
        <v>23</v>
      </c>
      <c r="D3527" t="s">
        <v>24</v>
      </c>
      <c r="E3527" t="s">
        <v>33</v>
      </c>
      <c r="F3527">
        <v>1</v>
      </c>
      <c r="G3527" t="s">
        <v>134</v>
      </c>
      <c r="H3527" t="s">
        <v>26</v>
      </c>
      <c r="I3527" t="s">
        <v>39</v>
      </c>
      <c r="J3527">
        <v>2</v>
      </c>
      <c r="K3527" t="s">
        <v>61</v>
      </c>
      <c r="L3527" t="s">
        <v>29</v>
      </c>
      <c r="M3527" s="16">
        <v>603546</v>
      </c>
      <c r="N3527" t="s">
        <v>30</v>
      </c>
      <c r="O3527" t="s">
        <v>30</v>
      </c>
      <c r="P3527">
        <v>21</v>
      </c>
      <c r="Q3527">
        <v>8</v>
      </c>
      <c r="R3527">
        <v>1</v>
      </c>
      <c r="S3527" t="s">
        <v>63</v>
      </c>
      <c r="T3527">
        <v>3</v>
      </c>
      <c r="U3527">
        <v>8</v>
      </c>
      <c r="V3527">
        <v>0</v>
      </c>
      <c r="W3527">
        <v>7</v>
      </c>
    </row>
    <row r="3528" spans="1:23" x14ac:dyDescent="0.25">
      <c r="A3528">
        <v>3527</v>
      </c>
      <c r="B3528">
        <v>30</v>
      </c>
      <c r="C3528" t="s">
        <v>23</v>
      </c>
      <c r="D3528" t="s">
        <v>24</v>
      </c>
      <c r="E3528" t="s">
        <v>33</v>
      </c>
      <c r="F3528">
        <v>7</v>
      </c>
      <c r="G3528" t="s">
        <v>132</v>
      </c>
      <c r="H3528" t="s">
        <v>26</v>
      </c>
      <c r="I3528" t="s">
        <v>27</v>
      </c>
      <c r="J3528">
        <v>1</v>
      </c>
      <c r="K3528" t="s">
        <v>58</v>
      </c>
      <c r="L3528" t="s">
        <v>29</v>
      </c>
      <c r="M3528" s="16">
        <v>145161</v>
      </c>
      <c r="N3528" t="s">
        <v>30</v>
      </c>
      <c r="O3528" t="s">
        <v>30</v>
      </c>
      <c r="P3528">
        <v>11</v>
      </c>
      <c r="Q3528">
        <v>8</v>
      </c>
      <c r="R3528">
        <v>0</v>
      </c>
      <c r="S3528" t="s">
        <v>52</v>
      </c>
      <c r="T3528">
        <v>3</v>
      </c>
      <c r="U3528">
        <v>10</v>
      </c>
      <c r="V3528">
        <v>1</v>
      </c>
      <c r="W3528">
        <v>4</v>
      </c>
    </row>
    <row r="3529" spans="1:23" x14ac:dyDescent="0.25">
      <c r="A3529">
        <v>3528</v>
      </c>
      <c r="B3529">
        <v>40</v>
      </c>
      <c r="C3529" t="s">
        <v>23</v>
      </c>
      <c r="D3529" t="s">
        <v>32</v>
      </c>
      <c r="E3529" t="s">
        <v>33</v>
      </c>
      <c r="F3529">
        <v>26</v>
      </c>
      <c r="G3529" t="s">
        <v>134</v>
      </c>
      <c r="H3529" t="s">
        <v>26</v>
      </c>
      <c r="I3529" t="s">
        <v>39</v>
      </c>
      <c r="J3529">
        <v>2</v>
      </c>
      <c r="K3529" t="s">
        <v>34</v>
      </c>
      <c r="L3529" t="s">
        <v>29</v>
      </c>
      <c r="M3529" s="16">
        <v>816993</v>
      </c>
      <c r="N3529" t="s">
        <v>44</v>
      </c>
      <c r="O3529" t="s">
        <v>30</v>
      </c>
      <c r="P3529">
        <v>20</v>
      </c>
      <c r="Q3529">
        <v>8</v>
      </c>
      <c r="R3529">
        <v>3</v>
      </c>
      <c r="S3529" t="s">
        <v>56</v>
      </c>
      <c r="T3529">
        <v>2</v>
      </c>
      <c r="U3529">
        <v>1</v>
      </c>
      <c r="V3529">
        <v>0</v>
      </c>
      <c r="W3529">
        <v>0</v>
      </c>
    </row>
    <row r="3530" spans="1:23" x14ac:dyDescent="0.25">
      <c r="A3530">
        <v>3529</v>
      </c>
      <c r="B3530">
        <v>35</v>
      </c>
      <c r="C3530" t="s">
        <v>23</v>
      </c>
      <c r="D3530" t="s">
        <v>24</v>
      </c>
      <c r="E3530" t="s">
        <v>33</v>
      </c>
      <c r="F3530">
        <v>18</v>
      </c>
      <c r="G3530" t="s">
        <v>135</v>
      </c>
      <c r="H3530" t="s">
        <v>46</v>
      </c>
      <c r="I3530" t="s">
        <v>27</v>
      </c>
      <c r="J3530">
        <v>2</v>
      </c>
      <c r="K3530" t="s">
        <v>34</v>
      </c>
      <c r="L3530" t="s">
        <v>54</v>
      </c>
      <c r="M3530" s="16">
        <v>275250</v>
      </c>
      <c r="N3530" t="s">
        <v>51</v>
      </c>
      <c r="O3530" t="s">
        <v>30</v>
      </c>
      <c r="P3530">
        <v>16</v>
      </c>
      <c r="Q3530">
        <v>8</v>
      </c>
      <c r="R3530">
        <v>1</v>
      </c>
      <c r="S3530" t="s">
        <v>60</v>
      </c>
      <c r="T3530">
        <v>3</v>
      </c>
      <c r="U3530">
        <v>7</v>
      </c>
      <c r="V3530">
        <v>6</v>
      </c>
      <c r="W3530">
        <v>4</v>
      </c>
    </row>
    <row r="3531" spans="1:23" x14ac:dyDescent="0.25">
      <c r="A3531">
        <v>3530</v>
      </c>
      <c r="B3531">
        <v>34</v>
      </c>
      <c r="C3531" t="s">
        <v>23</v>
      </c>
      <c r="D3531" t="s">
        <v>32</v>
      </c>
      <c r="E3531" t="s">
        <v>33</v>
      </c>
      <c r="F3531">
        <v>6</v>
      </c>
      <c r="G3531" t="s">
        <v>132</v>
      </c>
      <c r="H3531" t="s">
        <v>26</v>
      </c>
      <c r="I3531" t="s">
        <v>39</v>
      </c>
      <c r="J3531">
        <v>1</v>
      </c>
      <c r="K3531" t="s">
        <v>49</v>
      </c>
      <c r="L3531" t="s">
        <v>35</v>
      </c>
      <c r="M3531" s="16">
        <v>181283</v>
      </c>
      <c r="N3531" t="s">
        <v>36</v>
      </c>
      <c r="O3531" t="s">
        <v>30</v>
      </c>
      <c r="P3531">
        <v>11</v>
      </c>
      <c r="Q3531">
        <v>8</v>
      </c>
      <c r="R3531">
        <v>0</v>
      </c>
      <c r="S3531" t="s">
        <v>76</v>
      </c>
      <c r="T3531">
        <v>2</v>
      </c>
      <c r="U3531">
        <v>13</v>
      </c>
      <c r="V3531">
        <v>4</v>
      </c>
      <c r="W3531">
        <v>9</v>
      </c>
    </row>
    <row r="3532" spans="1:23" x14ac:dyDescent="0.25">
      <c r="A3532">
        <v>3531</v>
      </c>
      <c r="B3532">
        <v>35</v>
      </c>
      <c r="C3532" t="s">
        <v>23</v>
      </c>
      <c r="D3532" t="s">
        <v>32</v>
      </c>
      <c r="E3532" t="s">
        <v>33</v>
      </c>
      <c r="F3532">
        <v>3</v>
      </c>
      <c r="G3532" t="s">
        <v>133</v>
      </c>
      <c r="H3532" t="s">
        <v>46</v>
      </c>
      <c r="I3532" t="s">
        <v>27</v>
      </c>
      <c r="J3532">
        <v>2</v>
      </c>
      <c r="K3532" t="s">
        <v>53</v>
      </c>
      <c r="L3532" t="s">
        <v>29</v>
      </c>
      <c r="M3532" s="16">
        <v>95062</v>
      </c>
      <c r="N3532" t="s">
        <v>30</v>
      </c>
      <c r="O3532" t="s">
        <v>30</v>
      </c>
      <c r="P3532">
        <v>11</v>
      </c>
      <c r="Q3532">
        <v>8</v>
      </c>
      <c r="R3532">
        <v>1</v>
      </c>
      <c r="S3532" t="s">
        <v>51</v>
      </c>
      <c r="T3532">
        <v>2</v>
      </c>
      <c r="U3532">
        <v>2</v>
      </c>
      <c r="V3532">
        <v>2</v>
      </c>
      <c r="W3532">
        <v>2</v>
      </c>
    </row>
    <row r="3533" spans="1:23" x14ac:dyDescent="0.25">
      <c r="A3533">
        <v>3532</v>
      </c>
      <c r="B3533">
        <v>43</v>
      </c>
      <c r="C3533" t="s">
        <v>31</v>
      </c>
      <c r="D3533" t="s">
        <v>24</v>
      </c>
      <c r="E3533" t="s">
        <v>25</v>
      </c>
      <c r="F3533">
        <v>5</v>
      </c>
      <c r="G3533" t="s">
        <v>133</v>
      </c>
      <c r="H3533" t="s">
        <v>66</v>
      </c>
      <c r="I3533" t="s">
        <v>27</v>
      </c>
      <c r="J3533">
        <v>3</v>
      </c>
      <c r="K3533" t="s">
        <v>34</v>
      </c>
      <c r="L3533" t="s">
        <v>35</v>
      </c>
      <c r="M3533" s="16">
        <v>190377</v>
      </c>
      <c r="N3533" t="s">
        <v>63</v>
      </c>
      <c r="O3533" t="s">
        <v>30</v>
      </c>
      <c r="P3533">
        <v>15</v>
      </c>
      <c r="Q3533">
        <v>8</v>
      </c>
      <c r="R3533">
        <v>1</v>
      </c>
      <c r="S3533" t="s">
        <v>59</v>
      </c>
      <c r="T3533">
        <v>3</v>
      </c>
      <c r="U3533">
        <v>4</v>
      </c>
      <c r="V3533">
        <v>1</v>
      </c>
      <c r="W3533">
        <v>3</v>
      </c>
    </row>
    <row r="3534" spans="1:23" x14ac:dyDescent="0.25">
      <c r="A3534">
        <v>3533</v>
      </c>
      <c r="B3534">
        <v>32</v>
      </c>
      <c r="C3534" t="s">
        <v>23</v>
      </c>
      <c r="D3534" t="s">
        <v>42</v>
      </c>
      <c r="E3534" t="s">
        <v>33</v>
      </c>
      <c r="F3534">
        <v>11</v>
      </c>
      <c r="G3534" t="s">
        <v>132</v>
      </c>
      <c r="H3534" t="s">
        <v>38</v>
      </c>
      <c r="I3534" t="s">
        <v>27</v>
      </c>
      <c r="J3534">
        <v>2</v>
      </c>
      <c r="K3534" t="s">
        <v>34</v>
      </c>
      <c r="L3534" t="s">
        <v>54</v>
      </c>
      <c r="M3534" s="16">
        <v>188903</v>
      </c>
      <c r="N3534" t="s">
        <v>30</v>
      </c>
      <c r="O3534" t="s">
        <v>30</v>
      </c>
      <c r="P3534">
        <v>11</v>
      </c>
      <c r="Q3534">
        <v>8</v>
      </c>
      <c r="R3534">
        <v>0</v>
      </c>
      <c r="S3534" t="s">
        <v>30</v>
      </c>
      <c r="T3534">
        <v>5</v>
      </c>
      <c r="U3534">
        <v>1</v>
      </c>
      <c r="V3534">
        <v>0</v>
      </c>
      <c r="W3534">
        <v>0</v>
      </c>
    </row>
    <row r="3535" spans="1:23" x14ac:dyDescent="0.25">
      <c r="A3535">
        <v>3534</v>
      </c>
      <c r="B3535">
        <v>56</v>
      </c>
      <c r="C3535" t="s">
        <v>23</v>
      </c>
      <c r="D3535" t="s">
        <v>24</v>
      </c>
      <c r="E3535" t="s">
        <v>33</v>
      </c>
      <c r="F3535">
        <v>3</v>
      </c>
      <c r="G3535" t="s">
        <v>132</v>
      </c>
      <c r="H3535" t="s">
        <v>38</v>
      </c>
      <c r="I3535" t="s">
        <v>39</v>
      </c>
      <c r="J3535">
        <v>2</v>
      </c>
      <c r="K3535" t="s">
        <v>28</v>
      </c>
      <c r="L3535" t="s">
        <v>54</v>
      </c>
      <c r="M3535" s="16">
        <v>187303</v>
      </c>
      <c r="N3535" t="s">
        <v>64</v>
      </c>
      <c r="O3535" t="s">
        <v>30</v>
      </c>
      <c r="P3535">
        <v>15</v>
      </c>
      <c r="Q3535">
        <v>8</v>
      </c>
      <c r="R3535">
        <v>0</v>
      </c>
      <c r="S3535" t="s">
        <v>50</v>
      </c>
      <c r="T3535">
        <v>3</v>
      </c>
      <c r="U3535">
        <v>5</v>
      </c>
      <c r="V3535">
        <v>4</v>
      </c>
      <c r="W3535">
        <v>2</v>
      </c>
    </row>
    <row r="3536" spans="1:23" x14ac:dyDescent="0.25">
      <c r="A3536">
        <v>3535</v>
      </c>
      <c r="B3536">
        <v>29</v>
      </c>
      <c r="C3536" t="s">
        <v>23</v>
      </c>
      <c r="D3536" t="s">
        <v>24</v>
      </c>
      <c r="E3536" t="s">
        <v>33</v>
      </c>
      <c r="F3536">
        <v>26</v>
      </c>
      <c r="G3536" t="s">
        <v>131</v>
      </c>
      <c r="H3536" t="s">
        <v>26</v>
      </c>
      <c r="I3536" t="s">
        <v>39</v>
      </c>
      <c r="J3536">
        <v>1</v>
      </c>
      <c r="K3536" t="s">
        <v>53</v>
      </c>
      <c r="L3536" t="s">
        <v>29</v>
      </c>
      <c r="M3536" s="16">
        <v>93378</v>
      </c>
      <c r="N3536" t="s">
        <v>30</v>
      </c>
      <c r="O3536" t="s">
        <v>30</v>
      </c>
      <c r="P3536">
        <v>24</v>
      </c>
      <c r="Q3536">
        <v>8</v>
      </c>
      <c r="R3536">
        <v>1</v>
      </c>
      <c r="S3536" t="s">
        <v>52</v>
      </c>
      <c r="T3536">
        <v>1</v>
      </c>
      <c r="U3536">
        <v>10</v>
      </c>
      <c r="V3536">
        <v>0</v>
      </c>
      <c r="W3536">
        <v>8</v>
      </c>
    </row>
    <row r="3537" spans="1:23" x14ac:dyDescent="0.25">
      <c r="A3537">
        <v>3536</v>
      </c>
      <c r="B3537">
        <v>19</v>
      </c>
      <c r="C3537" t="s">
        <v>23</v>
      </c>
      <c r="D3537" t="s">
        <v>24</v>
      </c>
      <c r="E3537" t="s">
        <v>33</v>
      </c>
      <c r="F3537">
        <v>23</v>
      </c>
      <c r="G3537" t="s">
        <v>134</v>
      </c>
      <c r="H3537" t="s">
        <v>26</v>
      </c>
      <c r="I3537" t="s">
        <v>39</v>
      </c>
      <c r="J3537">
        <v>2</v>
      </c>
      <c r="K3537" t="s">
        <v>53</v>
      </c>
      <c r="L3537" t="s">
        <v>35</v>
      </c>
      <c r="M3537" s="16">
        <v>808194</v>
      </c>
      <c r="N3537" t="s">
        <v>30</v>
      </c>
      <c r="O3537" t="s">
        <v>30</v>
      </c>
      <c r="P3537">
        <v>12</v>
      </c>
      <c r="Q3537">
        <v>8</v>
      </c>
      <c r="R3537">
        <v>0</v>
      </c>
      <c r="S3537" t="s">
        <v>30</v>
      </c>
      <c r="T3537">
        <v>2</v>
      </c>
      <c r="U3537">
        <v>1</v>
      </c>
      <c r="V3537">
        <v>0</v>
      </c>
      <c r="W3537">
        <v>0</v>
      </c>
    </row>
    <row r="3538" spans="1:23" x14ac:dyDescent="0.25">
      <c r="A3538">
        <v>3537</v>
      </c>
      <c r="B3538">
        <v>45</v>
      </c>
      <c r="C3538" t="s">
        <v>23</v>
      </c>
      <c r="D3538" t="s">
        <v>24</v>
      </c>
      <c r="E3538" t="s">
        <v>33</v>
      </c>
      <c r="F3538">
        <v>22</v>
      </c>
      <c r="G3538" t="s">
        <v>133</v>
      </c>
      <c r="H3538" t="s">
        <v>26</v>
      </c>
      <c r="I3538" t="s">
        <v>27</v>
      </c>
      <c r="J3538">
        <v>2</v>
      </c>
      <c r="K3538" t="s">
        <v>61</v>
      </c>
      <c r="L3538" t="s">
        <v>29</v>
      </c>
      <c r="M3538" s="16">
        <v>556226</v>
      </c>
      <c r="N3538" t="s">
        <v>47</v>
      </c>
      <c r="O3538" t="s">
        <v>30</v>
      </c>
      <c r="P3538">
        <v>13</v>
      </c>
      <c r="Q3538">
        <v>8</v>
      </c>
      <c r="R3538">
        <v>0</v>
      </c>
      <c r="S3538" t="s">
        <v>59</v>
      </c>
      <c r="T3538">
        <v>4</v>
      </c>
      <c r="U3538">
        <v>3</v>
      </c>
      <c r="V3538">
        <v>0</v>
      </c>
      <c r="W3538">
        <v>2</v>
      </c>
    </row>
    <row r="3539" spans="1:23" x14ac:dyDescent="0.25">
      <c r="A3539">
        <v>3538</v>
      </c>
      <c r="B3539">
        <v>37</v>
      </c>
      <c r="C3539" t="s">
        <v>23</v>
      </c>
      <c r="D3539" t="s">
        <v>24</v>
      </c>
      <c r="E3539" t="s">
        <v>33</v>
      </c>
      <c r="F3539">
        <v>14</v>
      </c>
      <c r="G3539" t="s">
        <v>134</v>
      </c>
      <c r="H3539" t="s">
        <v>26</v>
      </c>
      <c r="I3539" t="s">
        <v>39</v>
      </c>
      <c r="J3539">
        <v>3</v>
      </c>
      <c r="K3539" t="s">
        <v>34</v>
      </c>
      <c r="L3539" t="s">
        <v>29</v>
      </c>
      <c r="M3539" s="16">
        <v>276892</v>
      </c>
      <c r="N3539" t="s">
        <v>30</v>
      </c>
      <c r="O3539" t="s">
        <v>30</v>
      </c>
      <c r="P3539">
        <v>13</v>
      </c>
      <c r="Q3539">
        <v>8</v>
      </c>
      <c r="R3539">
        <v>0</v>
      </c>
      <c r="S3539" t="s">
        <v>76</v>
      </c>
      <c r="T3539">
        <v>1</v>
      </c>
      <c r="U3539">
        <v>14</v>
      </c>
      <c r="V3539">
        <v>3</v>
      </c>
      <c r="W3539">
        <v>11</v>
      </c>
    </row>
    <row r="3540" spans="1:23" x14ac:dyDescent="0.25">
      <c r="A3540">
        <v>3539</v>
      </c>
      <c r="B3540">
        <v>20</v>
      </c>
      <c r="C3540" t="s">
        <v>23</v>
      </c>
      <c r="D3540" t="s">
        <v>24</v>
      </c>
      <c r="E3540" t="s">
        <v>33</v>
      </c>
      <c r="F3540">
        <v>6</v>
      </c>
      <c r="G3540" t="s">
        <v>133</v>
      </c>
      <c r="H3540" t="s">
        <v>46</v>
      </c>
      <c r="I3540" t="s">
        <v>39</v>
      </c>
      <c r="J3540">
        <v>5</v>
      </c>
      <c r="K3540" t="s">
        <v>49</v>
      </c>
      <c r="L3540" t="s">
        <v>35</v>
      </c>
      <c r="M3540" s="16">
        <v>353304</v>
      </c>
      <c r="N3540" t="s">
        <v>30</v>
      </c>
      <c r="O3540" t="s">
        <v>30</v>
      </c>
      <c r="P3540">
        <v>17</v>
      </c>
      <c r="Q3540">
        <v>8</v>
      </c>
      <c r="R3540">
        <v>0</v>
      </c>
      <c r="S3540" t="s">
        <v>51</v>
      </c>
      <c r="T3540">
        <v>5</v>
      </c>
      <c r="U3540">
        <v>2</v>
      </c>
      <c r="V3540">
        <v>1</v>
      </c>
      <c r="W3540">
        <v>2</v>
      </c>
    </row>
    <row r="3541" spans="1:23" x14ac:dyDescent="0.25">
      <c r="A3541">
        <v>3540</v>
      </c>
      <c r="B3541">
        <v>44</v>
      </c>
      <c r="C3541" t="s">
        <v>31</v>
      </c>
      <c r="D3541" t="s">
        <v>24</v>
      </c>
      <c r="E3541" t="s">
        <v>43</v>
      </c>
      <c r="F3541">
        <v>6</v>
      </c>
      <c r="G3541" t="s">
        <v>132</v>
      </c>
      <c r="H3541" t="s">
        <v>43</v>
      </c>
      <c r="I3541" t="s">
        <v>39</v>
      </c>
      <c r="J3541">
        <v>3</v>
      </c>
      <c r="K3541" t="s">
        <v>40</v>
      </c>
      <c r="L3541" t="s">
        <v>35</v>
      </c>
      <c r="M3541" s="16">
        <v>191892</v>
      </c>
      <c r="N3541" t="s">
        <v>30</v>
      </c>
      <c r="O3541" t="s">
        <v>30</v>
      </c>
      <c r="P3541">
        <v>13</v>
      </c>
      <c r="Q3541">
        <v>8</v>
      </c>
      <c r="R3541">
        <v>1</v>
      </c>
      <c r="S3541" t="s">
        <v>37</v>
      </c>
      <c r="T3541">
        <v>2</v>
      </c>
      <c r="U3541">
        <v>6</v>
      </c>
      <c r="V3541">
        <v>0</v>
      </c>
      <c r="W3541">
        <v>2</v>
      </c>
    </row>
    <row r="3542" spans="1:23" x14ac:dyDescent="0.25">
      <c r="A3542">
        <v>3541</v>
      </c>
      <c r="B3542">
        <v>53</v>
      </c>
      <c r="C3542" t="s">
        <v>23</v>
      </c>
      <c r="D3542" t="s">
        <v>24</v>
      </c>
      <c r="E3542" t="s">
        <v>33</v>
      </c>
      <c r="F3542">
        <v>6</v>
      </c>
      <c r="G3542" t="s">
        <v>134</v>
      </c>
      <c r="H3542" t="s">
        <v>26</v>
      </c>
      <c r="I3542" t="s">
        <v>39</v>
      </c>
      <c r="J3542">
        <v>1</v>
      </c>
      <c r="K3542" t="s">
        <v>49</v>
      </c>
      <c r="L3542" t="s">
        <v>54</v>
      </c>
      <c r="M3542" s="16">
        <v>169706</v>
      </c>
      <c r="N3542" t="s">
        <v>44</v>
      </c>
      <c r="O3542" t="s">
        <v>30</v>
      </c>
      <c r="P3542">
        <v>12</v>
      </c>
      <c r="Q3542">
        <v>8</v>
      </c>
      <c r="R3542">
        <v>1</v>
      </c>
      <c r="S3542" t="s">
        <v>77</v>
      </c>
      <c r="T3542">
        <v>3</v>
      </c>
      <c r="U3542">
        <v>7</v>
      </c>
      <c r="V3542">
        <v>4</v>
      </c>
      <c r="W3542">
        <v>7</v>
      </c>
    </row>
    <row r="3543" spans="1:23" x14ac:dyDescent="0.25">
      <c r="A3543">
        <v>3542</v>
      </c>
      <c r="B3543">
        <v>29</v>
      </c>
      <c r="C3543" t="s">
        <v>23</v>
      </c>
      <c r="D3543" t="s">
        <v>24</v>
      </c>
      <c r="E3543" t="s">
        <v>33</v>
      </c>
      <c r="F3543">
        <v>23</v>
      </c>
      <c r="G3543" t="s">
        <v>133</v>
      </c>
      <c r="H3543" t="s">
        <v>46</v>
      </c>
      <c r="I3543" t="s">
        <v>39</v>
      </c>
      <c r="J3543">
        <v>1</v>
      </c>
      <c r="K3543" t="s">
        <v>40</v>
      </c>
      <c r="L3543" t="s">
        <v>29</v>
      </c>
      <c r="M3543" s="16">
        <v>335495</v>
      </c>
      <c r="N3543" t="s">
        <v>36</v>
      </c>
      <c r="O3543" t="s">
        <v>30</v>
      </c>
      <c r="P3543">
        <v>14</v>
      </c>
      <c r="Q3543">
        <v>8</v>
      </c>
      <c r="R3543">
        <v>0</v>
      </c>
      <c r="S3543" t="s">
        <v>37</v>
      </c>
      <c r="T3543">
        <v>3</v>
      </c>
      <c r="U3543">
        <v>5</v>
      </c>
      <c r="V3543">
        <v>1</v>
      </c>
      <c r="W3543">
        <v>3</v>
      </c>
    </row>
    <row r="3544" spans="1:23" x14ac:dyDescent="0.25">
      <c r="A3544">
        <v>3543</v>
      </c>
      <c r="B3544">
        <v>22</v>
      </c>
      <c r="C3544" t="s">
        <v>31</v>
      </c>
      <c r="D3544" t="s">
        <v>32</v>
      </c>
      <c r="E3544" t="s">
        <v>33</v>
      </c>
      <c r="F3544">
        <v>22</v>
      </c>
      <c r="G3544" t="s">
        <v>134</v>
      </c>
      <c r="H3544" t="s">
        <v>46</v>
      </c>
      <c r="I3544" t="s">
        <v>39</v>
      </c>
      <c r="J3544">
        <v>1</v>
      </c>
      <c r="K3544" t="s">
        <v>61</v>
      </c>
      <c r="L3544" t="s">
        <v>29</v>
      </c>
      <c r="M3544" s="16">
        <v>111734</v>
      </c>
      <c r="N3544" t="s">
        <v>36</v>
      </c>
      <c r="O3544" t="s">
        <v>30</v>
      </c>
      <c r="P3544">
        <v>24</v>
      </c>
      <c r="Q3544">
        <v>8</v>
      </c>
      <c r="R3544">
        <v>0</v>
      </c>
      <c r="S3544" t="s">
        <v>30</v>
      </c>
      <c r="T3544">
        <v>5</v>
      </c>
      <c r="U3544">
        <v>0</v>
      </c>
      <c r="V3544">
        <v>0</v>
      </c>
      <c r="W3544">
        <v>0</v>
      </c>
    </row>
    <row r="3545" spans="1:23" x14ac:dyDescent="0.25">
      <c r="A3545">
        <v>3544</v>
      </c>
      <c r="B3545">
        <v>46</v>
      </c>
      <c r="C3545" t="s">
        <v>23</v>
      </c>
      <c r="D3545" t="s">
        <v>24</v>
      </c>
      <c r="E3545" t="s">
        <v>33</v>
      </c>
      <c r="F3545">
        <v>2</v>
      </c>
      <c r="G3545" t="s">
        <v>133</v>
      </c>
      <c r="H3545" t="s">
        <v>26</v>
      </c>
      <c r="I3545" t="s">
        <v>39</v>
      </c>
      <c r="J3545">
        <v>2</v>
      </c>
      <c r="K3545" t="s">
        <v>34</v>
      </c>
      <c r="L3545" t="s">
        <v>29</v>
      </c>
      <c r="M3545" s="16">
        <v>696966</v>
      </c>
      <c r="N3545" t="s">
        <v>63</v>
      </c>
      <c r="O3545" t="s">
        <v>30</v>
      </c>
      <c r="P3545">
        <v>14</v>
      </c>
      <c r="Q3545">
        <v>8</v>
      </c>
      <c r="R3545">
        <v>2</v>
      </c>
      <c r="S3545" t="s">
        <v>50</v>
      </c>
      <c r="T3545">
        <v>4</v>
      </c>
      <c r="U3545">
        <v>26</v>
      </c>
      <c r="V3545">
        <v>15</v>
      </c>
      <c r="W3545">
        <v>9</v>
      </c>
    </row>
    <row r="3546" spans="1:23" x14ac:dyDescent="0.25">
      <c r="A3546">
        <v>3545</v>
      </c>
      <c r="B3546">
        <v>44</v>
      </c>
      <c r="C3546" t="s">
        <v>23</v>
      </c>
      <c r="D3546" t="s">
        <v>42</v>
      </c>
      <c r="E3546" t="s">
        <v>33</v>
      </c>
      <c r="F3546">
        <v>20</v>
      </c>
      <c r="G3546" t="s">
        <v>133</v>
      </c>
      <c r="H3546" t="s">
        <v>26</v>
      </c>
      <c r="I3546" t="s">
        <v>39</v>
      </c>
      <c r="J3546">
        <v>1</v>
      </c>
      <c r="K3546" t="s">
        <v>61</v>
      </c>
      <c r="L3546" t="s">
        <v>35</v>
      </c>
      <c r="M3546" s="16">
        <v>191808</v>
      </c>
      <c r="N3546" t="s">
        <v>51</v>
      </c>
      <c r="O3546" t="s">
        <v>30</v>
      </c>
      <c r="P3546">
        <v>13</v>
      </c>
      <c r="Q3546">
        <v>8</v>
      </c>
      <c r="R3546">
        <v>0</v>
      </c>
      <c r="S3546" t="s">
        <v>37</v>
      </c>
      <c r="T3546">
        <v>4</v>
      </c>
      <c r="U3546">
        <v>0</v>
      </c>
      <c r="V3546">
        <v>0</v>
      </c>
      <c r="W3546">
        <v>0</v>
      </c>
    </row>
    <row r="3547" spans="1:23" x14ac:dyDescent="0.25">
      <c r="A3547">
        <v>3546</v>
      </c>
      <c r="B3547">
        <v>33</v>
      </c>
      <c r="C3547" t="s">
        <v>23</v>
      </c>
      <c r="D3547" t="s">
        <v>24</v>
      </c>
      <c r="E3547" t="s">
        <v>33</v>
      </c>
      <c r="F3547">
        <v>28</v>
      </c>
      <c r="G3547" t="s">
        <v>134</v>
      </c>
      <c r="H3547" t="s">
        <v>26</v>
      </c>
      <c r="I3547" t="s">
        <v>27</v>
      </c>
      <c r="J3547">
        <v>1</v>
      </c>
      <c r="K3547" t="s">
        <v>62</v>
      </c>
      <c r="L3547" t="s">
        <v>29</v>
      </c>
      <c r="M3547" s="16">
        <v>256432</v>
      </c>
      <c r="N3547" t="s">
        <v>30</v>
      </c>
      <c r="O3547" t="s">
        <v>30</v>
      </c>
      <c r="P3547">
        <v>15</v>
      </c>
      <c r="Q3547">
        <v>8</v>
      </c>
      <c r="R3547">
        <v>0</v>
      </c>
      <c r="S3547" t="s">
        <v>41</v>
      </c>
      <c r="T3547">
        <v>6</v>
      </c>
      <c r="U3547">
        <v>5</v>
      </c>
      <c r="V3547">
        <v>1</v>
      </c>
      <c r="W3547">
        <v>4</v>
      </c>
    </row>
    <row r="3548" spans="1:23" x14ac:dyDescent="0.25">
      <c r="A3548">
        <v>3547</v>
      </c>
      <c r="B3548">
        <v>41</v>
      </c>
      <c r="C3548" t="s">
        <v>31</v>
      </c>
      <c r="D3548" t="s">
        <v>42</v>
      </c>
      <c r="E3548" t="s">
        <v>33</v>
      </c>
      <c r="F3548">
        <v>12</v>
      </c>
      <c r="G3548" t="s">
        <v>133</v>
      </c>
      <c r="H3548" t="s">
        <v>26</v>
      </c>
      <c r="I3548" t="s">
        <v>39</v>
      </c>
      <c r="J3548">
        <v>2</v>
      </c>
      <c r="K3548" t="s">
        <v>61</v>
      </c>
      <c r="L3548" t="s">
        <v>54</v>
      </c>
      <c r="M3548" s="16">
        <v>823729</v>
      </c>
      <c r="N3548" t="s">
        <v>37</v>
      </c>
      <c r="O3548" t="s">
        <v>30</v>
      </c>
      <c r="P3548">
        <v>16</v>
      </c>
      <c r="Q3548">
        <v>8</v>
      </c>
      <c r="R3548">
        <v>0</v>
      </c>
      <c r="S3548" t="s">
        <v>41</v>
      </c>
      <c r="T3548">
        <v>2</v>
      </c>
      <c r="U3548">
        <v>1</v>
      </c>
      <c r="V3548">
        <v>0</v>
      </c>
      <c r="W3548">
        <v>0</v>
      </c>
    </row>
    <row r="3549" spans="1:23" x14ac:dyDescent="0.25">
      <c r="A3549">
        <v>3548</v>
      </c>
      <c r="B3549">
        <v>30</v>
      </c>
      <c r="C3549" t="s">
        <v>23</v>
      </c>
      <c r="D3549" t="s">
        <v>24</v>
      </c>
      <c r="E3549" t="s">
        <v>25</v>
      </c>
      <c r="F3549">
        <v>20</v>
      </c>
      <c r="G3549" t="s">
        <v>133</v>
      </c>
      <c r="H3549" t="s">
        <v>66</v>
      </c>
      <c r="I3549" t="s">
        <v>39</v>
      </c>
      <c r="J3549">
        <v>3</v>
      </c>
      <c r="K3549" t="s">
        <v>40</v>
      </c>
      <c r="L3549" t="s">
        <v>54</v>
      </c>
      <c r="M3549" s="16">
        <v>202501</v>
      </c>
      <c r="N3549" t="s">
        <v>63</v>
      </c>
      <c r="O3549" t="s">
        <v>30</v>
      </c>
      <c r="P3549">
        <v>18</v>
      </c>
      <c r="Q3549">
        <v>8</v>
      </c>
      <c r="R3549">
        <v>0</v>
      </c>
      <c r="S3549" t="s">
        <v>63</v>
      </c>
      <c r="T3549">
        <v>3</v>
      </c>
      <c r="U3549">
        <v>4</v>
      </c>
      <c r="V3549">
        <v>0</v>
      </c>
      <c r="W3549">
        <v>3</v>
      </c>
    </row>
    <row r="3550" spans="1:23" x14ac:dyDescent="0.25">
      <c r="A3550">
        <v>3549</v>
      </c>
      <c r="B3550">
        <v>40</v>
      </c>
      <c r="C3550" t="s">
        <v>23</v>
      </c>
      <c r="D3550" t="s">
        <v>32</v>
      </c>
      <c r="E3550" t="s">
        <v>25</v>
      </c>
      <c r="F3550">
        <v>9</v>
      </c>
      <c r="G3550" t="s">
        <v>133</v>
      </c>
      <c r="H3550" t="s">
        <v>46</v>
      </c>
      <c r="I3550" t="s">
        <v>39</v>
      </c>
      <c r="J3550">
        <v>1</v>
      </c>
      <c r="K3550" t="s">
        <v>58</v>
      </c>
      <c r="L3550" t="s">
        <v>29</v>
      </c>
      <c r="M3550" s="16">
        <v>190419</v>
      </c>
      <c r="N3550" t="s">
        <v>41</v>
      </c>
      <c r="O3550" t="s">
        <v>30</v>
      </c>
      <c r="P3550">
        <v>16</v>
      </c>
      <c r="Q3550">
        <v>8</v>
      </c>
      <c r="R3550">
        <v>1</v>
      </c>
      <c r="S3550" t="s">
        <v>41</v>
      </c>
      <c r="T3550">
        <v>5</v>
      </c>
      <c r="U3550">
        <v>0</v>
      </c>
      <c r="V3550">
        <v>0</v>
      </c>
      <c r="W3550">
        <v>0</v>
      </c>
    </row>
    <row r="3551" spans="1:23" x14ac:dyDescent="0.25">
      <c r="A3551">
        <v>3550</v>
      </c>
      <c r="B3551">
        <v>50</v>
      </c>
      <c r="C3551" t="s">
        <v>23</v>
      </c>
      <c r="D3551" t="s">
        <v>32</v>
      </c>
      <c r="E3551" t="s">
        <v>33</v>
      </c>
      <c r="F3551">
        <v>25</v>
      </c>
      <c r="G3551" t="s">
        <v>134</v>
      </c>
      <c r="H3551" t="s">
        <v>26</v>
      </c>
      <c r="I3551" t="s">
        <v>27</v>
      </c>
      <c r="J3551">
        <v>2</v>
      </c>
      <c r="K3551" t="s">
        <v>28</v>
      </c>
      <c r="L3551" t="s">
        <v>29</v>
      </c>
      <c r="M3551" s="16">
        <v>134805</v>
      </c>
      <c r="N3551" t="s">
        <v>51</v>
      </c>
      <c r="O3551" t="s">
        <v>30</v>
      </c>
      <c r="P3551">
        <v>24</v>
      </c>
      <c r="Q3551">
        <v>8</v>
      </c>
      <c r="R3551">
        <v>1</v>
      </c>
      <c r="S3551" t="s">
        <v>83</v>
      </c>
      <c r="T3551">
        <v>2</v>
      </c>
      <c r="U3551">
        <v>2</v>
      </c>
      <c r="V3551">
        <v>2</v>
      </c>
      <c r="W3551">
        <v>2</v>
      </c>
    </row>
    <row r="3552" spans="1:23" x14ac:dyDescent="0.25">
      <c r="A3552">
        <v>3551</v>
      </c>
      <c r="B3552">
        <v>28</v>
      </c>
      <c r="C3552" t="s">
        <v>23</v>
      </c>
      <c r="D3552" t="s">
        <v>24</v>
      </c>
      <c r="E3552" t="s">
        <v>33</v>
      </c>
      <c r="F3552">
        <v>6</v>
      </c>
      <c r="G3552" t="s">
        <v>133</v>
      </c>
      <c r="H3552" t="s">
        <v>70</v>
      </c>
      <c r="I3552" t="s">
        <v>39</v>
      </c>
      <c r="J3552">
        <v>2</v>
      </c>
      <c r="K3552" t="s">
        <v>34</v>
      </c>
      <c r="L3552" t="s">
        <v>29</v>
      </c>
      <c r="M3552" s="16">
        <v>98978</v>
      </c>
      <c r="N3552" t="s">
        <v>30</v>
      </c>
      <c r="O3552" t="s">
        <v>30</v>
      </c>
      <c r="P3552">
        <v>16</v>
      </c>
      <c r="Q3552">
        <v>8</v>
      </c>
      <c r="R3552">
        <v>0</v>
      </c>
      <c r="S3552" t="s">
        <v>37</v>
      </c>
      <c r="T3552">
        <v>4</v>
      </c>
      <c r="U3552">
        <v>6</v>
      </c>
      <c r="V3552">
        <v>3</v>
      </c>
      <c r="W3552">
        <v>3</v>
      </c>
    </row>
    <row r="3553" spans="1:23" x14ac:dyDescent="0.25">
      <c r="A3553">
        <v>3552</v>
      </c>
      <c r="B3553">
        <v>46</v>
      </c>
      <c r="C3553" t="s">
        <v>23</v>
      </c>
      <c r="D3553" t="s">
        <v>24</v>
      </c>
      <c r="E3553" t="s">
        <v>33</v>
      </c>
      <c r="F3553">
        <v>8</v>
      </c>
      <c r="G3553" t="s">
        <v>134</v>
      </c>
      <c r="H3553" t="s">
        <v>38</v>
      </c>
      <c r="I3553" t="s">
        <v>39</v>
      </c>
      <c r="J3553">
        <v>3</v>
      </c>
      <c r="K3553" t="s">
        <v>62</v>
      </c>
      <c r="L3553" t="s">
        <v>29</v>
      </c>
      <c r="M3553" s="16">
        <v>71655</v>
      </c>
      <c r="N3553" t="s">
        <v>41</v>
      </c>
      <c r="O3553" t="s">
        <v>30</v>
      </c>
      <c r="P3553">
        <v>21</v>
      </c>
      <c r="Q3553">
        <v>8</v>
      </c>
      <c r="R3553">
        <v>0</v>
      </c>
      <c r="S3553" t="s">
        <v>74</v>
      </c>
      <c r="T3553">
        <v>2</v>
      </c>
      <c r="U3553">
        <v>4</v>
      </c>
      <c r="V3553">
        <v>0</v>
      </c>
      <c r="W3553">
        <v>3</v>
      </c>
    </row>
    <row r="3554" spans="1:23" x14ac:dyDescent="0.25">
      <c r="A3554">
        <v>3553</v>
      </c>
      <c r="B3554">
        <v>35</v>
      </c>
      <c r="C3554" t="s">
        <v>23</v>
      </c>
      <c r="D3554" t="s">
        <v>24</v>
      </c>
      <c r="E3554" t="s">
        <v>25</v>
      </c>
      <c r="F3554">
        <v>4</v>
      </c>
      <c r="G3554" t="s">
        <v>134</v>
      </c>
      <c r="H3554" t="s">
        <v>66</v>
      </c>
      <c r="I3554" t="s">
        <v>39</v>
      </c>
      <c r="J3554">
        <v>1</v>
      </c>
      <c r="K3554" t="s">
        <v>53</v>
      </c>
      <c r="L3554" t="s">
        <v>29</v>
      </c>
      <c r="M3554" s="16">
        <v>759527</v>
      </c>
      <c r="N3554" t="s">
        <v>44</v>
      </c>
      <c r="O3554" t="s">
        <v>30</v>
      </c>
      <c r="P3554">
        <v>20</v>
      </c>
      <c r="Q3554">
        <v>8</v>
      </c>
      <c r="R3554">
        <v>1</v>
      </c>
      <c r="S3554" t="s">
        <v>60</v>
      </c>
      <c r="T3554">
        <v>3</v>
      </c>
      <c r="U3554">
        <v>7</v>
      </c>
      <c r="V3554">
        <v>1</v>
      </c>
      <c r="W3554">
        <v>7</v>
      </c>
    </row>
    <row r="3555" spans="1:23" x14ac:dyDescent="0.25">
      <c r="A3555">
        <v>3554</v>
      </c>
      <c r="B3555">
        <v>24</v>
      </c>
      <c r="C3555" t="s">
        <v>31</v>
      </c>
      <c r="D3555" t="s">
        <v>24</v>
      </c>
      <c r="E3555" t="s">
        <v>43</v>
      </c>
      <c r="F3555">
        <v>28</v>
      </c>
      <c r="G3555" t="s">
        <v>134</v>
      </c>
      <c r="H3555" t="s">
        <v>43</v>
      </c>
      <c r="I3555" t="s">
        <v>39</v>
      </c>
      <c r="J3555">
        <v>3</v>
      </c>
      <c r="K3555" t="s">
        <v>58</v>
      </c>
      <c r="L3555" t="s">
        <v>29</v>
      </c>
      <c r="M3555" s="16">
        <v>121501</v>
      </c>
      <c r="N3555" t="s">
        <v>30</v>
      </c>
      <c r="O3555" t="s">
        <v>30</v>
      </c>
      <c r="P3555">
        <v>19</v>
      </c>
      <c r="Q3555">
        <v>8</v>
      </c>
      <c r="R3555">
        <v>1</v>
      </c>
      <c r="S3555" t="s">
        <v>30</v>
      </c>
      <c r="T3555">
        <v>5</v>
      </c>
      <c r="U3555">
        <v>1</v>
      </c>
      <c r="V3555">
        <v>0</v>
      </c>
      <c r="W3555">
        <v>0</v>
      </c>
    </row>
    <row r="3556" spans="1:23" x14ac:dyDescent="0.25">
      <c r="A3556">
        <v>3555</v>
      </c>
      <c r="B3556">
        <v>33</v>
      </c>
      <c r="C3556" t="s">
        <v>23</v>
      </c>
      <c r="D3556" t="s">
        <v>32</v>
      </c>
      <c r="E3556" t="s">
        <v>33</v>
      </c>
      <c r="F3556">
        <v>9</v>
      </c>
      <c r="G3556" t="s">
        <v>132</v>
      </c>
      <c r="H3556" t="s">
        <v>46</v>
      </c>
      <c r="I3556" t="s">
        <v>27</v>
      </c>
      <c r="J3556">
        <v>1</v>
      </c>
      <c r="K3556" t="s">
        <v>40</v>
      </c>
      <c r="L3556" t="s">
        <v>29</v>
      </c>
      <c r="M3556" s="16">
        <v>88284</v>
      </c>
      <c r="N3556" t="s">
        <v>30</v>
      </c>
      <c r="O3556" t="s">
        <v>30</v>
      </c>
      <c r="P3556">
        <v>14</v>
      </c>
      <c r="Q3556">
        <v>8</v>
      </c>
      <c r="R3556">
        <v>2</v>
      </c>
      <c r="S3556" t="s">
        <v>52</v>
      </c>
      <c r="T3556">
        <v>5</v>
      </c>
      <c r="U3556">
        <v>10</v>
      </c>
      <c r="V3556">
        <v>0</v>
      </c>
      <c r="W3556">
        <v>1</v>
      </c>
    </row>
    <row r="3557" spans="1:23" x14ac:dyDescent="0.25">
      <c r="A3557">
        <v>3556</v>
      </c>
      <c r="B3557">
        <v>36</v>
      </c>
      <c r="C3557" t="s">
        <v>23</v>
      </c>
      <c r="D3557" t="s">
        <v>24</v>
      </c>
      <c r="E3557" t="s">
        <v>33</v>
      </c>
      <c r="F3557">
        <v>9</v>
      </c>
      <c r="G3557" t="s">
        <v>132</v>
      </c>
      <c r="H3557" t="s">
        <v>46</v>
      </c>
      <c r="I3557" t="s">
        <v>39</v>
      </c>
      <c r="J3557">
        <v>2</v>
      </c>
      <c r="K3557" t="s">
        <v>40</v>
      </c>
      <c r="L3557" t="s">
        <v>54</v>
      </c>
      <c r="M3557" s="16">
        <v>502464</v>
      </c>
      <c r="N3557" t="s">
        <v>30</v>
      </c>
      <c r="O3557" t="s">
        <v>30</v>
      </c>
      <c r="P3557">
        <v>11</v>
      </c>
      <c r="Q3557">
        <v>8</v>
      </c>
      <c r="R3557">
        <v>3</v>
      </c>
      <c r="S3557" t="s">
        <v>59</v>
      </c>
      <c r="T3557">
        <v>6</v>
      </c>
      <c r="U3557">
        <v>7</v>
      </c>
      <c r="V3557">
        <v>1</v>
      </c>
      <c r="W3557">
        <v>7</v>
      </c>
    </row>
    <row r="3558" spans="1:23" x14ac:dyDescent="0.25">
      <c r="A3558">
        <v>3557</v>
      </c>
      <c r="B3558">
        <v>30</v>
      </c>
      <c r="C3558" t="s">
        <v>23</v>
      </c>
      <c r="D3558" t="s">
        <v>24</v>
      </c>
      <c r="E3558" t="s">
        <v>25</v>
      </c>
      <c r="F3558">
        <v>29</v>
      </c>
      <c r="G3558" t="s">
        <v>133</v>
      </c>
      <c r="H3558" t="s">
        <v>66</v>
      </c>
      <c r="I3558" t="s">
        <v>39</v>
      </c>
      <c r="J3558">
        <v>1</v>
      </c>
      <c r="K3558" t="s">
        <v>40</v>
      </c>
      <c r="L3558" t="s">
        <v>54</v>
      </c>
      <c r="M3558" s="16">
        <v>107187</v>
      </c>
      <c r="N3558" t="s">
        <v>30</v>
      </c>
      <c r="O3558" t="s">
        <v>30</v>
      </c>
      <c r="P3558">
        <v>14</v>
      </c>
      <c r="Q3558">
        <v>8</v>
      </c>
      <c r="R3558">
        <v>1</v>
      </c>
      <c r="S3558" t="s">
        <v>52</v>
      </c>
      <c r="T3558">
        <v>2</v>
      </c>
      <c r="U3558">
        <v>10</v>
      </c>
      <c r="V3558">
        <v>8</v>
      </c>
      <c r="W3558">
        <v>9</v>
      </c>
    </row>
    <row r="3559" spans="1:23" x14ac:dyDescent="0.25">
      <c r="A3559">
        <v>3558</v>
      </c>
      <c r="B3559">
        <v>44</v>
      </c>
      <c r="C3559" t="s">
        <v>23</v>
      </c>
      <c r="D3559" t="s">
        <v>24</v>
      </c>
      <c r="E3559" t="s">
        <v>33</v>
      </c>
      <c r="F3559">
        <v>3</v>
      </c>
      <c r="G3559" t="s">
        <v>134</v>
      </c>
      <c r="H3559" t="s">
        <v>46</v>
      </c>
      <c r="I3559" t="s">
        <v>39</v>
      </c>
      <c r="J3559">
        <v>2</v>
      </c>
      <c r="K3559" t="s">
        <v>34</v>
      </c>
      <c r="L3559" t="s">
        <v>35</v>
      </c>
      <c r="M3559" s="16">
        <v>107945</v>
      </c>
      <c r="N3559" t="s">
        <v>30</v>
      </c>
      <c r="O3559" t="s">
        <v>30</v>
      </c>
      <c r="P3559">
        <v>12</v>
      </c>
      <c r="Q3559">
        <v>8</v>
      </c>
      <c r="R3559">
        <v>3</v>
      </c>
      <c r="S3559" t="s">
        <v>75</v>
      </c>
      <c r="T3559">
        <v>3</v>
      </c>
      <c r="U3559">
        <v>20</v>
      </c>
      <c r="V3559">
        <v>13</v>
      </c>
      <c r="W3559">
        <v>17</v>
      </c>
    </row>
    <row r="3560" spans="1:23" x14ac:dyDescent="0.25">
      <c r="A3560">
        <v>3559</v>
      </c>
      <c r="B3560">
        <v>20</v>
      </c>
      <c r="C3560" t="s">
        <v>23</v>
      </c>
      <c r="D3560" t="s">
        <v>24</v>
      </c>
      <c r="E3560" t="s">
        <v>33</v>
      </c>
      <c r="F3560">
        <v>18</v>
      </c>
      <c r="G3560" t="s">
        <v>134</v>
      </c>
      <c r="H3560" t="s">
        <v>46</v>
      </c>
      <c r="I3560" t="s">
        <v>39</v>
      </c>
      <c r="J3560">
        <v>1</v>
      </c>
      <c r="K3560" t="s">
        <v>43</v>
      </c>
      <c r="L3560" t="s">
        <v>35</v>
      </c>
      <c r="M3560" s="16">
        <v>354146</v>
      </c>
      <c r="N3560" t="s">
        <v>30</v>
      </c>
      <c r="O3560" t="s">
        <v>30</v>
      </c>
      <c r="P3560">
        <v>13</v>
      </c>
      <c r="Q3560">
        <v>8</v>
      </c>
      <c r="R3560">
        <v>0</v>
      </c>
      <c r="S3560" t="s">
        <v>51</v>
      </c>
      <c r="T3560">
        <v>2</v>
      </c>
      <c r="U3560">
        <v>2</v>
      </c>
      <c r="V3560">
        <v>2</v>
      </c>
      <c r="W3560">
        <v>2</v>
      </c>
    </row>
    <row r="3561" spans="1:23" x14ac:dyDescent="0.25">
      <c r="A3561">
        <v>3560</v>
      </c>
      <c r="B3561">
        <v>46</v>
      </c>
      <c r="C3561" t="s">
        <v>23</v>
      </c>
      <c r="D3561" t="s">
        <v>24</v>
      </c>
      <c r="E3561" t="s">
        <v>25</v>
      </c>
      <c r="F3561">
        <v>9</v>
      </c>
      <c r="G3561" t="s">
        <v>131</v>
      </c>
      <c r="H3561" t="s">
        <v>46</v>
      </c>
      <c r="I3561" t="s">
        <v>27</v>
      </c>
      <c r="J3561">
        <v>1</v>
      </c>
      <c r="K3561" t="s">
        <v>40</v>
      </c>
      <c r="L3561" t="s">
        <v>54</v>
      </c>
      <c r="M3561" s="16">
        <v>594368</v>
      </c>
      <c r="N3561" t="s">
        <v>51</v>
      </c>
      <c r="O3561" t="s">
        <v>30</v>
      </c>
      <c r="P3561">
        <v>22</v>
      </c>
      <c r="Q3561">
        <v>8</v>
      </c>
      <c r="R3561">
        <v>0</v>
      </c>
      <c r="S3561" t="s">
        <v>65</v>
      </c>
      <c r="T3561">
        <v>3</v>
      </c>
      <c r="U3561">
        <v>6</v>
      </c>
      <c r="V3561">
        <v>1</v>
      </c>
      <c r="W3561">
        <v>4</v>
      </c>
    </row>
    <row r="3562" spans="1:23" x14ac:dyDescent="0.25">
      <c r="A3562">
        <v>3561</v>
      </c>
      <c r="B3562">
        <v>42</v>
      </c>
      <c r="C3562" t="s">
        <v>23</v>
      </c>
      <c r="D3562" t="s">
        <v>42</v>
      </c>
      <c r="E3562" t="s">
        <v>33</v>
      </c>
      <c r="F3562">
        <v>5</v>
      </c>
      <c r="G3562" t="s">
        <v>134</v>
      </c>
      <c r="H3562" t="s">
        <v>46</v>
      </c>
      <c r="I3562" t="s">
        <v>39</v>
      </c>
      <c r="J3562">
        <v>5</v>
      </c>
      <c r="K3562" t="s">
        <v>40</v>
      </c>
      <c r="L3562" t="s">
        <v>29</v>
      </c>
      <c r="M3562" s="16">
        <v>717637</v>
      </c>
      <c r="N3562" t="s">
        <v>59</v>
      </c>
      <c r="O3562" t="s">
        <v>30</v>
      </c>
      <c r="P3562">
        <v>11</v>
      </c>
      <c r="Q3562">
        <v>8</v>
      </c>
      <c r="R3562">
        <v>0</v>
      </c>
      <c r="S3562" t="s">
        <v>52</v>
      </c>
      <c r="T3562">
        <v>3</v>
      </c>
      <c r="U3562">
        <v>4</v>
      </c>
      <c r="V3562">
        <v>0</v>
      </c>
      <c r="W3562">
        <v>3</v>
      </c>
    </row>
    <row r="3563" spans="1:23" x14ac:dyDescent="0.25">
      <c r="A3563">
        <v>3562</v>
      </c>
      <c r="B3563">
        <v>60</v>
      </c>
      <c r="C3563" t="s">
        <v>23</v>
      </c>
      <c r="D3563" t="s">
        <v>24</v>
      </c>
      <c r="E3563" t="s">
        <v>25</v>
      </c>
      <c r="F3563">
        <v>2</v>
      </c>
      <c r="G3563" t="s">
        <v>132</v>
      </c>
      <c r="H3563" t="s">
        <v>26</v>
      </c>
      <c r="I3563" t="s">
        <v>39</v>
      </c>
      <c r="J3563">
        <v>2</v>
      </c>
      <c r="K3563" t="s">
        <v>40</v>
      </c>
      <c r="L3563" t="s">
        <v>54</v>
      </c>
      <c r="M3563" s="16">
        <v>107945</v>
      </c>
      <c r="N3563" t="s">
        <v>36</v>
      </c>
      <c r="O3563" t="s">
        <v>30</v>
      </c>
      <c r="P3563">
        <v>14</v>
      </c>
      <c r="Q3563">
        <v>8</v>
      </c>
      <c r="R3563">
        <v>1</v>
      </c>
      <c r="S3563" t="s">
        <v>65</v>
      </c>
      <c r="T3563">
        <v>3</v>
      </c>
      <c r="U3563">
        <v>11</v>
      </c>
      <c r="V3563">
        <v>1</v>
      </c>
      <c r="W3563">
        <v>9</v>
      </c>
    </row>
    <row r="3564" spans="1:23" x14ac:dyDescent="0.25">
      <c r="A3564">
        <v>3563</v>
      </c>
      <c r="B3564">
        <v>32</v>
      </c>
      <c r="C3564" t="s">
        <v>23</v>
      </c>
      <c r="D3564" t="s">
        <v>32</v>
      </c>
      <c r="E3564" t="s">
        <v>25</v>
      </c>
      <c r="F3564">
        <v>10</v>
      </c>
      <c r="G3564" t="s">
        <v>133</v>
      </c>
      <c r="H3564" t="s">
        <v>26</v>
      </c>
      <c r="I3564" t="s">
        <v>27</v>
      </c>
      <c r="J3564">
        <v>1</v>
      </c>
      <c r="K3564" t="s">
        <v>40</v>
      </c>
      <c r="L3564" t="s">
        <v>29</v>
      </c>
      <c r="M3564" s="16">
        <v>432199</v>
      </c>
      <c r="N3564" t="s">
        <v>30</v>
      </c>
      <c r="O3564" t="s">
        <v>30</v>
      </c>
      <c r="P3564">
        <v>11</v>
      </c>
      <c r="Q3564">
        <v>8</v>
      </c>
      <c r="R3564">
        <v>0</v>
      </c>
      <c r="S3564" t="s">
        <v>51</v>
      </c>
      <c r="T3564">
        <v>3</v>
      </c>
      <c r="U3564">
        <v>2</v>
      </c>
      <c r="V3564">
        <v>2</v>
      </c>
      <c r="W3564">
        <v>2</v>
      </c>
    </row>
    <row r="3565" spans="1:23" x14ac:dyDescent="0.25">
      <c r="A3565">
        <v>3564</v>
      </c>
      <c r="B3565">
        <v>32</v>
      </c>
      <c r="C3565" t="s">
        <v>23</v>
      </c>
      <c r="D3565" t="s">
        <v>32</v>
      </c>
      <c r="E3565" t="s">
        <v>33</v>
      </c>
      <c r="F3565">
        <v>9</v>
      </c>
      <c r="G3565" t="s">
        <v>133</v>
      </c>
      <c r="H3565" t="s">
        <v>26</v>
      </c>
      <c r="I3565" t="s">
        <v>27</v>
      </c>
      <c r="J3565">
        <v>2</v>
      </c>
      <c r="K3565" t="s">
        <v>34</v>
      </c>
      <c r="L3565" t="s">
        <v>35</v>
      </c>
      <c r="M3565" s="16">
        <v>213447</v>
      </c>
      <c r="N3565" t="s">
        <v>47</v>
      </c>
      <c r="O3565" t="s">
        <v>30</v>
      </c>
      <c r="P3565">
        <v>12</v>
      </c>
      <c r="Q3565">
        <v>8</v>
      </c>
      <c r="R3565">
        <v>1</v>
      </c>
      <c r="S3565" t="s">
        <v>52</v>
      </c>
      <c r="T3565">
        <v>6</v>
      </c>
      <c r="U3565">
        <v>8</v>
      </c>
      <c r="V3565">
        <v>0</v>
      </c>
      <c r="W3565">
        <v>7</v>
      </c>
    </row>
    <row r="3566" spans="1:23" x14ac:dyDescent="0.25">
      <c r="A3566">
        <v>3565</v>
      </c>
      <c r="B3566">
        <v>36</v>
      </c>
      <c r="C3566" t="s">
        <v>23</v>
      </c>
      <c r="D3566" t="s">
        <v>24</v>
      </c>
      <c r="E3566" t="s">
        <v>25</v>
      </c>
      <c r="F3566">
        <v>3</v>
      </c>
      <c r="G3566" t="s">
        <v>132</v>
      </c>
      <c r="H3566" t="s">
        <v>66</v>
      </c>
      <c r="I3566" t="s">
        <v>39</v>
      </c>
      <c r="J3566">
        <v>4</v>
      </c>
      <c r="K3566" t="s">
        <v>28</v>
      </c>
      <c r="L3566" t="s">
        <v>54</v>
      </c>
      <c r="M3566" s="16">
        <v>751949</v>
      </c>
      <c r="N3566" t="s">
        <v>51</v>
      </c>
      <c r="O3566" t="s">
        <v>30</v>
      </c>
      <c r="P3566">
        <v>18</v>
      </c>
      <c r="Q3566">
        <v>8</v>
      </c>
      <c r="R3566">
        <v>0</v>
      </c>
      <c r="S3566" t="s">
        <v>67</v>
      </c>
      <c r="T3566">
        <v>2</v>
      </c>
      <c r="U3566">
        <v>7</v>
      </c>
      <c r="V3566">
        <v>7</v>
      </c>
      <c r="W3566">
        <v>7</v>
      </c>
    </row>
    <row r="3567" spans="1:23" x14ac:dyDescent="0.25">
      <c r="A3567">
        <v>3566</v>
      </c>
      <c r="B3567">
        <v>33</v>
      </c>
      <c r="C3567" t="s">
        <v>23</v>
      </c>
      <c r="D3567" t="s">
        <v>24</v>
      </c>
      <c r="E3567" t="s">
        <v>25</v>
      </c>
      <c r="F3567">
        <v>26</v>
      </c>
      <c r="G3567" t="s">
        <v>132</v>
      </c>
      <c r="H3567" t="s">
        <v>66</v>
      </c>
      <c r="I3567" t="s">
        <v>39</v>
      </c>
      <c r="J3567">
        <v>1</v>
      </c>
      <c r="K3567" t="s">
        <v>34</v>
      </c>
      <c r="L3567" t="s">
        <v>29</v>
      </c>
      <c r="M3567" s="16">
        <v>178083</v>
      </c>
      <c r="N3567" t="s">
        <v>36</v>
      </c>
      <c r="O3567" t="s">
        <v>30</v>
      </c>
      <c r="P3567">
        <v>12</v>
      </c>
      <c r="Q3567">
        <v>8</v>
      </c>
      <c r="R3567">
        <v>0</v>
      </c>
      <c r="S3567" t="s">
        <v>60</v>
      </c>
      <c r="T3567">
        <v>0</v>
      </c>
      <c r="U3567">
        <v>14</v>
      </c>
      <c r="V3567">
        <v>4</v>
      </c>
      <c r="W3567">
        <v>10</v>
      </c>
    </row>
    <row r="3568" spans="1:23" x14ac:dyDescent="0.25">
      <c r="A3568">
        <v>3567</v>
      </c>
      <c r="B3568">
        <v>40</v>
      </c>
      <c r="C3568" t="s">
        <v>23</v>
      </c>
      <c r="D3568" t="s">
        <v>24</v>
      </c>
      <c r="E3568" t="s">
        <v>33</v>
      </c>
      <c r="F3568">
        <v>1</v>
      </c>
      <c r="G3568" t="s">
        <v>133</v>
      </c>
      <c r="H3568" t="s">
        <v>46</v>
      </c>
      <c r="I3568" t="s">
        <v>27</v>
      </c>
      <c r="J3568">
        <v>2</v>
      </c>
      <c r="K3568" t="s">
        <v>34</v>
      </c>
      <c r="L3568" t="s">
        <v>54</v>
      </c>
      <c r="M3568" s="16">
        <v>159138</v>
      </c>
      <c r="N3568" t="s">
        <v>59</v>
      </c>
      <c r="O3568" t="s">
        <v>30</v>
      </c>
      <c r="P3568">
        <v>12</v>
      </c>
      <c r="Q3568">
        <v>8</v>
      </c>
      <c r="R3568">
        <v>0</v>
      </c>
      <c r="S3568" t="s">
        <v>59</v>
      </c>
      <c r="T3568">
        <v>2</v>
      </c>
      <c r="U3568">
        <v>5</v>
      </c>
      <c r="V3568">
        <v>1</v>
      </c>
      <c r="W3568">
        <v>3</v>
      </c>
    </row>
    <row r="3569" spans="1:23" x14ac:dyDescent="0.25">
      <c r="A3569">
        <v>3568</v>
      </c>
      <c r="B3569">
        <v>25</v>
      </c>
      <c r="C3569" t="s">
        <v>23</v>
      </c>
      <c r="D3569" t="s">
        <v>24</v>
      </c>
      <c r="E3569" t="s">
        <v>33</v>
      </c>
      <c r="F3569">
        <v>6</v>
      </c>
      <c r="G3569" t="s">
        <v>132</v>
      </c>
      <c r="H3569" t="s">
        <v>46</v>
      </c>
      <c r="I3569" t="s">
        <v>27</v>
      </c>
      <c r="J3569">
        <v>1</v>
      </c>
      <c r="K3569" t="s">
        <v>53</v>
      </c>
      <c r="L3569" t="s">
        <v>35</v>
      </c>
      <c r="M3569" s="16">
        <v>116533</v>
      </c>
      <c r="N3569" t="s">
        <v>36</v>
      </c>
      <c r="O3569" t="s">
        <v>30</v>
      </c>
      <c r="P3569">
        <v>22</v>
      </c>
      <c r="Q3569">
        <v>8</v>
      </c>
      <c r="R3569">
        <v>1</v>
      </c>
      <c r="S3569" t="s">
        <v>41</v>
      </c>
      <c r="T3569">
        <v>0</v>
      </c>
      <c r="U3569">
        <v>4</v>
      </c>
      <c r="V3569">
        <v>1</v>
      </c>
      <c r="W3569">
        <v>1</v>
      </c>
    </row>
    <row r="3570" spans="1:23" x14ac:dyDescent="0.25">
      <c r="A3570">
        <v>3569</v>
      </c>
      <c r="B3570">
        <v>30</v>
      </c>
      <c r="C3570" t="s">
        <v>23</v>
      </c>
      <c r="D3570" t="s">
        <v>24</v>
      </c>
      <c r="E3570" t="s">
        <v>25</v>
      </c>
      <c r="F3570">
        <v>9</v>
      </c>
      <c r="G3570" t="s">
        <v>133</v>
      </c>
      <c r="H3570" t="s">
        <v>66</v>
      </c>
      <c r="I3570" t="s">
        <v>27</v>
      </c>
      <c r="J3570">
        <v>1</v>
      </c>
      <c r="K3570" t="s">
        <v>34</v>
      </c>
      <c r="L3570" t="s">
        <v>29</v>
      </c>
      <c r="M3570" s="16">
        <v>381890</v>
      </c>
      <c r="N3570" t="s">
        <v>36</v>
      </c>
      <c r="O3570" t="s">
        <v>30</v>
      </c>
      <c r="P3570">
        <v>19</v>
      </c>
      <c r="Q3570">
        <v>8</v>
      </c>
      <c r="R3570">
        <v>1</v>
      </c>
      <c r="S3570" t="s">
        <v>65</v>
      </c>
      <c r="T3570">
        <v>2</v>
      </c>
      <c r="U3570">
        <v>11</v>
      </c>
      <c r="V3570">
        <v>5</v>
      </c>
      <c r="W3570">
        <v>7</v>
      </c>
    </row>
    <row r="3571" spans="1:23" x14ac:dyDescent="0.25">
      <c r="A3571">
        <v>3570</v>
      </c>
      <c r="B3571">
        <v>42</v>
      </c>
      <c r="C3571" t="s">
        <v>23</v>
      </c>
      <c r="D3571" t="s">
        <v>32</v>
      </c>
      <c r="E3571" t="s">
        <v>43</v>
      </c>
      <c r="F3571">
        <v>8</v>
      </c>
      <c r="G3571" t="s">
        <v>132</v>
      </c>
      <c r="H3571" t="s">
        <v>46</v>
      </c>
      <c r="I3571" t="s">
        <v>39</v>
      </c>
      <c r="J3571">
        <v>1</v>
      </c>
      <c r="K3571" t="s">
        <v>40</v>
      </c>
      <c r="L3571" t="s">
        <v>29</v>
      </c>
      <c r="M3571" s="16">
        <v>448281</v>
      </c>
      <c r="N3571" t="s">
        <v>44</v>
      </c>
      <c r="O3571" t="s">
        <v>30</v>
      </c>
      <c r="P3571">
        <v>13</v>
      </c>
      <c r="Q3571">
        <v>8</v>
      </c>
      <c r="R3571">
        <v>1</v>
      </c>
      <c r="S3571" t="s">
        <v>75</v>
      </c>
      <c r="T3571">
        <v>1</v>
      </c>
      <c r="U3571">
        <v>1</v>
      </c>
      <c r="V3571">
        <v>0</v>
      </c>
      <c r="W3571">
        <v>0</v>
      </c>
    </row>
    <row r="3572" spans="1:23" x14ac:dyDescent="0.25">
      <c r="A3572">
        <v>3571</v>
      </c>
      <c r="B3572">
        <v>35</v>
      </c>
      <c r="C3572" t="s">
        <v>23</v>
      </c>
      <c r="D3572" t="s">
        <v>42</v>
      </c>
      <c r="E3572" t="s">
        <v>33</v>
      </c>
      <c r="F3572">
        <v>1</v>
      </c>
      <c r="G3572" t="s">
        <v>131</v>
      </c>
      <c r="H3572" t="s">
        <v>26</v>
      </c>
      <c r="I3572" t="s">
        <v>39</v>
      </c>
      <c r="J3572">
        <v>2</v>
      </c>
      <c r="K3572" t="s">
        <v>40</v>
      </c>
      <c r="L3572" t="s">
        <v>29</v>
      </c>
      <c r="M3572" s="16">
        <v>572981</v>
      </c>
      <c r="N3572" t="s">
        <v>47</v>
      </c>
      <c r="O3572" t="s">
        <v>30</v>
      </c>
      <c r="P3572">
        <v>22</v>
      </c>
      <c r="Q3572">
        <v>8</v>
      </c>
      <c r="R3572">
        <v>2</v>
      </c>
      <c r="S3572" t="s">
        <v>56</v>
      </c>
      <c r="T3572">
        <v>4</v>
      </c>
      <c r="U3572">
        <v>13</v>
      </c>
      <c r="V3572">
        <v>4</v>
      </c>
      <c r="W3572">
        <v>12</v>
      </c>
    </row>
    <row r="3573" spans="1:23" x14ac:dyDescent="0.25">
      <c r="A3573">
        <v>3572</v>
      </c>
      <c r="B3573">
        <v>27</v>
      </c>
      <c r="C3573" t="s">
        <v>23</v>
      </c>
      <c r="D3573" t="s">
        <v>24</v>
      </c>
      <c r="E3573" t="s">
        <v>33</v>
      </c>
      <c r="F3573">
        <v>7</v>
      </c>
      <c r="G3573" t="s">
        <v>133</v>
      </c>
      <c r="H3573" t="s">
        <v>26</v>
      </c>
      <c r="I3573" t="s">
        <v>39</v>
      </c>
      <c r="J3573">
        <v>3</v>
      </c>
      <c r="K3573" t="s">
        <v>58</v>
      </c>
      <c r="L3573" t="s">
        <v>29</v>
      </c>
      <c r="M3573" s="16">
        <v>143477</v>
      </c>
      <c r="N3573" t="s">
        <v>30</v>
      </c>
      <c r="O3573" t="s">
        <v>30</v>
      </c>
      <c r="P3573">
        <v>24</v>
      </c>
      <c r="Q3573">
        <v>8</v>
      </c>
      <c r="R3573">
        <v>0</v>
      </c>
      <c r="S3573" t="s">
        <v>48</v>
      </c>
      <c r="T3573">
        <v>2</v>
      </c>
      <c r="U3573">
        <v>9</v>
      </c>
      <c r="V3573">
        <v>6</v>
      </c>
      <c r="W3573">
        <v>8</v>
      </c>
    </row>
    <row r="3574" spans="1:23" x14ac:dyDescent="0.25">
      <c r="A3574">
        <v>3573</v>
      </c>
      <c r="B3574">
        <v>54</v>
      </c>
      <c r="C3574" t="s">
        <v>23</v>
      </c>
      <c r="D3574" t="s">
        <v>32</v>
      </c>
      <c r="E3574" t="s">
        <v>33</v>
      </c>
      <c r="F3574">
        <v>9</v>
      </c>
      <c r="G3574" t="s">
        <v>132</v>
      </c>
      <c r="H3574" t="s">
        <v>46</v>
      </c>
      <c r="I3574" t="s">
        <v>39</v>
      </c>
      <c r="J3574">
        <v>2</v>
      </c>
      <c r="K3574" t="s">
        <v>61</v>
      </c>
      <c r="L3574" t="s">
        <v>54</v>
      </c>
      <c r="M3574" s="16">
        <v>125585</v>
      </c>
      <c r="N3574" t="s">
        <v>59</v>
      </c>
      <c r="O3574" t="s">
        <v>30</v>
      </c>
      <c r="P3574">
        <v>14</v>
      </c>
      <c r="Q3574">
        <v>8</v>
      </c>
      <c r="R3574">
        <v>1</v>
      </c>
      <c r="S3574" t="s">
        <v>82</v>
      </c>
      <c r="T3574">
        <v>2</v>
      </c>
      <c r="U3574">
        <v>5</v>
      </c>
      <c r="V3574">
        <v>1</v>
      </c>
      <c r="W3574">
        <v>4</v>
      </c>
    </row>
    <row r="3575" spans="1:23" x14ac:dyDescent="0.25">
      <c r="A3575">
        <v>3574</v>
      </c>
      <c r="B3575">
        <v>44</v>
      </c>
      <c r="C3575" t="s">
        <v>23</v>
      </c>
      <c r="D3575" t="s">
        <v>24</v>
      </c>
      <c r="E3575" t="s">
        <v>43</v>
      </c>
      <c r="F3575">
        <v>4</v>
      </c>
      <c r="G3575" t="s">
        <v>134</v>
      </c>
      <c r="H3575" t="s">
        <v>26</v>
      </c>
      <c r="I3575" t="s">
        <v>39</v>
      </c>
      <c r="J3575">
        <v>5</v>
      </c>
      <c r="K3575" t="s">
        <v>53</v>
      </c>
      <c r="L3575" t="s">
        <v>29</v>
      </c>
      <c r="M3575" s="16">
        <v>321308</v>
      </c>
      <c r="N3575" t="s">
        <v>30</v>
      </c>
      <c r="O3575" t="s">
        <v>30</v>
      </c>
      <c r="P3575">
        <v>21</v>
      </c>
      <c r="Q3575">
        <v>8</v>
      </c>
      <c r="R3575">
        <v>0</v>
      </c>
      <c r="S3575" t="s">
        <v>52</v>
      </c>
      <c r="T3575">
        <v>3</v>
      </c>
      <c r="U3575">
        <v>10</v>
      </c>
      <c r="V3575">
        <v>7</v>
      </c>
      <c r="W3575">
        <v>7</v>
      </c>
    </row>
    <row r="3576" spans="1:23" x14ac:dyDescent="0.25">
      <c r="A3576">
        <v>3575</v>
      </c>
      <c r="B3576">
        <v>19</v>
      </c>
      <c r="C3576" t="s">
        <v>31</v>
      </c>
      <c r="D3576" t="s">
        <v>42</v>
      </c>
      <c r="E3576" t="s">
        <v>25</v>
      </c>
      <c r="F3576">
        <v>2</v>
      </c>
      <c r="G3576" t="s">
        <v>132</v>
      </c>
      <c r="H3576" t="s">
        <v>38</v>
      </c>
      <c r="I3576" t="s">
        <v>39</v>
      </c>
      <c r="J3576">
        <v>3</v>
      </c>
      <c r="K3576" t="s">
        <v>28</v>
      </c>
      <c r="L3576" t="s">
        <v>35</v>
      </c>
      <c r="M3576" s="16">
        <v>413591</v>
      </c>
      <c r="N3576" t="s">
        <v>30</v>
      </c>
      <c r="O3576" t="s">
        <v>30</v>
      </c>
      <c r="P3576">
        <v>18</v>
      </c>
      <c r="Q3576">
        <v>8</v>
      </c>
      <c r="R3576">
        <v>0</v>
      </c>
      <c r="S3576" t="s">
        <v>30</v>
      </c>
      <c r="T3576">
        <v>2</v>
      </c>
      <c r="U3576">
        <v>1</v>
      </c>
      <c r="V3576">
        <v>0</v>
      </c>
      <c r="W3576">
        <v>0</v>
      </c>
    </row>
    <row r="3577" spans="1:23" x14ac:dyDescent="0.25">
      <c r="A3577">
        <v>3576</v>
      </c>
      <c r="B3577">
        <v>29</v>
      </c>
      <c r="C3577" t="s">
        <v>23</v>
      </c>
      <c r="D3577" t="s">
        <v>24</v>
      </c>
      <c r="E3577" t="s">
        <v>33</v>
      </c>
      <c r="F3577">
        <v>19</v>
      </c>
      <c r="G3577" t="s">
        <v>134</v>
      </c>
      <c r="H3577" t="s">
        <v>26</v>
      </c>
      <c r="I3577" t="s">
        <v>39</v>
      </c>
      <c r="J3577">
        <v>1</v>
      </c>
      <c r="K3577" t="s">
        <v>58</v>
      </c>
      <c r="L3577" t="s">
        <v>54</v>
      </c>
      <c r="M3577" s="16">
        <v>418895</v>
      </c>
      <c r="N3577" t="s">
        <v>30</v>
      </c>
      <c r="O3577" t="s">
        <v>30</v>
      </c>
      <c r="P3577">
        <v>20</v>
      </c>
      <c r="Q3577">
        <v>8</v>
      </c>
      <c r="R3577">
        <v>0</v>
      </c>
      <c r="S3577" t="s">
        <v>44</v>
      </c>
      <c r="T3577">
        <v>3</v>
      </c>
      <c r="U3577">
        <v>3</v>
      </c>
      <c r="V3577">
        <v>1</v>
      </c>
      <c r="W3577">
        <v>2</v>
      </c>
    </row>
    <row r="3578" spans="1:23" x14ac:dyDescent="0.25">
      <c r="A3578">
        <v>3577</v>
      </c>
      <c r="B3578">
        <v>54</v>
      </c>
      <c r="C3578" t="s">
        <v>23</v>
      </c>
      <c r="D3578" t="s">
        <v>24</v>
      </c>
      <c r="E3578" t="s">
        <v>33</v>
      </c>
      <c r="F3578">
        <v>9</v>
      </c>
      <c r="G3578" t="s">
        <v>134</v>
      </c>
      <c r="H3578" t="s">
        <v>26</v>
      </c>
      <c r="I3578" t="s">
        <v>39</v>
      </c>
      <c r="J3578">
        <v>2</v>
      </c>
      <c r="K3578" t="s">
        <v>40</v>
      </c>
      <c r="L3578" t="s">
        <v>29</v>
      </c>
      <c r="M3578" s="16">
        <v>88116</v>
      </c>
      <c r="N3578" t="s">
        <v>44</v>
      </c>
      <c r="O3578" t="s">
        <v>30</v>
      </c>
      <c r="P3578">
        <v>19</v>
      </c>
      <c r="Q3578">
        <v>8</v>
      </c>
      <c r="R3578">
        <v>0</v>
      </c>
      <c r="S3578" t="s">
        <v>80</v>
      </c>
      <c r="T3578">
        <v>2</v>
      </c>
      <c r="U3578">
        <v>10</v>
      </c>
      <c r="V3578">
        <v>0</v>
      </c>
      <c r="W3578">
        <v>9</v>
      </c>
    </row>
    <row r="3579" spans="1:23" x14ac:dyDescent="0.25">
      <c r="A3579">
        <v>3578</v>
      </c>
      <c r="B3579">
        <v>31</v>
      </c>
      <c r="C3579" t="s">
        <v>23</v>
      </c>
      <c r="D3579" t="s">
        <v>24</v>
      </c>
      <c r="E3579" t="s">
        <v>33</v>
      </c>
      <c r="F3579">
        <v>21</v>
      </c>
      <c r="G3579" t="s">
        <v>133</v>
      </c>
      <c r="H3579" t="s">
        <v>26</v>
      </c>
      <c r="I3579" t="s">
        <v>39</v>
      </c>
      <c r="J3579">
        <v>2</v>
      </c>
      <c r="K3579" t="s">
        <v>53</v>
      </c>
      <c r="L3579" t="s">
        <v>29</v>
      </c>
      <c r="M3579" s="16">
        <v>420158</v>
      </c>
      <c r="N3579" t="s">
        <v>30</v>
      </c>
      <c r="O3579" t="s">
        <v>30</v>
      </c>
      <c r="P3579">
        <v>12</v>
      </c>
      <c r="Q3579">
        <v>8</v>
      </c>
      <c r="R3579">
        <v>0</v>
      </c>
      <c r="S3579" t="s">
        <v>37</v>
      </c>
      <c r="T3579">
        <v>1</v>
      </c>
      <c r="U3579">
        <v>6</v>
      </c>
      <c r="V3579">
        <v>0</v>
      </c>
      <c r="W3579">
        <v>1</v>
      </c>
    </row>
    <row r="3580" spans="1:23" x14ac:dyDescent="0.25">
      <c r="A3580">
        <v>3579</v>
      </c>
      <c r="B3580">
        <v>31</v>
      </c>
      <c r="C3580" t="s">
        <v>23</v>
      </c>
      <c r="D3580" t="s">
        <v>24</v>
      </c>
      <c r="E3580" t="s">
        <v>25</v>
      </c>
      <c r="F3580">
        <v>24</v>
      </c>
      <c r="G3580" t="s">
        <v>131</v>
      </c>
      <c r="H3580" t="s">
        <v>66</v>
      </c>
      <c r="I3580" t="s">
        <v>27</v>
      </c>
      <c r="J3580">
        <v>1</v>
      </c>
      <c r="K3580" t="s">
        <v>40</v>
      </c>
      <c r="L3580" t="s">
        <v>35</v>
      </c>
      <c r="M3580" s="16">
        <v>163938</v>
      </c>
      <c r="N3580" t="s">
        <v>30</v>
      </c>
      <c r="O3580" t="s">
        <v>30</v>
      </c>
      <c r="P3580">
        <v>12</v>
      </c>
      <c r="Q3580">
        <v>8</v>
      </c>
      <c r="R3580">
        <v>0</v>
      </c>
      <c r="S3580" t="s">
        <v>52</v>
      </c>
      <c r="T3580">
        <v>3</v>
      </c>
      <c r="U3580">
        <v>10</v>
      </c>
      <c r="V3580">
        <v>1</v>
      </c>
      <c r="W3580">
        <v>8</v>
      </c>
    </row>
    <row r="3581" spans="1:23" x14ac:dyDescent="0.25">
      <c r="A3581">
        <v>3580</v>
      </c>
      <c r="B3581">
        <v>59</v>
      </c>
      <c r="C3581" t="s">
        <v>23</v>
      </c>
      <c r="D3581" t="s">
        <v>24</v>
      </c>
      <c r="E3581" t="s">
        <v>33</v>
      </c>
      <c r="F3581">
        <v>3</v>
      </c>
      <c r="G3581" t="s">
        <v>134</v>
      </c>
      <c r="H3581" t="s">
        <v>70</v>
      </c>
      <c r="I3581" t="s">
        <v>39</v>
      </c>
      <c r="J3581">
        <v>1</v>
      </c>
      <c r="K3581" t="s">
        <v>34</v>
      </c>
      <c r="L3581" t="s">
        <v>35</v>
      </c>
      <c r="M3581" s="16">
        <v>170548</v>
      </c>
      <c r="N3581" t="s">
        <v>41</v>
      </c>
      <c r="O3581" t="s">
        <v>30</v>
      </c>
      <c r="P3581">
        <v>16</v>
      </c>
      <c r="Q3581">
        <v>8</v>
      </c>
      <c r="R3581">
        <v>3</v>
      </c>
      <c r="S3581" t="s">
        <v>45</v>
      </c>
      <c r="T3581">
        <v>3</v>
      </c>
      <c r="U3581">
        <v>6</v>
      </c>
      <c r="V3581">
        <v>0</v>
      </c>
      <c r="W3581">
        <v>5</v>
      </c>
    </row>
    <row r="3582" spans="1:23" x14ac:dyDescent="0.25">
      <c r="A3582">
        <v>3581</v>
      </c>
      <c r="B3582">
        <v>43</v>
      </c>
      <c r="C3582" t="s">
        <v>23</v>
      </c>
      <c r="D3582" t="s">
        <v>24</v>
      </c>
      <c r="E3582" t="s">
        <v>33</v>
      </c>
      <c r="F3582">
        <v>11</v>
      </c>
      <c r="G3582" t="s">
        <v>132</v>
      </c>
      <c r="H3582" t="s">
        <v>26</v>
      </c>
      <c r="I3582" t="s">
        <v>39</v>
      </c>
      <c r="J3582">
        <v>3</v>
      </c>
      <c r="K3582" t="s">
        <v>53</v>
      </c>
      <c r="L3582" t="s">
        <v>29</v>
      </c>
      <c r="M3582" s="16">
        <v>708754</v>
      </c>
      <c r="N3582" t="s">
        <v>44</v>
      </c>
      <c r="O3582" t="s">
        <v>30</v>
      </c>
      <c r="P3582">
        <v>17</v>
      </c>
      <c r="Q3582">
        <v>8</v>
      </c>
      <c r="R3582">
        <v>1</v>
      </c>
      <c r="S3582" t="s">
        <v>74</v>
      </c>
      <c r="T3582">
        <v>3</v>
      </c>
      <c r="U3582">
        <v>8</v>
      </c>
      <c r="V3582">
        <v>0</v>
      </c>
      <c r="W3582">
        <v>7</v>
      </c>
    </row>
    <row r="3583" spans="1:23" x14ac:dyDescent="0.25">
      <c r="A3583">
        <v>3582</v>
      </c>
      <c r="B3583">
        <v>49</v>
      </c>
      <c r="C3583" t="s">
        <v>23</v>
      </c>
      <c r="D3583" t="s">
        <v>24</v>
      </c>
      <c r="E3583" t="s">
        <v>25</v>
      </c>
      <c r="F3583">
        <v>14</v>
      </c>
      <c r="G3583" t="s">
        <v>134</v>
      </c>
      <c r="H3583" t="s">
        <v>26</v>
      </c>
      <c r="I3583" t="s">
        <v>39</v>
      </c>
      <c r="J3583">
        <v>2</v>
      </c>
      <c r="K3583" t="s">
        <v>34</v>
      </c>
      <c r="L3583" t="s">
        <v>29</v>
      </c>
      <c r="M3583" s="16">
        <v>262283</v>
      </c>
      <c r="N3583" t="s">
        <v>51</v>
      </c>
      <c r="O3583" t="s">
        <v>30</v>
      </c>
      <c r="P3583">
        <v>14</v>
      </c>
      <c r="Q3583">
        <v>8</v>
      </c>
      <c r="R3583">
        <v>0</v>
      </c>
      <c r="S3583" t="s">
        <v>71</v>
      </c>
      <c r="T3583">
        <v>2</v>
      </c>
      <c r="U3583">
        <v>1</v>
      </c>
      <c r="V3583">
        <v>0</v>
      </c>
      <c r="W3583">
        <v>0</v>
      </c>
    </row>
    <row r="3584" spans="1:23" x14ac:dyDescent="0.25">
      <c r="A3584">
        <v>3583</v>
      </c>
      <c r="B3584">
        <v>36</v>
      </c>
      <c r="C3584" t="s">
        <v>23</v>
      </c>
      <c r="D3584" t="s">
        <v>32</v>
      </c>
      <c r="E3584" t="s">
        <v>25</v>
      </c>
      <c r="F3584">
        <v>5</v>
      </c>
      <c r="G3584" t="s">
        <v>132</v>
      </c>
      <c r="H3584" t="s">
        <v>66</v>
      </c>
      <c r="I3584" t="s">
        <v>27</v>
      </c>
      <c r="J3584">
        <v>1</v>
      </c>
      <c r="K3584" t="s">
        <v>53</v>
      </c>
      <c r="L3584" t="s">
        <v>29</v>
      </c>
      <c r="M3584" s="16">
        <v>198586</v>
      </c>
      <c r="N3584" t="s">
        <v>30</v>
      </c>
      <c r="O3584" t="s">
        <v>30</v>
      </c>
      <c r="P3584">
        <v>19</v>
      </c>
      <c r="Q3584">
        <v>8</v>
      </c>
      <c r="R3584">
        <v>1</v>
      </c>
      <c r="S3584" t="s">
        <v>65</v>
      </c>
      <c r="T3584">
        <v>3</v>
      </c>
      <c r="U3584">
        <v>11</v>
      </c>
      <c r="V3584">
        <v>0</v>
      </c>
      <c r="W3584">
        <v>7</v>
      </c>
    </row>
    <row r="3585" spans="1:23" x14ac:dyDescent="0.25">
      <c r="A3585">
        <v>3584</v>
      </c>
      <c r="B3585">
        <v>48</v>
      </c>
      <c r="C3585" t="s">
        <v>23</v>
      </c>
      <c r="D3585" t="s">
        <v>24</v>
      </c>
      <c r="E3585" t="s">
        <v>33</v>
      </c>
      <c r="F3585">
        <v>1</v>
      </c>
      <c r="G3585" t="s">
        <v>134</v>
      </c>
      <c r="H3585" t="s">
        <v>26</v>
      </c>
      <c r="I3585" t="s">
        <v>27</v>
      </c>
      <c r="J3585">
        <v>2</v>
      </c>
      <c r="K3585" t="s">
        <v>53</v>
      </c>
      <c r="L3585" t="s">
        <v>35</v>
      </c>
      <c r="M3585" s="16">
        <v>557278</v>
      </c>
      <c r="N3585" t="s">
        <v>41</v>
      </c>
      <c r="O3585" t="s">
        <v>30</v>
      </c>
      <c r="P3585">
        <v>13</v>
      </c>
      <c r="Q3585">
        <v>8</v>
      </c>
      <c r="R3585">
        <v>1</v>
      </c>
      <c r="S3585" t="s">
        <v>59</v>
      </c>
      <c r="T3585">
        <v>2</v>
      </c>
      <c r="U3585">
        <v>1</v>
      </c>
      <c r="V3585">
        <v>0</v>
      </c>
      <c r="W3585">
        <v>0</v>
      </c>
    </row>
    <row r="3586" spans="1:23" x14ac:dyDescent="0.25">
      <c r="A3586">
        <v>3585</v>
      </c>
      <c r="B3586">
        <v>27</v>
      </c>
      <c r="C3586" t="s">
        <v>23</v>
      </c>
      <c r="D3586" t="s">
        <v>24</v>
      </c>
      <c r="E3586" t="s">
        <v>33</v>
      </c>
      <c r="F3586">
        <v>6</v>
      </c>
      <c r="G3586" t="s">
        <v>134</v>
      </c>
      <c r="H3586" t="s">
        <v>26</v>
      </c>
      <c r="I3586" t="s">
        <v>39</v>
      </c>
      <c r="J3586">
        <v>2</v>
      </c>
      <c r="K3586" t="s">
        <v>53</v>
      </c>
      <c r="L3586" t="s">
        <v>54</v>
      </c>
      <c r="M3586" s="16">
        <v>158086</v>
      </c>
      <c r="N3586" t="s">
        <v>30</v>
      </c>
      <c r="O3586" t="s">
        <v>30</v>
      </c>
      <c r="P3586">
        <v>19</v>
      </c>
      <c r="Q3586">
        <v>8</v>
      </c>
      <c r="R3586">
        <v>0</v>
      </c>
      <c r="S3586" t="s">
        <v>41</v>
      </c>
      <c r="T3586">
        <v>2</v>
      </c>
      <c r="U3586">
        <v>5</v>
      </c>
      <c r="V3586">
        <v>0</v>
      </c>
      <c r="W3586">
        <v>3</v>
      </c>
    </row>
    <row r="3587" spans="1:23" x14ac:dyDescent="0.25">
      <c r="A3587">
        <v>3586</v>
      </c>
      <c r="B3587">
        <v>29</v>
      </c>
      <c r="C3587" t="s">
        <v>23</v>
      </c>
      <c r="D3587" t="s">
        <v>24</v>
      </c>
      <c r="E3587" t="s">
        <v>25</v>
      </c>
      <c r="F3587">
        <v>17</v>
      </c>
      <c r="G3587" t="s">
        <v>134</v>
      </c>
      <c r="H3587" t="s">
        <v>46</v>
      </c>
      <c r="I3587" t="s">
        <v>39</v>
      </c>
      <c r="J3587">
        <v>1</v>
      </c>
      <c r="K3587" t="s">
        <v>53</v>
      </c>
      <c r="L3587" t="s">
        <v>54</v>
      </c>
      <c r="M3587" s="16">
        <v>277103</v>
      </c>
      <c r="N3587" t="s">
        <v>30</v>
      </c>
      <c r="O3587" t="s">
        <v>30</v>
      </c>
      <c r="P3587">
        <v>19</v>
      </c>
      <c r="Q3587">
        <v>8</v>
      </c>
      <c r="R3587">
        <v>1</v>
      </c>
      <c r="S3587" t="s">
        <v>37</v>
      </c>
      <c r="T3587">
        <v>3</v>
      </c>
      <c r="U3587">
        <v>6</v>
      </c>
      <c r="V3587">
        <v>1</v>
      </c>
      <c r="W3587">
        <v>0</v>
      </c>
    </row>
    <row r="3588" spans="1:23" x14ac:dyDescent="0.25">
      <c r="A3588">
        <v>3587</v>
      </c>
      <c r="B3588">
        <v>48</v>
      </c>
      <c r="C3588" t="s">
        <v>23</v>
      </c>
      <c r="D3588" t="s">
        <v>24</v>
      </c>
      <c r="E3588" t="s">
        <v>25</v>
      </c>
      <c r="F3588">
        <v>1</v>
      </c>
      <c r="G3588" t="s">
        <v>131</v>
      </c>
      <c r="H3588" t="s">
        <v>66</v>
      </c>
      <c r="I3588" t="s">
        <v>39</v>
      </c>
      <c r="J3588">
        <v>2</v>
      </c>
      <c r="K3588" t="s">
        <v>58</v>
      </c>
      <c r="L3588" t="s">
        <v>35</v>
      </c>
      <c r="M3588" s="16">
        <v>311793</v>
      </c>
      <c r="N3588" t="s">
        <v>37</v>
      </c>
      <c r="O3588" t="s">
        <v>30</v>
      </c>
      <c r="P3588">
        <v>14</v>
      </c>
      <c r="Q3588">
        <v>8</v>
      </c>
      <c r="R3588">
        <v>2</v>
      </c>
      <c r="S3588" t="s">
        <v>74</v>
      </c>
      <c r="T3588">
        <v>2</v>
      </c>
      <c r="U3588">
        <v>1</v>
      </c>
      <c r="V3588">
        <v>0</v>
      </c>
      <c r="W3588">
        <v>0</v>
      </c>
    </row>
    <row r="3589" spans="1:23" x14ac:dyDescent="0.25">
      <c r="A3589">
        <v>3588</v>
      </c>
      <c r="B3589">
        <v>29</v>
      </c>
      <c r="C3589" t="s">
        <v>23</v>
      </c>
      <c r="D3589" t="s">
        <v>24</v>
      </c>
      <c r="E3589" t="s">
        <v>33</v>
      </c>
      <c r="F3589">
        <v>3</v>
      </c>
      <c r="G3589" t="s">
        <v>133</v>
      </c>
      <c r="H3589" t="s">
        <v>70</v>
      </c>
      <c r="I3589" t="s">
        <v>27</v>
      </c>
      <c r="J3589">
        <v>2</v>
      </c>
      <c r="K3589" t="s">
        <v>28</v>
      </c>
      <c r="L3589" t="s">
        <v>54</v>
      </c>
      <c r="M3589" s="16">
        <v>202291</v>
      </c>
      <c r="N3589" t="s">
        <v>44</v>
      </c>
      <c r="O3589" t="s">
        <v>30</v>
      </c>
      <c r="P3589">
        <v>16</v>
      </c>
      <c r="Q3589">
        <v>8</v>
      </c>
      <c r="R3589">
        <v>1</v>
      </c>
      <c r="S3589" t="s">
        <v>48</v>
      </c>
      <c r="T3589">
        <v>2</v>
      </c>
      <c r="U3589">
        <v>7</v>
      </c>
      <c r="V3589">
        <v>1</v>
      </c>
      <c r="W3589">
        <v>7</v>
      </c>
    </row>
    <row r="3590" spans="1:23" x14ac:dyDescent="0.25">
      <c r="A3590">
        <v>3589</v>
      </c>
      <c r="B3590">
        <v>34</v>
      </c>
      <c r="C3590" t="s">
        <v>23</v>
      </c>
      <c r="D3590" t="s">
        <v>24</v>
      </c>
      <c r="E3590" t="s">
        <v>25</v>
      </c>
      <c r="F3590">
        <v>9</v>
      </c>
      <c r="G3590" t="s">
        <v>134</v>
      </c>
      <c r="H3590" t="s">
        <v>46</v>
      </c>
      <c r="I3590" t="s">
        <v>27</v>
      </c>
      <c r="J3590">
        <v>2</v>
      </c>
      <c r="K3590" t="s">
        <v>53</v>
      </c>
      <c r="L3590" t="s">
        <v>29</v>
      </c>
      <c r="M3590" s="16">
        <v>115397</v>
      </c>
      <c r="N3590" t="s">
        <v>36</v>
      </c>
      <c r="O3590" t="s">
        <v>30</v>
      </c>
      <c r="P3590">
        <v>15</v>
      </c>
      <c r="Q3590">
        <v>8</v>
      </c>
      <c r="R3590">
        <v>1</v>
      </c>
      <c r="S3590" t="s">
        <v>51</v>
      </c>
      <c r="T3590">
        <v>3</v>
      </c>
      <c r="U3590">
        <v>1</v>
      </c>
      <c r="V3590">
        <v>0</v>
      </c>
      <c r="W3590">
        <v>0</v>
      </c>
    </row>
    <row r="3591" spans="1:23" x14ac:dyDescent="0.25">
      <c r="A3591">
        <v>3590</v>
      </c>
      <c r="B3591">
        <v>44</v>
      </c>
      <c r="C3591" t="s">
        <v>23</v>
      </c>
      <c r="D3591" t="s">
        <v>24</v>
      </c>
      <c r="E3591" t="s">
        <v>33</v>
      </c>
      <c r="F3591">
        <v>4</v>
      </c>
      <c r="G3591" t="s">
        <v>133</v>
      </c>
      <c r="H3591" t="s">
        <v>26</v>
      </c>
      <c r="I3591" t="s">
        <v>27</v>
      </c>
      <c r="J3591">
        <v>1</v>
      </c>
      <c r="K3591" t="s">
        <v>53</v>
      </c>
      <c r="L3591" t="s">
        <v>29</v>
      </c>
      <c r="M3591" s="16">
        <v>179431</v>
      </c>
      <c r="N3591" t="s">
        <v>59</v>
      </c>
      <c r="O3591" t="s">
        <v>30</v>
      </c>
      <c r="P3591">
        <v>18</v>
      </c>
      <c r="Q3591">
        <v>8</v>
      </c>
      <c r="R3591">
        <v>0</v>
      </c>
      <c r="S3591" t="s">
        <v>77</v>
      </c>
      <c r="T3591">
        <v>2</v>
      </c>
      <c r="U3591">
        <v>22</v>
      </c>
      <c r="V3591">
        <v>3</v>
      </c>
      <c r="W3591">
        <v>10</v>
      </c>
    </row>
    <row r="3592" spans="1:23" x14ac:dyDescent="0.25">
      <c r="A3592">
        <v>3591</v>
      </c>
      <c r="B3592">
        <v>33</v>
      </c>
      <c r="C3592" t="s">
        <v>23</v>
      </c>
      <c r="D3592" t="s">
        <v>24</v>
      </c>
      <c r="E3592" t="s">
        <v>33</v>
      </c>
      <c r="F3592">
        <v>8</v>
      </c>
      <c r="G3592" t="s">
        <v>132</v>
      </c>
      <c r="H3592" t="s">
        <v>26</v>
      </c>
      <c r="I3592" t="s">
        <v>27</v>
      </c>
      <c r="J3592">
        <v>2</v>
      </c>
      <c r="K3592" t="s">
        <v>34</v>
      </c>
      <c r="L3592" t="s">
        <v>54</v>
      </c>
      <c r="M3592" s="16">
        <v>681347</v>
      </c>
      <c r="N3592" t="s">
        <v>36</v>
      </c>
      <c r="O3592" t="s">
        <v>30</v>
      </c>
      <c r="P3592">
        <v>13</v>
      </c>
      <c r="Q3592">
        <v>8</v>
      </c>
      <c r="R3592">
        <v>1</v>
      </c>
      <c r="S3592" t="s">
        <v>52</v>
      </c>
      <c r="T3592">
        <v>2</v>
      </c>
      <c r="U3592">
        <v>9</v>
      </c>
      <c r="V3592">
        <v>0</v>
      </c>
      <c r="W3592">
        <v>8</v>
      </c>
    </row>
    <row r="3593" spans="1:23" x14ac:dyDescent="0.25">
      <c r="A3593">
        <v>3592</v>
      </c>
      <c r="B3593">
        <v>19</v>
      </c>
      <c r="C3593" t="s">
        <v>23</v>
      </c>
      <c r="D3593" t="s">
        <v>24</v>
      </c>
      <c r="E3593" t="s">
        <v>25</v>
      </c>
      <c r="F3593">
        <v>2</v>
      </c>
      <c r="G3593" t="s">
        <v>134</v>
      </c>
      <c r="H3593" t="s">
        <v>66</v>
      </c>
      <c r="I3593" t="s">
        <v>39</v>
      </c>
      <c r="J3593">
        <v>3</v>
      </c>
      <c r="K3593" t="s">
        <v>53</v>
      </c>
      <c r="L3593" t="s">
        <v>35</v>
      </c>
      <c r="M3593" s="16">
        <v>486550</v>
      </c>
      <c r="N3593" t="s">
        <v>30</v>
      </c>
      <c r="O3593" t="s">
        <v>30</v>
      </c>
      <c r="P3593">
        <v>22</v>
      </c>
      <c r="Q3593">
        <v>8</v>
      </c>
      <c r="R3593">
        <v>0</v>
      </c>
      <c r="S3593" t="s">
        <v>30</v>
      </c>
      <c r="T3593">
        <v>0</v>
      </c>
      <c r="U3593">
        <v>1</v>
      </c>
      <c r="V3593">
        <v>0</v>
      </c>
      <c r="W3593">
        <v>1</v>
      </c>
    </row>
    <row r="3594" spans="1:23" x14ac:dyDescent="0.25">
      <c r="A3594">
        <v>3593</v>
      </c>
      <c r="B3594">
        <v>23</v>
      </c>
      <c r="C3594" t="s">
        <v>23</v>
      </c>
      <c r="D3594" t="s">
        <v>24</v>
      </c>
      <c r="E3594" t="s">
        <v>25</v>
      </c>
      <c r="F3594">
        <v>2</v>
      </c>
      <c r="G3594" t="s">
        <v>133</v>
      </c>
      <c r="H3594" t="s">
        <v>46</v>
      </c>
      <c r="I3594" t="s">
        <v>39</v>
      </c>
      <c r="J3594">
        <v>3</v>
      </c>
      <c r="K3594" t="s">
        <v>53</v>
      </c>
      <c r="L3594" t="s">
        <v>29</v>
      </c>
      <c r="M3594" s="16">
        <v>79064</v>
      </c>
      <c r="N3594" t="s">
        <v>30</v>
      </c>
      <c r="O3594" t="s">
        <v>30</v>
      </c>
      <c r="P3594">
        <v>13</v>
      </c>
      <c r="Q3594">
        <v>8</v>
      </c>
      <c r="R3594">
        <v>1</v>
      </c>
      <c r="S3594" t="s">
        <v>30</v>
      </c>
      <c r="T3594">
        <v>2</v>
      </c>
      <c r="U3594">
        <v>1</v>
      </c>
      <c r="V3594">
        <v>0</v>
      </c>
      <c r="W3594">
        <v>1</v>
      </c>
    </row>
    <row r="3595" spans="1:23" x14ac:dyDescent="0.25">
      <c r="A3595">
        <v>3594</v>
      </c>
      <c r="B3595">
        <v>25</v>
      </c>
      <c r="C3595" t="s">
        <v>31</v>
      </c>
      <c r="D3595" t="s">
        <v>32</v>
      </c>
      <c r="E3595" t="s">
        <v>33</v>
      </c>
      <c r="F3595">
        <v>1</v>
      </c>
      <c r="G3595" t="s">
        <v>131</v>
      </c>
      <c r="H3595" t="s">
        <v>26</v>
      </c>
      <c r="I3595" t="s">
        <v>39</v>
      </c>
      <c r="J3595">
        <v>1</v>
      </c>
      <c r="K3595" t="s">
        <v>58</v>
      </c>
      <c r="L3595" t="s">
        <v>35</v>
      </c>
      <c r="M3595" s="16">
        <v>460238</v>
      </c>
      <c r="N3595" t="s">
        <v>30</v>
      </c>
      <c r="O3595" t="s">
        <v>30</v>
      </c>
      <c r="P3595">
        <v>11</v>
      </c>
      <c r="Q3595">
        <v>8</v>
      </c>
      <c r="R3595">
        <v>1</v>
      </c>
      <c r="S3595" t="s">
        <v>30</v>
      </c>
      <c r="T3595">
        <v>3</v>
      </c>
      <c r="U3595">
        <v>1</v>
      </c>
      <c r="V3595">
        <v>1</v>
      </c>
      <c r="W3595">
        <v>0</v>
      </c>
    </row>
    <row r="3596" spans="1:23" x14ac:dyDescent="0.25">
      <c r="A3596">
        <v>3595</v>
      </c>
      <c r="B3596">
        <v>26</v>
      </c>
      <c r="C3596" t="s">
        <v>23</v>
      </c>
      <c r="D3596" t="s">
        <v>24</v>
      </c>
      <c r="E3596" t="s">
        <v>43</v>
      </c>
      <c r="F3596">
        <v>9</v>
      </c>
      <c r="G3596" t="s">
        <v>133</v>
      </c>
      <c r="H3596" t="s">
        <v>26</v>
      </c>
      <c r="I3596" t="s">
        <v>39</v>
      </c>
      <c r="J3596">
        <v>2</v>
      </c>
      <c r="K3596" t="s">
        <v>34</v>
      </c>
      <c r="L3596" t="s">
        <v>35</v>
      </c>
      <c r="M3596" s="16">
        <v>286744</v>
      </c>
      <c r="N3596" t="s">
        <v>30</v>
      </c>
      <c r="O3596" t="s">
        <v>30</v>
      </c>
      <c r="P3596">
        <v>11</v>
      </c>
      <c r="Q3596">
        <v>8</v>
      </c>
      <c r="R3596">
        <v>1</v>
      </c>
      <c r="S3596" t="s">
        <v>63</v>
      </c>
      <c r="T3596">
        <v>4</v>
      </c>
      <c r="U3596">
        <v>8</v>
      </c>
      <c r="V3596">
        <v>2</v>
      </c>
      <c r="W3596">
        <v>2</v>
      </c>
    </row>
    <row r="3597" spans="1:23" x14ac:dyDescent="0.25">
      <c r="A3597">
        <v>3596</v>
      </c>
      <c r="B3597">
        <v>45</v>
      </c>
      <c r="C3597" t="s">
        <v>31</v>
      </c>
      <c r="D3597" t="s">
        <v>24</v>
      </c>
      <c r="E3597" t="s">
        <v>43</v>
      </c>
      <c r="F3597">
        <v>12</v>
      </c>
      <c r="G3597" t="s">
        <v>133</v>
      </c>
      <c r="H3597" t="s">
        <v>43</v>
      </c>
      <c r="I3597" t="s">
        <v>39</v>
      </c>
      <c r="J3597">
        <v>2</v>
      </c>
      <c r="K3597" t="s">
        <v>53</v>
      </c>
      <c r="L3597" t="s">
        <v>35</v>
      </c>
      <c r="M3597" s="16">
        <v>181283</v>
      </c>
      <c r="N3597" t="s">
        <v>51</v>
      </c>
      <c r="O3597" t="s">
        <v>30</v>
      </c>
      <c r="P3597">
        <v>11</v>
      </c>
      <c r="Q3597">
        <v>8</v>
      </c>
      <c r="R3597">
        <v>2</v>
      </c>
      <c r="S3597" t="s">
        <v>77</v>
      </c>
      <c r="T3597">
        <v>3</v>
      </c>
      <c r="U3597">
        <v>24</v>
      </c>
      <c r="V3597">
        <v>1</v>
      </c>
      <c r="W3597">
        <v>11</v>
      </c>
    </row>
    <row r="3598" spans="1:23" x14ac:dyDescent="0.25">
      <c r="A3598">
        <v>3597</v>
      </c>
      <c r="B3598">
        <v>55</v>
      </c>
      <c r="C3598" t="s">
        <v>23</v>
      </c>
      <c r="D3598" t="s">
        <v>42</v>
      </c>
      <c r="E3598" t="s">
        <v>33</v>
      </c>
      <c r="F3598">
        <v>27</v>
      </c>
      <c r="G3598" t="s">
        <v>133</v>
      </c>
      <c r="H3598" t="s">
        <v>26</v>
      </c>
      <c r="I3598" t="s">
        <v>27</v>
      </c>
      <c r="J3598">
        <v>2</v>
      </c>
      <c r="K3598" t="s">
        <v>62</v>
      </c>
      <c r="L3598" t="s">
        <v>54</v>
      </c>
      <c r="M3598" s="16">
        <v>204564</v>
      </c>
      <c r="N3598" t="s">
        <v>30</v>
      </c>
      <c r="O3598" t="s">
        <v>30</v>
      </c>
      <c r="P3598">
        <v>24</v>
      </c>
      <c r="Q3598">
        <v>8</v>
      </c>
      <c r="R3598">
        <v>1</v>
      </c>
      <c r="S3598" t="s">
        <v>84</v>
      </c>
      <c r="T3598">
        <v>3</v>
      </c>
      <c r="U3598">
        <v>33</v>
      </c>
      <c r="V3598">
        <v>15</v>
      </c>
      <c r="W3598">
        <v>0</v>
      </c>
    </row>
    <row r="3599" spans="1:23" x14ac:dyDescent="0.25">
      <c r="A3599">
        <v>3598</v>
      </c>
      <c r="B3599">
        <v>21</v>
      </c>
      <c r="C3599" t="s">
        <v>31</v>
      </c>
      <c r="D3599" t="s">
        <v>32</v>
      </c>
      <c r="E3599" t="s">
        <v>33</v>
      </c>
      <c r="F3599">
        <v>20</v>
      </c>
      <c r="G3599" t="s">
        <v>132</v>
      </c>
      <c r="H3599" t="s">
        <v>46</v>
      </c>
      <c r="I3599" t="s">
        <v>27</v>
      </c>
      <c r="J3599">
        <v>4</v>
      </c>
      <c r="K3599" t="s">
        <v>34</v>
      </c>
      <c r="L3599" t="s">
        <v>35</v>
      </c>
      <c r="M3599" s="16">
        <v>224688</v>
      </c>
      <c r="N3599" t="s">
        <v>30</v>
      </c>
      <c r="O3599" t="s">
        <v>30</v>
      </c>
      <c r="P3599">
        <v>14</v>
      </c>
      <c r="Q3599">
        <v>8</v>
      </c>
      <c r="R3599">
        <v>1</v>
      </c>
      <c r="S3599" t="s">
        <v>51</v>
      </c>
      <c r="T3599">
        <v>2</v>
      </c>
      <c r="U3599">
        <v>2</v>
      </c>
      <c r="V3599">
        <v>2</v>
      </c>
      <c r="W3599">
        <v>2</v>
      </c>
    </row>
    <row r="3600" spans="1:23" x14ac:dyDescent="0.25">
      <c r="A3600">
        <v>3599</v>
      </c>
      <c r="B3600">
        <v>46</v>
      </c>
      <c r="C3600" t="s">
        <v>23</v>
      </c>
      <c r="D3600" t="s">
        <v>24</v>
      </c>
      <c r="E3600" t="s">
        <v>33</v>
      </c>
      <c r="F3600">
        <v>1</v>
      </c>
      <c r="G3600" t="s">
        <v>134</v>
      </c>
      <c r="H3600" t="s">
        <v>26</v>
      </c>
      <c r="I3600" t="s">
        <v>39</v>
      </c>
      <c r="J3600">
        <v>1</v>
      </c>
      <c r="K3600" t="s">
        <v>58</v>
      </c>
      <c r="L3600" t="s">
        <v>29</v>
      </c>
      <c r="M3600" s="16">
        <v>98514</v>
      </c>
      <c r="N3600" t="s">
        <v>51</v>
      </c>
      <c r="O3600" t="s">
        <v>30</v>
      </c>
      <c r="P3600">
        <v>13</v>
      </c>
      <c r="Q3600">
        <v>8</v>
      </c>
      <c r="R3600">
        <v>1</v>
      </c>
      <c r="S3600" t="s">
        <v>77</v>
      </c>
      <c r="T3600">
        <v>2</v>
      </c>
      <c r="U3600">
        <v>11</v>
      </c>
      <c r="V3600">
        <v>0</v>
      </c>
      <c r="W3600">
        <v>8</v>
      </c>
    </row>
    <row r="3601" spans="1:23" x14ac:dyDescent="0.25">
      <c r="A3601">
        <v>3600</v>
      </c>
      <c r="B3601">
        <v>34</v>
      </c>
      <c r="C3601" t="s">
        <v>23</v>
      </c>
      <c r="D3601" t="s">
        <v>24</v>
      </c>
      <c r="E3601" t="s">
        <v>25</v>
      </c>
      <c r="F3601">
        <v>13</v>
      </c>
      <c r="G3601" t="s">
        <v>134</v>
      </c>
      <c r="H3601" t="s">
        <v>46</v>
      </c>
      <c r="I3601" t="s">
        <v>39</v>
      </c>
      <c r="J3601">
        <v>3</v>
      </c>
      <c r="K3601" t="s">
        <v>61</v>
      </c>
      <c r="L3601" t="s">
        <v>35</v>
      </c>
      <c r="M3601" s="16">
        <v>315372</v>
      </c>
      <c r="N3601" t="s">
        <v>36</v>
      </c>
      <c r="O3601" t="s">
        <v>30</v>
      </c>
      <c r="P3601">
        <v>14</v>
      </c>
      <c r="Q3601">
        <v>8</v>
      </c>
      <c r="R3601">
        <v>1</v>
      </c>
      <c r="S3601" t="s">
        <v>47</v>
      </c>
      <c r="T3601">
        <v>3</v>
      </c>
      <c r="U3601">
        <v>3</v>
      </c>
      <c r="V3601">
        <v>0</v>
      </c>
      <c r="W3601">
        <v>2</v>
      </c>
    </row>
    <row r="3602" spans="1:23" x14ac:dyDescent="0.25">
      <c r="A3602">
        <v>3601</v>
      </c>
      <c r="B3602">
        <v>51</v>
      </c>
      <c r="C3602" t="s">
        <v>23</v>
      </c>
      <c r="D3602" t="s">
        <v>32</v>
      </c>
      <c r="E3602" t="s">
        <v>33</v>
      </c>
      <c r="F3602">
        <v>14</v>
      </c>
      <c r="G3602" t="s">
        <v>133</v>
      </c>
      <c r="H3602" t="s">
        <v>26</v>
      </c>
      <c r="I3602" t="s">
        <v>39</v>
      </c>
      <c r="J3602">
        <v>2</v>
      </c>
      <c r="K3602" t="s">
        <v>49</v>
      </c>
      <c r="L3602" t="s">
        <v>54</v>
      </c>
      <c r="M3602" s="16">
        <v>443187</v>
      </c>
      <c r="N3602" t="s">
        <v>47</v>
      </c>
      <c r="O3602" t="s">
        <v>30</v>
      </c>
      <c r="P3602">
        <v>14</v>
      </c>
      <c r="Q3602">
        <v>8</v>
      </c>
      <c r="R3602">
        <v>0</v>
      </c>
      <c r="S3602" t="s">
        <v>81</v>
      </c>
      <c r="T3602">
        <v>3</v>
      </c>
      <c r="U3602">
        <v>29</v>
      </c>
      <c r="V3602">
        <v>11</v>
      </c>
      <c r="W3602">
        <v>10</v>
      </c>
    </row>
    <row r="3603" spans="1:23" x14ac:dyDescent="0.25">
      <c r="A3603">
        <v>3602</v>
      </c>
      <c r="B3603">
        <v>59</v>
      </c>
      <c r="C3603" t="s">
        <v>23</v>
      </c>
      <c r="D3603" t="s">
        <v>24</v>
      </c>
      <c r="E3603" t="s">
        <v>33</v>
      </c>
      <c r="F3603">
        <v>4</v>
      </c>
      <c r="G3603" t="s">
        <v>132</v>
      </c>
      <c r="H3603" t="s">
        <v>26</v>
      </c>
      <c r="I3603" t="s">
        <v>39</v>
      </c>
      <c r="J3603">
        <v>2</v>
      </c>
      <c r="K3603" t="s">
        <v>34</v>
      </c>
      <c r="L3603" t="s">
        <v>35</v>
      </c>
      <c r="M3603" s="16">
        <v>698650</v>
      </c>
      <c r="N3603" t="s">
        <v>37</v>
      </c>
      <c r="O3603" t="s">
        <v>30</v>
      </c>
      <c r="P3603">
        <v>21</v>
      </c>
      <c r="Q3603">
        <v>8</v>
      </c>
      <c r="R3603">
        <v>1</v>
      </c>
      <c r="S3603" t="s">
        <v>74</v>
      </c>
      <c r="T3603">
        <v>2</v>
      </c>
      <c r="U3603">
        <v>9</v>
      </c>
      <c r="V3603">
        <v>5</v>
      </c>
      <c r="W3603">
        <v>4</v>
      </c>
    </row>
    <row r="3604" spans="1:23" x14ac:dyDescent="0.25">
      <c r="A3604">
        <v>3603</v>
      </c>
      <c r="B3604">
        <v>34</v>
      </c>
      <c r="C3604" t="s">
        <v>23</v>
      </c>
      <c r="D3604" t="s">
        <v>32</v>
      </c>
      <c r="E3604" t="s">
        <v>25</v>
      </c>
      <c r="F3604">
        <v>14</v>
      </c>
      <c r="G3604" t="s">
        <v>134</v>
      </c>
      <c r="H3604" t="s">
        <v>46</v>
      </c>
      <c r="I3604" t="s">
        <v>27</v>
      </c>
      <c r="J3604">
        <v>3</v>
      </c>
      <c r="K3604" t="s">
        <v>34</v>
      </c>
      <c r="L3604" t="s">
        <v>54</v>
      </c>
      <c r="M3604" s="16">
        <v>371912</v>
      </c>
      <c r="N3604" t="s">
        <v>47</v>
      </c>
      <c r="O3604" t="s">
        <v>30</v>
      </c>
      <c r="P3604">
        <v>13</v>
      </c>
      <c r="Q3604">
        <v>8</v>
      </c>
      <c r="R3604">
        <v>1</v>
      </c>
      <c r="S3604" t="s">
        <v>60</v>
      </c>
      <c r="T3604">
        <v>1</v>
      </c>
      <c r="U3604">
        <v>11</v>
      </c>
      <c r="V3604">
        <v>5</v>
      </c>
      <c r="W3604">
        <v>10</v>
      </c>
    </row>
    <row r="3605" spans="1:23" x14ac:dyDescent="0.25">
      <c r="A3605">
        <v>3604</v>
      </c>
      <c r="B3605">
        <v>28</v>
      </c>
      <c r="C3605" t="s">
        <v>23</v>
      </c>
      <c r="D3605" t="s">
        <v>32</v>
      </c>
      <c r="E3605" t="s">
        <v>33</v>
      </c>
      <c r="F3605">
        <v>2</v>
      </c>
      <c r="G3605" t="s">
        <v>133</v>
      </c>
      <c r="H3605" t="s">
        <v>38</v>
      </c>
      <c r="I3605" t="s">
        <v>27</v>
      </c>
      <c r="J3605">
        <v>1</v>
      </c>
      <c r="K3605" t="s">
        <v>62</v>
      </c>
      <c r="L3605" t="s">
        <v>35</v>
      </c>
      <c r="M3605" s="16">
        <v>234792</v>
      </c>
      <c r="N3605" t="s">
        <v>36</v>
      </c>
      <c r="O3605" t="s">
        <v>30</v>
      </c>
      <c r="P3605">
        <v>19</v>
      </c>
      <c r="Q3605">
        <v>8</v>
      </c>
      <c r="R3605">
        <v>0</v>
      </c>
      <c r="S3605" t="s">
        <v>41</v>
      </c>
      <c r="T3605">
        <v>3</v>
      </c>
      <c r="U3605">
        <v>4</v>
      </c>
      <c r="V3605">
        <v>0</v>
      </c>
      <c r="W3605">
        <v>2</v>
      </c>
    </row>
    <row r="3606" spans="1:23" x14ac:dyDescent="0.25">
      <c r="A3606">
        <v>3605</v>
      </c>
      <c r="B3606">
        <v>44</v>
      </c>
      <c r="C3606" t="s">
        <v>23</v>
      </c>
      <c r="D3606" t="s">
        <v>24</v>
      </c>
      <c r="E3606" t="s">
        <v>33</v>
      </c>
      <c r="F3606">
        <v>3</v>
      </c>
      <c r="G3606" t="s">
        <v>134</v>
      </c>
      <c r="H3606" t="s">
        <v>26</v>
      </c>
      <c r="I3606" t="s">
        <v>39</v>
      </c>
      <c r="J3606">
        <v>2</v>
      </c>
      <c r="K3606" t="s">
        <v>34</v>
      </c>
      <c r="L3606" t="s">
        <v>54</v>
      </c>
      <c r="M3606" s="16">
        <v>198165</v>
      </c>
      <c r="N3606" t="s">
        <v>30</v>
      </c>
      <c r="O3606" t="s">
        <v>30</v>
      </c>
      <c r="P3606">
        <v>17</v>
      </c>
      <c r="Q3606">
        <v>8</v>
      </c>
      <c r="R3606">
        <v>0</v>
      </c>
      <c r="S3606" t="s">
        <v>77</v>
      </c>
      <c r="T3606">
        <v>4</v>
      </c>
      <c r="U3606">
        <v>25</v>
      </c>
      <c r="V3606">
        <v>14</v>
      </c>
      <c r="W3606">
        <v>13</v>
      </c>
    </row>
    <row r="3607" spans="1:23" x14ac:dyDescent="0.25">
      <c r="A3607">
        <v>3606</v>
      </c>
      <c r="B3607">
        <v>34</v>
      </c>
      <c r="C3607" t="s">
        <v>23</v>
      </c>
      <c r="D3607" t="s">
        <v>32</v>
      </c>
      <c r="E3607" t="s">
        <v>25</v>
      </c>
      <c r="F3607">
        <v>1</v>
      </c>
      <c r="G3607" t="s">
        <v>133</v>
      </c>
      <c r="H3607" t="s">
        <v>26</v>
      </c>
      <c r="I3607" t="s">
        <v>39</v>
      </c>
      <c r="J3607">
        <v>2</v>
      </c>
      <c r="K3607" t="s">
        <v>40</v>
      </c>
      <c r="L3607" t="s">
        <v>29</v>
      </c>
      <c r="M3607" s="16">
        <v>101040</v>
      </c>
      <c r="N3607" t="s">
        <v>47</v>
      </c>
      <c r="O3607" t="s">
        <v>30</v>
      </c>
      <c r="P3607">
        <v>18</v>
      </c>
      <c r="Q3607">
        <v>8</v>
      </c>
      <c r="R3607">
        <v>1</v>
      </c>
      <c r="S3607" t="s">
        <v>76</v>
      </c>
      <c r="T3607">
        <v>3</v>
      </c>
      <c r="U3607">
        <v>10</v>
      </c>
      <c r="V3607">
        <v>1</v>
      </c>
      <c r="W3607">
        <v>8</v>
      </c>
    </row>
    <row r="3608" spans="1:23" x14ac:dyDescent="0.25">
      <c r="A3608">
        <v>3607</v>
      </c>
      <c r="B3608">
        <v>35</v>
      </c>
      <c r="C3608" t="s">
        <v>23</v>
      </c>
      <c r="D3608" t="s">
        <v>24</v>
      </c>
      <c r="E3608" t="s">
        <v>33</v>
      </c>
      <c r="F3608">
        <v>9</v>
      </c>
      <c r="G3608" t="s">
        <v>133</v>
      </c>
      <c r="H3608" t="s">
        <v>26</v>
      </c>
      <c r="I3608" t="s">
        <v>39</v>
      </c>
      <c r="J3608">
        <v>4</v>
      </c>
      <c r="K3608" t="s">
        <v>28</v>
      </c>
      <c r="L3608" t="s">
        <v>29</v>
      </c>
      <c r="M3608" s="16">
        <v>413591</v>
      </c>
      <c r="N3608" t="s">
        <v>36</v>
      </c>
      <c r="O3608" t="s">
        <v>30</v>
      </c>
      <c r="P3608">
        <v>19</v>
      </c>
      <c r="Q3608">
        <v>8</v>
      </c>
      <c r="R3608">
        <v>0</v>
      </c>
      <c r="S3608" t="s">
        <v>47</v>
      </c>
      <c r="T3608">
        <v>2</v>
      </c>
      <c r="U3608">
        <v>3</v>
      </c>
      <c r="V3608">
        <v>2</v>
      </c>
      <c r="W3608">
        <v>2</v>
      </c>
    </row>
    <row r="3609" spans="1:23" x14ac:dyDescent="0.25">
      <c r="A3609">
        <v>3608</v>
      </c>
      <c r="B3609">
        <v>42</v>
      </c>
      <c r="C3609" t="s">
        <v>23</v>
      </c>
      <c r="D3609" t="s">
        <v>24</v>
      </c>
      <c r="E3609" t="s">
        <v>33</v>
      </c>
      <c r="F3609">
        <v>23</v>
      </c>
      <c r="G3609" t="s">
        <v>134</v>
      </c>
      <c r="H3609" t="s">
        <v>26</v>
      </c>
      <c r="I3609" t="s">
        <v>27</v>
      </c>
      <c r="J3609">
        <v>1</v>
      </c>
      <c r="K3609" t="s">
        <v>62</v>
      </c>
      <c r="L3609" t="s">
        <v>29</v>
      </c>
      <c r="M3609" s="16">
        <v>271419</v>
      </c>
      <c r="N3609" t="s">
        <v>37</v>
      </c>
      <c r="O3609" t="s">
        <v>30</v>
      </c>
      <c r="P3609">
        <v>13</v>
      </c>
      <c r="Q3609">
        <v>8</v>
      </c>
      <c r="R3609">
        <v>0</v>
      </c>
      <c r="S3609" t="s">
        <v>78</v>
      </c>
      <c r="T3609">
        <v>3</v>
      </c>
      <c r="U3609">
        <v>1</v>
      </c>
      <c r="V3609">
        <v>0</v>
      </c>
      <c r="W3609">
        <v>0</v>
      </c>
    </row>
    <row r="3610" spans="1:23" x14ac:dyDescent="0.25">
      <c r="A3610">
        <v>3609</v>
      </c>
      <c r="B3610">
        <v>43</v>
      </c>
      <c r="C3610" t="s">
        <v>23</v>
      </c>
      <c r="D3610" t="s">
        <v>24</v>
      </c>
      <c r="E3610" t="s">
        <v>33</v>
      </c>
      <c r="F3610">
        <v>7</v>
      </c>
      <c r="G3610" t="s">
        <v>132</v>
      </c>
      <c r="H3610" t="s">
        <v>46</v>
      </c>
      <c r="I3610" t="s">
        <v>27</v>
      </c>
      <c r="J3610">
        <v>1</v>
      </c>
      <c r="K3610" t="s">
        <v>53</v>
      </c>
      <c r="L3610" t="s">
        <v>35</v>
      </c>
      <c r="M3610" s="16">
        <v>821035</v>
      </c>
      <c r="N3610" t="s">
        <v>44</v>
      </c>
      <c r="O3610" t="s">
        <v>30</v>
      </c>
      <c r="P3610">
        <v>18</v>
      </c>
      <c r="Q3610">
        <v>8</v>
      </c>
      <c r="R3610">
        <v>2</v>
      </c>
      <c r="S3610" t="s">
        <v>71</v>
      </c>
      <c r="T3610">
        <v>3</v>
      </c>
      <c r="U3610">
        <v>21</v>
      </c>
      <c r="V3610">
        <v>15</v>
      </c>
      <c r="W3610">
        <v>17</v>
      </c>
    </row>
    <row r="3611" spans="1:23" x14ac:dyDescent="0.25">
      <c r="A3611">
        <v>3610</v>
      </c>
      <c r="B3611">
        <v>36</v>
      </c>
      <c r="C3611" t="s">
        <v>23</v>
      </c>
      <c r="D3611" t="s">
        <v>24</v>
      </c>
      <c r="E3611" t="s">
        <v>33</v>
      </c>
      <c r="F3611">
        <v>2</v>
      </c>
      <c r="G3611" t="s">
        <v>134</v>
      </c>
      <c r="H3611" t="s">
        <v>46</v>
      </c>
      <c r="I3611" t="s">
        <v>39</v>
      </c>
      <c r="J3611">
        <v>1</v>
      </c>
      <c r="K3611" t="s">
        <v>28</v>
      </c>
      <c r="L3611" t="s">
        <v>35</v>
      </c>
      <c r="M3611" s="16">
        <v>114723</v>
      </c>
      <c r="N3611" t="s">
        <v>48</v>
      </c>
      <c r="O3611" t="s">
        <v>30</v>
      </c>
      <c r="P3611">
        <v>21</v>
      </c>
      <c r="Q3611">
        <v>8</v>
      </c>
      <c r="R3611">
        <v>1</v>
      </c>
      <c r="S3611" t="s">
        <v>78</v>
      </c>
      <c r="T3611">
        <v>4</v>
      </c>
      <c r="U3611">
        <v>16</v>
      </c>
      <c r="V3611">
        <v>5</v>
      </c>
      <c r="W3611">
        <v>12</v>
      </c>
    </row>
    <row r="3612" spans="1:23" x14ac:dyDescent="0.25">
      <c r="A3612">
        <v>3611</v>
      </c>
      <c r="B3612">
        <v>44</v>
      </c>
      <c r="C3612" t="s">
        <v>31</v>
      </c>
      <c r="D3612" t="s">
        <v>24</v>
      </c>
      <c r="E3612" t="s">
        <v>33</v>
      </c>
      <c r="F3612">
        <v>21</v>
      </c>
      <c r="G3612" t="s">
        <v>134</v>
      </c>
      <c r="H3612" t="s">
        <v>26</v>
      </c>
      <c r="I3612" t="s">
        <v>27</v>
      </c>
      <c r="J3612">
        <v>2</v>
      </c>
      <c r="K3612" t="s">
        <v>53</v>
      </c>
      <c r="L3612" t="s">
        <v>29</v>
      </c>
      <c r="M3612" s="16">
        <v>264052</v>
      </c>
      <c r="N3612" t="s">
        <v>30</v>
      </c>
      <c r="O3612" t="s">
        <v>30</v>
      </c>
      <c r="P3612">
        <v>19</v>
      </c>
      <c r="Q3612">
        <v>8</v>
      </c>
      <c r="R3612">
        <v>1</v>
      </c>
      <c r="S3612" t="s">
        <v>52</v>
      </c>
      <c r="T3612">
        <v>3</v>
      </c>
      <c r="U3612">
        <v>10</v>
      </c>
      <c r="V3612">
        <v>0</v>
      </c>
      <c r="W3612">
        <v>5</v>
      </c>
    </row>
    <row r="3613" spans="1:23" x14ac:dyDescent="0.25">
      <c r="A3613">
        <v>3612</v>
      </c>
      <c r="B3613">
        <v>28</v>
      </c>
      <c r="C3613" t="s">
        <v>23</v>
      </c>
      <c r="D3613" t="s">
        <v>32</v>
      </c>
      <c r="E3613" t="s">
        <v>33</v>
      </c>
      <c r="F3613">
        <v>2</v>
      </c>
      <c r="G3613" t="s">
        <v>133</v>
      </c>
      <c r="H3613" t="s">
        <v>26</v>
      </c>
      <c r="I3613" t="s">
        <v>27</v>
      </c>
      <c r="J3613">
        <v>2</v>
      </c>
      <c r="K3613" t="s">
        <v>61</v>
      </c>
      <c r="L3613" t="s">
        <v>29</v>
      </c>
      <c r="M3613" s="16">
        <v>89547</v>
      </c>
      <c r="N3613" t="s">
        <v>30</v>
      </c>
      <c r="O3613" t="s">
        <v>30</v>
      </c>
      <c r="P3613">
        <v>14</v>
      </c>
      <c r="Q3613">
        <v>8</v>
      </c>
      <c r="R3613">
        <v>0</v>
      </c>
      <c r="S3613" t="s">
        <v>51</v>
      </c>
      <c r="T3613">
        <v>3</v>
      </c>
      <c r="U3613">
        <v>2</v>
      </c>
      <c r="V3613">
        <v>2</v>
      </c>
      <c r="W3613">
        <v>2</v>
      </c>
    </row>
    <row r="3614" spans="1:23" x14ac:dyDescent="0.25">
      <c r="A3614">
        <v>3613</v>
      </c>
      <c r="B3614">
        <v>51</v>
      </c>
      <c r="C3614" t="s">
        <v>23</v>
      </c>
      <c r="D3614" t="s">
        <v>32</v>
      </c>
      <c r="E3614" t="s">
        <v>25</v>
      </c>
      <c r="F3614">
        <v>21</v>
      </c>
      <c r="G3614" t="s">
        <v>134</v>
      </c>
      <c r="H3614" t="s">
        <v>46</v>
      </c>
      <c r="I3614" t="s">
        <v>39</v>
      </c>
      <c r="J3614">
        <v>2</v>
      </c>
      <c r="K3614" t="s">
        <v>34</v>
      </c>
      <c r="L3614" t="s">
        <v>35</v>
      </c>
      <c r="M3614" s="16">
        <v>766220</v>
      </c>
      <c r="N3614" t="s">
        <v>36</v>
      </c>
      <c r="O3614" t="s">
        <v>30</v>
      </c>
      <c r="P3614">
        <v>17</v>
      </c>
      <c r="Q3614">
        <v>8</v>
      </c>
      <c r="R3614">
        <v>0</v>
      </c>
      <c r="S3614" t="s">
        <v>63</v>
      </c>
      <c r="T3614">
        <v>3</v>
      </c>
      <c r="U3614">
        <v>7</v>
      </c>
      <c r="V3614">
        <v>7</v>
      </c>
      <c r="W3614">
        <v>7</v>
      </c>
    </row>
    <row r="3615" spans="1:23" x14ac:dyDescent="0.25">
      <c r="A3615">
        <v>3614</v>
      </c>
      <c r="B3615">
        <v>30</v>
      </c>
      <c r="C3615" t="s">
        <v>23</v>
      </c>
      <c r="D3615" t="s">
        <v>42</v>
      </c>
      <c r="E3615" t="s">
        <v>33</v>
      </c>
      <c r="F3615">
        <v>2</v>
      </c>
      <c r="G3615" t="s">
        <v>134</v>
      </c>
      <c r="H3615" t="s">
        <v>38</v>
      </c>
      <c r="I3615" t="s">
        <v>39</v>
      </c>
      <c r="J3615">
        <v>1</v>
      </c>
      <c r="K3615" t="s">
        <v>34</v>
      </c>
      <c r="L3615" t="s">
        <v>35</v>
      </c>
      <c r="M3615" s="16">
        <v>88242</v>
      </c>
      <c r="N3615" t="s">
        <v>59</v>
      </c>
      <c r="O3615" t="s">
        <v>30</v>
      </c>
      <c r="P3615">
        <v>11</v>
      </c>
      <c r="Q3615">
        <v>8</v>
      </c>
      <c r="R3615">
        <v>3</v>
      </c>
      <c r="S3615" t="s">
        <v>52</v>
      </c>
      <c r="T3615">
        <v>2</v>
      </c>
      <c r="U3615">
        <v>8</v>
      </c>
      <c r="V3615">
        <v>1</v>
      </c>
      <c r="W3615">
        <v>7</v>
      </c>
    </row>
    <row r="3616" spans="1:23" x14ac:dyDescent="0.25">
      <c r="A3616">
        <v>3615</v>
      </c>
      <c r="B3616">
        <v>29</v>
      </c>
      <c r="C3616" t="s">
        <v>31</v>
      </c>
      <c r="D3616" t="s">
        <v>24</v>
      </c>
      <c r="E3616" t="s">
        <v>33</v>
      </c>
      <c r="F3616">
        <v>29</v>
      </c>
      <c r="G3616" t="s">
        <v>134</v>
      </c>
      <c r="H3616" t="s">
        <v>70</v>
      </c>
      <c r="I3616" t="s">
        <v>27</v>
      </c>
      <c r="J3616">
        <v>1</v>
      </c>
      <c r="K3616" t="s">
        <v>61</v>
      </c>
      <c r="L3616" t="s">
        <v>54</v>
      </c>
      <c r="M3616" s="16">
        <v>121501</v>
      </c>
      <c r="N3616" t="s">
        <v>44</v>
      </c>
      <c r="O3616" t="s">
        <v>30</v>
      </c>
      <c r="P3616">
        <v>13</v>
      </c>
      <c r="Q3616">
        <v>8</v>
      </c>
      <c r="R3616">
        <v>0</v>
      </c>
      <c r="S3616" t="s">
        <v>52</v>
      </c>
      <c r="T3616">
        <v>4</v>
      </c>
      <c r="U3616">
        <v>7</v>
      </c>
      <c r="V3616">
        <v>7</v>
      </c>
      <c r="W3616">
        <v>7</v>
      </c>
    </row>
    <row r="3617" spans="1:23" x14ac:dyDescent="0.25">
      <c r="A3617">
        <v>3616</v>
      </c>
      <c r="B3617">
        <v>28</v>
      </c>
      <c r="C3617" t="s">
        <v>23</v>
      </c>
      <c r="D3617" t="s">
        <v>24</v>
      </c>
      <c r="E3617" t="s">
        <v>25</v>
      </c>
      <c r="F3617">
        <v>1</v>
      </c>
      <c r="G3617" t="s">
        <v>134</v>
      </c>
      <c r="H3617" t="s">
        <v>26</v>
      </c>
      <c r="I3617" t="s">
        <v>27</v>
      </c>
      <c r="J3617">
        <v>2</v>
      </c>
      <c r="K3617" t="s">
        <v>61</v>
      </c>
      <c r="L3617" t="s">
        <v>35</v>
      </c>
      <c r="M3617" s="16">
        <v>85590</v>
      </c>
      <c r="N3617" t="s">
        <v>51</v>
      </c>
      <c r="O3617" t="s">
        <v>30</v>
      </c>
      <c r="P3617">
        <v>15</v>
      </c>
      <c r="Q3617">
        <v>8</v>
      </c>
      <c r="R3617">
        <v>1</v>
      </c>
      <c r="S3617" t="s">
        <v>41</v>
      </c>
      <c r="T3617">
        <v>5</v>
      </c>
      <c r="U3617">
        <v>3</v>
      </c>
      <c r="V3617">
        <v>1</v>
      </c>
      <c r="W3617">
        <v>2</v>
      </c>
    </row>
    <row r="3618" spans="1:23" x14ac:dyDescent="0.25">
      <c r="A3618">
        <v>3617</v>
      </c>
      <c r="B3618">
        <v>25</v>
      </c>
      <c r="C3618" t="s">
        <v>23</v>
      </c>
      <c r="D3618" t="s">
        <v>24</v>
      </c>
      <c r="E3618" t="s">
        <v>33</v>
      </c>
      <c r="F3618">
        <v>18</v>
      </c>
      <c r="G3618" t="s">
        <v>132</v>
      </c>
      <c r="H3618" t="s">
        <v>26</v>
      </c>
      <c r="I3618" t="s">
        <v>39</v>
      </c>
      <c r="J3618">
        <v>1</v>
      </c>
      <c r="K3618" t="s">
        <v>34</v>
      </c>
      <c r="L3618" t="s">
        <v>35</v>
      </c>
      <c r="M3618" s="16">
        <v>152487</v>
      </c>
      <c r="N3618" t="s">
        <v>30</v>
      </c>
      <c r="O3618" t="s">
        <v>30</v>
      </c>
      <c r="P3618">
        <v>25</v>
      </c>
      <c r="Q3618">
        <v>8</v>
      </c>
      <c r="R3618">
        <v>0</v>
      </c>
      <c r="S3618" t="s">
        <v>51</v>
      </c>
      <c r="T3618">
        <v>0</v>
      </c>
      <c r="U3618">
        <v>2</v>
      </c>
      <c r="V3618">
        <v>2</v>
      </c>
      <c r="W3618">
        <v>1</v>
      </c>
    </row>
    <row r="3619" spans="1:23" x14ac:dyDescent="0.25">
      <c r="A3619">
        <v>3618</v>
      </c>
      <c r="B3619">
        <v>32</v>
      </c>
      <c r="C3619" t="s">
        <v>23</v>
      </c>
      <c r="D3619" t="s">
        <v>24</v>
      </c>
      <c r="E3619" t="s">
        <v>33</v>
      </c>
      <c r="F3619">
        <v>10</v>
      </c>
      <c r="G3619" t="s">
        <v>134</v>
      </c>
      <c r="H3619" t="s">
        <v>38</v>
      </c>
      <c r="I3619" t="s">
        <v>27</v>
      </c>
      <c r="J3619">
        <v>1</v>
      </c>
      <c r="K3619" t="s">
        <v>40</v>
      </c>
      <c r="L3619" t="s">
        <v>29</v>
      </c>
      <c r="M3619" s="16">
        <v>178210</v>
      </c>
      <c r="N3619" t="s">
        <v>30</v>
      </c>
      <c r="O3619" t="s">
        <v>30</v>
      </c>
      <c r="P3619">
        <v>11</v>
      </c>
      <c r="Q3619">
        <v>8</v>
      </c>
      <c r="R3619">
        <v>0</v>
      </c>
      <c r="S3619" t="s">
        <v>52</v>
      </c>
      <c r="T3619">
        <v>5</v>
      </c>
      <c r="U3619">
        <v>10</v>
      </c>
      <c r="V3619">
        <v>0</v>
      </c>
      <c r="W3619">
        <v>8</v>
      </c>
    </row>
    <row r="3620" spans="1:23" x14ac:dyDescent="0.25">
      <c r="A3620">
        <v>3619</v>
      </c>
      <c r="B3620">
        <v>45</v>
      </c>
      <c r="C3620" t="s">
        <v>23</v>
      </c>
      <c r="D3620" t="s">
        <v>32</v>
      </c>
      <c r="E3620" t="s">
        <v>33</v>
      </c>
      <c r="F3620">
        <v>19</v>
      </c>
      <c r="G3620" t="s">
        <v>133</v>
      </c>
      <c r="H3620" t="s">
        <v>46</v>
      </c>
      <c r="I3620" t="s">
        <v>39</v>
      </c>
      <c r="J3620">
        <v>3</v>
      </c>
      <c r="K3620" t="s">
        <v>53</v>
      </c>
      <c r="L3620" t="s">
        <v>35</v>
      </c>
      <c r="M3620" s="16">
        <v>154971</v>
      </c>
      <c r="N3620" t="s">
        <v>44</v>
      </c>
      <c r="O3620" t="s">
        <v>30</v>
      </c>
      <c r="P3620">
        <v>17</v>
      </c>
      <c r="Q3620">
        <v>8</v>
      </c>
      <c r="R3620">
        <v>1</v>
      </c>
      <c r="S3620" t="s">
        <v>69</v>
      </c>
      <c r="T3620">
        <v>2</v>
      </c>
      <c r="U3620">
        <v>0</v>
      </c>
      <c r="V3620">
        <v>0</v>
      </c>
      <c r="W3620">
        <v>0</v>
      </c>
    </row>
    <row r="3621" spans="1:23" x14ac:dyDescent="0.25">
      <c r="A3621">
        <v>3620</v>
      </c>
      <c r="B3621">
        <v>39</v>
      </c>
      <c r="C3621" t="s">
        <v>23</v>
      </c>
      <c r="D3621" t="s">
        <v>24</v>
      </c>
      <c r="E3621" t="s">
        <v>25</v>
      </c>
      <c r="F3621">
        <v>29</v>
      </c>
      <c r="G3621" t="s">
        <v>131</v>
      </c>
      <c r="H3621" t="s">
        <v>66</v>
      </c>
      <c r="I3621" t="s">
        <v>27</v>
      </c>
      <c r="J3621">
        <v>1</v>
      </c>
      <c r="K3621" t="s">
        <v>53</v>
      </c>
      <c r="L3621" t="s">
        <v>54</v>
      </c>
      <c r="M3621" s="16">
        <v>229866</v>
      </c>
      <c r="N3621" t="s">
        <v>37</v>
      </c>
      <c r="O3621" t="s">
        <v>30</v>
      </c>
      <c r="P3621">
        <v>13</v>
      </c>
      <c r="Q3621">
        <v>8</v>
      </c>
      <c r="R3621">
        <v>2</v>
      </c>
      <c r="S3621" t="s">
        <v>55</v>
      </c>
      <c r="T3621">
        <v>3</v>
      </c>
      <c r="U3621">
        <v>19</v>
      </c>
      <c r="V3621">
        <v>15</v>
      </c>
      <c r="W3621">
        <v>2</v>
      </c>
    </row>
    <row r="3622" spans="1:23" x14ac:dyDescent="0.25">
      <c r="A3622">
        <v>3621</v>
      </c>
      <c r="B3622">
        <v>58</v>
      </c>
      <c r="C3622" t="s">
        <v>23</v>
      </c>
      <c r="D3622" t="s">
        <v>24</v>
      </c>
      <c r="E3622" t="s">
        <v>33</v>
      </c>
      <c r="F3622">
        <v>27</v>
      </c>
      <c r="G3622" t="s">
        <v>133</v>
      </c>
      <c r="H3622" t="s">
        <v>38</v>
      </c>
      <c r="I3622" t="s">
        <v>39</v>
      </c>
      <c r="J3622">
        <v>2</v>
      </c>
      <c r="K3622" t="s">
        <v>53</v>
      </c>
      <c r="L3622" t="s">
        <v>54</v>
      </c>
      <c r="M3622" s="16">
        <v>92073</v>
      </c>
      <c r="N3622" t="s">
        <v>30</v>
      </c>
      <c r="O3622" t="s">
        <v>30</v>
      </c>
      <c r="P3622">
        <v>18</v>
      </c>
      <c r="Q3622">
        <v>8</v>
      </c>
      <c r="R3622">
        <v>1</v>
      </c>
      <c r="S3622" t="s">
        <v>51</v>
      </c>
      <c r="T3622">
        <v>1</v>
      </c>
      <c r="U3622">
        <v>2</v>
      </c>
      <c r="V3622">
        <v>2</v>
      </c>
      <c r="W3622">
        <v>2</v>
      </c>
    </row>
    <row r="3623" spans="1:23" x14ac:dyDescent="0.25">
      <c r="A3623">
        <v>3622</v>
      </c>
      <c r="B3623">
        <v>32</v>
      </c>
      <c r="C3623" t="s">
        <v>31</v>
      </c>
      <c r="D3623" t="s">
        <v>24</v>
      </c>
      <c r="E3623" t="s">
        <v>33</v>
      </c>
      <c r="F3623">
        <v>5</v>
      </c>
      <c r="G3623" t="s">
        <v>133</v>
      </c>
      <c r="H3623" t="s">
        <v>70</v>
      </c>
      <c r="I3623" t="s">
        <v>27</v>
      </c>
      <c r="J3623">
        <v>1</v>
      </c>
      <c r="K3623" t="s">
        <v>40</v>
      </c>
      <c r="L3623" t="s">
        <v>29</v>
      </c>
      <c r="M3623" s="16">
        <v>404245</v>
      </c>
      <c r="N3623" t="s">
        <v>30</v>
      </c>
      <c r="O3623" t="s">
        <v>30</v>
      </c>
      <c r="P3623">
        <v>13</v>
      </c>
      <c r="Q3623">
        <v>8</v>
      </c>
      <c r="R3623">
        <v>1</v>
      </c>
      <c r="S3623" t="s">
        <v>52</v>
      </c>
      <c r="T3623">
        <v>3</v>
      </c>
      <c r="U3623">
        <v>10</v>
      </c>
      <c r="V3623">
        <v>1</v>
      </c>
      <c r="W3623">
        <v>1</v>
      </c>
    </row>
    <row r="3624" spans="1:23" x14ac:dyDescent="0.25">
      <c r="A3624">
        <v>3623</v>
      </c>
      <c r="B3624">
        <v>39</v>
      </c>
      <c r="C3624" t="s">
        <v>31</v>
      </c>
      <c r="D3624" t="s">
        <v>24</v>
      </c>
      <c r="E3624" t="s">
        <v>33</v>
      </c>
      <c r="F3624">
        <v>18</v>
      </c>
      <c r="G3624" t="s">
        <v>132</v>
      </c>
      <c r="H3624" t="s">
        <v>26</v>
      </c>
      <c r="I3624" t="s">
        <v>39</v>
      </c>
      <c r="J3624">
        <v>2</v>
      </c>
      <c r="K3624" t="s">
        <v>53</v>
      </c>
      <c r="L3624" t="s">
        <v>35</v>
      </c>
      <c r="M3624" s="16">
        <v>119396</v>
      </c>
      <c r="N3624" t="s">
        <v>36</v>
      </c>
      <c r="O3624" t="s">
        <v>30</v>
      </c>
      <c r="P3624">
        <v>20</v>
      </c>
      <c r="Q3624">
        <v>8</v>
      </c>
      <c r="R3624">
        <v>0</v>
      </c>
      <c r="S3624" t="s">
        <v>37</v>
      </c>
      <c r="T3624">
        <v>3</v>
      </c>
      <c r="U3624">
        <v>5</v>
      </c>
      <c r="V3624">
        <v>0</v>
      </c>
      <c r="W3624">
        <v>3</v>
      </c>
    </row>
    <row r="3625" spans="1:23" x14ac:dyDescent="0.25">
      <c r="A3625">
        <v>3624</v>
      </c>
      <c r="B3625">
        <v>30</v>
      </c>
      <c r="C3625" t="s">
        <v>23</v>
      </c>
      <c r="D3625" t="s">
        <v>24</v>
      </c>
      <c r="E3625" t="s">
        <v>25</v>
      </c>
      <c r="F3625">
        <v>9</v>
      </c>
      <c r="G3625" t="s">
        <v>131</v>
      </c>
      <c r="H3625" t="s">
        <v>66</v>
      </c>
      <c r="I3625" t="s">
        <v>39</v>
      </c>
      <c r="J3625">
        <v>4</v>
      </c>
      <c r="K3625" t="s">
        <v>49</v>
      </c>
      <c r="L3625" t="s">
        <v>29</v>
      </c>
      <c r="M3625" s="16">
        <v>172147</v>
      </c>
      <c r="N3625" t="s">
        <v>36</v>
      </c>
      <c r="O3625" t="s">
        <v>30</v>
      </c>
      <c r="P3625">
        <v>18</v>
      </c>
      <c r="Q3625">
        <v>8</v>
      </c>
      <c r="R3625">
        <v>0</v>
      </c>
      <c r="S3625" t="s">
        <v>52</v>
      </c>
      <c r="T3625">
        <v>2</v>
      </c>
      <c r="U3625">
        <v>9</v>
      </c>
      <c r="V3625">
        <v>6</v>
      </c>
      <c r="W3625">
        <v>7</v>
      </c>
    </row>
    <row r="3626" spans="1:23" x14ac:dyDescent="0.25">
      <c r="A3626">
        <v>3625</v>
      </c>
      <c r="B3626">
        <v>36</v>
      </c>
      <c r="C3626" t="s">
        <v>23</v>
      </c>
      <c r="D3626" t="s">
        <v>24</v>
      </c>
      <c r="E3626" t="s">
        <v>25</v>
      </c>
      <c r="F3626">
        <v>1</v>
      </c>
      <c r="G3626" t="s">
        <v>133</v>
      </c>
      <c r="H3626" t="s">
        <v>66</v>
      </c>
      <c r="I3626" t="s">
        <v>39</v>
      </c>
      <c r="J3626">
        <v>2</v>
      </c>
      <c r="K3626" t="s">
        <v>40</v>
      </c>
      <c r="L3626" t="s">
        <v>29</v>
      </c>
      <c r="M3626" s="16">
        <v>699997</v>
      </c>
      <c r="N3626" t="s">
        <v>44</v>
      </c>
      <c r="O3626" t="s">
        <v>30</v>
      </c>
      <c r="P3626">
        <v>12</v>
      </c>
      <c r="Q3626">
        <v>8</v>
      </c>
      <c r="R3626">
        <v>0</v>
      </c>
      <c r="S3626" t="s">
        <v>52</v>
      </c>
      <c r="T3626">
        <v>5</v>
      </c>
      <c r="U3626">
        <v>7</v>
      </c>
      <c r="V3626">
        <v>1</v>
      </c>
      <c r="W3626">
        <v>7</v>
      </c>
    </row>
    <row r="3627" spans="1:23" x14ac:dyDescent="0.25">
      <c r="A3627">
        <v>3626</v>
      </c>
      <c r="B3627">
        <v>46</v>
      </c>
      <c r="C3627" t="s">
        <v>23</v>
      </c>
      <c r="D3627" t="s">
        <v>24</v>
      </c>
      <c r="E3627" t="s">
        <v>25</v>
      </c>
      <c r="F3627">
        <v>4</v>
      </c>
      <c r="G3627" t="s">
        <v>133</v>
      </c>
      <c r="H3627" t="s">
        <v>46</v>
      </c>
      <c r="I3627" t="s">
        <v>39</v>
      </c>
      <c r="J3627">
        <v>1</v>
      </c>
      <c r="K3627" t="s">
        <v>34</v>
      </c>
      <c r="L3627" t="s">
        <v>35</v>
      </c>
      <c r="M3627" s="16">
        <v>110260</v>
      </c>
      <c r="N3627" t="s">
        <v>37</v>
      </c>
      <c r="O3627" t="s">
        <v>30</v>
      </c>
      <c r="P3627">
        <v>12</v>
      </c>
      <c r="Q3627">
        <v>8</v>
      </c>
      <c r="R3627">
        <v>1</v>
      </c>
      <c r="S3627" t="s">
        <v>52</v>
      </c>
      <c r="T3627">
        <v>3</v>
      </c>
      <c r="U3627">
        <v>7</v>
      </c>
      <c r="V3627">
        <v>5</v>
      </c>
      <c r="W3627">
        <v>7</v>
      </c>
    </row>
    <row r="3628" spans="1:23" x14ac:dyDescent="0.25">
      <c r="A3628">
        <v>3627</v>
      </c>
      <c r="B3628">
        <v>28</v>
      </c>
      <c r="C3628" t="s">
        <v>23</v>
      </c>
      <c r="D3628" t="s">
        <v>42</v>
      </c>
      <c r="E3628" t="s">
        <v>33</v>
      </c>
      <c r="F3628">
        <v>1</v>
      </c>
      <c r="G3628" t="s">
        <v>133</v>
      </c>
      <c r="H3628" t="s">
        <v>46</v>
      </c>
      <c r="I3628" t="s">
        <v>39</v>
      </c>
      <c r="J3628">
        <v>5</v>
      </c>
      <c r="K3628" t="s">
        <v>40</v>
      </c>
      <c r="L3628" t="s">
        <v>29</v>
      </c>
      <c r="M3628" s="16">
        <v>239086</v>
      </c>
      <c r="N3628" t="s">
        <v>36</v>
      </c>
      <c r="O3628" t="s">
        <v>30</v>
      </c>
      <c r="P3628">
        <v>13</v>
      </c>
      <c r="Q3628">
        <v>8</v>
      </c>
      <c r="R3628">
        <v>0</v>
      </c>
      <c r="S3628" t="s">
        <v>52</v>
      </c>
      <c r="T3628">
        <v>2</v>
      </c>
      <c r="U3628">
        <v>9</v>
      </c>
      <c r="V3628">
        <v>7</v>
      </c>
      <c r="W3628">
        <v>5</v>
      </c>
    </row>
    <row r="3629" spans="1:23" x14ac:dyDescent="0.25">
      <c r="A3629">
        <v>3628</v>
      </c>
      <c r="B3629">
        <v>50</v>
      </c>
      <c r="C3629" t="s">
        <v>23</v>
      </c>
      <c r="D3629" t="s">
        <v>24</v>
      </c>
      <c r="E3629" t="s">
        <v>33</v>
      </c>
      <c r="F3629">
        <v>20</v>
      </c>
      <c r="G3629" t="s">
        <v>132</v>
      </c>
      <c r="H3629" t="s">
        <v>46</v>
      </c>
      <c r="I3629" t="s">
        <v>27</v>
      </c>
      <c r="J3629">
        <v>5</v>
      </c>
      <c r="K3629" t="s">
        <v>53</v>
      </c>
      <c r="L3629" t="s">
        <v>29</v>
      </c>
      <c r="M3629" s="16">
        <v>648425</v>
      </c>
      <c r="N3629" t="s">
        <v>47</v>
      </c>
      <c r="O3629" t="s">
        <v>30</v>
      </c>
      <c r="P3629">
        <v>21</v>
      </c>
      <c r="Q3629">
        <v>8</v>
      </c>
      <c r="R3629">
        <v>0</v>
      </c>
      <c r="S3629" t="s">
        <v>74</v>
      </c>
      <c r="T3629">
        <v>3</v>
      </c>
      <c r="U3629">
        <v>3</v>
      </c>
      <c r="V3629">
        <v>1</v>
      </c>
      <c r="W3629">
        <v>2</v>
      </c>
    </row>
    <row r="3630" spans="1:23" x14ac:dyDescent="0.25">
      <c r="A3630">
        <v>3629</v>
      </c>
      <c r="B3630">
        <v>40</v>
      </c>
      <c r="C3630" t="s">
        <v>31</v>
      </c>
      <c r="D3630" t="s">
        <v>24</v>
      </c>
      <c r="E3630" t="s">
        <v>25</v>
      </c>
      <c r="F3630">
        <v>8</v>
      </c>
      <c r="G3630" t="s">
        <v>131</v>
      </c>
      <c r="H3630" t="s">
        <v>38</v>
      </c>
      <c r="I3630" t="s">
        <v>39</v>
      </c>
      <c r="J3630">
        <v>1</v>
      </c>
      <c r="K3630" t="s">
        <v>53</v>
      </c>
      <c r="L3630" t="s">
        <v>35</v>
      </c>
      <c r="M3630" s="16">
        <v>251969</v>
      </c>
      <c r="N3630" t="s">
        <v>51</v>
      </c>
      <c r="O3630" t="s">
        <v>30</v>
      </c>
      <c r="P3630">
        <v>13</v>
      </c>
      <c r="Q3630">
        <v>8</v>
      </c>
      <c r="R3630">
        <v>3</v>
      </c>
      <c r="S3630" t="s">
        <v>48</v>
      </c>
      <c r="T3630">
        <v>1</v>
      </c>
      <c r="U3630">
        <v>5</v>
      </c>
      <c r="V3630">
        <v>1</v>
      </c>
      <c r="W3630">
        <v>0</v>
      </c>
    </row>
    <row r="3631" spans="1:23" x14ac:dyDescent="0.25">
      <c r="A3631">
        <v>3630</v>
      </c>
      <c r="B3631">
        <v>52</v>
      </c>
      <c r="C3631" t="s">
        <v>31</v>
      </c>
      <c r="D3631" t="s">
        <v>24</v>
      </c>
      <c r="E3631" t="s">
        <v>33</v>
      </c>
      <c r="F3631">
        <v>3</v>
      </c>
      <c r="G3631" t="s">
        <v>132</v>
      </c>
      <c r="H3631" t="s">
        <v>70</v>
      </c>
      <c r="I3631" t="s">
        <v>39</v>
      </c>
      <c r="J3631">
        <v>3</v>
      </c>
      <c r="K3631" t="s">
        <v>53</v>
      </c>
      <c r="L3631" t="s">
        <v>35</v>
      </c>
      <c r="M3631" s="16">
        <v>108576</v>
      </c>
      <c r="N3631" t="s">
        <v>48</v>
      </c>
      <c r="O3631" t="s">
        <v>30</v>
      </c>
      <c r="P3631">
        <v>19</v>
      </c>
      <c r="Q3631">
        <v>8</v>
      </c>
      <c r="R3631">
        <v>1</v>
      </c>
      <c r="S3631" t="s">
        <v>52</v>
      </c>
      <c r="T3631">
        <v>1</v>
      </c>
      <c r="U3631">
        <v>8</v>
      </c>
      <c r="V3631">
        <v>7</v>
      </c>
      <c r="W3631">
        <v>7</v>
      </c>
    </row>
    <row r="3632" spans="1:23" x14ac:dyDescent="0.25">
      <c r="A3632">
        <v>3631</v>
      </c>
      <c r="B3632">
        <v>30</v>
      </c>
      <c r="C3632" t="s">
        <v>23</v>
      </c>
      <c r="D3632" t="s">
        <v>24</v>
      </c>
      <c r="E3632" t="s">
        <v>33</v>
      </c>
      <c r="F3632">
        <v>6</v>
      </c>
      <c r="G3632" t="s">
        <v>134</v>
      </c>
      <c r="H3632" t="s">
        <v>46</v>
      </c>
      <c r="I3632" t="s">
        <v>27</v>
      </c>
      <c r="J3632">
        <v>1</v>
      </c>
      <c r="K3632" t="s">
        <v>40</v>
      </c>
      <c r="L3632" t="s">
        <v>29</v>
      </c>
      <c r="M3632" s="16">
        <v>128027</v>
      </c>
      <c r="N3632" t="s">
        <v>30</v>
      </c>
      <c r="O3632" t="s">
        <v>30</v>
      </c>
      <c r="P3632">
        <v>11</v>
      </c>
      <c r="Q3632">
        <v>8</v>
      </c>
      <c r="R3632">
        <v>1</v>
      </c>
      <c r="S3632" t="s">
        <v>48</v>
      </c>
      <c r="T3632">
        <v>2</v>
      </c>
      <c r="U3632">
        <v>9</v>
      </c>
      <c r="V3632">
        <v>0</v>
      </c>
      <c r="W3632">
        <v>8</v>
      </c>
    </row>
    <row r="3633" spans="1:23" x14ac:dyDescent="0.25">
      <c r="A3633">
        <v>3632</v>
      </c>
      <c r="B3633">
        <v>39</v>
      </c>
      <c r="C3633" t="s">
        <v>23</v>
      </c>
      <c r="D3633" t="s">
        <v>24</v>
      </c>
      <c r="E3633" t="s">
        <v>33</v>
      </c>
      <c r="F3633">
        <v>26</v>
      </c>
      <c r="G3633" t="s">
        <v>131</v>
      </c>
      <c r="H3633" t="s">
        <v>46</v>
      </c>
      <c r="I3633" t="s">
        <v>39</v>
      </c>
      <c r="J3633">
        <v>2</v>
      </c>
      <c r="K3633" t="s">
        <v>28</v>
      </c>
      <c r="L3633" t="s">
        <v>35</v>
      </c>
      <c r="M3633" s="16">
        <v>145119</v>
      </c>
      <c r="N3633" t="s">
        <v>36</v>
      </c>
      <c r="O3633" t="s">
        <v>30</v>
      </c>
      <c r="P3633">
        <v>14</v>
      </c>
      <c r="Q3633">
        <v>8</v>
      </c>
      <c r="R3633">
        <v>0</v>
      </c>
      <c r="S3633" t="s">
        <v>48</v>
      </c>
      <c r="T3633">
        <v>5</v>
      </c>
      <c r="U3633">
        <v>8</v>
      </c>
      <c r="V3633">
        <v>1</v>
      </c>
      <c r="W3633">
        <v>7</v>
      </c>
    </row>
    <row r="3634" spans="1:23" x14ac:dyDescent="0.25">
      <c r="A3634">
        <v>3633</v>
      </c>
      <c r="B3634">
        <v>31</v>
      </c>
      <c r="C3634" t="s">
        <v>23</v>
      </c>
      <c r="D3634" t="s">
        <v>42</v>
      </c>
      <c r="E3634" t="s">
        <v>33</v>
      </c>
      <c r="F3634">
        <v>1</v>
      </c>
      <c r="G3634" t="s">
        <v>132</v>
      </c>
      <c r="H3634" t="s">
        <v>46</v>
      </c>
      <c r="I3634" t="s">
        <v>39</v>
      </c>
      <c r="J3634">
        <v>1</v>
      </c>
      <c r="K3634" t="s">
        <v>40</v>
      </c>
      <c r="L3634" t="s">
        <v>54</v>
      </c>
      <c r="M3634" s="16">
        <v>821498</v>
      </c>
      <c r="N3634" t="s">
        <v>30</v>
      </c>
      <c r="O3634" t="s">
        <v>30</v>
      </c>
      <c r="P3634">
        <v>12</v>
      </c>
      <c r="Q3634">
        <v>8</v>
      </c>
      <c r="R3634">
        <v>1</v>
      </c>
      <c r="S3634" t="s">
        <v>52</v>
      </c>
      <c r="T3634">
        <v>1</v>
      </c>
      <c r="U3634">
        <v>10</v>
      </c>
      <c r="V3634">
        <v>9</v>
      </c>
      <c r="W3634">
        <v>6</v>
      </c>
    </row>
    <row r="3635" spans="1:23" x14ac:dyDescent="0.25">
      <c r="A3635">
        <v>3634</v>
      </c>
      <c r="B3635">
        <v>41</v>
      </c>
      <c r="C3635" t="s">
        <v>23</v>
      </c>
      <c r="D3635" t="s">
        <v>42</v>
      </c>
      <c r="E3635" t="s">
        <v>25</v>
      </c>
      <c r="F3635">
        <v>6</v>
      </c>
      <c r="G3635" t="s">
        <v>133</v>
      </c>
      <c r="H3635" t="s">
        <v>26</v>
      </c>
      <c r="I3635" t="s">
        <v>27</v>
      </c>
      <c r="J3635">
        <v>1</v>
      </c>
      <c r="K3635" t="s">
        <v>49</v>
      </c>
      <c r="L3635" t="s">
        <v>35</v>
      </c>
      <c r="M3635" s="16">
        <v>116744</v>
      </c>
      <c r="N3635" t="s">
        <v>30</v>
      </c>
      <c r="O3635" t="s">
        <v>30</v>
      </c>
      <c r="P3635">
        <v>11</v>
      </c>
      <c r="Q3635">
        <v>8</v>
      </c>
      <c r="R3635">
        <v>0</v>
      </c>
      <c r="S3635" t="s">
        <v>68</v>
      </c>
      <c r="T3635">
        <v>3</v>
      </c>
      <c r="U3635">
        <v>19</v>
      </c>
      <c r="V3635">
        <v>11</v>
      </c>
      <c r="W3635">
        <v>9</v>
      </c>
    </row>
    <row r="3636" spans="1:23" x14ac:dyDescent="0.25">
      <c r="A3636">
        <v>3635</v>
      </c>
      <c r="B3636">
        <v>31</v>
      </c>
      <c r="C3636" t="s">
        <v>31</v>
      </c>
      <c r="D3636" t="s">
        <v>32</v>
      </c>
      <c r="E3636" t="s">
        <v>33</v>
      </c>
      <c r="F3636">
        <v>3</v>
      </c>
      <c r="G3636" t="s">
        <v>131</v>
      </c>
      <c r="H3636" t="s">
        <v>26</v>
      </c>
      <c r="I3636" t="s">
        <v>39</v>
      </c>
      <c r="J3636">
        <v>1</v>
      </c>
      <c r="K3636" t="s">
        <v>40</v>
      </c>
      <c r="L3636" t="s">
        <v>35</v>
      </c>
      <c r="M3636" s="16">
        <v>299079</v>
      </c>
      <c r="N3636" t="s">
        <v>30</v>
      </c>
      <c r="O3636" t="s">
        <v>30</v>
      </c>
      <c r="P3636">
        <v>14</v>
      </c>
      <c r="Q3636">
        <v>8</v>
      </c>
      <c r="R3636">
        <v>1</v>
      </c>
      <c r="S3636" t="s">
        <v>44</v>
      </c>
      <c r="T3636">
        <v>3</v>
      </c>
      <c r="U3636">
        <v>3</v>
      </c>
      <c r="V3636">
        <v>2</v>
      </c>
      <c r="W3636">
        <v>2</v>
      </c>
    </row>
    <row r="3637" spans="1:23" x14ac:dyDescent="0.25">
      <c r="A3637">
        <v>3636</v>
      </c>
      <c r="B3637">
        <v>44</v>
      </c>
      <c r="C3637" t="s">
        <v>31</v>
      </c>
      <c r="D3637" t="s">
        <v>24</v>
      </c>
      <c r="E3637" t="s">
        <v>25</v>
      </c>
      <c r="F3637">
        <v>5</v>
      </c>
      <c r="G3637" t="s">
        <v>133</v>
      </c>
      <c r="H3637" t="s">
        <v>26</v>
      </c>
      <c r="I3637" t="s">
        <v>39</v>
      </c>
      <c r="J3637">
        <v>1</v>
      </c>
      <c r="K3637" t="s">
        <v>53</v>
      </c>
      <c r="L3637" t="s">
        <v>29</v>
      </c>
      <c r="M3637" s="16">
        <v>266157</v>
      </c>
      <c r="N3637" t="s">
        <v>47</v>
      </c>
      <c r="O3637" t="s">
        <v>30</v>
      </c>
      <c r="P3637">
        <v>11</v>
      </c>
      <c r="Q3637">
        <v>8</v>
      </c>
      <c r="R3637">
        <v>1</v>
      </c>
      <c r="S3637" t="s">
        <v>52</v>
      </c>
      <c r="T3637">
        <v>2</v>
      </c>
      <c r="U3637">
        <v>3</v>
      </c>
      <c r="V3637">
        <v>1</v>
      </c>
      <c r="W3637">
        <v>2</v>
      </c>
    </row>
    <row r="3638" spans="1:23" x14ac:dyDescent="0.25">
      <c r="A3638">
        <v>3637</v>
      </c>
      <c r="B3638">
        <v>42</v>
      </c>
      <c r="C3638" t="s">
        <v>23</v>
      </c>
      <c r="D3638" t="s">
        <v>42</v>
      </c>
      <c r="E3638" t="s">
        <v>33</v>
      </c>
      <c r="F3638">
        <v>4</v>
      </c>
      <c r="G3638" t="s">
        <v>133</v>
      </c>
      <c r="H3638" t="s">
        <v>26</v>
      </c>
      <c r="I3638" t="s">
        <v>39</v>
      </c>
      <c r="J3638">
        <v>2</v>
      </c>
      <c r="K3638" t="s">
        <v>53</v>
      </c>
      <c r="L3638" t="s">
        <v>29</v>
      </c>
      <c r="M3638" s="16">
        <v>87695</v>
      </c>
      <c r="N3638" t="s">
        <v>36</v>
      </c>
      <c r="O3638" t="s">
        <v>30</v>
      </c>
      <c r="P3638">
        <v>12</v>
      </c>
      <c r="Q3638">
        <v>8</v>
      </c>
      <c r="R3638">
        <v>2</v>
      </c>
      <c r="S3638" t="s">
        <v>55</v>
      </c>
      <c r="T3638">
        <v>3</v>
      </c>
      <c r="U3638">
        <v>20</v>
      </c>
      <c r="V3638">
        <v>2</v>
      </c>
      <c r="W3638">
        <v>10</v>
      </c>
    </row>
    <row r="3639" spans="1:23" x14ac:dyDescent="0.25">
      <c r="A3639">
        <v>3638</v>
      </c>
      <c r="B3639">
        <v>55</v>
      </c>
      <c r="C3639" t="s">
        <v>23</v>
      </c>
      <c r="D3639" t="s">
        <v>24</v>
      </c>
      <c r="E3639" t="s">
        <v>25</v>
      </c>
      <c r="F3639">
        <v>11</v>
      </c>
      <c r="G3639" t="s">
        <v>133</v>
      </c>
      <c r="H3639" t="s">
        <v>70</v>
      </c>
      <c r="I3639" t="s">
        <v>39</v>
      </c>
      <c r="J3639">
        <v>2</v>
      </c>
      <c r="K3639" t="s">
        <v>58</v>
      </c>
      <c r="L3639" t="s">
        <v>29</v>
      </c>
      <c r="M3639" s="16">
        <v>352841</v>
      </c>
      <c r="N3639" t="s">
        <v>47</v>
      </c>
      <c r="O3639" t="s">
        <v>30</v>
      </c>
      <c r="P3639">
        <v>15</v>
      </c>
      <c r="Q3639">
        <v>8</v>
      </c>
      <c r="R3639">
        <v>1</v>
      </c>
      <c r="S3639" t="s">
        <v>71</v>
      </c>
      <c r="T3639">
        <v>3</v>
      </c>
      <c r="U3639">
        <v>19</v>
      </c>
      <c r="V3639">
        <v>9</v>
      </c>
      <c r="W3639">
        <v>11</v>
      </c>
    </row>
    <row r="3640" spans="1:23" x14ac:dyDescent="0.25">
      <c r="A3640">
        <v>3639</v>
      </c>
      <c r="B3640">
        <v>56</v>
      </c>
      <c r="C3640" t="s">
        <v>23</v>
      </c>
      <c r="D3640" t="s">
        <v>24</v>
      </c>
      <c r="E3640" t="s">
        <v>25</v>
      </c>
      <c r="F3640">
        <v>3</v>
      </c>
      <c r="G3640" t="s">
        <v>132</v>
      </c>
      <c r="H3640" t="s">
        <v>46</v>
      </c>
      <c r="I3640" t="s">
        <v>27</v>
      </c>
      <c r="J3640">
        <v>3</v>
      </c>
      <c r="K3640" t="s">
        <v>58</v>
      </c>
      <c r="L3640" t="s">
        <v>35</v>
      </c>
      <c r="M3640" s="16">
        <v>113292</v>
      </c>
      <c r="N3640" t="s">
        <v>37</v>
      </c>
      <c r="O3640" t="s">
        <v>30</v>
      </c>
      <c r="P3640">
        <v>16</v>
      </c>
      <c r="Q3640">
        <v>8</v>
      </c>
      <c r="R3640">
        <v>1</v>
      </c>
      <c r="S3640" t="s">
        <v>80</v>
      </c>
      <c r="T3640">
        <v>6</v>
      </c>
      <c r="U3640">
        <v>7</v>
      </c>
      <c r="V3640">
        <v>7</v>
      </c>
      <c r="W3640">
        <v>7</v>
      </c>
    </row>
    <row r="3641" spans="1:23" x14ac:dyDescent="0.25">
      <c r="A3641">
        <v>3640</v>
      </c>
      <c r="B3641">
        <v>40</v>
      </c>
      <c r="C3641" t="s">
        <v>23</v>
      </c>
      <c r="D3641" t="s">
        <v>42</v>
      </c>
      <c r="E3641" t="s">
        <v>33</v>
      </c>
      <c r="F3641">
        <v>1</v>
      </c>
      <c r="G3641" t="s">
        <v>131</v>
      </c>
      <c r="H3641" t="s">
        <v>26</v>
      </c>
      <c r="I3641" t="s">
        <v>39</v>
      </c>
      <c r="J3641">
        <v>1</v>
      </c>
      <c r="K3641" t="s">
        <v>53</v>
      </c>
      <c r="L3641" t="s">
        <v>54</v>
      </c>
      <c r="M3641" s="16">
        <v>180441</v>
      </c>
      <c r="N3641" t="s">
        <v>48</v>
      </c>
      <c r="O3641" t="s">
        <v>30</v>
      </c>
      <c r="P3641">
        <v>15</v>
      </c>
      <c r="Q3641">
        <v>8</v>
      </c>
      <c r="R3641">
        <v>0</v>
      </c>
      <c r="S3641" t="s">
        <v>37</v>
      </c>
      <c r="T3641">
        <v>6</v>
      </c>
      <c r="U3641">
        <v>4</v>
      </c>
      <c r="V3641">
        <v>0</v>
      </c>
      <c r="W3641">
        <v>0</v>
      </c>
    </row>
    <row r="3642" spans="1:23" x14ac:dyDescent="0.25">
      <c r="A3642">
        <v>3641</v>
      </c>
      <c r="B3642">
        <v>34</v>
      </c>
      <c r="C3642" t="s">
        <v>23</v>
      </c>
      <c r="D3642" t="s">
        <v>24</v>
      </c>
      <c r="E3642" t="s">
        <v>33</v>
      </c>
      <c r="F3642">
        <v>3</v>
      </c>
      <c r="G3642" t="s">
        <v>132</v>
      </c>
      <c r="H3642" t="s">
        <v>70</v>
      </c>
      <c r="I3642" t="s">
        <v>39</v>
      </c>
      <c r="J3642">
        <v>2</v>
      </c>
      <c r="K3642" t="s">
        <v>49</v>
      </c>
      <c r="L3642" t="s">
        <v>54</v>
      </c>
      <c r="M3642" s="16">
        <v>111944</v>
      </c>
      <c r="N3642" t="s">
        <v>36</v>
      </c>
      <c r="O3642" t="s">
        <v>30</v>
      </c>
      <c r="P3642">
        <v>24</v>
      </c>
      <c r="Q3642">
        <v>8</v>
      </c>
      <c r="R3642">
        <v>3</v>
      </c>
      <c r="S3642" t="s">
        <v>52</v>
      </c>
      <c r="T3642">
        <v>2</v>
      </c>
      <c r="U3642">
        <v>9</v>
      </c>
      <c r="V3642">
        <v>1</v>
      </c>
      <c r="W3642">
        <v>6</v>
      </c>
    </row>
    <row r="3643" spans="1:23" x14ac:dyDescent="0.25">
      <c r="A3643">
        <v>3642</v>
      </c>
      <c r="B3643">
        <v>40</v>
      </c>
      <c r="C3643" t="s">
        <v>23</v>
      </c>
      <c r="D3643" t="s">
        <v>24</v>
      </c>
      <c r="E3643" t="s">
        <v>25</v>
      </c>
      <c r="F3643">
        <v>4</v>
      </c>
      <c r="G3643" t="s">
        <v>133</v>
      </c>
      <c r="H3643" t="s">
        <v>46</v>
      </c>
      <c r="I3643" t="s">
        <v>39</v>
      </c>
      <c r="J3643">
        <v>2</v>
      </c>
      <c r="K3643" t="s">
        <v>40</v>
      </c>
      <c r="L3643" t="s">
        <v>35</v>
      </c>
      <c r="M3643" s="16">
        <v>397172</v>
      </c>
      <c r="N3643" t="s">
        <v>30</v>
      </c>
      <c r="O3643" t="s">
        <v>30</v>
      </c>
      <c r="P3643">
        <v>13</v>
      </c>
      <c r="Q3643">
        <v>8</v>
      </c>
      <c r="R3643">
        <v>1</v>
      </c>
      <c r="S3643" t="s">
        <v>48</v>
      </c>
      <c r="T3643">
        <v>3</v>
      </c>
      <c r="U3643">
        <v>9</v>
      </c>
      <c r="V3643">
        <v>8</v>
      </c>
      <c r="W3643">
        <v>8</v>
      </c>
    </row>
    <row r="3644" spans="1:23" x14ac:dyDescent="0.25">
      <c r="A3644">
        <v>3643</v>
      </c>
      <c r="B3644">
        <v>41</v>
      </c>
      <c r="C3644" t="s">
        <v>23</v>
      </c>
      <c r="D3644" t="s">
        <v>32</v>
      </c>
      <c r="E3644" t="s">
        <v>25</v>
      </c>
      <c r="F3644">
        <v>1</v>
      </c>
      <c r="G3644" t="s">
        <v>134</v>
      </c>
      <c r="H3644" t="s">
        <v>38</v>
      </c>
      <c r="I3644" t="s">
        <v>27</v>
      </c>
      <c r="J3644">
        <v>2</v>
      </c>
      <c r="K3644" t="s">
        <v>28</v>
      </c>
      <c r="L3644" t="s">
        <v>54</v>
      </c>
      <c r="M3644" s="16">
        <v>234119</v>
      </c>
      <c r="N3644" t="s">
        <v>36</v>
      </c>
      <c r="O3644" t="s">
        <v>30</v>
      </c>
      <c r="P3644">
        <v>11</v>
      </c>
      <c r="Q3644">
        <v>8</v>
      </c>
      <c r="R3644">
        <v>0</v>
      </c>
      <c r="S3644" t="s">
        <v>52</v>
      </c>
      <c r="T3644">
        <v>2</v>
      </c>
      <c r="U3644">
        <v>9</v>
      </c>
      <c r="V3644">
        <v>1</v>
      </c>
      <c r="W3644">
        <v>7</v>
      </c>
    </row>
    <row r="3645" spans="1:23" x14ac:dyDescent="0.25">
      <c r="A3645">
        <v>3644</v>
      </c>
      <c r="B3645">
        <v>35</v>
      </c>
      <c r="C3645" t="s">
        <v>23</v>
      </c>
      <c r="D3645" t="s">
        <v>32</v>
      </c>
      <c r="E3645" t="s">
        <v>25</v>
      </c>
      <c r="F3645">
        <v>1</v>
      </c>
      <c r="G3645" t="s">
        <v>132</v>
      </c>
      <c r="H3645" t="s">
        <v>70</v>
      </c>
      <c r="I3645" t="s">
        <v>39</v>
      </c>
      <c r="J3645">
        <v>2</v>
      </c>
      <c r="K3645" t="s">
        <v>62</v>
      </c>
      <c r="L3645" t="s">
        <v>35</v>
      </c>
      <c r="M3645" s="16">
        <v>279797</v>
      </c>
      <c r="N3645" t="s">
        <v>30</v>
      </c>
      <c r="O3645" t="s">
        <v>30</v>
      </c>
      <c r="P3645">
        <v>13</v>
      </c>
      <c r="Q3645">
        <v>8</v>
      </c>
      <c r="R3645">
        <v>1</v>
      </c>
      <c r="S3645" t="s">
        <v>48</v>
      </c>
      <c r="T3645">
        <v>2</v>
      </c>
      <c r="U3645">
        <v>9</v>
      </c>
      <c r="V3645">
        <v>1</v>
      </c>
      <c r="W3645">
        <v>1</v>
      </c>
    </row>
    <row r="3646" spans="1:23" x14ac:dyDescent="0.25">
      <c r="A3646">
        <v>3645</v>
      </c>
      <c r="B3646">
        <v>51</v>
      </c>
      <c r="C3646" t="s">
        <v>23</v>
      </c>
      <c r="D3646" t="s">
        <v>24</v>
      </c>
      <c r="E3646" t="s">
        <v>25</v>
      </c>
      <c r="F3646">
        <v>18</v>
      </c>
      <c r="G3646" t="s">
        <v>132</v>
      </c>
      <c r="H3646" t="s">
        <v>26</v>
      </c>
      <c r="I3646" t="s">
        <v>39</v>
      </c>
      <c r="J3646">
        <v>4</v>
      </c>
      <c r="K3646" t="s">
        <v>58</v>
      </c>
      <c r="L3646" t="s">
        <v>54</v>
      </c>
      <c r="M3646" s="16">
        <v>325223</v>
      </c>
      <c r="N3646" t="s">
        <v>30</v>
      </c>
      <c r="O3646" t="s">
        <v>30</v>
      </c>
      <c r="P3646">
        <v>13</v>
      </c>
      <c r="Q3646">
        <v>8</v>
      </c>
      <c r="R3646">
        <v>1</v>
      </c>
      <c r="S3646" t="s">
        <v>82</v>
      </c>
      <c r="T3646">
        <v>2</v>
      </c>
      <c r="U3646">
        <v>33</v>
      </c>
      <c r="V3646">
        <v>0</v>
      </c>
      <c r="W3646">
        <v>10</v>
      </c>
    </row>
    <row r="3647" spans="1:23" x14ac:dyDescent="0.25">
      <c r="A3647">
        <v>3646</v>
      </c>
      <c r="B3647">
        <v>38</v>
      </c>
      <c r="C3647" t="s">
        <v>23</v>
      </c>
      <c r="D3647" t="s">
        <v>24</v>
      </c>
      <c r="E3647" t="s">
        <v>25</v>
      </c>
      <c r="F3647">
        <v>2</v>
      </c>
      <c r="G3647" t="s">
        <v>134</v>
      </c>
      <c r="H3647" t="s">
        <v>26</v>
      </c>
      <c r="I3647" t="s">
        <v>27</v>
      </c>
      <c r="J3647">
        <v>1</v>
      </c>
      <c r="K3647" t="s">
        <v>34</v>
      </c>
      <c r="L3647" t="s">
        <v>54</v>
      </c>
      <c r="M3647" s="16">
        <v>451523</v>
      </c>
      <c r="N3647" t="s">
        <v>44</v>
      </c>
      <c r="O3647" t="s">
        <v>30</v>
      </c>
      <c r="P3647">
        <v>18</v>
      </c>
      <c r="Q3647">
        <v>8</v>
      </c>
      <c r="R3647">
        <v>0</v>
      </c>
      <c r="S3647" t="s">
        <v>72</v>
      </c>
      <c r="T3647">
        <v>5</v>
      </c>
      <c r="U3647">
        <v>7</v>
      </c>
      <c r="V3647">
        <v>1</v>
      </c>
      <c r="W3647">
        <v>7</v>
      </c>
    </row>
    <row r="3648" spans="1:23" x14ac:dyDescent="0.25">
      <c r="A3648">
        <v>3647</v>
      </c>
      <c r="B3648">
        <v>34</v>
      </c>
      <c r="C3648" t="s">
        <v>23</v>
      </c>
      <c r="D3648" t="s">
        <v>24</v>
      </c>
      <c r="E3648" t="s">
        <v>25</v>
      </c>
      <c r="F3648">
        <v>4</v>
      </c>
      <c r="G3648" t="s">
        <v>133</v>
      </c>
      <c r="H3648" t="s">
        <v>26</v>
      </c>
      <c r="I3648" t="s">
        <v>39</v>
      </c>
      <c r="J3648">
        <v>2</v>
      </c>
      <c r="K3648" t="s">
        <v>34</v>
      </c>
      <c r="L3648" t="s">
        <v>35</v>
      </c>
      <c r="M3648" s="16">
        <v>372459</v>
      </c>
      <c r="N3648" t="s">
        <v>30</v>
      </c>
      <c r="O3648" t="s">
        <v>30</v>
      </c>
      <c r="P3648">
        <v>16</v>
      </c>
      <c r="Q3648">
        <v>8</v>
      </c>
      <c r="R3648">
        <v>0</v>
      </c>
      <c r="S3648" t="s">
        <v>52</v>
      </c>
      <c r="T3648">
        <v>3</v>
      </c>
      <c r="U3648">
        <v>10</v>
      </c>
      <c r="V3648">
        <v>9</v>
      </c>
      <c r="W3648">
        <v>6</v>
      </c>
    </row>
    <row r="3649" spans="1:23" x14ac:dyDescent="0.25">
      <c r="A3649">
        <v>3648</v>
      </c>
      <c r="B3649">
        <v>25</v>
      </c>
      <c r="C3649" t="s">
        <v>23</v>
      </c>
      <c r="D3649" t="s">
        <v>24</v>
      </c>
      <c r="E3649" t="s">
        <v>33</v>
      </c>
      <c r="F3649">
        <v>6</v>
      </c>
      <c r="G3649" t="s">
        <v>132</v>
      </c>
      <c r="H3649" t="s">
        <v>46</v>
      </c>
      <c r="I3649" t="s">
        <v>27</v>
      </c>
      <c r="J3649">
        <v>4</v>
      </c>
      <c r="K3649" t="s">
        <v>34</v>
      </c>
      <c r="L3649" t="s">
        <v>29</v>
      </c>
      <c r="M3649" s="16">
        <v>86095</v>
      </c>
      <c r="N3649" t="s">
        <v>44</v>
      </c>
      <c r="O3649" t="s">
        <v>30</v>
      </c>
      <c r="P3649">
        <v>19</v>
      </c>
      <c r="Q3649">
        <v>8</v>
      </c>
      <c r="R3649">
        <v>0</v>
      </c>
      <c r="S3649" t="s">
        <v>59</v>
      </c>
      <c r="T3649">
        <v>3</v>
      </c>
      <c r="U3649">
        <v>3</v>
      </c>
      <c r="V3649">
        <v>1</v>
      </c>
      <c r="W3649">
        <v>2</v>
      </c>
    </row>
    <row r="3650" spans="1:23" x14ac:dyDescent="0.25">
      <c r="A3650">
        <v>3649</v>
      </c>
      <c r="B3650">
        <v>58</v>
      </c>
      <c r="C3650" t="s">
        <v>31</v>
      </c>
      <c r="D3650" t="s">
        <v>24</v>
      </c>
      <c r="E3650" t="s">
        <v>25</v>
      </c>
      <c r="F3650">
        <v>1</v>
      </c>
      <c r="G3650" t="s">
        <v>134</v>
      </c>
      <c r="H3650" t="s">
        <v>70</v>
      </c>
      <c r="I3650" t="s">
        <v>39</v>
      </c>
      <c r="J3650">
        <v>2</v>
      </c>
      <c r="K3650" t="s">
        <v>40</v>
      </c>
      <c r="L3650" t="s">
        <v>29</v>
      </c>
      <c r="M3650" s="16">
        <v>42479</v>
      </c>
      <c r="N3650" t="s">
        <v>59</v>
      </c>
      <c r="O3650" t="s">
        <v>30</v>
      </c>
      <c r="P3650">
        <v>13</v>
      </c>
      <c r="Q3650">
        <v>8</v>
      </c>
      <c r="R3650">
        <v>2</v>
      </c>
      <c r="S3650" t="s">
        <v>81</v>
      </c>
      <c r="T3650">
        <v>3</v>
      </c>
      <c r="U3650">
        <v>10</v>
      </c>
      <c r="V3650">
        <v>5</v>
      </c>
      <c r="W3650">
        <v>9</v>
      </c>
    </row>
    <row r="3651" spans="1:23" x14ac:dyDescent="0.25">
      <c r="A3651">
        <v>3650</v>
      </c>
      <c r="B3651">
        <v>40</v>
      </c>
      <c r="C3651" t="s">
        <v>23</v>
      </c>
      <c r="D3651" t="s">
        <v>24</v>
      </c>
      <c r="E3651" t="s">
        <v>33</v>
      </c>
      <c r="F3651">
        <v>14</v>
      </c>
      <c r="G3651" t="s">
        <v>134</v>
      </c>
      <c r="H3651" t="s">
        <v>46</v>
      </c>
      <c r="I3651" t="s">
        <v>27</v>
      </c>
      <c r="J3651">
        <v>1</v>
      </c>
      <c r="K3651" t="s">
        <v>34</v>
      </c>
      <c r="L3651" t="s">
        <v>29</v>
      </c>
      <c r="M3651" s="16">
        <v>140951</v>
      </c>
      <c r="N3651" t="s">
        <v>44</v>
      </c>
      <c r="O3651" t="s">
        <v>30</v>
      </c>
      <c r="P3651">
        <v>22</v>
      </c>
      <c r="Q3651">
        <v>8</v>
      </c>
      <c r="R3651">
        <v>0</v>
      </c>
      <c r="S3651" t="s">
        <v>59</v>
      </c>
      <c r="T3651">
        <v>2</v>
      </c>
      <c r="U3651">
        <v>4</v>
      </c>
      <c r="V3651">
        <v>0</v>
      </c>
      <c r="W3651">
        <v>3</v>
      </c>
    </row>
    <row r="3652" spans="1:23" x14ac:dyDescent="0.25">
      <c r="A3652">
        <v>3651</v>
      </c>
      <c r="B3652">
        <v>36</v>
      </c>
      <c r="C3652" t="s">
        <v>23</v>
      </c>
      <c r="D3652" t="s">
        <v>32</v>
      </c>
      <c r="E3652" t="s">
        <v>25</v>
      </c>
      <c r="F3652">
        <v>16</v>
      </c>
      <c r="G3652" t="s">
        <v>132</v>
      </c>
      <c r="H3652" t="s">
        <v>26</v>
      </c>
      <c r="I3652" t="s">
        <v>39</v>
      </c>
      <c r="J3652">
        <v>1</v>
      </c>
      <c r="K3652" t="s">
        <v>34</v>
      </c>
      <c r="L3652" t="s">
        <v>29</v>
      </c>
      <c r="M3652" s="16">
        <v>53931</v>
      </c>
      <c r="N3652" t="s">
        <v>51</v>
      </c>
      <c r="O3652" t="s">
        <v>30</v>
      </c>
      <c r="P3652">
        <v>11</v>
      </c>
      <c r="Q3652">
        <v>8</v>
      </c>
      <c r="R3652">
        <v>0</v>
      </c>
      <c r="S3652" t="s">
        <v>67</v>
      </c>
      <c r="T3652">
        <v>2</v>
      </c>
      <c r="U3652">
        <v>15</v>
      </c>
      <c r="V3652">
        <v>6</v>
      </c>
      <c r="W3652">
        <v>13</v>
      </c>
    </row>
    <row r="3653" spans="1:23" x14ac:dyDescent="0.25">
      <c r="A3653">
        <v>3652</v>
      </c>
      <c r="B3653">
        <v>48</v>
      </c>
      <c r="C3653" t="s">
        <v>23</v>
      </c>
      <c r="D3653" t="s">
        <v>24</v>
      </c>
      <c r="E3653" t="s">
        <v>33</v>
      </c>
      <c r="F3653">
        <v>2</v>
      </c>
      <c r="G3653" t="s">
        <v>131</v>
      </c>
      <c r="H3653" t="s">
        <v>26</v>
      </c>
      <c r="I3653" t="s">
        <v>39</v>
      </c>
      <c r="J3653">
        <v>2</v>
      </c>
      <c r="K3653" t="s">
        <v>34</v>
      </c>
      <c r="L3653" t="s">
        <v>35</v>
      </c>
      <c r="M3653" s="16">
        <v>118680</v>
      </c>
      <c r="N3653" t="s">
        <v>30</v>
      </c>
      <c r="O3653" t="s">
        <v>30</v>
      </c>
      <c r="P3653">
        <v>20</v>
      </c>
      <c r="Q3653">
        <v>8</v>
      </c>
      <c r="R3653">
        <v>0</v>
      </c>
      <c r="S3653" t="s">
        <v>72</v>
      </c>
      <c r="T3653">
        <v>2</v>
      </c>
      <c r="U3653">
        <v>10</v>
      </c>
      <c r="V3653">
        <v>0</v>
      </c>
      <c r="W3653">
        <v>8</v>
      </c>
    </row>
    <row r="3654" spans="1:23" x14ac:dyDescent="0.25">
      <c r="A3654">
        <v>3653</v>
      </c>
      <c r="B3654">
        <v>27</v>
      </c>
      <c r="C3654" t="s">
        <v>23</v>
      </c>
      <c r="D3654" t="s">
        <v>24</v>
      </c>
      <c r="E3654" t="s">
        <v>33</v>
      </c>
      <c r="F3654">
        <v>2</v>
      </c>
      <c r="G3654" t="s">
        <v>133</v>
      </c>
      <c r="H3654" t="s">
        <v>26</v>
      </c>
      <c r="I3654" t="s">
        <v>27</v>
      </c>
      <c r="J3654">
        <v>2</v>
      </c>
      <c r="K3654" t="s">
        <v>53</v>
      </c>
      <c r="L3654" t="s">
        <v>29</v>
      </c>
      <c r="M3654" s="16">
        <v>204228</v>
      </c>
      <c r="N3654" t="s">
        <v>63</v>
      </c>
      <c r="O3654" t="s">
        <v>30</v>
      </c>
      <c r="P3654">
        <v>18</v>
      </c>
      <c r="Q3654">
        <v>8</v>
      </c>
      <c r="R3654">
        <v>0</v>
      </c>
      <c r="S3654" t="s">
        <v>41</v>
      </c>
      <c r="T3654">
        <v>2</v>
      </c>
      <c r="U3654">
        <v>1</v>
      </c>
      <c r="V3654">
        <v>0</v>
      </c>
      <c r="W3654">
        <v>0</v>
      </c>
    </row>
    <row r="3655" spans="1:23" x14ac:dyDescent="0.25">
      <c r="A3655">
        <v>3654</v>
      </c>
      <c r="B3655">
        <v>51</v>
      </c>
      <c r="C3655" t="s">
        <v>23</v>
      </c>
      <c r="D3655" t="s">
        <v>24</v>
      </c>
      <c r="E3655" t="s">
        <v>33</v>
      </c>
      <c r="F3655">
        <v>4</v>
      </c>
      <c r="G3655" t="s">
        <v>131</v>
      </c>
      <c r="H3655" t="s">
        <v>46</v>
      </c>
      <c r="I3655" t="s">
        <v>27</v>
      </c>
      <c r="J3655">
        <v>3</v>
      </c>
      <c r="K3655" t="s">
        <v>58</v>
      </c>
      <c r="L3655" t="s">
        <v>35</v>
      </c>
      <c r="M3655" s="16">
        <v>169579</v>
      </c>
      <c r="N3655" t="s">
        <v>44</v>
      </c>
      <c r="O3655" t="s">
        <v>30</v>
      </c>
      <c r="P3655">
        <v>14</v>
      </c>
      <c r="Q3655">
        <v>8</v>
      </c>
      <c r="R3655">
        <v>0</v>
      </c>
      <c r="S3655" t="s">
        <v>86</v>
      </c>
      <c r="T3655">
        <v>3</v>
      </c>
      <c r="U3655">
        <v>5</v>
      </c>
      <c r="V3655">
        <v>0</v>
      </c>
      <c r="W3655">
        <v>3</v>
      </c>
    </row>
    <row r="3656" spans="1:23" x14ac:dyDescent="0.25">
      <c r="A3656">
        <v>3655</v>
      </c>
      <c r="B3656">
        <v>18</v>
      </c>
      <c r="C3656" t="s">
        <v>23</v>
      </c>
      <c r="D3656" t="s">
        <v>42</v>
      </c>
      <c r="E3656" t="s">
        <v>33</v>
      </c>
      <c r="F3656">
        <v>1</v>
      </c>
      <c r="G3656" t="s">
        <v>134</v>
      </c>
      <c r="H3656" t="s">
        <v>46</v>
      </c>
      <c r="I3656" t="s">
        <v>39</v>
      </c>
      <c r="J3656">
        <v>2</v>
      </c>
      <c r="K3656" t="s">
        <v>40</v>
      </c>
      <c r="L3656" t="s">
        <v>35</v>
      </c>
      <c r="M3656" s="16">
        <v>114512</v>
      </c>
      <c r="N3656" t="s">
        <v>30</v>
      </c>
      <c r="O3656" t="s">
        <v>30</v>
      </c>
      <c r="P3656">
        <v>22</v>
      </c>
      <c r="Q3656">
        <v>8</v>
      </c>
      <c r="R3656">
        <v>1</v>
      </c>
      <c r="S3656" t="s">
        <v>36</v>
      </c>
      <c r="T3656">
        <v>2</v>
      </c>
      <c r="U3656">
        <v>0</v>
      </c>
      <c r="V3656">
        <v>0</v>
      </c>
      <c r="W3656">
        <v>0</v>
      </c>
    </row>
    <row r="3657" spans="1:23" x14ac:dyDescent="0.25">
      <c r="A3657">
        <v>3656</v>
      </c>
      <c r="B3657">
        <v>35</v>
      </c>
      <c r="C3657" t="s">
        <v>23</v>
      </c>
      <c r="D3657" t="s">
        <v>24</v>
      </c>
      <c r="E3657" t="s">
        <v>33</v>
      </c>
      <c r="F3657">
        <v>1</v>
      </c>
      <c r="G3657" t="s">
        <v>134</v>
      </c>
      <c r="H3657" t="s">
        <v>38</v>
      </c>
      <c r="I3657" t="s">
        <v>27</v>
      </c>
      <c r="J3657">
        <v>2</v>
      </c>
      <c r="K3657" t="s">
        <v>49</v>
      </c>
      <c r="L3657" t="s">
        <v>29</v>
      </c>
      <c r="M3657" s="16">
        <v>341852</v>
      </c>
      <c r="N3657" t="s">
        <v>36</v>
      </c>
      <c r="O3657" t="s">
        <v>30</v>
      </c>
      <c r="P3657">
        <v>13</v>
      </c>
      <c r="Q3657">
        <v>8</v>
      </c>
      <c r="R3657">
        <v>0</v>
      </c>
      <c r="S3657" t="s">
        <v>52</v>
      </c>
      <c r="T3657">
        <v>2</v>
      </c>
      <c r="U3657">
        <v>9</v>
      </c>
      <c r="V3657">
        <v>0</v>
      </c>
      <c r="W3657">
        <v>0</v>
      </c>
    </row>
    <row r="3658" spans="1:23" x14ac:dyDescent="0.25">
      <c r="A3658">
        <v>3657</v>
      </c>
      <c r="B3658">
        <v>27</v>
      </c>
      <c r="C3658" t="s">
        <v>23</v>
      </c>
      <c r="D3658" t="s">
        <v>32</v>
      </c>
      <c r="E3658" t="s">
        <v>33</v>
      </c>
      <c r="F3658">
        <v>26</v>
      </c>
      <c r="G3658" t="s">
        <v>134</v>
      </c>
      <c r="H3658" t="s">
        <v>46</v>
      </c>
      <c r="I3658" t="s">
        <v>27</v>
      </c>
      <c r="J3658">
        <v>1</v>
      </c>
      <c r="K3658" t="s">
        <v>49</v>
      </c>
      <c r="L3658" t="s">
        <v>35</v>
      </c>
      <c r="M3658" s="16">
        <v>195639</v>
      </c>
      <c r="N3658" t="s">
        <v>44</v>
      </c>
      <c r="O3658" t="s">
        <v>30</v>
      </c>
      <c r="P3658">
        <v>17</v>
      </c>
      <c r="Q3658">
        <v>8</v>
      </c>
      <c r="R3658">
        <v>0</v>
      </c>
      <c r="S3658" t="s">
        <v>63</v>
      </c>
      <c r="T3658">
        <v>3</v>
      </c>
      <c r="U3658">
        <v>6</v>
      </c>
      <c r="V3658">
        <v>0</v>
      </c>
      <c r="W3658">
        <v>0</v>
      </c>
    </row>
    <row r="3659" spans="1:23" x14ac:dyDescent="0.25">
      <c r="A3659">
        <v>3658</v>
      </c>
      <c r="B3659">
        <v>55</v>
      </c>
      <c r="C3659" t="s">
        <v>31</v>
      </c>
      <c r="D3659" t="s">
        <v>24</v>
      </c>
      <c r="E3659" t="s">
        <v>33</v>
      </c>
      <c r="F3659">
        <v>19</v>
      </c>
      <c r="G3659" t="s">
        <v>133</v>
      </c>
      <c r="H3659" t="s">
        <v>70</v>
      </c>
      <c r="I3659" t="s">
        <v>39</v>
      </c>
      <c r="J3659">
        <v>1</v>
      </c>
      <c r="K3659" t="s">
        <v>43</v>
      </c>
      <c r="L3659" t="s">
        <v>35</v>
      </c>
      <c r="M3659" s="16">
        <v>197028</v>
      </c>
      <c r="N3659" t="s">
        <v>37</v>
      </c>
      <c r="O3659" t="s">
        <v>30</v>
      </c>
      <c r="P3659">
        <v>14</v>
      </c>
      <c r="Q3659">
        <v>8</v>
      </c>
      <c r="R3659">
        <v>3</v>
      </c>
      <c r="S3659" t="s">
        <v>73</v>
      </c>
      <c r="T3659">
        <v>0</v>
      </c>
      <c r="U3659">
        <v>19</v>
      </c>
      <c r="V3659">
        <v>3</v>
      </c>
      <c r="W3659">
        <v>8</v>
      </c>
    </row>
    <row r="3660" spans="1:23" x14ac:dyDescent="0.25">
      <c r="A3660">
        <v>3659</v>
      </c>
      <c r="B3660">
        <v>56</v>
      </c>
      <c r="C3660" t="s">
        <v>23</v>
      </c>
      <c r="D3660" t="s">
        <v>24</v>
      </c>
      <c r="E3660" t="s">
        <v>33</v>
      </c>
      <c r="F3660">
        <v>24</v>
      </c>
      <c r="G3660" t="s">
        <v>134</v>
      </c>
      <c r="H3660" t="s">
        <v>26</v>
      </c>
      <c r="I3660" t="s">
        <v>39</v>
      </c>
      <c r="J3660">
        <v>2</v>
      </c>
      <c r="K3660" t="s">
        <v>53</v>
      </c>
      <c r="L3660" t="s">
        <v>29</v>
      </c>
      <c r="M3660" s="16">
        <v>135605</v>
      </c>
      <c r="N3660" t="s">
        <v>47</v>
      </c>
      <c r="O3660" t="s">
        <v>30</v>
      </c>
      <c r="P3660">
        <v>15</v>
      </c>
      <c r="Q3660">
        <v>8</v>
      </c>
      <c r="R3660">
        <v>2</v>
      </c>
      <c r="S3660" t="s">
        <v>82</v>
      </c>
      <c r="T3660">
        <v>2</v>
      </c>
      <c r="U3660">
        <v>19</v>
      </c>
      <c r="V3660">
        <v>15</v>
      </c>
      <c r="W3660">
        <v>9</v>
      </c>
    </row>
    <row r="3661" spans="1:23" x14ac:dyDescent="0.25">
      <c r="A3661">
        <v>3660</v>
      </c>
      <c r="B3661">
        <v>34</v>
      </c>
      <c r="C3661" t="s">
        <v>23</v>
      </c>
      <c r="D3661" t="s">
        <v>42</v>
      </c>
      <c r="E3661" t="s">
        <v>25</v>
      </c>
      <c r="F3661">
        <v>1</v>
      </c>
      <c r="G3661" t="s">
        <v>132</v>
      </c>
      <c r="H3661" t="s">
        <v>26</v>
      </c>
      <c r="I3661" t="s">
        <v>39</v>
      </c>
      <c r="J3661">
        <v>2</v>
      </c>
      <c r="K3661" t="s">
        <v>34</v>
      </c>
      <c r="L3661" t="s">
        <v>54</v>
      </c>
      <c r="M3661" s="16">
        <v>362945</v>
      </c>
      <c r="N3661" t="s">
        <v>30</v>
      </c>
      <c r="O3661" t="s">
        <v>30</v>
      </c>
      <c r="P3661">
        <v>17</v>
      </c>
      <c r="Q3661">
        <v>8</v>
      </c>
      <c r="R3661">
        <v>1</v>
      </c>
      <c r="S3661" t="s">
        <v>41</v>
      </c>
      <c r="T3661">
        <v>1</v>
      </c>
      <c r="U3661">
        <v>5</v>
      </c>
      <c r="V3661">
        <v>0</v>
      </c>
      <c r="W3661">
        <v>0</v>
      </c>
    </row>
    <row r="3662" spans="1:23" x14ac:dyDescent="0.25">
      <c r="A3662">
        <v>3661</v>
      </c>
      <c r="B3662">
        <v>40</v>
      </c>
      <c r="C3662" t="s">
        <v>23</v>
      </c>
      <c r="D3662" t="s">
        <v>24</v>
      </c>
      <c r="E3662" t="s">
        <v>33</v>
      </c>
      <c r="F3662">
        <v>3</v>
      </c>
      <c r="G3662" t="s">
        <v>133</v>
      </c>
      <c r="H3662" t="s">
        <v>26</v>
      </c>
      <c r="I3662" t="s">
        <v>39</v>
      </c>
      <c r="J3662">
        <v>2</v>
      </c>
      <c r="K3662" t="s">
        <v>40</v>
      </c>
      <c r="L3662" t="s">
        <v>54</v>
      </c>
      <c r="M3662" s="16">
        <v>192692</v>
      </c>
      <c r="N3662" t="s">
        <v>41</v>
      </c>
      <c r="O3662" t="s">
        <v>30</v>
      </c>
      <c r="P3662">
        <v>11</v>
      </c>
      <c r="Q3662">
        <v>8</v>
      </c>
      <c r="R3662">
        <v>1</v>
      </c>
      <c r="S3662" t="s">
        <v>60</v>
      </c>
      <c r="T3662">
        <v>3</v>
      </c>
      <c r="U3662">
        <v>12</v>
      </c>
      <c r="V3662">
        <v>11</v>
      </c>
      <c r="W3662">
        <v>8</v>
      </c>
    </row>
    <row r="3663" spans="1:23" x14ac:dyDescent="0.25">
      <c r="A3663">
        <v>3662</v>
      </c>
      <c r="B3663">
        <v>34</v>
      </c>
      <c r="C3663" t="s">
        <v>23</v>
      </c>
      <c r="D3663" t="s">
        <v>24</v>
      </c>
      <c r="E3663" t="s">
        <v>33</v>
      </c>
      <c r="F3663">
        <v>5</v>
      </c>
      <c r="G3663" t="s">
        <v>133</v>
      </c>
      <c r="H3663" t="s">
        <v>26</v>
      </c>
      <c r="I3663" t="s">
        <v>39</v>
      </c>
      <c r="J3663">
        <v>1</v>
      </c>
      <c r="K3663" t="s">
        <v>34</v>
      </c>
      <c r="L3663" t="s">
        <v>29</v>
      </c>
      <c r="M3663" s="16">
        <v>191682</v>
      </c>
      <c r="N3663" t="s">
        <v>47</v>
      </c>
      <c r="O3663" t="s">
        <v>30</v>
      </c>
      <c r="P3663">
        <v>18</v>
      </c>
      <c r="Q3663">
        <v>8</v>
      </c>
      <c r="R3663">
        <v>1</v>
      </c>
      <c r="S3663" t="s">
        <v>52</v>
      </c>
      <c r="T3663">
        <v>2</v>
      </c>
      <c r="U3663">
        <v>8</v>
      </c>
      <c r="V3663">
        <v>7</v>
      </c>
      <c r="W3663">
        <v>7</v>
      </c>
    </row>
    <row r="3664" spans="1:23" x14ac:dyDescent="0.25">
      <c r="A3664">
        <v>3663</v>
      </c>
      <c r="B3664">
        <v>31</v>
      </c>
      <c r="C3664" t="s">
        <v>31</v>
      </c>
      <c r="D3664" t="s">
        <v>32</v>
      </c>
      <c r="E3664" t="s">
        <v>33</v>
      </c>
      <c r="F3664">
        <v>2</v>
      </c>
      <c r="G3664" t="s">
        <v>132</v>
      </c>
      <c r="H3664" t="s">
        <v>46</v>
      </c>
      <c r="I3664" t="s">
        <v>27</v>
      </c>
      <c r="J3664">
        <v>2</v>
      </c>
      <c r="K3664" t="s">
        <v>58</v>
      </c>
      <c r="L3664" t="s">
        <v>35</v>
      </c>
      <c r="M3664" s="16">
        <v>227172</v>
      </c>
      <c r="N3664" t="s">
        <v>59</v>
      </c>
      <c r="O3664" t="s">
        <v>30</v>
      </c>
      <c r="P3664">
        <v>17</v>
      </c>
      <c r="Q3664">
        <v>8</v>
      </c>
      <c r="R3664">
        <v>1</v>
      </c>
      <c r="S3664" t="s">
        <v>44</v>
      </c>
      <c r="T3664">
        <v>2</v>
      </c>
      <c r="U3664">
        <v>1</v>
      </c>
      <c r="V3664">
        <v>0</v>
      </c>
      <c r="W3664">
        <v>0</v>
      </c>
    </row>
    <row r="3665" spans="1:23" x14ac:dyDescent="0.25">
      <c r="A3665">
        <v>3664</v>
      </c>
      <c r="B3665">
        <v>35</v>
      </c>
      <c r="C3665" t="s">
        <v>31</v>
      </c>
      <c r="D3665" t="s">
        <v>32</v>
      </c>
      <c r="E3665" t="s">
        <v>33</v>
      </c>
      <c r="F3665">
        <v>1</v>
      </c>
      <c r="G3665" t="s">
        <v>132</v>
      </c>
      <c r="H3665" t="s">
        <v>46</v>
      </c>
      <c r="I3665" t="s">
        <v>39</v>
      </c>
      <c r="J3665">
        <v>1</v>
      </c>
      <c r="K3665" t="s">
        <v>58</v>
      </c>
      <c r="L3665" t="s">
        <v>29</v>
      </c>
      <c r="M3665" s="16">
        <v>286112</v>
      </c>
      <c r="N3665" t="s">
        <v>36</v>
      </c>
      <c r="O3665" t="s">
        <v>30</v>
      </c>
      <c r="P3665">
        <v>13</v>
      </c>
      <c r="Q3665">
        <v>8</v>
      </c>
      <c r="R3665">
        <v>0</v>
      </c>
      <c r="S3665" t="s">
        <v>41</v>
      </c>
      <c r="T3665">
        <v>2</v>
      </c>
      <c r="U3665">
        <v>4</v>
      </c>
      <c r="V3665">
        <v>3</v>
      </c>
      <c r="W3665">
        <v>2</v>
      </c>
    </row>
    <row r="3666" spans="1:23" x14ac:dyDescent="0.25">
      <c r="A3666">
        <v>3665</v>
      </c>
      <c r="B3666">
        <v>38</v>
      </c>
      <c r="C3666" t="s">
        <v>23</v>
      </c>
      <c r="D3666" t="s">
        <v>32</v>
      </c>
      <c r="E3666" t="s">
        <v>33</v>
      </c>
      <c r="F3666">
        <v>7</v>
      </c>
      <c r="G3666" t="s">
        <v>133</v>
      </c>
      <c r="H3666" t="s">
        <v>46</v>
      </c>
      <c r="I3666" t="s">
        <v>27</v>
      </c>
      <c r="J3666">
        <v>2</v>
      </c>
      <c r="K3666" t="s">
        <v>61</v>
      </c>
      <c r="L3666" t="s">
        <v>54</v>
      </c>
      <c r="M3666" s="16">
        <v>321013</v>
      </c>
      <c r="N3666" t="s">
        <v>30</v>
      </c>
      <c r="O3666" t="s">
        <v>30</v>
      </c>
      <c r="P3666">
        <v>15</v>
      </c>
      <c r="Q3666">
        <v>8</v>
      </c>
      <c r="R3666">
        <v>0</v>
      </c>
      <c r="S3666" t="s">
        <v>47</v>
      </c>
      <c r="T3666">
        <v>2</v>
      </c>
      <c r="U3666">
        <v>4</v>
      </c>
      <c r="V3666">
        <v>0</v>
      </c>
      <c r="W3666">
        <v>3</v>
      </c>
    </row>
    <row r="3667" spans="1:23" x14ac:dyDescent="0.25">
      <c r="A3667">
        <v>3666</v>
      </c>
      <c r="B3667">
        <v>34</v>
      </c>
      <c r="C3667" t="s">
        <v>23</v>
      </c>
      <c r="D3667" t="s">
        <v>24</v>
      </c>
      <c r="E3667" t="s">
        <v>33</v>
      </c>
      <c r="F3667">
        <v>10</v>
      </c>
      <c r="G3667" t="s">
        <v>134</v>
      </c>
      <c r="H3667" t="s">
        <v>38</v>
      </c>
      <c r="I3667" t="s">
        <v>27</v>
      </c>
      <c r="J3667">
        <v>2</v>
      </c>
      <c r="K3667" t="s">
        <v>53</v>
      </c>
      <c r="L3667" t="s">
        <v>35</v>
      </c>
      <c r="M3667" s="16">
        <v>312046</v>
      </c>
      <c r="N3667" t="s">
        <v>30</v>
      </c>
      <c r="O3667" t="s">
        <v>30</v>
      </c>
      <c r="P3667">
        <v>24</v>
      </c>
      <c r="Q3667">
        <v>8</v>
      </c>
      <c r="R3667">
        <v>0</v>
      </c>
      <c r="S3667" t="s">
        <v>76</v>
      </c>
      <c r="T3667">
        <v>4</v>
      </c>
      <c r="U3667">
        <v>14</v>
      </c>
      <c r="V3667">
        <v>4</v>
      </c>
      <c r="W3667">
        <v>11</v>
      </c>
    </row>
    <row r="3668" spans="1:23" x14ac:dyDescent="0.25">
      <c r="A3668">
        <v>3667</v>
      </c>
      <c r="B3668">
        <v>28</v>
      </c>
      <c r="C3668" t="s">
        <v>23</v>
      </c>
      <c r="D3668" t="s">
        <v>24</v>
      </c>
      <c r="E3668" t="s">
        <v>33</v>
      </c>
      <c r="F3668">
        <v>2</v>
      </c>
      <c r="G3668" t="s">
        <v>133</v>
      </c>
      <c r="H3668" t="s">
        <v>26</v>
      </c>
      <c r="I3668" t="s">
        <v>27</v>
      </c>
      <c r="J3668">
        <v>2</v>
      </c>
      <c r="K3668" t="s">
        <v>28</v>
      </c>
      <c r="L3668" t="s">
        <v>29</v>
      </c>
      <c r="M3668" s="16">
        <v>469794</v>
      </c>
      <c r="N3668" t="s">
        <v>30</v>
      </c>
      <c r="O3668" t="s">
        <v>30</v>
      </c>
      <c r="P3668">
        <v>12</v>
      </c>
      <c r="Q3668">
        <v>8</v>
      </c>
      <c r="R3668">
        <v>0</v>
      </c>
      <c r="S3668" t="s">
        <v>41</v>
      </c>
      <c r="T3668">
        <v>2</v>
      </c>
      <c r="U3668">
        <v>5</v>
      </c>
      <c r="V3668">
        <v>0</v>
      </c>
      <c r="W3668">
        <v>4</v>
      </c>
    </row>
    <row r="3669" spans="1:23" x14ac:dyDescent="0.25">
      <c r="A3669">
        <v>3668</v>
      </c>
      <c r="B3669">
        <v>31</v>
      </c>
      <c r="C3669" t="s">
        <v>31</v>
      </c>
      <c r="D3669" t="s">
        <v>24</v>
      </c>
      <c r="E3669" t="s">
        <v>33</v>
      </c>
      <c r="F3669">
        <v>15</v>
      </c>
      <c r="G3669" t="s">
        <v>132</v>
      </c>
      <c r="H3669" t="s">
        <v>26</v>
      </c>
      <c r="I3669" t="s">
        <v>39</v>
      </c>
      <c r="J3669">
        <v>2</v>
      </c>
      <c r="K3669" t="s">
        <v>40</v>
      </c>
      <c r="L3669" t="s">
        <v>29</v>
      </c>
      <c r="M3669" s="16">
        <v>208816</v>
      </c>
      <c r="N3669" t="s">
        <v>30</v>
      </c>
      <c r="O3669" t="s">
        <v>30</v>
      </c>
      <c r="P3669">
        <v>15</v>
      </c>
      <c r="Q3669">
        <v>8</v>
      </c>
      <c r="R3669">
        <v>0</v>
      </c>
      <c r="S3669" t="s">
        <v>52</v>
      </c>
      <c r="T3669">
        <v>3</v>
      </c>
      <c r="U3669">
        <v>10</v>
      </c>
      <c r="V3669">
        <v>6</v>
      </c>
      <c r="W3669">
        <v>7</v>
      </c>
    </row>
    <row r="3670" spans="1:23" x14ac:dyDescent="0.25">
      <c r="A3670">
        <v>3669</v>
      </c>
      <c r="B3670">
        <v>39</v>
      </c>
      <c r="C3670" t="s">
        <v>23</v>
      </c>
      <c r="D3670" t="s">
        <v>24</v>
      </c>
      <c r="E3670" t="s">
        <v>33</v>
      </c>
      <c r="F3670">
        <v>17</v>
      </c>
      <c r="G3670" t="s">
        <v>134</v>
      </c>
      <c r="H3670" t="s">
        <v>70</v>
      </c>
      <c r="I3670" t="s">
        <v>27</v>
      </c>
      <c r="J3670">
        <v>2</v>
      </c>
      <c r="K3670" t="s">
        <v>28</v>
      </c>
      <c r="L3670" t="s">
        <v>29</v>
      </c>
      <c r="M3670" s="16">
        <v>440998</v>
      </c>
      <c r="N3670" t="s">
        <v>44</v>
      </c>
      <c r="O3670" t="s">
        <v>30</v>
      </c>
      <c r="P3670">
        <v>11</v>
      </c>
      <c r="Q3670">
        <v>8</v>
      </c>
      <c r="R3670">
        <v>1</v>
      </c>
      <c r="S3670" t="s">
        <v>63</v>
      </c>
      <c r="T3670">
        <v>3</v>
      </c>
      <c r="U3670">
        <v>5</v>
      </c>
      <c r="V3670">
        <v>1</v>
      </c>
      <c r="W3670">
        <v>4</v>
      </c>
    </row>
    <row r="3671" spans="1:23" x14ac:dyDescent="0.25">
      <c r="A3671">
        <v>3670</v>
      </c>
      <c r="B3671">
        <v>51</v>
      </c>
      <c r="C3671" t="s">
        <v>23</v>
      </c>
      <c r="D3671" t="s">
        <v>32</v>
      </c>
      <c r="E3671" t="s">
        <v>33</v>
      </c>
      <c r="F3671">
        <v>20</v>
      </c>
      <c r="G3671" t="s">
        <v>133</v>
      </c>
      <c r="H3671" t="s">
        <v>46</v>
      </c>
      <c r="I3671" t="s">
        <v>39</v>
      </c>
      <c r="J3671">
        <v>2</v>
      </c>
      <c r="K3671" t="s">
        <v>40</v>
      </c>
      <c r="L3671" t="s">
        <v>29</v>
      </c>
      <c r="M3671" s="16">
        <v>623670</v>
      </c>
      <c r="N3671" t="s">
        <v>51</v>
      </c>
      <c r="O3671" t="s">
        <v>30</v>
      </c>
      <c r="P3671">
        <v>11</v>
      </c>
      <c r="Q3671">
        <v>8</v>
      </c>
      <c r="R3671">
        <v>1</v>
      </c>
      <c r="S3671" t="s">
        <v>76</v>
      </c>
      <c r="T3671">
        <v>2</v>
      </c>
      <c r="U3671">
        <v>4</v>
      </c>
      <c r="V3671">
        <v>3</v>
      </c>
      <c r="W3671">
        <v>2</v>
      </c>
    </row>
    <row r="3672" spans="1:23" x14ac:dyDescent="0.25">
      <c r="A3672">
        <v>3671</v>
      </c>
      <c r="B3672">
        <v>41</v>
      </c>
      <c r="C3672" t="s">
        <v>23</v>
      </c>
      <c r="D3672" t="s">
        <v>32</v>
      </c>
      <c r="E3672" t="s">
        <v>33</v>
      </c>
      <c r="F3672">
        <v>1</v>
      </c>
      <c r="G3672" t="s">
        <v>133</v>
      </c>
      <c r="H3672" t="s">
        <v>26</v>
      </c>
      <c r="I3672" t="s">
        <v>39</v>
      </c>
      <c r="J3672">
        <v>4</v>
      </c>
      <c r="K3672" t="s">
        <v>40</v>
      </c>
      <c r="L3672" t="s">
        <v>54</v>
      </c>
      <c r="M3672" s="16">
        <v>805837</v>
      </c>
      <c r="N3672" t="s">
        <v>44</v>
      </c>
      <c r="O3672" t="s">
        <v>30</v>
      </c>
      <c r="P3672">
        <v>12</v>
      </c>
      <c r="Q3672">
        <v>8</v>
      </c>
      <c r="R3672">
        <v>1</v>
      </c>
      <c r="S3672" t="s">
        <v>65</v>
      </c>
      <c r="T3672">
        <v>2</v>
      </c>
      <c r="U3672">
        <v>6</v>
      </c>
      <c r="V3672">
        <v>3</v>
      </c>
      <c r="W3672">
        <v>3</v>
      </c>
    </row>
    <row r="3673" spans="1:23" x14ac:dyDescent="0.25">
      <c r="A3673">
        <v>3672</v>
      </c>
      <c r="B3673">
        <v>37</v>
      </c>
      <c r="C3673" t="s">
        <v>23</v>
      </c>
      <c r="D3673" t="s">
        <v>24</v>
      </c>
      <c r="E3673" t="s">
        <v>33</v>
      </c>
      <c r="F3673">
        <v>2</v>
      </c>
      <c r="G3673" t="s">
        <v>132</v>
      </c>
      <c r="H3673" t="s">
        <v>46</v>
      </c>
      <c r="I3673" t="s">
        <v>27</v>
      </c>
      <c r="J3673">
        <v>1</v>
      </c>
      <c r="K3673" t="s">
        <v>28</v>
      </c>
      <c r="L3673" t="s">
        <v>29</v>
      </c>
      <c r="M3673" s="16">
        <v>227551</v>
      </c>
      <c r="N3673" t="s">
        <v>59</v>
      </c>
      <c r="O3673" t="s">
        <v>30</v>
      </c>
      <c r="P3673">
        <v>15</v>
      </c>
      <c r="Q3673">
        <v>8</v>
      </c>
      <c r="R3673">
        <v>0</v>
      </c>
      <c r="S3673" t="s">
        <v>63</v>
      </c>
      <c r="T3673">
        <v>3</v>
      </c>
      <c r="U3673">
        <v>6</v>
      </c>
      <c r="V3673">
        <v>1</v>
      </c>
      <c r="W3673">
        <v>3</v>
      </c>
    </row>
    <row r="3674" spans="1:23" x14ac:dyDescent="0.25">
      <c r="A3674">
        <v>3673</v>
      </c>
      <c r="B3674">
        <v>33</v>
      </c>
      <c r="C3674" t="s">
        <v>23</v>
      </c>
      <c r="D3674" t="s">
        <v>32</v>
      </c>
      <c r="E3674" t="s">
        <v>33</v>
      </c>
      <c r="F3674">
        <v>2</v>
      </c>
      <c r="G3674" t="s">
        <v>133</v>
      </c>
      <c r="H3674" t="s">
        <v>46</v>
      </c>
      <c r="I3674" t="s">
        <v>27</v>
      </c>
      <c r="J3674">
        <v>1</v>
      </c>
      <c r="K3674" t="s">
        <v>40</v>
      </c>
      <c r="L3674" t="s">
        <v>29</v>
      </c>
      <c r="M3674" s="16">
        <v>370186</v>
      </c>
      <c r="N3674" t="s">
        <v>37</v>
      </c>
      <c r="O3674" t="s">
        <v>30</v>
      </c>
      <c r="P3674">
        <v>17</v>
      </c>
      <c r="Q3674">
        <v>8</v>
      </c>
      <c r="R3674">
        <v>0</v>
      </c>
      <c r="S3674" t="s">
        <v>63</v>
      </c>
      <c r="T3674">
        <v>2</v>
      </c>
      <c r="U3674">
        <v>5</v>
      </c>
      <c r="V3674">
        <v>1</v>
      </c>
      <c r="W3674">
        <v>2</v>
      </c>
    </row>
    <row r="3675" spans="1:23" x14ac:dyDescent="0.25">
      <c r="A3675">
        <v>3674</v>
      </c>
      <c r="B3675">
        <v>32</v>
      </c>
      <c r="C3675" t="s">
        <v>23</v>
      </c>
      <c r="D3675" t="s">
        <v>24</v>
      </c>
      <c r="E3675" t="s">
        <v>33</v>
      </c>
      <c r="F3675">
        <v>1</v>
      </c>
      <c r="G3675" t="s">
        <v>134</v>
      </c>
      <c r="H3675" t="s">
        <v>46</v>
      </c>
      <c r="I3675" t="s">
        <v>39</v>
      </c>
      <c r="J3675">
        <v>5</v>
      </c>
      <c r="K3675" t="s">
        <v>49</v>
      </c>
      <c r="L3675" t="s">
        <v>29</v>
      </c>
      <c r="M3675" s="16">
        <v>807857</v>
      </c>
      <c r="N3675" t="s">
        <v>36</v>
      </c>
      <c r="O3675" t="s">
        <v>30</v>
      </c>
      <c r="P3675">
        <v>12</v>
      </c>
      <c r="Q3675">
        <v>8</v>
      </c>
      <c r="R3675">
        <v>1</v>
      </c>
      <c r="S3675" t="s">
        <v>47</v>
      </c>
      <c r="T3675">
        <v>3</v>
      </c>
      <c r="U3675">
        <v>3</v>
      </c>
      <c r="V3675">
        <v>1</v>
      </c>
      <c r="W3675">
        <v>2</v>
      </c>
    </row>
    <row r="3676" spans="1:23" x14ac:dyDescent="0.25">
      <c r="A3676">
        <v>3675</v>
      </c>
      <c r="B3676">
        <v>39</v>
      </c>
      <c r="C3676" t="s">
        <v>23</v>
      </c>
      <c r="D3676" t="s">
        <v>42</v>
      </c>
      <c r="E3676" t="s">
        <v>33</v>
      </c>
      <c r="F3676">
        <v>29</v>
      </c>
      <c r="G3676" t="s">
        <v>132</v>
      </c>
      <c r="H3676" t="s">
        <v>26</v>
      </c>
      <c r="I3676" t="s">
        <v>39</v>
      </c>
      <c r="J3676">
        <v>2</v>
      </c>
      <c r="K3676" t="s">
        <v>40</v>
      </c>
      <c r="L3676" t="s">
        <v>29</v>
      </c>
      <c r="M3676" s="16">
        <v>163138</v>
      </c>
      <c r="N3676" t="s">
        <v>44</v>
      </c>
      <c r="O3676" t="s">
        <v>30</v>
      </c>
      <c r="P3676">
        <v>15</v>
      </c>
      <c r="Q3676">
        <v>8</v>
      </c>
      <c r="R3676">
        <v>0</v>
      </c>
      <c r="S3676" t="s">
        <v>45</v>
      </c>
      <c r="T3676">
        <v>3</v>
      </c>
      <c r="U3676">
        <v>6</v>
      </c>
      <c r="V3676">
        <v>0</v>
      </c>
      <c r="W3676">
        <v>5</v>
      </c>
    </row>
    <row r="3677" spans="1:23" x14ac:dyDescent="0.25">
      <c r="A3677">
        <v>3676</v>
      </c>
      <c r="B3677">
        <v>25</v>
      </c>
      <c r="C3677" t="s">
        <v>23</v>
      </c>
      <c r="D3677" t="s">
        <v>24</v>
      </c>
      <c r="E3677" t="s">
        <v>33</v>
      </c>
      <c r="F3677">
        <v>7</v>
      </c>
      <c r="G3677" t="s">
        <v>134</v>
      </c>
      <c r="H3677" t="s">
        <v>26</v>
      </c>
      <c r="I3677" t="s">
        <v>39</v>
      </c>
      <c r="J3677">
        <v>1</v>
      </c>
      <c r="K3677" t="s">
        <v>40</v>
      </c>
      <c r="L3677" t="s">
        <v>29</v>
      </c>
      <c r="M3677" s="16">
        <v>93294</v>
      </c>
      <c r="N3677" t="s">
        <v>51</v>
      </c>
      <c r="O3677" t="s">
        <v>30</v>
      </c>
      <c r="P3677">
        <v>13</v>
      </c>
      <c r="Q3677">
        <v>8</v>
      </c>
      <c r="R3677">
        <v>3</v>
      </c>
      <c r="S3677" t="s">
        <v>37</v>
      </c>
      <c r="T3677">
        <v>2</v>
      </c>
      <c r="U3677">
        <v>3</v>
      </c>
      <c r="V3677">
        <v>1</v>
      </c>
      <c r="W3677">
        <v>2</v>
      </c>
    </row>
    <row r="3678" spans="1:23" x14ac:dyDescent="0.25">
      <c r="A3678">
        <v>3677</v>
      </c>
      <c r="B3678">
        <v>52</v>
      </c>
      <c r="C3678" t="s">
        <v>23</v>
      </c>
      <c r="D3678" t="s">
        <v>32</v>
      </c>
      <c r="E3678" t="s">
        <v>33</v>
      </c>
      <c r="F3678">
        <v>2</v>
      </c>
      <c r="G3678" t="s">
        <v>131</v>
      </c>
      <c r="H3678" t="s">
        <v>26</v>
      </c>
      <c r="I3678" t="s">
        <v>39</v>
      </c>
      <c r="J3678">
        <v>2</v>
      </c>
      <c r="K3678" t="s">
        <v>40</v>
      </c>
      <c r="L3678" t="s">
        <v>29</v>
      </c>
      <c r="M3678" s="16">
        <v>493118</v>
      </c>
      <c r="N3678" t="s">
        <v>51</v>
      </c>
      <c r="O3678" t="s">
        <v>30</v>
      </c>
      <c r="P3678">
        <v>14</v>
      </c>
      <c r="Q3678">
        <v>8</v>
      </c>
      <c r="R3678">
        <v>0</v>
      </c>
      <c r="S3678" t="s">
        <v>73</v>
      </c>
      <c r="T3678">
        <v>2</v>
      </c>
      <c r="U3678">
        <v>5</v>
      </c>
      <c r="V3678">
        <v>0</v>
      </c>
      <c r="W3678">
        <v>2</v>
      </c>
    </row>
    <row r="3679" spans="1:23" x14ac:dyDescent="0.25">
      <c r="A3679">
        <v>3678</v>
      </c>
      <c r="B3679">
        <v>43</v>
      </c>
      <c r="C3679" t="s">
        <v>23</v>
      </c>
      <c r="D3679" t="s">
        <v>24</v>
      </c>
      <c r="E3679" t="s">
        <v>33</v>
      </c>
      <c r="F3679">
        <v>2</v>
      </c>
      <c r="G3679" t="s">
        <v>132</v>
      </c>
      <c r="H3679" t="s">
        <v>46</v>
      </c>
      <c r="I3679" t="s">
        <v>39</v>
      </c>
      <c r="J3679">
        <v>1</v>
      </c>
      <c r="K3679" t="s">
        <v>53</v>
      </c>
      <c r="L3679" t="s">
        <v>35</v>
      </c>
      <c r="M3679" s="16">
        <v>330949</v>
      </c>
      <c r="N3679" t="s">
        <v>30</v>
      </c>
      <c r="O3679" t="s">
        <v>30</v>
      </c>
      <c r="P3679">
        <v>14</v>
      </c>
      <c r="Q3679">
        <v>8</v>
      </c>
      <c r="R3679">
        <v>2</v>
      </c>
      <c r="S3679" t="s">
        <v>75</v>
      </c>
      <c r="T3679">
        <v>1</v>
      </c>
      <c r="U3679">
        <v>20</v>
      </c>
      <c r="V3679">
        <v>1</v>
      </c>
      <c r="W3679">
        <v>8</v>
      </c>
    </row>
    <row r="3680" spans="1:23" x14ac:dyDescent="0.25">
      <c r="A3680">
        <v>3679</v>
      </c>
      <c r="B3680">
        <v>27</v>
      </c>
      <c r="C3680" t="s">
        <v>23</v>
      </c>
      <c r="D3680" t="s">
        <v>24</v>
      </c>
      <c r="E3680" t="s">
        <v>33</v>
      </c>
      <c r="F3680">
        <v>2</v>
      </c>
      <c r="G3680" t="s">
        <v>134</v>
      </c>
      <c r="H3680" t="s">
        <v>26</v>
      </c>
      <c r="I3680" t="s">
        <v>39</v>
      </c>
      <c r="J3680">
        <v>1</v>
      </c>
      <c r="K3680" t="s">
        <v>43</v>
      </c>
      <c r="L3680" t="s">
        <v>29</v>
      </c>
      <c r="M3680" s="16">
        <v>156107</v>
      </c>
      <c r="N3680" t="s">
        <v>30</v>
      </c>
      <c r="O3680" t="s">
        <v>30</v>
      </c>
      <c r="P3680">
        <v>16</v>
      </c>
      <c r="Q3680">
        <v>8</v>
      </c>
      <c r="R3680">
        <v>2</v>
      </c>
      <c r="S3680" t="s">
        <v>37</v>
      </c>
      <c r="T3680">
        <v>2</v>
      </c>
      <c r="U3680">
        <v>6</v>
      </c>
      <c r="V3680">
        <v>4</v>
      </c>
      <c r="W3680">
        <v>4</v>
      </c>
    </row>
    <row r="3681" spans="1:23" x14ac:dyDescent="0.25">
      <c r="A3681">
        <v>3680</v>
      </c>
      <c r="B3681">
        <v>27</v>
      </c>
      <c r="C3681" t="s">
        <v>31</v>
      </c>
      <c r="D3681" t="s">
        <v>24</v>
      </c>
      <c r="E3681" t="s">
        <v>33</v>
      </c>
      <c r="F3681">
        <v>2</v>
      </c>
      <c r="G3681" t="s">
        <v>135</v>
      </c>
      <c r="H3681" t="s">
        <v>26</v>
      </c>
      <c r="I3681" t="s">
        <v>27</v>
      </c>
      <c r="J3681">
        <v>1</v>
      </c>
      <c r="K3681" t="s">
        <v>34</v>
      </c>
      <c r="L3681" t="s">
        <v>35</v>
      </c>
      <c r="M3681" s="16">
        <v>579717</v>
      </c>
      <c r="N3681" t="s">
        <v>30</v>
      </c>
      <c r="O3681" t="s">
        <v>30</v>
      </c>
      <c r="P3681">
        <v>18</v>
      </c>
      <c r="Q3681">
        <v>8</v>
      </c>
      <c r="R3681">
        <v>1</v>
      </c>
      <c r="S3681" t="s">
        <v>63</v>
      </c>
      <c r="T3681">
        <v>3</v>
      </c>
      <c r="U3681">
        <v>8</v>
      </c>
      <c r="V3681">
        <v>7</v>
      </c>
      <c r="W3681">
        <v>7</v>
      </c>
    </row>
    <row r="3682" spans="1:23" x14ac:dyDescent="0.25">
      <c r="A3682">
        <v>3681</v>
      </c>
      <c r="B3682">
        <v>26</v>
      </c>
      <c r="C3682" t="s">
        <v>23</v>
      </c>
      <c r="D3682" t="s">
        <v>24</v>
      </c>
      <c r="E3682" t="s">
        <v>33</v>
      </c>
      <c r="F3682">
        <v>2</v>
      </c>
      <c r="G3682" t="s">
        <v>132</v>
      </c>
      <c r="H3682" t="s">
        <v>38</v>
      </c>
      <c r="I3682" t="s">
        <v>39</v>
      </c>
      <c r="J3682">
        <v>3</v>
      </c>
      <c r="K3682" t="s">
        <v>53</v>
      </c>
      <c r="L3682" t="s">
        <v>35</v>
      </c>
      <c r="M3682" s="16">
        <v>223299</v>
      </c>
      <c r="N3682" t="s">
        <v>36</v>
      </c>
      <c r="O3682" t="s">
        <v>30</v>
      </c>
      <c r="P3682">
        <v>20</v>
      </c>
      <c r="Q3682">
        <v>8</v>
      </c>
      <c r="R3682">
        <v>1</v>
      </c>
      <c r="S3682" t="s">
        <v>41</v>
      </c>
      <c r="T3682">
        <v>2</v>
      </c>
      <c r="U3682">
        <v>4</v>
      </c>
      <c r="V3682">
        <v>1</v>
      </c>
      <c r="W3682">
        <v>1</v>
      </c>
    </row>
    <row r="3683" spans="1:23" x14ac:dyDescent="0.25">
      <c r="A3683">
        <v>3682</v>
      </c>
      <c r="B3683">
        <v>42</v>
      </c>
      <c r="C3683" t="s">
        <v>23</v>
      </c>
      <c r="D3683" t="s">
        <v>24</v>
      </c>
      <c r="E3683" t="s">
        <v>25</v>
      </c>
      <c r="F3683">
        <v>23</v>
      </c>
      <c r="G3683" t="s">
        <v>133</v>
      </c>
      <c r="H3683" t="s">
        <v>66</v>
      </c>
      <c r="I3683" t="s">
        <v>27</v>
      </c>
      <c r="J3683">
        <v>3</v>
      </c>
      <c r="K3683" t="s">
        <v>34</v>
      </c>
      <c r="L3683" t="s">
        <v>29</v>
      </c>
      <c r="M3683" s="16">
        <v>111229</v>
      </c>
      <c r="N3683" t="s">
        <v>36</v>
      </c>
      <c r="O3683" t="s">
        <v>30</v>
      </c>
      <c r="P3683">
        <v>13</v>
      </c>
      <c r="Q3683">
        <v>8</v>
      </c>
      <c r="R3683">
        <v>1</v>
      </c>
      <c r="S3683" t="s">
        <v>55</v>
      </c>
      <c r="T3683">
        <v>3</v>
      </c>
      <c r="U3683">
        <v>20</v>
      </c>
      <c r="V3683">
        <v>0</v>
      </c>
      <c r="W3683">
        <v>9</v>
      </c>
    </row>
    <row r="3684" spans="1:23" x14ac:dyDescent="0.25">
      <c r="A3684">
        <v>3683</v>
      </c>
      <c r="B3684">
        <v>52</v>
      </c>
      <c r="C3684" t="s">
        <v>23</v>
      </c>
      <c r="D3684" t="s">
        <v>24</v>
      </c>
      <c r="E3684" t="s">
        <v>33</v>
      </c>
      <c r="F3684">
        <v>5</v>
      </c>
      <c r="G3684" t="s">
        <v>132</v>
      </c>
      <c r="H3684" t="s">
        <v>26</v>
      </c>
      <c r="I3684" t="s">
        <v>27</v>
      </c>
      <c r="J3684">
        <v>1</v>
      </c>
      <c r="K3684" t="s">
        <v>28</v>
      </c>
      <c r="L3684" t="s">
        <v>29</v>
      </c>
      <c r="M3684" s="16">
        <v>116154</v>
      </c>
      <c r="N3684" t="s">
        <v>48</v>
      </c>
      <c r="O3684" t="s">
        <v>30</v>
      </c>
      <c r="P3684">
        <v>18</v>
      </c>
      <c r="Q3684">
        <v>8</v>
      </c>
      <c r="R3684">
        <v>1</v>
      </c>
      <c r="S3684" t="s">
        <v>65</v>
      </c>
      <c r="T3684">
        <v>6</v>
      </c>
      <c r="U3684">
        <v>5</v>
      </c>
      <c r="V3684">
        <v>0</v>
      </c>
      <c r="W3684">
        <v>4</v>
      </c>
    </row>
    <row r="3685" spans="1:23" x14ac:dyDescent="0.25">
      <c r="A3685">
        <v>3684</v>
      </c>
      <c r="B3685">
        <v>37</v>
      </c>
      <c r="C3685" t="s">
        <v>23</v>
      </c>
      <c r="D3685" t="s">
        <v>24</v>
      </c>
      <c r="E3685" t="s">
        <v>33</v>
      </c>
      <c r="F3685">
        <v>20</v>
      </c>
      <c r="G3685" t="s">
        <v>135</v>
      </c>
      <c r="H3685" t="s">
        <v>26</v>
      </c>
      <c r="I3685" t="s">
        <v>39</v>
      </c>
      <c r="J3685">
        <v>2</v>
      </c>
      <c r="K3685" t="s">
        <v>62</v>
      </c>
      <c r="L3685" t="s">
        <v>35</v>
      </c>
      <c r="M3685" s="16">
        <v>286449</v>
      </c>
      <c r="N3685" t="s">
        <v>47</v>
      </c>
      <c r="O3685" t="s">
        <v>30</v>
      </c>
      <c r="P3685">
        <v>13</v>
      </c>
      <c r="Q3685">
        <v>8</v>
      </c>
      <c r="R3685">
        <v>1</v>
      </c>
      <c r="S3685" t="s">
        <v>63</v>
      </c>
      <c r="T3685">
        <v>1</v>
      </c>
      <c r="U3685">
        <v>3</v>
      </c>
      <c r="V3685">
        <v>0</v>
      </c>
      <c r="W3685">
        <v>2</v>
      </c>
    </row>
    <row r="3686" spans="1:23" x14ac:dyDescent="0.25">
      <c r="A3686">
        <v>3685</v>
      </c>
      <c r="B3686">
        <v>35</v>
      </c>
      <c r="C3686" t="s">
        <v>23</v>
      </c>
      <c r="D3686" t="s">
        <v>32</v>
      </c>
      <c r="E3686" t="s">
        <v>33</v>
      </c>
      <c r="F3686">
        <v>6</v>
      </c>
      <c r="G3686" t="s">
        <v>134</v>
      </c>
      <c r="H3686" t="s">
        <v>46</v>
      </c>
      <c r="I3686" t="s">
        <v>27</v>
      </c>
      <c r="J3686">
        <v>2</v>
      </c>
      <c r="K3686" t="s">
        <v>49</v>
      </c>
      <c r="L3686" t="s">
        <v>35</v>
      </c>
      <c r="M3686" s="16">
        <v>258579</v>
      </c>
      <c r="N3686" t="s">
        <v>51</v>
      </c>
      <c r="O3686" t="s">
        <v>30</v>
      </c>
      <c r="P3686">
        <v>15</v>
      </c>
      <c r="Q3686">
        <v>8</v>
      </c>
      <c r="R3686">
        <v>1</v>
      </c>
      <c r="S3686" t="s">
        <v>52</v>
      </c>
      <c r="T3686">
        <v>2</v>
      </c>
      <c r="U3686">
        <v>2</v>
      </c>
      <c r="V3686">
        <v>2</v>
      </c>
      <c r="W3686">
        <v>2</v>
      </c>
    </row>
    <row r="3687" spans="1:23" x14ac:dyDescent="0.25">
      <c r="A3687">
        <v>3686</v>
      </c>
      <c r="B3687">
        <v>25</v>
      </c>
      <c r="C3687" t="s">
        <v>23</v>
      </c>
      <c r="D3687" t="s">
        <v>24</v>
      </c>
      <c r="E3687" t="s">
        <v>33</v>
      </c>
      <c r="F3687">
        <v>1</v>
      </c>
      <c r="G3687" t="s">
        <v>134</v>
      </c>
      <c r="H3687" t="s">
        <v>46</v>
      </c>
      <c r="I3687" t="s">
        <v>39</v>
      </c>
      <c r="J3687">
        <v>2</v>
      </c>
      <c r="K3687" t="s">
        <v>40</v>
      </c>
      <c r="L3687" t="s">
        <v>29</v>
      </c>
      <c r="M3687" s="16">
        <v>105250</v>
      </c>
      <c r="N3687" t="s">
        <v>47</v>
      </c>
      <c r="O3687" t="s">
        <v>30</v>
      </c>
      <c r="P3687">
        <v>14</v>
      </c>
      <c r="Q3687">
        <v>8</v>
      </c>
      <c r="R3687">
        <v>2</v>
      </c>
      <c r="S3687" t="s">
        <v>59</v>
      </c>
      <c r="T3687">
        <v>2</v>
      </c>
      <c r="U3687">
        <v>3</v>
      </c>
      <c r="V3687">
        <v>0</v>
      </c>
      <c r="W3687">
        <v>2</v>
      </c>
    </row>
    <row r="3688" spans="1:23" x14ac:dyDescent="0.25">
      <c r="A3688">
        <v>3687</v>
      </c>
      <c r="B3688">
        <v>26</v>
      </c>
      <c r="C3688" t="s">
        <v>23</v>
      </c>
      <c r="D3688" t="s">
        <v>24</v>
      </c>
      <c r="E3688" t="s">
        <v>33</v>
      </c>
      <c r="F3688">
        <v>29</v>
      </c>
      <c r="G3688" t="s">
        <v>134</v>
      </c>
      <c r="H3688" t="s">
        <v>26</v>
      </c>
      <c r="I3688" t="s">
        <v>39</v>
      </c>
      <c r="J3688">
        <v>1</v>
      </c>
      <c r="K3688" t="s">
        <v>34</v>
      </c>
      <c r="L3688" t="s">
        <v>35</v>
      </c>
      <c r="M3688" s="16">
        <v>268977</v>
      </c>
      <c r="N3688" t="s">
        <v>36</v>
      </c>
      <c r="O3688" t="s">
        <v>30</v>
      </c>
      <c r="P3688">
        <v>22</v>
      </c>
      <c r="Q3688">
        <v>8</v>
      </c>
      <c r="R3688">
        <v>0</v>
      </c>
      <c r="S3688" t="s">
        <v>63</v>
      </c>
      <c r="T3688">
        <v>2</v>
      </c>
      <c r="U3688">
        <v>7</v>
      </c>
      <c r="V3688">
        <v>0</v>
      </c>
      <c r="W3688">
        <v>7</v>
      </c>
    </row>
    <row r="3689" spans="1:23" x14ac:dyDescent="0.25">
      <c r="A3689">
        <v>3688</v>
      </c>
      <c r="B3689">
        <v>29</v>
      </c>
      <c r="C3689" t="s">
        <v>23</v>
      </c>
      <c r="D3689" t="s">
        <v>24</v>
      </c>
      <c r="E3689" t="s">
        <v>25</v>
      </c>
      <c r="F3689">
        <v>9</v>
      </c>
      <c r="G3689" t="s">
        <v>133</v>
      </c>
      <c r="H3689" t="s">
        <v>26</v>
      </c>
      <c r="I3689" t="s">
        <v>39</v>
      </c>
      <c r="J3689">
        <v>1</v>
      </c>
      <c r="K3689" t="s">
        <v>53</v>
      </c>
      <c r="L3689" t="s">
        <v>35</v>
      </c>
      <c r="M3689" s="16">
        <v>467437</v>
      </c>
      <c r="N3689" t="s">
        <v>30</v>
      </c>
      <c r="O3689" t="s">
        <v>30</v>
      </c>
      <c r="P3689">
        <v>12</v>
      </c>
      <c r="Q3689">
        <v>8</v>
      </c>
      <c r="R3689">
        <v>0</v>
      </c>
      <c r="S3689" t="s">
        <v>52</v>
      </c>
      <c r="T3689">
        <v>5</v>
      </c>
      <c r="U3689">
        <v>10</v>
      </c>
      <c r="V3689">
        <v>0</v>
      </c>
      <c r="W3689">
        <v>9</v>
      </c>
    </row>
    <row r="3690" spans="1:23" x14ac:dyDescent="0.25">
      <c r="A3690">
        <v>3689</v>
      </c>
      <c r="B3690">
        <v>49</v>
      </c>
      <c r="C3690" t="s">
        <v>31</v>
      </c>
      <c r="D3690" t="s">
        <v>32</v>
      </c>
      <c r="E3690" t="s">
        <v>25</v>
      </c>
      <c r="F3690">
        <v>6</v>
      </c>
      <c r="G3690" t="s">
        <v>135</v>
      </c>
      <c r="H3690" t="s">
        <v>46</v>
      </c>
      <c r="I3690" t="s">
        <v>27</v>
      </c>
      <c r="J3690">
        <v>2</v>
      </c>
      <c r="K3690" t="s">
        <v>28</v>
      </c>
      <c r="L3690" t="s">
        <v>35</v>
      </c>
      <c r="M3690" s="16">
        <v>98599</v>
      </c>
      <c r="N3690" t="s">
        <v>44</v>
      </c>
      <c r="O3690" t="s">
        <v>30</v>
      </c>
      <c r="P3690">
        <v>18</v>
      </c>
      <c r="Q3690">
        <v>8</v>
      </c>
      <c r="R3690">
        <v>0</v>
      </c>
      <c r="S3690" t="s">
        <v>75</v>
      </c>
      <c r="T3690">
        <v>2</v>
      </c>
      <c r="U3690">
        <v>4</v>
      </c>
      <c r="V3690">
        <v>1</v>
      </c>
      <c r="W3690">
        <v>3</v>
      </c>
    </row>
    <row r="3691" spans="1:23" x14ac:dyDescent="0.25">
      <c r="A3691">
        <v>3690</v>
      </c>
      <c r="B3691">
        <v>29</v>
      </c>
      <c r="C3691" t="s">
        <v>31</v>
      </c>
      <c r="D3691" t="s">
        <v>32</v>
      </c>
      <c r="E3691" t="s">
        <v>25</v>
      </c>
      <c r="F3691">
        <v>3</v>
      </c>
      <c r="G3691" t="s">
        <v>132</v>
      </c>
      <c r="H3691" t="s">
        <v>66</v>
      </c>
      <c r="I3691" t="s">
        <v>27</v>
      </c>
      <c r="J3691">
        <v>2</v>
      </c>
      <c r="K3691" t="s">
        <v>53</v>
      </c>
      <c r="L3691" t="s">
        <v>35</v>
      </c>
      <c r="M3691" s="16">
        <v>286744</v>
      </c>
      <c r="N3691" t="s">
        <v>36</v>
      </c>
      <c r="O3691" t="s">
        <v>30</v>
      </c>
      <c r="P3691">
        <v>15</v>
      </c>
      <c r="Q3691">
        <v>8</v>
      </c>
      <c r="R3691">
        <v>1</v>
      </c>
      <c r="S3691" t="s">
        <v>48</v>
      </c>
      <c r="T3691">
        <v>2</v>
      </c>
      <c r="U3691">
        <v>8</v>
      </c>
      <c r="V3691">
        <v>7</v>
      </c>
      <c r="W3691">
        <v>7</v>
      </c>
    </row>
    <row r="3692" spans="1:23" x14ac:dyDescent="0.25">
      <c r="A3692">
        <v>3691</v>
      </c>
      <c r="B3692">
        <v>54</v>
      </c>
      <c r="C3692" t="s">
        <v>23</v>
      </c>
      <c r="D3692" t="s">
        <v>24</v>
      </c>
      <c r="E3692" t="s">
        <v>25</v>
      </c>
      <c r="F3692">
        <v>1</v>
      </c>
      <c r="G3692" t="s">
        <v>133</v>
      </c>
      <c r="H3692" t="s">
        <v>46</v>
      </c>
      <c r="I3692" t="s">
        <v>27</v>
      </c>
      <c r="J3692">
        <v>2</v>
      </c>
      <c r="K3692" t="s">
        <v>62</v>
      </c>
      <c r="L3692" t="s">
        <v>35</v>
      </c>
      <c r="M3692" s="16">
        <v>96704</v>
      </c>
      <c r="N3692" t="s">
        <v>37</v>
      </c>
      <c r="O3692" t="s">
        <v>30</v>
      </c>
      <c r="P3692">
        <v>18</v>
      </c>
      <c r="Q3692">
        <v>8</v>
      </c>
      <c r="R3692">
        <v>2</v>
      </c>
      <c r="S3692" t="s">
        <v>86</v>
      </c>
      <c r="T3692">
        <v>2</v>
      </c>
      <c r="U3692">
        <v>20</v>
      </c>
      <c r="V3692">
        <v>12</v>
      </c>
      <c r="W3692">
        <v>7</v>
      </c>
    </row>
    <row r="3693" spans="1:23" x14ac:dyDescent="0.25">
      <c r="A3693">
        <v>3692</v>
      </c>
      <c r="B3693">
        <v>58</v>
      </c>
      <c r="C3693" t="s">
        <v>23</v>
      </c>
      <c r="D3693" t="s">
        <v>24</v>
      </c>
      <c r="E3693" t="s">
        <v>25</v>
      </c>
      <c r="F3693">
        <v>22</v>
      </c>
      <c r="G3693" t="s">
        <v>133</v>
      </c>
      <c r="H3693" t="s">
        <v>26</v>
      </c>
      <c r="I3693" t="s">
        <v>27</v>
      </c>
      <c r="J3693">
        <v>2</v>
      </c>
      <c r="K3693" t="s">
        <v>53</v>
      </c>
      <c r="L3693" t="s">
        <v>29</v>
      </c>
      <c r="M3693" s="16">
        <v>103145</v>
      </c>
      <c r="N3693" t="s">
        <v>44</v>
      </c>
      <c r="O3693" t="s">
        <v>30</v>
      </c>
      <c r="P3693">
        <v>12</v>
      </c>
      <c r="Q3693">
        <v>8</v>
      </c>
      <c r="R3693">
        <v>1</v>
      </c>
      <c r="S3693" t="s">
        <v>83</v>
      </c>
      <c r="T3693">
        <v>2</v>
      </c>
      <c r="U3693">
        <v>9</v>
      </c>
      <c r="V3693">
        <v>1</v>
      </c>
      <c r="W3693">
        <v>5</v>
      </c>
    </row>
    <row r="3694" spans="1:23" x14ac:dyDescent="0.25">
      <c r="A3694">
        <v>3693</v>
      </c>
      <c r="B3694">
        <v>55</v>
      </c>
      <c r="C3694" t="s">
        <v>23</v>
      </c>
      <c r="D3694" t="s">
        <v>24</v>
      </c>
      <c r="E3694" t="s">
        <v>33</v>
      </c>
      <c r="F3694">
        <v>7</v>
      </c>
      <c r="G3694" t="s">
        <v>133</v>
      </c>
      <c r="H3694" t="s">
        <v>26</v>
      </c>
      <c r="I3694" t="s">
        <v>27</v>
      </c>
      <c r="J3694">
        <v>3</v>
      </c>
      <c r="K3694" t="s">
        <v>34</v>
      </c>
      <c r="L3694" t="s">
        <v>54</v>
      </c>
      <c r="M3694" s="16">
        <v>214416</v>
      </c>
      <c r="N3694" t="s">
        <v>51</v>
      </c>
      <c r="O3694" t="s">
        <v>30</v>
      </c>
      <c r="P3694">
        <v>16</v>
      </c>
      <c r="Q3694">
        <v>8</v>
      </c>
      <c r="R3694">
        <v>1</v>
      </c>
      <c r="S3694" t="s">
        <v>81</v>
      </c>
      <c r="T3694">
        <v>3</v>
      </c>
      <c r="U3694">
        <v>7</v>
      </c>
      <c r="V3694">
        <v>0</v>
      </c>
      <c r="W3694">
        <v>0</v>
      </c>
    </row>
    <row r="3695" spans="1:23" x14ac:dyDescent="0.25">
      <c r="A3695">
        <v>3694</v>
      </c>
      <c r="B3695">
        <v>36</v>
      </c>
      <c r="C3695" t="s">
        <v>23</v>
      </c>
      <c r="D3695" t="s">
        <v>24</v>
      </c>
      <c r="E3695" t="s">
        <v>33</v>
      </c>
      <c r="F3695">
        <v>1</v>
      </c>
      <c r="G3695" t="s">
        <v>133</v>
      </c>
      <c r="H3695" t="s">
        <v>46</v>
      </c>
      <c r="I3695" t="s">
        <v>39</v>
      </c>
      <c r="J3695">
        <v>2</v>
      </c>
      <c r="K3695" t="s">
        <v>40</v>
      </c>
      <c r="L3695" t="s">
        <v>35</v>
      </c>
      <c r="M3695" s="16">
        <v>223509</v>
      </c>
      <c r="N3695" t="s">
        <v>44</v>
      </c>
      <c r="O3695" t="s">
        <v>30</v>
      </c>
      <c r="P3695">
        <v>13</v>
      </c>
      <c r="Q3695">
        <v>8</v>
      </c>
      <c r="R3695">
        <v>0</v>
      </c>
      <c r="S3695" t="s">
        <v>60</v>
      </c>
      <c r="T3695">
        <v>5</v>
      </c>
      <c r="U3695">
        <v>5</v>
      </c>
      <c r="V3695">
        <v>0</v>
      </c>
      <c r="W3695">
        <v>1</v>
      </c>
    </row>
    <row r="3696" spans="1:23" x14ac:dyDescent="0.25">
      <c r="A3696">
        <v>3695</v>
      </c>
      <c r="B3696">
        <v>31</v>
      </c>
      <c r="C3696" t="s">
        <v>31</v>
      </c>
      <c r="D3696" t="s">
        <v>32</v>
      </c>
      <c r="E3696" t="s">
        <v>25</v>
      </c>
      <c r="F3696">
        <v>4</v>
      </c>
      <c r="G3696" t="s">
        <v>133</v>
      </c>
      <c r="H3696" t="s">
        <v>26</v>
      </c>
      <c r="I3696" t="s">
        <v>39</v>
      </c>
      <c r="J3696">
        <v>2</v>
      </c>
      <c r="K3696" t="s">
        <v>62</v>
      </c>
      <c r="L3696" t="s">
        <v>35</v>
      </c>
      <c r="M3696" s="16">
        <v>128700</v>
      </c>
      <c r="N3696" t="s">
        <v>30</v>
      </c>
      <c r="O3696" t="s">
        <v>30</v>
      </c>
      <c r="P3696">
        <v>19</v>
      </c>
      <c r="Q3696">
        <v>8</v>
      </c>
      <c r="R3696">
        <v>0</v>
      </c>
      <c r="S3696" t="s">
        <v>30</v>
      </c>
      <c r="T3696">
        <v>3</v>
      </c>
      <c r="U3696">
        <v>1</v>
      </c>
      <c r="V3696">
        <v>0</v>
      </c>
      <c r="W3696">
        <v>0</v>
      </c>
    </row>
    <row r="3697" spans="1:23" x14ac:dyDescent="0.25">
      <c r="A3697">
        <v>3696</v>
      </c>
      <c r="B3697">
        <v>30</v>
      </c>
      <c r="C3697" t="s">
        <v>23</v>
      </c>
      <c r="D3697" t="s">
        <v>24</v>
      </c>
      <c r="E3697" t="s">
        <v>25</v>
      </c>
      <c r="F3697">
        <v>3</v>
      </c>
      <c r="G3697" t="s">
        <v>133</v>
      </c>
      <c r="H3697" t="s">
        <v>26</v>
      </c>
      <c r="I3697" t="s">
        <v>39</v>
      </c>
      <c r="J3697">
        <v>3</v>
      </c>
      <c r="K3697" t="s">
        <v>40</v>
      </c>
      <c r="L3697" t="s">
        <v>54</v>
      </c>
      <c r="M3697" s="16">
        <v>215595</v>
      </c>
      <c r="N3697" t="s">
        <v>59</v>
      </c>
      <c r="O3697" t="s">
        <v>30</v>
      </c>
      <c r="P3697">
        <v>13</v>
      </c>
      <c r="Q3697">
        <v>8</v>
      </c>
      <c r="R3697">
        <v>0</v>
      </c>
      <c r="S3697" t="s">
        <v>63</v>
      </c>
      <c r="T3697">
        <v>4</v>
      </c>
      <c r="U3697">
        <v>3</v>
      </c>
      <c r="V3697">
        <v>0</v>
      </c>
      <c r="W3697">
        <v>2</v>
      </c>
    </row>
    <row r="3698" spans="1:23" x14ac:dyDescent="0.25">
      <c r="A3698">
        <v>3697</v>
      </c>
      <c r="B3698">
        <v>31</v>
      </c>
      <c r="C3698" t="s">
        <v>23</v>
      </c>
      <c r="D3698" t="s">
        <v>24</v>
      </c>
      <c r="E3698" t="s">
        <v>33</v>
      </c>
      <c r="F3698">
        <v>1</v>
      </c>
      <c r="G3698" t="s">
        <v>133</v>
      </c>
      <c r="H3698" t="s">
        <v>46</v>
      </c>
      <c r="I3698" t="s">
        <v>39</v>
      </c>
      <c r="J3698">
        <v>1</v>
      </c>
      <c r="K3698" t="s">
        <v>53</v>
      </c>
      <c r="L3698" t="s">
        <v>35</v>
      </c>
      <c r="M3698" s="16">
        <v>709638</v>
      </c>
      <c r="N3698" t="s">
        <v>44</v>
      </c>
      <c r="O3698" t="s">
        <v>30</v>
      </c>
      <c r="P3698">
        <v>12</v>
      </c>
      <c r="Q3698">
        <v>8</v>
      </c>
      <c r="R3698">
        <v>1</v>
      </c>
      <c r="S3698" t="s">
        <v>48</v>
      </c>
      <c r="T3698">
        <v>3</v>
      </c>
      <c r="U3698">
        <v>3</v>
      </c>
      <c r="V3698">
        <v>1</v>
      </c>
      <c r="W3698">
        <v>0</v>
      </c>
    </row>
    <row r="3699" spans="1:23" x14ac:dyDescent="0.25">
      <c r="A3699">
        <v>3698</v>
      </c>
      <c r="B3699">
        <v>34</v>
      </c>
      <c r="C3699" t="s">
        <v>23</v>
      </c>
      <c r="D3699" t="s">
        <v>32</v>
      </c>
      <c r="E3699" t="s">
        <v>25</v>
      </c>
      <c r="F3699">
        <v>2</v>
      </c>
      <c r="G3699" t="s">
        <v>131</v>
      </c>
      <c r="H3699" t="s">
        <v>66</v>
      </c>
      <c r="I3699" t="s">
        <v>27</v>
      </c>
      <c r="J3699">
        <v>5</v>
      </c>
      <c r="K3699" t="s">
        <v>62</v>
      </c>
      <c r="L3699" t="s">
        <v>54</v>
      </c>
      <c r="M3699" s="16">
        <v>113081</v>
      </c>
      <c r="N3699" t="s">
        <v>41</v>
      </c>
      <c r="O3699" t="s">
        <v>30</v>
      </c>
      <c r="P3699">
        <v>11</v>
      </c>
      <c r="Q3699">
        <v>8</v>
      </c>
      <c r="R3699">
        <v>0</v>
      </c>
      <c r="S3699" t="s">
        <v>52</v>
      </c>
      <c r="T3699">
        <v>3</v>
      </c>
      <c r="U3699">
        <v>4</v>
      </c>
      <c r="V3699">
        <v>1</v>
      </c>
      <c r="W3699">
        <v>3</v>
      </c>
    </row>
    <row r="3700" spans="1:23" x14ac:dyDescent="0.25">
      <c r="A3700">
        <v>3699</v>
      </c>
      <c r="B3700">
        <v>31</v>
      </c>
      <c r="C3700" t="s">
        <v>31</v>
      </c>
      <c r="D3700" t="s">
        <v>24</v>
      </c>
      <c r="E3700" t="s">
        <v>25</v>
      </c>
      <c r="F3700">
        <v>20</v>
      </c>
      <c r="G3700" t="s">
        <v>133</v>
      </c>
      <c r="H3700" t="s">
        <v>70</v>
      </c>
      <c r="I3700" t="s">
        <v>39</v>
      </c>
      <c r="J3700">
        <v>1</v>
      </c>
      <c r="K3700" t="s">
        <v>34</v>
      </c>
      <c r="L3700" t="s">
        <v>35</v>
      </c>
      <c r="M3700" s="16">
        <v>260178</v>
      </c>
      <c r="N3700" t="s">
        <v>30</v>
      </c>
      <c r="O3700" t="s">
        <v>30</v>
      </c>
      <c r="P3700">
        <v>14</v>
      </c>
      <c r="Q3700">
        <v>8</v>
      </c>
      <c r="R3700">
        <v>1</v>
      </c>
      <c r="S3700" t="s">
        <v>30</v>
      </c>
      <c r="T3700">
        <v>2</v>
      </c>
      <c r="U3700">
        <v>1</v>
      </c>
      <c r="V3700">
        <v>0</v>
      </c>
      <c r="W3700">
        <v>0</v>
      </c>
    </row>
    <row r="3701" spans="1:23" x14ac:dyDescent="0.25">
      <c r="A3701">
        <v>3700</v>
      </c>
      <c r="B3701">
        <v>27</v>
      </c>
      <c r="C3701" t="s">
        <v>23</v>
      </c>
      <c r="D3701" t="s">
        <v>24</v>
      </c>
      <c r="E3701" t="s">
        <v>43</v>
      </c>
      <c r="F3701">
        <v>11</v>
      </c>
      <c r="G3701" t="s">
        <v>134</v>
      </c>
      <c r="H3701" t="s">
        <v>46</v>
      </c>
      <c r="I3701" t="s">
        <v>39</v>
      </c>
      <c r="J3701">
        <v>4</v>
      </c>
      <c r="K3701" t="s">
        <v>40</v>
      </c>
      <c r="L3701" t="s">
        <v>29</v>
      </c>
      <c r="M3701" s="16">
        <v>279208</v>
      </c>
      <c r="N3701" t="s">
        <v>36</v>
      </c>
      <c r="O3701" t="s">
        <v>30</v>
      </c>
      <c r="P3701">
        <v>16</v>
      </c>
      <c r="Q3701">
        <v>8</v>
      </c>
      <c r="R3701">
        <v>0</v>
      </c>
      <c r="S3701" t="s">
        <v>37</v>
      </c>
      <c r="T3701">
        <v>3</v>
      </c>
      <c r="U3701">
        <v>5</v>
      </c>
      <c r="V3701">
        <v>1</v>
      </c>
      <c r="W3701">
        <v>4</v>
      </c>
    </row>
    <row r="3702" spans="1:23" x14ac:dyDescent="0.25">
      <c r="A3702">
        <v>3701</v>
      </c>
      <c r="B3702">
        <v>36</v>
      </c>
      <c r="C3702" t="s">
        <v>23</v>
      </c>
      <c r="D3702" t="s">
        <v>24</v>
      </c>
      <c r="E3702" t="s">
        <v>25</v>
      </c>
      <c r="F3702">
        <v>1</v>
      </c>
      <c r="G3702" t="s">
        <v>133</v>
      </c>
      <c r="H3702" t="s">
        <v>66</v>
      </c>
      <c r="I3702" t="s">
        <v>39</v>
      </c>
      <c r="J3702">
        <v>2</v>
      </c>
      <c r="K3702" t="s">
        <v>34</v>
      </c>
      <c r="L3702" t="s">
        <v>35</v>
      </c>
      <c r="M3702" s="16">
        <v>147561</v>
      </c>
      <c r="N3702" t="s">
        <v>30</v>
      </c>
      <c r="O3702" t="s">
        <v>30</v>
      </c>
      <c r="P3702">
        <v>12</v>
      </c>
      <c r="Q3702">
        <v>8</v>
      </c>
      <c r="R3702">
        <v>2</v>
      </c>
      <c r="S3702" t="s">
        <v>52</v>
      </c>
      <c r="T3702">
        <v>2</v>
      </c>
      <c r="U3702">
        <v>10</v>
      </c>
      <c r="V3702">
        <v>1</v>
      </c>
      <c r="W3702">
        <v>8</v>
      </c>
    </row>
    <row r="3703" spans="1:23" x14ac:dyDescent="0.25">
      <c r="A3703">
        <v>3702</v>
      </c>
      <c r="B3703">
        <v>36</v>
      </c>
      <c r="C3703" t="s">
        <v>23</v>
      </c>
      <c r="D3703" t="s">
        <v>24</v>
      </c>
      <c r="E3703" t="s">
        <v>33</v>
      </c>
      <c r="F3703">
        <v>24</v>
      </c>
      <c r="G3703" t="s">
        <v>133</v>
      </c>
      <c r="H3703" t="s">
        <v>38</v>
      </c>
      <c r="I3703" t="s">
        <v>27</v>
      </c>
      <c r="J3703">
        <v>3</v>
      </c>
      <c r="K3703" t="s">
        <v>49</v>
      </c>
      <c r="L3703" t="s">
        <v>29</v>
      </c>
      <c r="M3703" s="16">
        <v>269314</v>
      </c>
      <c r="N3703" t="s">
        <v>47</v>
      </c>
      <c r="O3703" t="s">
        <v>30</v>
      </c>
      <c r="P3703">
        <v>14</v>
      </c>
      <c r="Q3703">
        <v>8</v>
      </c>
      <c r="R3703">
        <v>1</v>
      </c>
      <c r="S3703" t="s">
        <v>72</v>
      </c>
      <c r="T3703">
        <v>3</v>
      </c>
      <c r="U3703">
        <v>3</v>
      </c>
      <c r="V3703">
        <v>0</v>
      </c>
      <c r="W3703">
        <v>2</v>
      </c>
    </row>
    <row r="3704" spans="1:23" x14ac:dyDescent="0.25">
      <c r="A3704">
        <v>3703</v>
      </c>
      <c r="B3704">
        <v>47</v>
      </c>
      <c r="C3704" t="s">
        <v>23</v>
      </c>
      <c r="D3704" t="s">
        <v>24</v>
      </c>
      <c r="E3704" t="s">
        <v>33</v>
      </c>
      <c r="F3704">
        <v>23</v>
      </c>
      <c r="G3704" t="s">
        <v>134</v>
      </c>
      <c r="H3704" t="s">
        <v>26</v>
      </c>
      <c r="I3704" t="s">
        <v>27</v>
      </c>
      <c r="J3704">
        <v>2</v>
      </c>
      <c r="K3704" t="s">
        <v>40</v>
      </c>
      <c r="L3704" t="s">
        <v>29</v>
      </c>
      <c r="M3704" s="16">
        <v>264136</v>
      </c>
      <c r="N3704" t="s">
        <v>59</v>
      </c>
      <c r="O3704" t="s">
        <v>30</v>
      </c>
      <c r="P3704">
        <v>14</v>
      </c>
      <c r="Q3704">
        <v>8</v>
      </c>
      <c r="R3704">
        <v>2</v>
      </c>
      <c r="S3704" t="s">
        <v>67</v>
      </c>
      <c r="T3704">
        <v>0</v>
      </c>
      <c r="U3704">
        <v>6</v>
      </c>
      <c r="V3704">
        <v>1</v>
      </c>
      <c r="W3704">
        <v>2</v>
      </c>
    </row>
    <row r="3705" spans="1:23" x14ac:dyDescent="0.25">
      <c r="A3705">
        <v>3704</v>
      </c>
      <c r="B3705">
        <v>25</v>
      </c>
      <c r="C3705" t="s">
        <v>31</v>
      </c>
      <c r="D3705" t="s">
        <v>24</v>
      </c>
      <c r="E3705" t="s">
        <v>25</v>
      </c>
      <c r="F3705">
        <v>16</v>
      </c>
      <c r="G3705" t="s">
        <v>134</v>
      </c>
      <c r="H3705" t="s">
        <v>26</v>
      </c>
      <c r="I3705" t="s">
        <v>39</v>
      </c>
      <c r="J3705">
        <v>2</v>
      </c>
      <c r="K3705" t="s">
        <v>34</v>
      </c>
      <c r="L3705" t="s">
        <v>29</v>
      </c>
      <c r="M3705" s="16">
        <v>836064</v>
      </c>
      <c r="N3705" t="s">
        <v>44</v>
      </c>
      <c r="O3705" t="s">
        <v>30</v>
      </c>
      <c r="P3705">
        <v>19</v>
      </c>
      <c r="Q3705">
        <v>8</v>
      </c>
      <c r="R3705">
        <v>0</v>
      </c>
      <c r="S3705" t="s">
        <v>37</v>
      </c>
      <c r="T3705">
        <v>3</v>
      </c>
      <c r="U3705">
        <v>3</v>
      </c>
      <c r="V3705">
        <v>2</v>
      </c>
      <c r="W3705">
        <v>2</v>
      </c>
    </row>
    <row r="3706" spans="1:23" x14ac:dyDescent="0.25">
      <c r="A3706">
        <v>3705</v>
      </c>
      <c r="B3706">
        <v>37</v>
      </c>
      <c r="C3706" t="s">
        <v>23</v>
      </c>
      <c r="D3706" t="s">
        <v>42</v>
      </c>
      <c r="E3706" t="s">
        <v>25</v>
      </c>
      <c r="F3706">
        <v>8</v>
      </c>
      <c r="G3706" t="s">
        <v>134</v>
      </c>
      <c r="H3706" t="s">
        <v>46</v>
      </c>
      <c r="I3706" t="s">
        <v>39</v>
      </c>
      <c r="J3706">
        <v>1</v>
      </c>
      <c r="K3706" t="s">
        <v>28</v>
      </c>
      <c r="L3706" t="s">
        <v>35</v>
      </c>
      <c r="M3706" s="16">
        <v>319413</v>
      </c>
      <c r="N3706" t="s">
        <v>36</v>
      </c>
      <c r="O3706" t="s">
        <v>30</v>
      </c>
      <c r="P3706">
        <v>22</v>
      </c>
      <c r="Q3706">
        <v>8</v>
      </c>
      <c r="R3706">
        <v>1</v>
      </c>
      <c r="S3706" t="s">
        <v>59</v>
      </c>
      <c r="T3706">
        <v>5</v>
      </c>
      <c r="U3706">
        <v>6</v>
      </c>
      <c r="V3706">
        <v>1</v>
      </c>
      <c r="W3706">
        <v>3</v>
      </c>
    </row>
    <row r="3707" spans="1:23" x14ac:dyDescent="0.25">
      <c r="A3707">
        <v>3706</v>
      </c>
      <c r="B3707">
        <v>56</v>
      </c>
      <c r="C3707" t="s">
        <v>23</v>
      </c>
      <c r="D3707" t="s">
        <v>24</v>
      </c>
      <c r="E3707" t="s">
        <v>33</v>
      </c>
      <c r="F3707">
        <v>10</v>
      </c>
      <c r="G3707" t="s">
        <v>134</v>
      </c>
      <c r="H3707" t="s">
        <v>38</v>
      </c>
      <c r="I3707" t="s">
        <v>39</v>
      </c>
      <c r="J3707">
        <v>2</v>
      </c>
      <c r="K3707" t="s">
        <v>61</v>
      </c>
      <c r="L3707" t="s">
        <v>29</v>
      </c>
      <c r="M3707" s="16">
        <v>179262</v>
      </c>
      <c r="N3707" t="s">
        <v>51</v>
      </c>
      <c r="O3707" t="s">
        <v>30</v>
      </c>
      <c r="P3707">
        <v>16</v>
      </c>
      <c r="Q3707">
        <v>8</v>
      </c>
      <c r="R3707">
        <v>0</v>
      </c>
      <c r="S3707" t="s">
        <v>41</v>
      </c>
      <c r="T3707">
        <v>2</v>
      </c>
      <c r="U3707">
        <v>3</v>
      </c>
      <c r="V3707">
        <v>1</v>
      </c>
      <c r="W3707">
        <v>0</v>
      </c>
    </row>
    <row r="3708" spans="1:23" x14ac:dyDescent="0.25">
      <c r="A3708">
        <v>3707</v>
      </c>
      <c r="B3708">
        <v>47</v>
      </c>
      <c r="C3708" t="s">
        <v>23</v>
      </c>
      <c r="D3708" t="s">
        <v>24</v>
      </c>
      <c r="E3708" t="s">
        <v>33</v>
      </c>
      <c r="F3708">
        <v>3</v>
      </c>
      <c r="G3708" t="s">
        <v>132</v>
      </c>
      <c r="H3708" t="s">
        <v>46</v>
      </c>
      <c r="I3708" t="s">
        <v>39</v>
      </c>
      <c r="J3708">
        <v>2</v>
      </c>
      <c r="K3708" t="s">
        <v>53</v>
      </c>
      <c r="L3708" t="s">
        <v>29</v>
      </c>
      <c r="M3708" s="16">
        <v>183725</v>
      </c>
      <c r="N3708" t="s">
        <v>44</v>
      </c>
      <c r="O3708" t="s">
        <v>30</v>
      </c>
      <c r="P3708">
        <v>11</v>
      </c>
      <c r="Q3708">
        <v>8</v>
      </c>
      <c r="R3708">
        <v>1</v>
      </c>
      <c r="S3708" t="s">
        <v>77</v>
      </c>
      <c r="T3708">
        <v>3</v>
      </c>
      <c r="U3708">
        <v>20</v>
      </c>
      <c r="V3708">
        <v>5</v>
      </c>
      <c r="W3708">
        <v>6</v>
      </c>
    </row>
    <row r="3709" spans="1:23" x14ac:dyDescent="0.25">
      <c r="A3709">
        <v>3708</v>
      </c>
      <c r="B3709">
        <v>24</v>
      </c>
      <c r="C3709" t="s">
        <v>23</v>
      </c>
      <c r="D3709" t="s">
        <v>24</v>
      </c>
      <c r="E3709" t="s">
        <v>33</v>
      </c>
      <c r="F3709">
        <v>5</v>
      </c>
      <c r="G3709" t="s">
        <v>131</v>
      </c>
      <c r="H3709" t="s">
        <v>38</v>
      </c>
      <c r="I3709" t="s">
        <v>39</v>
      </c>
      <c r="J3709">
        <v>1</v>
      </c>
      <c r="K3709" t="s">
        <v>58</v>
      </c>
      <c r="L3709" t="s">
        <v>29</v>
      </c>
      <c r="M3709" s="16">
        <v>182504</v>
      </c>
      <c r="N3709" t="s">
        <v>30</v>
      </c>
      <c r="O3709" t="s">
        <v>30</v>
      </c>
      <c r="P3709">
        <v>15</v>
      </c>
      <c r="Q3709">
        <v>8</v>
      </c>
      <c r="R3709">
        <v>1</v>
      </c>
      <c r="S3709" t="s">
        <v>41</v>
      </c>
      <c r="T3709">
        <v>5</v>
      </c>
      <c r="U3709">
        <v>5</v>
      </c>
      <c r="V3709">
        <v>0</v>
      </c>
      <c r="W3709">
        <v>3</v>
      </c>
    </row>
    <row r="3710" spans="1:23" x14ac:dyDescent="0.25">
      <c r="A3710">
        <v>3709</v>
      </c>
      <c r="B3710">
        <v>32</v>
      </c>
      <c r="C3710" t="s">
        <v>23</v>
      </c>
      <c r="D3710" t="s">
        <v>24</v>
      </c>
      <c r="E3710" t="s">
        <v>25</v>
      </c>
      <c r="F3710">
        <v>4</v>
      </c>
      <c r="G3710" t="s">
        <v>133</v>
      </c>
      <c r="H3710" t="s">
        <v>66</v>
      </c>
      <c r="I3710" t="s">
        <v>39</v>
      </c>
      <c r="J3710">
        <v>1</v>
      </c>
      <c r="K3710" t="s">
        <v>34</v>
      </c>
      <c r="L3710" t="s">
        <v>29</v>
      </c>
      <c r="M3710" s="16">
        <v>224225</v>
      </c>
      <c r="N3710" t="s">
        <v>47</v>
      </c>
      <c r="O3710" t="s">
        <v>30</v>
      </c>
      <c r="P3710">
        <v>14</v>
      </c>
      <c r="Q3710">
        <v>8</v>
      </c>
      <c r="R3710">
        <v>1</v>
      </c>
      <c r="S3710" t="s">
        <v>59</v>
      </c>
      <c r="T3710">
        <v>2</v>
      </c>
      <c r="U3710">
        <v>4</v>
      </c>
      <c r="V3710">
        <v>0</v>
      </c>
      <c r="W3710">
        <v>3</v>
      </c>
    </row>
    <row r="3711" spans="1:23" x14ac:dyDescent="0.25">
      <c r="A3711">
        <v>3710</v>
      </c>
      <c r="B3711">
        <v>34</v>
      </c>
      <c r="C3711" t="s">
        <v>23</v>
      </c>
      <c r="D3711" t="s">
        <v>24</v>
      </c>
      <c r="E3711" t="s">
        <v>33</v>
      </c>
      <c r="F3711">
        <v>9</v>
      </c>
      <c r="G3711" t="s">
        <v>132</v>
      </c>
      <c r="H3711" t="s">
        <v>46</v>
      </c>
      <c r="I3711" t="s">
        <v>39</v>
      </c>
      <c r="J3711">
        <v>1</v>
      </c>
      <c r="K3711" t="s">
        <v>40</v>
      </c>
      <c r="L3711" t="s">
        <v>29</v>
      </c>
      <c r="M3711" s="16">
        <v>138088</v>
      </c>
      <c r="N3711" t="s">
        <v>41</v>
      </c>
      <c r="O3711" t="s">
        <v>30</v>
      </c>
      <c r="P3711">
        <v>13</v>
      </c>
      <c r="Q3711">
        <v>8</v>
      </c>
      <c r="R3711">
        <v>0</v>
      </c>
      <c r="S3711" t="s">
        <v>59</v>
      </c>
      <c r="T3711">
        <v>3</v>
      </c>
      <c r="U3711">
        <v>5</v>
      </c>
      <c r="V3711">
        <v>0</v>
      </c>
      <c r="W3711">
        <v>2</v>
      </c>
    </row>
    <row r="3712" spans="1:23" x14ac:dyDescent="0.25">
      <c r="A3712">
        <v>3711</v>
      </c>
      <c r="B3712">
        <v>41</v>
      </c>
      <c r="C3712" t="s">
        <v>23</v>
      </c>
      <c r="D3712" t="s">
        <v>24</v>
      </c>
      <c r="E3712" t="s">
        <v>33</v>
      </c>
      <c r="F3712">
        <v>26</v>
      </c>
      <c r="G3712" t="s">
        <v>133</v>
      </c>
      <c r="H3712" t="s">
        <v>46</v>
      </c>
      <c r="I3712" t="s">
        <v>27</v>
      </c>
      <c r="J3712">
        <v>3</v>
      </c>
      <c r="K3712" t="s">
        <v>40</v>
      </c>
      <c r="L3712" t="s">
        <v>29</v>
      </c>
      <c r="M3712" s="16">
        <v>230919</v>
      </c>
      <c r="N3712" t="s">
        <v>51</v>
      </c>
      <c r="O3712" t="s">
        <v>30</v>
      </c>
      <c r="P3712">
        <v>17</v>
      </c>
      <c r="Q3712">
        <v>8</v>
      </c>
      <c r="R3712">
        <v>2</v>
      </c>
      <c r="S3712" t="s">
        <v>59</v>
      </c>
      <c r="T3712">
        <v>2</v>
      </c>
      <c r="U3712">
        <v>4</v>
      </c>
      <c r="V3712">
        <v>0</v>
      </c>
      <c r="W3712">
        <v>3</v>
      </c>
    </row>
    <row r="3713" spans="1:23" x14ac:dyDescent="0.25">
      <c r="A3713">
        <v>3712</v>
      </c>
      <c r="B3713">
        <v>40</v>
      </c>
      <c r="C3713" t="s">
        <v>23</v>
      </c>
      <c r="D3713" t="s">
        <v>42</v>
      </c>
      <c r="E3713" t="s">
        <v>25</v>
      </c>
      <c r="F3713">
        <v>3</v>
      </c>
      <c r="G3713" t="s">
        <v>132</v>
      </c>
      <c r="H3713" t="s">
        <v>26</v>
      </c>
      <c r="I3713" t="s">
        <v>39</v>
      </c>
      <c r="J3713">
        <v>1</v>
      </c>
      <c r="K3713" t="s">
        <v>40</v>
      </c>
      <c r="L3713" t="s">
        <v>54</v>
      </c>
      <c r="M3713" s="16">
        <v>182799</v>
      </c>
      <c r="N3713" t="s">
        <v>44</v>
      </c>
      <c r="O3713" t="s">
        <v>30</v>
      </c>
      <c r="P3713">
        <v>11</v>
      </c>
      <c r="Q3713">
        <v>8</v>
      </c>
      <c r="R3713">
        <v>1</v>
      </c>
      <c r="S3713" t="s">
        <v>72</v>
      </c>
      <c r="T3713">
        <v>6</v>
      </c>
      <c r="U3713">
        <v>8</v>
      </c>
      <c r="V3713">
        <v>0</v>
      </c>
      <c r="W3713">
        <v>7</v>
      </c>
    </row>
    <row r="3714" spans="1:23" x14ac:dyDescent="0.25">
      <c r="A3714">
        <v>3713</v>
      </c>
      <c r="B3714">
        <v>31</v>
      </c>
      <c r="C3714" t="s">
        <v>23</v>
      </c>
      <c r="D3714" t="s">
        <v>24</v>
      </c>
      <c r="E3714" t="s">
        <v>33</v>
      </c>
      <c r="F3714">
        <v>16</v>
      </c>
      <c r="G3714" t="s">
        <v>133</v>
      </c>
      <c r="H3714" t="s">
        <v>46</v>
      </c>
      <c r="I3714" t="s">
        <v>39</v>
      </c>
      <c r="J3714">
        <v>2</v>
      </c>
      <c r="K3714" t="s">
        <v>43</v>
      </c>
      <c r="L3714" t="s">
        <v>54</v>
      </c>
      <c r="M3714" s="16">
        <v>117123</v>
      </c>
      <c r="N3714" t="s">
        <v>30</v>
      </c>
      <c r="O3714" t="s">
        <v>30</v>
      </c>
      <c r="P3714">
        <v>19</v>
      </c>
      <c r="Q3714">
        <v>8</v>
      </c>
      <c r="R3714">
        <v>1</v>
      </c>
      <c r="S3714" t="s">
        <v>45</v>
      </c>
      <c r="T3714">
        <v>5</v>
      </c>
      <c r="U3714">
        <v>13</v>
      </c>
      <c r="V3714">
        <v>9</v>
      </c>
      <c r="W3714">
        <v>9</v>
      </c>
    </row>
    <row r="3715" spans="1:23" x14ac:dyDescent="0.25">
      <c r="A3715">
        <v>3714</v>
      </c>
      <c r="B3715">
        <v>46</v>
      </c>
      <c r="C3715" t="s">
        <v>31</v>
      </c>
      <c r="D3715" t="s">
        <v>24</v>
      </c>
      <c r="E3715" t="s">
        <v>33</v>
      </c>
      <c r="F3715">
        <v>18</v>
      </c>
      <c r="G3715" t="s">
        <v>131</v>
      </c>
      <c r="H3715" t="s">
        <v>46</v>
      </c>
      <c r="I3715" t="s">
        <v>39</v>
      </c>
      <c r="J3715">
        <v>1</v>
      </c>
      <c r="K3715" t="s">
        <v>58</v>
      </c>
      <c r="L3715" t="s">
        <v>54</v>
      </c>
      <c r="M3715" s="16">
        <v>251758</v>
      </c>
      <c r="N3715" t="s">
        <v>47</v>
      </c>
      <c r="O3715" t="s">
        <v>30</v>
      </c>
      <c r="P3715">
        <v>11</v>
      </c>
      <c r="Q3715">
        <v>8</v>
      </c>
      <c r="R3715">
        <v>1</v>
      </c>
      <c r="S3715" t="s">
        <v>50</v>
      </c>
      <c r="T3715">
        <v>2</v>
      </c>
      <c r="U3715">
        <v>7</v>
      </c>
      <c r="V3715">
        <v>4</v>
      </c>
      <c r="W3715">
        <v>3</v>
      </c>
    </row>
    <row r="3716" spans="1:23" x14ac:dyDescent="0.25">
      <c r="A3716">
        <v>3715</v>
      </c>
      <c r="B3716">
        <v>39</v>
      </c>
      <c r="C3716" t="s">
        <v>31</v>
      </c>
      <c r="D3716" t="s">
        <v>42</v>
      </c>
      <c r="E3716" t="s">
        <v>33</v>
      </c>
      <c r="F3716">
        <v>2</v>
      </c>
      <c r="G3716" t="s">
        <v>134</v>
      </c>
      <c r="H3716" t="s">
        <v>46</v>
      </c>
      <c r="I3716" t="s">
        <v>39</v>
      </c>
      <c r="J3716">
        <v>2</v>
      </c>
      <c r="K3716" t="s">
        <v>58</v>
      </c>
      <c r="L3716" t="s">
        <v>35</v>
      </c>
      <c r="M3716" s="16">
        <v>184441</v>
      </c>
      <c r="N3716" t="s">
        <v>51</v>
      </c>
      <c r="O3716" t="s">
        <v>30</v>
      </c>
      <c r="P3716">
        <v>15</v>
      </c>
      <c r="Q3716">
        <v>8</v>
      </c>
      <c r="R3716">
        <v>2</v>
      </c>
      <c r="S3716" t="s">
        <v>72</v>
      </c>
      <c r="T3716">
        <v>1</v>
      </c>
      <c r="U3716">
        <v>1</v>
      </c>
      <c r="V3716">
        <v>0</v>
      </c>
      <c r="W3716">
        <v>0</v>
      </c>
    </row>
    <row r="3717" spans="1:23" x14ac:dyDescent="0.25">
      <c r="A3717">
        <v>3716</v>
      </c>
      <c r="B3717">
        <v>31</v>
      </c>
      <c r="C3717" t="s">
        <v>31</v>
      </c>
      <c r="D3717" t="s">
        <v>32</v>
      </c>
      <c r="E3717" t="s">
        <v>25</v>
      </c>
      <c r="F3717">
        <v>2</v>
      </c>
      <c r="G3717" t="s">
        <v>133</v>
      </c>
      <c r="H3717" t="s">
        <v>46</v>
      </c>
      <c r="I3717" t="s">
        <v>39</v>
      </c>
      <c r="J3717">
        <v>2</v>
      </c>
      <c r="K3717" t="s">
        <v>40</v>
      </c>
      <c r="L3717" t="s">
        <v>35</v>
      </c>
      <c r="M3717" s="16">
        <v>108282</v>
      </c>
      <c r="N3717" t="s">
        <v>30</v>
      </c>
      <c r="O3717" t="s">
        <v>30</v>
      </c>
      <c r="P3717">
        <v>13</v>
      </c>
      <c r="Q3717">
        <v>8</v>
      </c>
      <c r="R3717">
        <v>3</v>
      </c>
      <c r="S3717" t="s">
        <v>52</v>
      </c>
      <c r="T3717">
        <v>3</v>
      </c>
      <c r="U3717">
        <v>10</v>
      </c>
      <c r="V3717">
        <v>4</v>
      </c>
      <c r="W3717">
        <v>7</v>
      </c>
    </row>
    <row r="3718" spans="1:23" x14ac:dyDescent="0.25">
      <c r="A3718">
        <v>3717</v>
      </c>
      <c r="B3718">
        <v>45</v>
      </c>
      <c r="C3718" t="s">
        <v>23</v>
      </c>
      <c r="D3718" t="s">
        <v>24</v>
      </c>
      <c r="E3718" t="s">
        <v>25</v>
      </c>
      <c r="F3718">
        <v>10</v>
      </c>
      <c r="G3718" t="s">
        <v>132</v>
      </c>
      <c r="H3718" t="s">
        <v>66</v>
      </c>
      <c r="I3718" t="s">
        <v>39</v>
      </c>
      <c r="J3718">
        <v>1</v>
      </c>
      <c r="K3718" t="s">
        <v>40</v>
      </c>
      <c r="L3718" t="s">
        <v>54</v>
      </c>
      <c r="M3718" s="16">
        <v>161370</v>
      </c>
      <c r="N3718" t="s">
        <v>51</v>
      </c>
      <c r="O3718" t="s">
        <v>30</v>
      </c>
      <c r="P3718">
        <v>14</v>
      </c>
      <c r="Q3718">
        <v>8</v>
      </c>
      <c r="R3718">
        <v>0</v>
      </c>
      <c r="S3718" t="s">
        <v>73</v>
      </c>
      <c r="T3718">
        <v>1</v>
      </c>
      <c r="U3718">
        <v>7</v>
      </c>
      <c r="V3718">
        <v>0</v>
      </c>
      <c r="W3718">
        <v>7</v>
      </c>
    </row>
    <row r="3719" spans="1:23" x14ac:dyDescent="0.25">
      <c r="A3719">
        <v>3718</v>
      </c>
      <c r="B3719">
        <v>31</v>
      </c>
      <c r="C3719" t="s">
        <v>23</v>
      </c>
      <c r="D3719" t="s">
        <v>24</v>
      </c>
      <c r="E3719" t="s">
        <v>33</v>
      </c>
      <c r="F3719">
        <v>16</v>
      </c>
      <c r="G3719" t="s">
        <v>134</v>
      </c>
      <c r="H3719" t="s">
        <v>26</v>
      </c>
      <c r="I3719" t="s">
        <v>39</v>
      </c>
      <c r="J3719">
        <v>3</v>
      </c>
      <c r="K3719" t="s">
        <v>43</v>
      </c>
      <c r="L3719" t="s">
        <v>35</v>
      </c>
      <c r="M3719" s="16">
        <v>178673</v>
      </c>
      <c r="N3719" t="s">
        <v>48</v>
      </c>
      <c r="O3719" t="s">
        <v>30</v>
      </c>
      <c r="P3719">
        <v>13</v>
      </c>
      <c r="Q3719">
        <v>8</v>
      </c>
      <c r="R3719">
        <v>0</v>
      </c>
      <c r="S3719" t="s">
        <v>63</v>
      </c>
      <c r="T3719">
        <v>3</v>
      </c>
      <c r="U3719">
        <v>3</v>
      </c>
      <c r="V3719">
        <v>0</v>
      </c>
      <c r="W3719">
        <v>2</v>
      </c>
    </row>
    <row r="3720" spans="1:23" x14ac:dyDescent="0.25">
      <c r="A3720">
        <v>3719</v>
      </c>
      <c r="B3720">
        <v>31</v>
      </c>
      <c r="C3720" t="s">
        <v>31</v>
      </c>
      <c r="D3720" t="s">
        <v>32</v>
      </c>
      <c r="E3720" t="s">
        <v>33</v>
      </c>
      <c r="F3720">
        <v>7</v>
      </c>
      <c r="G3720" t="s">
        <v>134</v>
      </c>
      <c r="H3720" t="s">
        <v>26</v>
      </c>
      <c r="I3720" t="s">
        <v>39</v>
      </c>
      <c r="J3720">
        <v>1</v>
      </c>
      <c r="K3720" t="s">
        <v>53</v>
      </c>
      <c r="L3720" t="s">
        <v>29</v>
      </c>
      <c r="M3720" s="16">
        <v>273650</v>
      </c>
      <c r="N3720" t="s">
        <v>37</v>
      </c>
      <c r="O3720" t="s">
        <v>30</v>
      </c>
      <c r="P3720">
        <v>23</v>
      </c>
      <c r="Q3720">
        <v>8</v>
      </c>
      <c r="R3720">
        <v>1</v>
      </c>
      <c r="S3720" t="s">
        <v>59</v>
      </c>
      <c r="T3720">
        <v>5</v>
      </c>
      <c r="U3720">
        <v>2</v>
      </c>
      <c r="V3720">
        <v>2</v>
      </c>
      <c r="W3720">
        <v>2</v>
      </c>
    </row>
    <row r="3721" spans="1:23" x14ac:dyDescent="0.25">
      <c r="A3721">
        <v>3720</v>
      </c>
      <c r="B3721">
        <v>45</v>
      </c>
      <c r="C3721" t="s">
        <v>23</v>
      </c>
      <c r="D3721" t="s">
        <v>24</v>
      </c>
      <c r="E3721" t="s">
        <v>33</v>
      </c>
      <c r="F3721">
        <v>1</v>
      </c>
      <c r="G3721" t="s">
        <v>132</v>
      </c>
      <c r="H3721" t="s">
        <v>26</v>
      </c>
      <c r="I3721" t="s">
        <v>27</v>
      </c>
      <c r="J3721">
        <v>1</v>
      </c>
      <c r="K3721" t="s">
        <v>34</v>
      </c>
      <c r="L3721" t="s">
        <v>29</v>
      </c>
      <c r="M3721" s="16">
        <v>775903</v>
      </c>
      <c r="N3721" t="s">
        <v>47</v>
      </c>
      <c r="O3721" t="s">
        <v>30</v>
      </c>
      <c r="P3721">
        <v>12</v>
      </c>
      <c r="Q3721">
        <v>8</v>
      </c>
      <c r="R3721">
        <v>1</v>
      </c>
      <c r="S3721" t="s">
        <v>52</v>
      </c>
      <c r="T3721">
        <v>5</v>
      </c>
      <c r="U3721">
        <v>3</v>
      </c>
      <c r="V3721">
        <v>1</v>
      </c>
      <c r="W3721">
        <v>2</v>
      </c>
    </row>
    <row r="3722" spans="1:23" x14ac:dyDescent="0.25">
      <c r="A3722">
        <v>3721</v>
      </c>
      <c r="B3722">
        <v>48</v>
      </c>
      <c r="C3722" t="s">
        <v>23</v>
      </c>
      <c r="D3722" t="s">
        <v>24</v>
      </c>
      <c r="E3722" t="s">
        <v>33</v>
      </c>
      <c r="F3722">
        <v>24</v>
      </c>
      <c r="G3722" t="s">
        <v>133</v>
      </c>
      <c r="H3722" t="s">
        <v>70</v>
      </c>
      <c r="I3722" t="s">
        <v>39</v>
      </c>
      <c r="J3722">
        <v>2</v>
      </c>
      <c r="K3722" t="s">
        <v>34</v>
      </c>
      <c r="L3722" t="s">
        <v>54</v>
      </c>
      <c r="M3722" s="16">
        <v>67403</v>
      </c>
      <c r="N3722" t="s">
        <v>47</v>
      </c>
      <c r="O3722" t="s">
        <v>30</v>
      </c>
      <c r="P3722">
        <v>12</v>
      </c>
      <c r="Q3722">
        <v>8</v>
      </c>
      <c r="R3722">
        <v>0</v>
      </c>
      <c r="S3722" t="s">
        <v>60</v>
      </c>
      <c r="T3722">
        <v>3</v>
      </c>
      <c r="U3722">
        <v>2</v>
      </c>
      <c r="V3722">
        <v>2</v>
      </c>
      <c r="W3722">
        <v>2</v>
      </c>
    </row>
    <row r="3723" spans="1:23" x14ac:dyDescent="0.25">
      <c r="A3723">
        <v>3722</v>
      </c>
      <c r="B3723">
        <v>34</v>
      </c>
      <c r="C3723" t="s">
        <v>31</v>
      </c>
      <c r="D3723" t="s">
        <v>24</v>
      </c>
      <c r="E3723" t="s">
        <v>33</v>
      </c>
      <c r="F3723">
        <v>7</v>
      </c>
      <c r="G3723" t="s">
        <v>134</v>
      </c>
      <c r="H3723" t="s">
        <v>46</v>
      </c>
      <c r="I3723" t="s">
        <v>39</v>
      </c>
      <c r="J3723">
        <v>2</v>
      </c>
      <c r="K3723" t="s">
        <v>34</v>
      </c>
      <c r="L3723" t="s">
        <v>29</v>
      </c>
      <c r="M3723" s="16">
        <v>113418</v>
      </c>
      <c r="N3723" t="s">
        <v>30</v>
      </c>
      <c r="O3723" t="s">
        <v>30</v>
      </c>
      <c r="P3723">
        <v>16</v>
      </c>
      <c r="Q3723">
        <v>8</v>
      </c>
      <c r="R3723">
        <v>1</v>
      </c>
      <c r="S3723" t="s">
        <v>51</v>
      </c>
      <c r="T3723">
        <v>3</v>
      </c>
      <c r="U3723">
        <v>2</v>
      </c>
      <c r="V3723">
        <v>2</v>
      </c>
      <c r="W3723">
        <v>2</v>
      </c>
    </row>
    <row r="3724" spans="1:23" x14ac:dyDescent="0.25">
      <c r="A3724">
        <v>3723</v>
      </c>
      <c r="B3724">
        <v>40</v>
      </c>
      <c r="C3724" t="s">
        <v>23</v>
      </c>
      <c r="D3724" t="s">
        <v>42</v>
      </c>
      <c r="E3724" t="s">
        <v>33</v>
      </c>
      <c r="F3724">
        <v>25</v>
      </c>
      <c r="G3724" t="s">
        <v>134</v>
      </c>
      <c r="H3724" t="s">
        <v>38</v>
      </c>
      <c r="I3724" t="s">
        <v>27</v>
      </c>
      <c r="J3724">
        <v>1</v>
      </c>
      <c r="K3724" t="s">
        <v>40</v>
      </c>
      <c r="L3724" t="s">
        <v>54</v>
      </c>
      <c r="M3724" s="16">
        <v>132573</v>
      </c>
      <c r="N3724" t="s">
        <v>51</v>
      </c>
      <c r="O3724" t="s">
        <v>30</v>
      </c>
      <c r="P3724">
        <v>15</v>
      </c>
      <c r="Q3724">
        <v>8</v>
      </c>
      <c r="R3724">
        <v>1</v>
      </c>
      <c r="S3724" t="s">
        <v>56</v>
      </c>
      <c r="T3724">
        <v>1</v>
      </c>
      <c r="U3724">
        <v>9</v>
      </c>
      <c r="V3724">
        <v>4</v>
      </c>
      <c r="W3724">
        <v>8</v>
      </c>
    </row>
    <row r="3725" spans="1:23" x14ac:dyDescent="0.25">
      <c r="A3725">
        <v>3724</v>
      </c>
      <c r="B3725">
        <v>28</v>
      </c>
      <c r="C3725" t="s">
        <v>23</v>
      </c>
      <c r="D3725" t="s">
        <v>24</v>
      </c>
      <c r="E3725" t="s">
        <v>33</v>
      </c>
      <c r="F3725">
        <v>1</v>
      </c>
      <c r="G3725" t="s">
        <v>132</v>
      </c>
      <c r="H3725" t="s">
        <v>70</v>
      </c>
      <c r="I3725" t="s">
        <v>27</v>
      </c>
      <c r="J3725">
        <v>1</v>
      </c>
      <c r="K3725" t="s">
        <v>34</v>
      </c>
      <c r="L3725" t="s">
        <v>35</v>
      </c>
      <c r="M3725" s="16">
        <v>742602</v>
      </c>
      <c r="N3725" t="s">
        <v>36</v>
      </c>
      <c r="O3725" t="s">
        <v>30</v>
      </c>
      <c r="P3725">
        <v>13</v>
      </c>
      <c r="Q3725">
        <v>8</v>
      </c>
      <c r="R3725">
        <v>1</v>
      </c>
      <c r="S3725" t="s">
        <v>37</v>
      </c>
      <c r="T3725">
        <v>0</v>
      </c>
      <c r="U3725">
        <v>5</v>
      </c>
      <c r="V3725">
        <v>1</v>
      </c>
      <c r="W3725">
        <v>3</v>
      </c>
    </row>
    <row r="3726" spans="1:23" x14ac:dyDescent="0.25">
      <c r="A3726">
        <v>3725</v>
      </c>
      <c r="B3726">
        <v>44</v>
      </c>
      <c r="C3726" t="s">
        <v>23</v>
      </c>
      <c r="D3726" t="s">
        <v>42</v>
      </c>
      <c r="E3726" t="s">
        <v>33</v>
      </c>
      <c r="F3726">
        <v>5</v>
      </c>
      <c r="G3726" t="s">
        <v>133</v>
      </c>
      <c r="H3726" t="s">
        <v>26</v>
      </c>
      <c r="I3726" t="s">
        <v>39</v>
      </c>
      <c r="J3726">
        <v>1</v>
      </c>
      <c r="K3726" t="s">
        <v>53</v>
      </c>
      <c r="L3726" t="s">
        <v>35</v>
      </c>
      <c r="M3726" s="16">
        <v>97630</v>
      </c>
      <c r="N3726" t="s">
        <v>44</v>
      </c>
      <c r="O3726" t="s">
        <v>30</v>
      </c>
      <c r="P3726">
        <v>18</v>
      </c>
      <c r="Q3726">
        <v>8</v>
      </c>
      <c r="R3726">
        <v>0</v>
      </c>
      <c r="S3726" t="s">
        <v>59</v>
      </c>
      <c r="T3726">
        <v>4</v>
      </c>
      <c r="U3726">
        <v>5</v>
      </c>
      <c r="V3726">
        <v>0</v>
      </c>
      <c r="W3726">
        <v>3</v>
      </c>
    </row>
    <row r="3727" spans="1:23" x14ac:dyDescent="0.25">
      <c r="A3727">
        <v>3726</v>
      </c>
      <c r="B3727">
        <v>53</v>
      </c>
      <c r="C3727" t="s">
        <v>23</v>
      </c>
      <c r="D3727" t="s">
        <v>24</v>
      </c>
      <c r="E3727" t="s">
        <v>33</v>
      </c>
      <c r="F3727">
        <v>2</v>
      </c>
      <c r="G3727" t="s">
        <v>134</v>
      </c>
      <c r="H3727" t="s">
        <v>70</v>
      </c>
      <c r="I3727" t="s">
        <v>39</v>
      </c>
      <c r="J3727">
        <v>2</v>
      </c>
      <c r="K3727" t="s">
        <v>62</v>
      </c>
      <c r="L3727" t="s">
        <v>35</v>
      </c>
      <c r="M3727" s="16">
        <v>492192</v>
      </c>
      <c r="N3727" t="s">
        <v>47</v>
      </c>
      <c r="O3727" t="s">
        <v>30</v>
      </c>
      <c r="P3727">
        <v>20</v>
      </c>
      <c r="Q3727">
        <v>8</v>
      </c>
      <c r="R3727">
        <v>0</v>
      </c>
      <c r="S3727" t="s">
        <v>87</v>
      </c>
      <c r="T3727">
        <v>2</v>
      </c>
      <c r="U3727">
        <v>9</v>
      </c>
      <c r="V3727">
        <v>8</v>
      </c>
      <c r="W3727">
        <v>8</v>
      </c>
    </row>
    <row r="3728" spans="1:23" x14ac:dyDescent="0.25">
      <c r="A3728">
        <v>3727</v>
      </c>
      <c r="B3728">
        <v>49</v>
      </c>
      <c r="C3728" t="s">
        <v>23</v>
      </c>
      <c r="D3728" t="s">
        <v>24</v>
      </c>
      <c r="E3728" t="s">
        <v>33</v>
      </c>
      <c r="F3728">
        <v>7</v>
      </c>
      <c r="G3728" t="s">
        <v>133</v>
      </c>
      <c r="H3728" t="s">
        <v>26</v>
      </c>
      <c r="I3728" t="s">
        <v>39</v>
      </c>
      <c r="J3728">
        <v>3</v>
      </c>
      <c r="K3728" t="s">
        <v>53</v>
      </c>
      <c r="L3728" t="s">
        <v>29</v>
      </c>
      <c r="M3728" s="16">
        <v>224141</v>
      </c>
      <c r="N3728" t="s">
        <v>51</v>
      </c>
      <c r="O3728" t="s">
        <v>30</v>
      </c>
      <c r="P3728">
        <v>19</v>
      </c>
      <c r="Q3728">
        <v>8</v>
      </c>
      <c r="R3728">
        <v>0</v>
      </c>
      <c r="S3728" t="s">
        <v>75</v>
      </c>
      <c r="T3728">
        <v>2</v>
      </c>
      <c r="U3728">
        <v>3</v>
      </c>
      <c r="V3728">
        <v>1</v>
      </c>
      <c r="W3728">
        <v>2</v>
      </c>
    </row>
    <row r="3729" spans="1:23" x14ac:dyDescent="0.25">
      <c r="A3729">
        <v>3728</v>
      </c>
      <c r="B3729">
        <v>40</v>
      </c>
      <c r="C3729" t="s">
        <v>23</v>
      </c>
      <c r="D3729" t="s">
        <v>24</v>
      </c>
      <c r="E3729" t="s">
        <v>33</v>
      </c>
      <c r="F3729">
        <v>2</v>
      </c>
      <c r="G3729" t="s">
        <v>134</v>
      </c>
      <c r="H3729" t="s">
        <v>26</v>
      </c>
      <c r="I3729" t="s">
        <v>39</v>
      </c>
      <c r="J3729">
        <v>3</v>
      </c>
      <c r="K3729" t="s">
        <v>53</v>
      </c>
      <c r="L3729" t="s">
        <v>54</v>
      </c>
      <c r="M3729" s="16">
        <v>705260</v>
      </c>
      <c r="N3729" t="s">
        <v>51</v>
      </c>
      <c r="O3729" t="s">
        <v>30</v>
      </c>
      <c r="P3729">
        <v>18</v>
      </c>
      <c r="Q3729">
        <v>8</v>
      </c>
      <c r="R3729">
        <v>1</v>
      </c>
      <c r="S3729" t="s">
        <v>63</v>
      </c>
      <c r="T3729">
        <v>3</v>
      </c>
      <c r="U3729">
        <v>3</v>
      </c>
      <c r="V3729">
        <v>1</v>
      </c>
      <c r="W3729">
        <v>2</v>
      </c>
    </row>
    <row r="3730" spans="1:23" x14ac:dyDescent="0.25">
      <c r="A3730">
        <v>3729</v>
      </c>
      <c r="B3730">
        <v>44</v>
      </c>
      <c r="C3730" t="s">
        <v>23</v>
      </c>
      <c r="D3730" t="s">
        <v>24</v>
      </c>
      <c r="E3730" t="s">
        <v>33</v>
      </c>
      <c r="F3730">
        <v>5</v>
      </c>
      <c r="G3730" t="s">
        <v>131</v>
      </c>
      <c r="H3730" t="s">
        <v>38</v>
      </c>
      <c r="I3730" t="s">
        <v>39</v>
      </c>
      <c r="J3730">
        <v>3</v>
      </c>
      <c r="K3730" t="s">
        <v>34</v>
      </c>
      <c r="L3730" t="s">
        <v>35</v>
      </c>
      <c r="M3730" s="16">
        <v>220099</v>
      </c>
      <c r="N3730" t="s">
        <v>30</v>
      </c>
      <c r="O3730" t="s">
        <v>30</v>
      </c>
      <c r="P3730">
        <v>13</v>
      </c>
      <c r="Q3730">
        <v>8</v>
      </c>
      <c r="R3730">
        <v>0</v>
      </c>
      <c r="S3730" t="s">
        <v>37</v>
      </c>
      <c r="T3730">
        <v>2</v>
      </c>
      <c r="U3730">
        <v>5</v>
      </c>
      <c r="V3730">
        <v>1</v>
      </c>
      <c r="W3730">
        <v>3</v>
      </c>
    </row>
    <row r="3731" spans="1:23" x14ac:dyDescent="0.25">
      <c r="A3731">
        <v>3730</v>
      </c>
      <c r="B3731">
        <v>33</v>
      </c>
      <c r="C3731" t="s">
        <v>23</v>
      </c>
      <c r="D3731" t="s">
        <v>32</v>
      </c>
      <c r="E3731" t="s">
        <v>43</v>
      </c>
      <c r="F3731">
        <v>10</v>
      </c>
      <c r="G3731" t="s">
        <v>133</v>
      </c>
      <c r="H3731" t="s">
        <v>46</v>
      </c>
      <c r="I3731" t="s">
        <v>27</v>
      </c>
      <c r="J3731">
        <v>2</v>
      </c>
      <c r="K3731" t="s">
        <v>40</v>
      </c>
      <c r="L3731" t="s">
        <v>29</v>
      </c>
      <c r="M3731" s="16">
        <v>113670</v>
      </c>
      <c r="N3731" t="s">
        <v>36</v>
      </c>
      <c r="O3731" t="s">
        <v>30</v>
      </c>
      <c r="P3731">
        <v>14</v>
      </c>
      <c r="Q3731">
        <v>8</v>
      </c>
      <c r="R3731">
        <v>3</v>
      </c>
      <c r="S3731" t="s">
        <v>41</v>
      </c>
      <c r="T3731">
        <v>2</v>
      </c>
      <c r="U3731">
        <v>4</v>
      </c>
      <c r="V3731">
        <v>0</v>
      </c>
      <c r="W3731">
        <v>3</v>
      </c>
    </row>
    <row r="3732" spans="1:23" x14ac:dyDescent="0.25">
      <c r="A3732">
        <v>3731</v>
      </c>
      <c r="B3732">
        <v>34</v>
      </c>
      <c r="C3732" t="s">
        <v>23</v>
      </c>
      <c r="D3732" t="s">
        <v>24</v>
      </c>
      <c r="E3732" t="s">
        <v>33</v>
      </c>
      <c r="F3732">
        <v>10</v>
      </c>
      <c r="G3732" t="s">
        <v>134</v>
      </c>
      <c r="H3732" t="s">
        <v>26</v>
      </c>
      <c r="I3732" t="s">
        <v>27</v>
      </c>
      <c r="J3732">
        <v>1</v>
      </c>
      <c r="K3732" t="s">
        <v>61</v>
      </c>
      <c r="L3732" t="s">
        <v>35</v>
      </c>
      <c r="M3732" s="16">
        <v>810257</v>
      </c>
      <c r="N3732" t="s">
        <v>44</v>
      </c>
      <c r="O3732" t="s">
        <v>30</v>
      </c>
      <c r="P3732">
        <v>15</v>
      </c>
      <c r="Q3732">
        <v>8</v>
      </c>
      <c r="R3732">
        <v>1</v>
      </c>
      <c r="S3732" t="s">
        <v>60</v>
      </c>
      <c r="T3732">
        <v>5</v>
      </c>
      <c r="U3732">
        <v>13</v>
      </c>
      <c r="V3732">
        <v>3</v>
      </c>
      <c r="W3732">
        <v>12</v>
      </c>
    </row>
    <row r="3733" spans="1:23" x14ac:dyDescent="0.25">
      <c r="A3733">
        <v>3732</v>
      </c>
      <c r="B3733">
        <v>30</v>
      </c>
      <c r="C3733" t="s">
        <v>23</v>
      </c>
      <c r="D3733" t="s">
        <v>24</v>
      </c>
      <c r="E3733" t="s">
        <v>25</v>
      </c>
      <c r="F3733">
        <v>1</v>
      </c>
      <c r="G3733" t="s">
        <v>132</v>
      </c>
      <c r="H3733" t="s">
        <v>70</v>
      </c>
      <c r="I3733" t="s">
        <v>39</v>
      </c>
      <c r="J3733">
        <v>1</v>
      </c>
      <c r="K3733" t="s">
        <v>53</v>
      </c>
      <c r="L3733" t="s">
        <v>29</v>
      </c>
      <c r="M3733" s="16">
        <v>105503</v>
      </c>
      <c r="N3733" t="s">
        <v>63</v>
      </c>
      <c r="O3733" t="s">
        <v>30</v>
      </c>
      <c r="P3733">
        <v>22</v>
      </c>
      <c r="Q3733">
        <v>8</v>
      </c>
      <c r="R3733">
        <v>0</v>
      </c>
      <c r="S3733" t="s">
        <v>47</v>
      </c>
      <c r="T3733">
        <v>3</v>
      </c>
      <c r="U3733">
        <v>2</v>
      </c>
      <c r="V3733">
        <v>2</v>
      </c>
      <c r="W3733">
        <v>2</v>
      </c>
    </row>
    <row r="3734" spans="1:23" x14ac:dyDescent="0.25">
      <c r="A3734">
        <v>3733</v>
      </c>
      <c r="B3734">
        <v>42</v>
      </c>
      <c r="C3734" t="s">
        <v>23</v>
      </c>
      <c r="D3734" t="s">
        <v>32</v>
      </c>
      <c r="E3734" t="s">
        <v>33</v>
      </c>
      <c r="F3734">
        <v>8</v>
      </c>
      <c r="G3734" t="s">
        <v>134</v>
      </c>
      <c r="H3734" t="s">
        <v>46</v>
      </c>
      <c r="I3734" t="s">
        <v>27</v>
      </c>
      <c r="J3734">
        <v>1</v>
      </c>
      <c r="K3734" t="s">
        <v>40</v>
      </c>
      <c r="L3734" t="s">
        <v>35</v>
      </c>
      <c r="M3734" s="16">
        <v>255211</v>
      </c>
      <c r="N3734" t="s">
        <v>30</v>
      </c>
      <c r="O3734" t="s">
        <v>30</v>
      </c>
      <c r="P3734">
        <v>22</v>
      </c>
      <c r="Q3734">
        <v>8</v>
      </c>
      <c r="R3734">
        <v>2</v>
      </c>
      <c r="S3734" t="s">
        <v>65</v>
      </c>
      <c r="T3734">
        <v>2</v>
      </c>
      <c r="U3734">
        <v>12</v>
      </c>
      <c r="V3734">
        <v>5</v>
      </c>
      <c r="W3734">
        <v>8</v>
      </c>
    </row>
    <row r="3735" spans="1:23" x14ac:dyDescent="0.25">
      <c r="A3735">
        <v>3734</v>
      </c>
      <c r="B3735">
        <v>44</v>
      </c>
      <c r="C3735" t="s">
        <v>23</v>
      </c>
      <c r="D3735" t="s">
        <v>32</v>
      </c>
      <c r="E3735" t="s">
        <v>33</v>
      </c>
      <c r="F3735">
        <v>5</v>
      </c>
      <c r="G3735" t="s">
        <v>133</v>
      </c>
      <c r="H3735" t="s">
        <v>26</v>
      </c>
      <c r="I3735" t="s">
        <v>27</v>
      </c>
      <c r="J3735">
        <v>5</v>
      </c>
      <c r="K3735" t="s">
        <v>58</v>
      </c>
      <c r="L3735" t="s">
        <v>29</v>
      </c>
      <c r="M3735" s="16">
        <v>184483</v>
      </c>
      <c r="N3735" t="s">
        <v>59</v>
      </c>
      <c r="O3735" t="s">
        <v>30</v>
      </c>
      <c r="P3735">
        <v>16</v>
      </c>
      <c r="Q3735">
        <v>8</v>
      </c>
      <c r="R3735">
        <v>2</v>
      </c>
      <c r="S3735" t="s">
        <v>72</v>
      </c>
      <c r="T3735">
        <v>2</v>
      </c>
      <c r="U3735">
        <v>1</v>
      </c>
      <c r="V3735">
        <v>0</v>
      </c>
      <c r="W3735">
        <v>0</v>
      </c>
    </row>
    <row r="3736" spans="1:23" x14ac:dyDescent="0.25">
      <c r="A3736">
        <v>3735</v>
      </c>
      <c r="B3736">
        <v>30</v>
      </c>
      <c r="C3736" t="s">
        <v>23</v>
      </c>
      <c r="D3736" t="s">
        <v>42</v>
      </c>
      <c r="E3736" t="s">
        <v>33</v>
      </c>
      <c r="F3736">
        <v>8</v>
      </c>
      <c r="G3736" t="s">
        <v>133</v>
      </c>
      <c r="H3736" t="s">
        <v>26</v>
      </c>
      <c r="I3736" t="s">
        <v>39</v>
      </c>
      <c r="J3736">
        <v>1</v>
      </c>
      <c r="K3736" t="s">
        <v>58</v>
      </c>
      <c r="L3736" t="s">
        <v>54</v>
      </c>
      <c r="M3736" s="16">
        <v>90221</v>
      </c>
      <c r="N3736" t="s">
        <v>30</v>
      </c>
      <c r="O3736" t="s">
        <v>30</v>
      </c>
      <c r="P3736">
        <v>17</v>
      </c>
      <c r="Q3736">
        <v>8</v>
      </c>
      <c r="R3736">
        <v>1</v>
      </c>
      <c r="S3736" t="s">
        <v>30</v>
      </c>
      <c r="T3736">
        <v>2</v>
      </c>
      <c r="U3736">
        <v>1</v>
      </c>
      <c r="V3736">
        <v>0</v>
      </c>
      <c r="W3736">
        <v>0</v>
      </c>
    </row>
    <row r="3737" spans="1:23" x14ac:dyDescent="0.25">
      <c r="A3737">
        <v>3736</v>
      </c>
      <c r="B3737">
        <v>57</v>
      </c>
      <c r="C3737" t="s">
        <v>23</v>
      </c>
      <c r="D3737" t="s">
        <v>24</v>
      </c>
      <c r="E3737" t="s">
        <v>25</v>
      </c>
      <c r="F3737">
        <v>2</v>
      </c>
      <c r="G3737" t="s">
        <v>131</v>
      </c>
      <c r="H3737" t="s">
        <v>26</v>
      </c>
      <c r="I3737" t="s">
        <v>39</v>
      </c>
      <c r="J3737">
        <v>3</v>
      </c>
      <c r="K3737" t="s">
        <v>34</v>
      </c>
      <c r="L3737" t="s">
        <v>29</v>
      </c>
      <c r="M3737" s="16">
        <v>259421</v>
      </c>
      <c r="N3737" t="s">
        <v>36</v>
      </c>
      <c r="O3737" t="s">
        <v>30</v>
      </c>
      <c r="P3737">
        <v>14</v>
      </c>
      <c r="Q3737">
        <v>8</v>
      </c>
      <c r="R3737">
        <v>0</v>
      </c>
      <c r="S3737" t="s">
        <v>45</v>
      </c>
      <c r="T3737">
        <v>5</v>
      </c>
      <c r="U3737">
        <v>12</v>
      </c>
      <c r="V3737">
        <v>2</v>
      </c>
      <c r="W3737">
        <v>8</v>
      </c>
    </row>
    <row r="3738" spans="1:23" x14ac:dyDescent="0.25">
      <c r="A3738">
        <v>3737</v>
      </c>
      <c r="B3738">
        <v>49</v>
      </c>
      <c r="C3738" t="s">
        <v>23</v>
      </c>
      <c r="D3738" t="s">
        <v>24</v>
      </c>
      <c r="E3738" t="s">
        <v>33</v>
      </c>
      <c r="F3738">
        <v>7</v>
      </c>
      <c r="G3738" t="s">
        <v>133</v>
      </c>
      <c r="H3738" t="s">
        <v>70</v>
      </c>
      <c r="I3738" t="s">
        <v>27</v>
      </c>
      <c r="J3738">
        <v>2</v>
      </c>
      <c r="K3738" t="s">
        <v>40</v>
      </c>
      <c r="L3738" t="s">
        <v>54</v>
      </c>
      <c r="M3738" s="16">
        <v>214458</v>
      </c>
      <c r="N3738" t="s">
        <v>44</v>
      </c>
      <c r="O3738" t="s">
        <v>30</v>
      </c>
      <c r="P3738">
        <v>15</v>
      </c>
      <c r="Q3738">
        <v>8</v>
      </c>
      <c r="R3738">
        <v>0</v>
      </c>
      <c r="S3738" t="s">
        <v>86</v>
      </c>
      <c r="T3738">
        <v>5</v>
      </c>
      <c r="U3738">
        <v>8</v>
      </c>
      <c r="V3738">
        <v>0</v>
      </c>
      <c r="W3738">
        <v>7</v>
      </c>
    </row>
    <row r="3739" spans="1:23" x14ac:dyDescent="0.25">
      <c r="A3739">
        <v>3738</v>
      </c>
      <c r="B3739">
        <v>34</v>
      </c>
      <c r="C3739" t="s">
        <v>23</v>
      </c>
      <c r="D3739" t="s">
        <v>32</v>
      </c>
      <c r="E3739" t="s">
        <v>33</v>
      </c>
      <c r="F3739">
        <v>2</v>
      </c>
      <c r="G3739" t="s">
        <v>134</v>
      </c>
      <c r="H3739" t="s">
        <v>46</v>
      </c>
      <c r="I3739" t="s">
        <v>27</v>
      </c>
      <c r="J3739">
        <v>2</v>
      </c>
      <c r="K3739" t="s">
        <v>61</v>
      </c>
      <c r="L3739" t="s">
        <v>54</v>
      </c>
      <c r="M3739" s="16">
        <v>289522</v>
      </c>
      <c r="N3739" t="s">
        <v>59</v>
      </c>
      <c r="O3739" t="s">
        <v>30</v>
      </c>
      <c r="P3739">
        <v>20</v>
      </c>
      <c r="Q3739">
        <v>8</v>
      </c>
      <c r="R3739">
        <v>0</v>
      </c>
      <c r="S3739" t="s">
        <v>56</v>
      </c>
      <c r="T3739">
        <v>3</v>
      </c>
      <c r="U3739">
        <v>14</v>
      </c>
      <c r="V3739">
        <v>6</v>
      </c>
      <c r="W3739">
        <v>9</v>
      </c>
    </row>
    <row r="3740" spans="1:23" x14ac:dyDescent="0.25">
      <c r="A3740">
        <v>3739</v>
      </c>
      <c r="B3740">
        <v>28</v>
      </c>
      <c r="C3740" t="s">
        <v>31</v>
      </c>
      <c r="D3740" t="s">
        <v>32</v>
      </c>
      <c r="E3740" t="s">
        <v>33</v>
      </c>
      <c r="F3740">
        <v>2</v>
      </c>
      <c r="G3740" t="s">
        <v>133</v>
      </c>
      <c r="H3740" t="s">
        <v>46</v>
      </c>
      <c r="I3740" t="s">
        <v>39</v>
      </c>
      <c r="J3740">
        <v>1</v>
      </c>
      <c r="K3740" t="s">
        <v>34</v>
      </c>
      <c r="L3740" t="s">
        <v>29</v>
      </c>
      <c r="M3740" s="16">
        <v>95736</v>
      </c>
      <c r="N3740" t="s">
        <v>44</v>
      </c>
      <c r="O3740" t="s">
        <v>30</v>
      </c>
      <c r="P3740">
        <v>20</v>
      </c>
      <c r="Q3740">
        <v>8</v>
      </c>
      <c r="R3740">
        <v>1</v>
      </c>
      <c r="S3740" t="s">
        <v>41</v>
      </c>
      <c r="T3740">
        <v>5</v>
      </c>
      <c r="U3740">
        <v>3</v>
      </c>
      <c r="V3740">
        <v>1</v>
      </c>
      <c r="W3740">
        <v>2</v>
      </c>
    </row>
    <row r="3741" spans="1:23" x14ac:dyDescent="0.25">
      <c r="A3741">
        <v>3740</v>
      </c>
      <c r="B3741">
        <v>29</v>
      </c>
      <c r="C3741" t="s">
        <v>31</v>
      </c>
      <c r="D3741" t="s">
        <v>32</v>
      </c>
      <c r="E3741" t="s">
        <v>33</v>
      </c>
      <c r="F3741">
        <v>28</v>
      </c>
      <c r="G3741" t="s">
        <v>133</v>
      </c>
      <c r="H3741" t="s">
        <v>46</v>
      </c>
      <c r="I3741" t="s">
        <v>27</v>
      </c>
      <c r="J3741">
        <v>5</v>
      </c>
      <c r="K3741" t="s">
        <v>34</v>
      </c>
      <c r="L3741" t="s">
        <v>35</v>
      </c>
      <c r="M3741" s="16">
        <v>186672</v>
      </c>
      <c r="N3741" t="s">
        <v>41</v>
      </c>
      <c r="O3741" t="s">
        <v>30</v>
      </c>
      <c r="P3741">
        <v>17</v>
      </c>
      <c r="Q3741">
        <v>8</v>
      </c>
      <c r="R3741">
        <v>3</v>
      </c>
      <c r="S3741" t="s">
        <v>59</v>
      </c>
      <c r="T3741">
        <v>1</v>
      </c>
      <c r="U3741">
        <v>5</v>
      </c>
      <c r="V3741">
        <v>0</v>
      </c>
      <c r="W3741">
        <v>0</v>
      </c>
    </row>
    <row r="3742" spans="1:23" x14ac:dyDescent="0.25">
      <c r="A3742">
        <v>3741</v>
      </c>
      <c r="B3742">
        <v>34</v>
      </c>
      <c r="C3742" t="s">
        <v>31</v>
      </c>
      <c r="D3742" t="s">
        <v>24</v>
      </c>
      <c r="E3742" t="s">
        <v>33</v>
      </c>
      <c r="F3742">
        <v>7</v>
      </c>
      <c r="G3742" t="s">
        <v>131</v>
      </c>
      <c r="H3742" t="s">
        <v>46</v>
      </c>
      <c r="I3742" t="s">
        <v>39</v>
      </c>
      <c r="J3742">
        <v>1</v>
      </c>
      <c r="K3742" t="s">
        <v>34</v>
      </c>
      <c r="L3742" t="s">
        <v>35</v>
      </c>
      <c r="M3742" s="16">
        <v>264725</v>
      </c>
      <c r="N3742" t="s">
        <v>36</v>
      </c>
      <c r="O3742" t="s">
        <v>30</v>
      </c>
      <c r="P3742">
        <v>15</v>
      </c>
      <c r="Q3742">
        <v>8</v>
      </c>
      <c r="R3742">
        <v>1</v>
      </c>
      <c r="S3742" t="s">
        <v>56</v>
      </c>
      <c r="T3742">
        <v>2</v>
      </c>
      <c r="U3742">
        <v>15</v>
      </c>
      <c r="V3742">
        <v>10</v>
      </c>
      <c r="W3742">
        <v>10</v>
      </c>
    </row>
    <row r="3743" spans="1:23" x14ac:dyDescent="0.25">
      <c r="A3743">
        <v>3742</v>
      </c>
      <c r="B3743">
        <v>35</v>
      </c>
      <c r="C3743" t="s">
        <v>23</v>
      </c>
      <c r="D3743" t="s">
        <v>24</v>
      </c>
      <c r="E3743" t="s">
        <v>25</v>
      </c>
      <c r="F3743">
        <v>7</v>
      </c>
      <c r="G3743" t="s">
        <v>134</v>
      </c>
      <c r="H3743" t="s">
        <v>38</v>
      </c>
      <c r="I3743" t="s">
        <v>27</v>
      </c>
      <c r="J3743">
        <v>4</v>
      </c>
      <c r="K3743" t="s">
        <v>28</v>
      </c>
      <c r="L3743" t="s">
        <v>29</v>
      </c>
      <c r="M3743" s="16">
        <v>107482</v>
      </c>
      <c r="N3743" t="s">
        <v>30</v>
      </c>
      <c r="O3743" t="s">
        <v>30</v>
      </c>
      <c r="P3743">
        <v>14</v>
      </c>
      <c r="Q3743">
        <v>8</v>
      </c>
      <c r="R3743">
        <v>1</v>
      </c>
      <c r="S3743" t="s">
        <v>30</v>
      </c>
      <c r="T3743">
        <v>4</v>
      </c>
      <c r="U3743">
        <v>1</v>
      </c>
      <c r="V3743">
        <v>0</v>
      </c>
      <c r="W3743">
        <v>0</v>
      </c>
    </row>
    <row r="3744" spans="1:23" x14ac:dyDescent="0.25">
      <c r="A3744">
        <v>3743</v>
      </c>
      <c r="B3744">
        <v>24</v>
      </c>
      <c r="C3744" t="s">
        <v>31</v>
      </c>
      <c r="D3744" t="s">
        <v>32</v>
      </c>
      <c r="E3744" t="s">
        <v>25</v>
      </c>
      <c r="F3744">
        <v>3</v>
      </c>
      <c r="G3744" t="s">
        <v>133</v>
      </c>
      <c r="H3744" t="s">
        <v>26</v>
      </c>
      <c r="I3744" t="s">
        <v>39</v>
      </c>
      <c r="J3744">
        <v>2</v>
      </c>
      <c r="K3744" t="s">
        <v>34</v>
      </c>
      <c r="L3744" t="s">
        <v>35</v>
      </c>
      <c r="M3744" s="16">
        <v>322234</v>
      </c>
      <c r="N3744" t="s">
        <v>51</v>
      </c>
      <c r="O3744" t="s">
        <v>30</v>
      </c>
      <c r="P3744">
        <v>17</v>
      </c>
      <c r="Q3744">
        <v>8</v>
      </c>
      <c r="R3744">
        <v>1</v>
      </c>
      <c r="S3744" t="s">
        <v>47</v>
      </c>
      <c r="T3744">
        <v>3</v>
      </c>
      <c r="U3744">
        <v>0</v>
      </c>
      <c r="V3744">
        <v>0</v>
      </c>
      <c r="W3744">
        <v>0</v>
      </c>
    </row>
    <row r="3745" spans="1:23" x14ac:dyDescent="0.25">
      <c r="A3745">
        <v>3744</v>
      </c>
      <c r="B3745">
        <v>24</v>
      </c>
      <c r="C3745" t="s">
        <v>23</v>
      </c>
      <c r="D3745" t="s">
        <v>42</v>
      </c>
      <c r="E3745" t="s">
        <v>33</v>
      </c>
      <c r="F3745">
        <v>10</v>
      </c>
      <c r="G3745" t="s">
        <v>133</v>
      </c>
      <c r="H3745" t="s">
        <v>26</v>
      </c>
      <c r="I3745" t="s">
        <v>27</v>
      </c>
      <c r="J3745">
        <v>2</v>
      </c>
      <c r="K3745" t="s">
        <v>62</v>
      </c>
      <c r="L3745" t="s">
        <v>29</v>
      </c>
      <c r="M3745" s="16">
        <v>217236</v>
      </c>
      <c r="N3745" t="s">
        <v>30</v>
      </c>
      <c r="O3745" t="s">
        <v>30</v>
      </c>
      <c r="P3745">
        <v>17</v>
      </c>
      <c r="Q3745">
        <v>8</v>
      </c>
      <c r="R3745">
        <v>1</v>
      </c>
      <c r="S3745" t="s">
        <v>30</v>
      </c>
      <c r="T3745">
        <v>3</v>
      </c>
      <c r="U3745">
        <v>1</v>
      </c>
      <c r="V3745">
        <v>0</v>
      </c>
      <c r="W3745">
        <v>0</v>
      </c>
    </row>
    <row r="3746" spans="1:23" x14ac:dyDescent="0.25">
      <c r="A3746">
        <v>3745</v>
      </c>
      <c r="B3746">
        <v>44</v>
      </c>
      <c r="C3746" t="s">
        <v>23</v>
      </c>
      <c r="D3746" t="s">
        <v>32</v>
      </c>
      <c r="E3746" t="s">
        <v>33</v>
      </c>
      <c r="F3746">
        <v>5</v>
      </c>
      <c r="G3746" t="s">
        <v>132</v>
      </c>
      <c r="H3746" t="s">
        <v>46</v>
      </c>
      <c r="I3746" t="s">
        <v>27</v>
      </c>
      <c r="J3746">
        <v>2</v>
      </c>
      <c r="K3746" t="s">
        <v>34</v>
      </c>
      <c r="L3746" t="s">
        <v>35</v>
      </c>
      <c r="M3746" s="16">
        <v>722394</v>
      </c>
      <c r="N3746" t="s">
        <v>41</v>
      </c>
      <c r="O3746" t="s">
        <v>30</v>
      </c>
      <c r="P3746">
        <v>22</v>
      </c>
      <c r="Q3746">
        <v>8</v>
      </c>
      <c r="R3746">
        <v>1</v>
      </c>
      <c r="S3746" t="s">
        <v>56</v>
      </c>
      <c r="T3746">
        <v>1</v>
      </c>
      <c r="U3746">
        <v>2</v>
      </c>
      <c r="V3746">
        <v>2</v>
      </c>
      <c r="W3746">
        <v>2</v>
      </c>
    </row>
    <row r="3747" spans="1:23" x14ac:dyDescent="0.25">
      <c r="A3747">
        <v>3746</v>
      </c>
      <c r="B3747">
        <v>29</v>
      </c>
      <c r="C3747" t="s">
        <v>23</v>
      </c>
      <c r="D3747" t="s">
        <v>24</v>
      </c>
      <c r="E3747" t="s">
        <v>25</v>
      </c>
      <c r="F3747">
        <v>10</v>
      </c>
      <c r="G3747" t="s">
        <v>132</v>
      </c>
      <c r="H3747" t="s">
        <v>26</v>
      </c>
      <c r="I3747" t="s">
        <v>27</v>
      </c>
      <c r="J3747">
        <v>1</v>
      </c>
      <c r="K3747" t="s">
        <v>40</v>
      </c>
      <c r="L3747" t="s">
        <v>54</v>
      </c>
      <c r="M3747" s="16">
        <v>539217</v>
      </c>
      <c r="N3747" t="s">
        <v>30</v>
      </c>
      <c r="O3747" t="s">
        <v>30</v>
      </c>
      <c r="P3747">
        <v>13</v>
      </c>
      <c r="Q3747">
        <v>8</v>
      </c>
      <c r="R3747">
        <v>0</v>
      </c>
      <c r="S3747" t="s">
        <v>52</v>
      </c>
      <c r="T3747">
        <v>6</v>
      </c>
      <c r="U3747">
        <v>10</v>
      </c>
      <c r="V3747">
        <v>0</v>
      </c>
      <c r="W3747">
        <v>4</v>
      </c>
    </row>
    <row r="3748" spans="1:23" x14ac:dyDescent="0.25">
      <c r="A3748">
        <v>3747</v>
      </c>
      <c r="B3748">
        <v>30</v>
      </c>
      <c r="C3748" t="s">
        <v>23</v>
      </c>
      <c r="D3748" t="s">
        <v>24</v>
      </c>
      <c r="E3748" t="s">
        <v>33</v>
      </c>
      <c r="F3748">
        <v>1</v>
      </c>
      <c r="G3748" t="s">
        <v>132</v>
      </c>
      <c r="H3748" t="s">
        <v>26</v>
      </c>
      <c r="I3748" t="s">
        <v>39</v>
      </c>
      <c r="J3748">
        <v>3</v>
      </c>
      <c r="K3748" t="s">
        <v>40</v>
      </c>
      <c r="L3748" t="s">
        <v>54</v>
      </c>
      <c r="M3748" s="16">
        <v>430305</v>
      </c>
      <c r="N3748" t="s">
        <v>36</v>
      </c>
      <c r="O3748" t="s">
        <v>30</v>
      </c>
      <c r="P3748">
        <v>19</v>
      </c>
      <c r="Q3748">
        <v>8</v>
      </c>
      <c r="R3748">
        <v>1</v>
      </c>
      <c r="S3748" t="s">
        <v>37</v>
      </c>
      <c r="T3748">
        <v>2</v>
      </c>
      <c r="U3748">
        <v>5</v>
      </c>
      <c r="V3748">
        <v>1</v>
      </c>
      <c r="W3748">
        <v>3</v>
      </c>
    </row>
    <row r="3749" spans="1:23" x14ac:dyDescent="0.25">
      <c r="A3749">
        <v>3748</v>
      </c>
      <c r="B3749">
        <v>55</v>
      </c>
      <c r="C3749" t="s">
        <v>23</v>
      </c>
      <c r="D3749" t="s">
        <v>24</v>
      </c>
      <c r="E3749" t="s">
        <v>25</v>
      </c>
      <c r="F3749">
        <v>20</v>
      </c>
      <c r="G3749" t="s">
        <v>133</v>
      </c>
      <c r="H3749" t="s">
        <v>66</v>
      </c>
      <c r="I3749" t="s">
        <v>39</v>
      </c>
      <c r="J3749">
        <v>2</v>
      </c>
      <c r="K3749" t="s">
        <v>34</v>
      </c>
      <c r="L3749" t="s">
        <v>29</v>
      </c>
      <c r="M3749" s="16">
        <v>201196</v>
      </c>
      <c r="N3749" t="s">
        <v>36</v>
      </c>
      <c r="O3749" t="s">
        <v>30</v>
      </c>
      <c r="P3749">
        <v>14</v>
      </c>
      <c r="Q3749">
        <v>8</v>
      </c>
      <c r="R3749">
        <v>1</v>
      </c>
      <c r="S3749" t="s">
        <v>47</v>
      </c>
      <c r="T3749">
        <v>6</v>
      </c>
      <c r="U3749">
        <v>3</v>
      </c>
      <c r="V3749">
        <v>1</v>
      </c>
      <c r="W3749">
        <v>2</v>
      </c>
    </row>
    <row r="3750" spans="1:23" x14ac:dyDescent="0.25">
      <c r="A3750">
        <v>3749</v>
      </c>
      <c r="B3750">
        <v>33</v>
      </c>
      <c r="C3750" t="s">
        <v>23</v>
      </c>
      <c r="D3750" t="s">
        <v>24</v>
      </c>
      <c r="E3750" t="s">
        <v>33</v>
      </c>
      <c r="F3750">
        <v>7</v>
      </c>
      <c r="G3750" t="s">
        <v>132</v>
      </c>
      <c r="H3750" t="s">
        <v>26</v>
      </c>
      <c r="I3750" t="s">
        <v>39</v>
      </c>
      <c r="J3750">
        <v>2</v>
      </c>
      <c r="K3750" t="s">
        <v>34</v>
      </c>
      <c r="L3750" t="s">
        <v>29</v>
      </c>
      <c r="M3750" s="16">
        <v>157328</v>
      </c>
      <c r="N3750" t="s">
        <v>63</v>
      </c>
      <c r="O3750" t="s">
        <v>30</v>
      </c>
      <c r="P3750">
        <v>22</v>
      </c>
      <c r="Q3750">
        <v>8</v>
      </c>
      <c r="R3750">
        <v>2</v>
      </c>
      <c r="S3750" t="s">
        <v>63</v>
      </c>
      <c r="T3750">
        <v>2</v>
      </c>
      <c r="U3750">
        <v>5</v>
      </c>
      <c r="V3750">
        <v>0</v>
      </c>
      <c r="W3750">
        <v>2</v>
      </c>
    </row>
    <row r="3751" spans="1:23" x14ac:dyDescent="0.25">
      <c r="A3751">
        <v>3750</v>
      </c>
      <c r="B3751">
        <v>47</v>
      </c>
      <c r="C3751" t="s">
        <v>23</v>
      </c>
      <c r="D3751" t="s">
        <v>24</v>
      </c>
      <c r="E3751" t="s">
        <v>33</v>
      </c>
      <c r="F3751">
        <v>8</v>
      </c>
      <c r="G3751" t="s">
        <v>134</v>
      </c>
      <c r="H3751" t="s">
        <v>46</v>
      </c>
      <c r="I3751" t="s">
        <v>27</v>
      </c>
      <c r="J3751">
        <v>2</v>
      </c>
      <c r="K3751" t="s">
        <v>61</v>
      </c>
      <c r="L3751" t="s">
        <v>29</v>
      </c>
      <c r="M3751" s="16">
        <v>99609</v>
      </c>
      <c r="N3751" t="s">
        <v>44</v>
      </c>
      <c r="O3751" t="s">
        <v>30</v>
      </c>
      <c r="P3751">
        <v>17</v>
      </c>
      <c r="Q3751">
        <v>8</v>
      </c>
      <c r="R3751">
        <v>0</v>
      </c>
      <c r="S3751" t="s">
        <v>72</v>
      </c>
      <c r="T3751">
        <v>5</v>
      </c>
      <c r="U3751">
        <v>5</v>
      </c>
      <c r="V3751">
        <v>1</v>
      </c>
      <c r="W3751">
        <v>2</v>
      </c>
    </row>
    <row r="3752" spans="1:23" x14ac:dyDescent="0.25">
      <c r="A3752">
        <v>3751</v>
      </c>
      <c r="B3752">
        <v>28</v>
      </c>
      <c r="C3752" t="s">
        <v>31</v>
      </c>
      <c r="D3752" t="s">
        <v>32</v>
      </c>
      <c r="E3752" t="s">
        <v>25</v>
      </c>
      <c r="F3752">
        <v>1</v>
      </c>
      <c r="G3752" t="s">
        <v>133</v>
      </c>
      <c r="H3752" t="s">
        <v>66</v>
      </c>
      <c r="I3752" t="s">
        <v>39</v>
      </c>
      <c r="J3752">
        <v>2</v>
      </c>
      <c r="K3752" t="s">
        <v>53</v>
      </c>
      <c r="L3752" t="s">
        <v>35</v>
      </c>
      <c r="M3752" s="16">
        <v>71823</v>
      </c>
      <c r="N3752" t="s">
        <v>59</v>
      </c>
      <c r="O3752" t="s">
        <v>30</v>
      </c>
      <c r="P3752">
        <v>12</v>
      </c>
      <c r="Q3752">
        <v>8</v>
      </c>
      <c r="R3752">
        <v>0</v>
      </c>
      <c r="S3752" t="s">
        <v>63</v>
      </c>
      <c r="T3752">
        <v>3</v>
      </c>
      <c r="U3752">
        <v>0</v>
      </c>
      <c r="V3752">
        <v>0</v>
      </c>
      <c r="W3752">
        <v>0</v>
      </c>
    </row>
    <row r="3753" spans="1:23" x14ac:dyDescent="0.25">
      <c r="A3753">
        <v>3752</v>
      </c>
      <c r="B3753">
        <v>28</v>
      </c>
      <c r="C3753" t="s">
        <v>23</v>
      </c>
      <c r="D3753" t="s">
        <v>24</v>
      </c>
      <c r="E3753" t="s">
        <v>25</v>
      </c>
      <c r="F3753">
        <v>8</v>
      </c>
      <c r="G3753" t="s">
        <v>134</v>
      </c>
      <c r="H3753" t="s">
        <v>66</v>
      </c>
      <c r="I3753" t="s">
        <v>39</v>
      </c>
      <c r="J3753">
        <v>1</v>
      </c>
      <c r="K3753" t="s">
        <v>53</v>
      </c>
      <c r="L3753" t="s">
        <v>54</v>
      </c>
      <c r="M3753" s="16">
        <v>686525</v>
      </c>
      <c r="N3753" t="s">
        <v>30</v>
      </c>
      <c r="O3753" t="s">
        <v>30</v>
      </c>
      <c r="P3753">
        <v>16</v>
      </c>
      <c r="Q3753">
        <v>8</v>
      </c>
      <c r="R3753">
        <v>0</v>
      </c>
      <c r="S3753" t="s">
        <v>30</v>
      </c>
      <c r="T3753">
        <v>3</v>
      </c>
      <c r="U3753">
        <v>1</v>
      </c>
      <c r="V3753">
        <v>0</v>
      </c>
      <c r="W3753">
        <v>0</v>
      </c>
    </row>
    <row r="3754" spans="1:23" x14ac:dyDescent="0.25">
      <c r="A3754">
        <v>3753</v>
      </c>
      <c r="B3754">
        <v>28</v>
      </c>
      <c r="C3754" t="s">
        <v>23</v>
      </c>
      <c r="D3754" t="s">
        <v>32</v>
      </c>
      <c r="E3754" t="s">
        <v>33</v>
      </c>
      <c r="F3754">
        <v>9</v>
      </c>
      <c r="G3754" t="s">
        <v>133</v>
      </c>
      <c r="H3754" t="s">
        <v>26</v>
      </c>
      <c r="I3754" t="s">
        <v>27</v>
      </c>
      <c r="J3754">
        <v>2</v>
      </c>
      <c r="K3754" t="s">
        <v>40</v>
      </c>
      <c r="L3754" t="s">
        <v>35</v>
      </c>
      <c r="M3754" s="16">
        <v>249780</v>
      </c>
      <c r="N3754" t="s">
        <v>36</v>
      </c>
      <c r="O3754" t="s">
        <v>30</v>
      </c>
      <c r="P3754">
        <v>11</v>
      </c>
      <c r="Q3754">
        <v>8</v>
      </c>
      <c r="R3754">
        <v>0</v>
      </c>
      <c r="S3754" t="s">
        <v>41</v>
      </c>
      <c r="T3754">
        <v>3</v>
      </c>
      <c r="U3754">
        <v>4</v>
      </c>
      <c r="V3754">
        <v>1</v>
      </c>
      <c r="W3754">
        <v>3</v>
      </c>
    </row>
    <row r="3755" spans="1:23" x14ac:dyDescent="0.25">
      <c r="A3755">
        <v>3754</v>
      </c>
      <c r="B3755">
        <v>49</v>
      </c>
      <c r="C3755" t="s">
        <v>23</v>
      </c>
      <c r="D3755" t="s">
        <v>24</v>
      </c>
      <c r="E3755" t="s">
        <v>33</v>
      </c>
      <c r="F3755">
        <v>5</v>
      </c>
      <c r="G3755" t="s">
        <v>134</v>
      </c>
      <c r="H3755" t="s">
        <v>26</v>
      </c>
      <c r="I3755" t="s">
        <v>27</v>
      </c>
      <c r="J3755">
        <v>1</v>
      </c>
      <c r="K3755" t="s">
        <v>34</v>
      </c>
      <c r="L3755" t="s">
        <v>29</v>
      </c>
      <c r="M3755" s="16">
        <v>144151</v>
      </c>
      <c r="N3755" t="s">
        <v>47</v>
      </c>
      <c r="O3755" t="s">
        <v>30</v>
      </c>
      <c r="P3755">
        <v>11</v>
      </c>
      <c r="Q3755">
        <v>8</v>
      </c>
      <c r="R3755">
        <v>0</v>
      </c>
      <c r="S3755" t="s">
        <v>52</v>
      </c>
      <c r="T3755">
        <v>3</v>
      </c>
      <c r="U3755">
        <v>3</v>
      </c>
      <c r="V3755">
        <v>1</v>
      </c>
      <c r="W3755">
        <v>2</v>
      </c>
    </row>
    <row r="3756" spans="1:23" x14ac:dyDescent="0.25">
      <c r="A3756">
        <v>3755</v>
      </c>
      <c r="B3756">
        <v>29</v>
      </c>
      <c r="C3756" t="s">
        <v>23</v>
      </c>
      <c r="D3756" t="s">
        <v>32</v>
      </c>
      <c r="E3756" t="s">
        <v>33</v>
      </c>
      <c r="F3756">
        <v>8</v>
      </c>
      <c r="G3756" t="s">
        <v>131</v>
      </c>
      <c r="H3756" t="s">
        <v>46</v>
      </c>
      <c r="I3756" t="s">
        <v>39</v>
      </c>
      <c r="J3756">
        <v>1</v>
      </c>
      <c r="K3756" t="s">
        <v>34</v>
      </c>
      <c r="L3756" t="s">
        <v>29</v>
      </c>
      <c r="M3756" s="16">
        <v>169958</v>
      </c>
      <c r="N3756" t="s">
        <v>36</v>
      </c>
      <c r="O3756" t="s">
        <v>30</v>
      </c>
      <c r="P3756">
        <v>14</v>
      </c>
      <c r="Q3756">
        <v>8</v>
      </c>
      <c r="R3756">
        <v>0</v>
      </c>
      <c r="S3756" t="s">
        <v>47</v>
      </c>
      <c r="T3756">
        <v>2</v>
      </c>
      <c r="U3756">
        <v>3</v>
      </c>
      <c r="V3756">
        <v>0</v>
      </c>
      <c r="W3756">
        <v>2</v>
      </c>
    </row>
    <row r="3757" spans="1:23" x14ac:dyDescent="0.25">
      <c r="A3757">
        <v>3756</v>
      </c>
      <c r="B3757">
        <v>28</v>
      </c>
      <c r="C3757" t="s">
        <v>23</v>
      </c>
      <c r="D3757" t="s">
        <v>24</v>
      </c>
      <c r="E3757" t="s">
        <v>33</v>
      </c>
      <c r="F3757">
        <v>5</v>
      </c>
      <c r="G3757" t="s">
        <v>131</v>
      </c>
      <c r="H3757" t="s">
        <v>70</v>
      </c>
      <c r="I3757" t="s">
        <v>39</v>
      </c>
      <c r="J3757">
        <v>2</v>
      </c>
      <c r="K3757" t="s">
        <v>53</v>
      </c>
      <c r="L3757" t="s">
        <v>29</v>
      </c>
      <c r="M3757" s="16">
        <v>107734</v>
      </c>
      <c r="N3757" t="s">
        <v>30</v>
      </c>
      <c r="O3757" t="s">
        <v>30</v>
      </c>
      <c r="P3757">
        <v>11</v>
      </c>
      <c r="Q3757">
        <v>8</v>
      </c>
      <c r="R3757">
        <v>0</v>
      </c>
      <c r="S3757" t="s">
        <v>63</v>
      </c>
      <c r="T3757">
        <v>3</v>
      </c>
      <c r="U3757">
        <v>8</v>
      </c>
      <c r="V3757">
        <v>1</v>
      </c>
      <c r="W3757">
        <v>7</v>
      </c>
    </row>
    <row r="3758" spans="1:23" x14ac:dyDescent="0.25">
      <c r="A3758">
        <v>3757</v>
      </c>
      <c r="B3758">
        <v>33</v>
      </c>
      <c r="C3758" t="s">
        <v>23</v>
      </c>
      <c r="D3758" t="s">
        <v>24</v>
      </c>
      <c r="E3758" t="s">
        <v>33</v>
      </c>
      <c r="F3758">
        <v>15</v>
      </c>
      <c r="G3758" t="s">
        <v>134</v>
      </c>
      <c r="H3758" t="s">
        <v>26</v>
      </c>
      <c r="I3758" t="s">
        <v>27</v>
      </c>
      <c r="J3758">
        <v>1</v>
      </c>
      <c r="K3758" t="s">
        <v>40</v>
      </c>
      <c r="L3758" t="s">
        <v>35</v>
      </c>
      <c r="M3758" s="16">
        <v>261063</v>
      </c>
      <c r="N3758" t="s">
        <v>51</v>
      </c>
      <c r="O3758" t="s">
        <v>30</v>
      </c>
      <c r="P3758">
        <v>15</v>
      </c>
      <c r="Q3758">
        <v>8</v>
      </c>
      <c r="R3758">
        <v>3</v>
      </c>
      <c r="S3758" t="s">
        <v>76</v>
      </c>
      <c r="T3758">
        <v>2</v>
      </c>
      <c r="U3758">
        <v>0</v>
      </c>
      <c r="V3758">
        <v>0</v>
      </c>
      <c r="W3758">
        <v>0</v>
      </c>
    </row>
    <row r="3759" spans="1:23" x14ac:dyDescent="0.25">
      <c r="A3759">
        <v>3758</v>
      </c>
      <c r="B3759">
        <v>32</v>
      </c>
      <c r="C3759" t="s">
        <v>23</v>
      </c>
      <c r="D3759" t="s">
        <v>24</v>
      </c>
      <c r="E3759" t="s">
        <v>33</v>
      </c>
      <c r="F3759">
        <v>7</v>
      </c>
      <c r="G3759" t="s">
        <v>133</v>
      </c>
      <c r="H3759" t="s">
        <v>26</v>
      </c>
      <c r="I3759" t="s">
        <v>27</v>
      </c>
      <c r="J3759">
        <v>3</v>
      </c>
      <c r="K3759" t="s">
        <v>53</v>
      </c>
      <c r="L3759" t="s">
        <v>35</v>
      </c>
      <c r="M3759" s="16">
        <v>185367</v>
      </c>
      <c r="N3759" t="s">
        <v>51</v>
      </c>
      <c r="O3759" t="s">
        <v>30</v>
      </c>
      <c r="P3759">
        <v>20</v>
      </c>
      <c r="Q3759">
        <v>8</v>
      </c>
      <c r="R3759">
        <v>0</v>
      </c>
      <c r="S3759" t="s">
        <v>52</v>
      </c>
      <c r="T3759">
        <v>3</v>
      </c>
      <c r="U3759">
        <v>5</v>
      </c>
      <c r="V3759">
        <v>0</v>
      </c>
      <c r="W3759">
        <v>0</v>
      </c>
    </row>
    <row r="3760" spans="1:23" x14ac:dyDescent="0.25">
      <c r="A3760">
        <v>3759</v>
      </c>
      <c r="B3760">
        <v>54</v>
      </c>
      <c r="C3760" t="s">
        <v>23</v>
      </c>
      <c r="D3760" t="s">
        <v>32</v>
      </c>
      <c r="E3760" t="s">
        <v>25</v>
      </c>
      <c r="F3760">
        <v>10</v>
      </c>
      <c r="G3760" t="s">
        <v>133</v>
      </c>
      <c r="H3760" t="s">
        <v>26</v>
      </c>
      <c r="I3760" t="s">
        <v>27</v>
      </c>
      <c r="J3760">
        <v>4</v>
      </c>
      <c r="K3760" t="s">
        <v>34</v>
      </c>
      <c r="L3760" t="s">
        <v>54</v>
      </c>
      <c r="M3760" s="16">
        <v>158339</v>
      </c>
      <c r="N3760" t="s">
        <v>44</v>
      </c>
      <c r="O3760" t="s">
        <v>30</v>
      </c>
      <c r="P3760">
        <v>12</v>
      </c>
      <c r="Q3760">
        <v>8</v>
      </c>
      <c r="R3760">
        <v>0</v>
      </c>
      <c r="S3760" t="s">
        <v>77</v>
      </c>
      <c r="T3760">
        <v>3</v>
      </c>
      <c r="U3760">
        <v>14</v>
      </c>
      <c r="V3760">
        <v>1</v>
      </c>
      <c r="W3760">
        <v>12</v>
      </c>
    </row>
    <row r="3761" spans="1:23" x14ac:dyDescent="0.25">
      <c r="A3761">
        <v>3760</v>
      </c>
      <c r="B3761">
        <v>29</v>
      </c>
      <c r="C3761" t="s">
        <v>31</v>
      </c>
      <c r="D3761" t="s">
        <v>24</v>
      </c>
      <c r="E3761" t="s">
        <v>33</v>
      </c>
      <c r="F3761">
        <v>5</v>
      </c>
      <c r="G3761" t="s">
        <v>133</v>
      </c>
      <c r="H3761" t="s">
        <v>26</v>
      </c>
      <c r="I3761" t="s">
        <v>27</v>
      </c>
      <c r="J3761">
        <v>2</v>
      </c>
      <c r="K3761" t="s">
        <v>34</v>
      </c>
      <c r="L3761" t="s">
        <v>35</v>
      </c>
      <c r="M3761" s="16">
        <v>460322</v>
      </c>
      <c r="N3761" t="s">
        <v>37</v>
      </c>
      <c r="O3761" t="s">
        <v>30</v>
      </c>
      <c r="P3761">
        <v>17</v>
      </c>
      <c r="Q3761">
        <v>8</v>
      </c>
      <c r="R3761">
        <v>2</v>
      </c>
      <c r="S3761" t="s">
        <v>72</v>
      </c>
      <c r="T3761">
        <v>2</v>
      </c>
      <c r="U3761">
        <v>9</v>
      </c>
      <c r="V3761">
        <v>0</v>
      </c>
      <c r="W3761">
        <v>7</v>
      </c>
    </row>
    <row r="3762" spans="1:23" x14ac:dyDescent="0.25">
      <c r="A3762">
        <v>3761</v>
      </c>
      <c r="B3762">
        <v>44</v>
      </c>
      <c r="C3762" t="s">
        <v>23</v>
      </c>
      <c r="D3762" t="s">
        <v>24</v>
      </c>
      <c r="E3762" t="s">
        <v>25</v>
      </c>
      <c r="F3762">
        <v>26</v>
      </c>
      <c r="G3762" t="s">
        <v>131</v>
      </c>
      <c r="H3762" t="s">
        <v>66</v>
      </c>
      <c r="I3762" t="s">
        <v>39</v>
      </c>
      <c r="J3762">
        <v>1</v>
      </c>
      <c r="K3762" t="s">
        <v>61</v>
      </c>
      <c r="L3762" t="s">
        <v>29</v>
      </c>
      <c r="M3762" s="16">
        <v>453039</v>
      </c>
      <c r="N3762" t="s">
        <v>44</v>
      </c>
      <c r="O3762" t="s">
        <v>30</v>
      </c>
      <c r="P3762">
        <v>11</v>
      </c>
      <c r="Q3762">
        <v>8</v>
      </c>
      <c r="R3762">
        <v>1</v>
      </c>
      <c r="S3762" t="s">
        <v>73</v>
      </c>
      <c r="T3762">
        <v>5</v>
      </c>
      <c r="U3762">
        <v>20</v>
      </c>
      <c r="V3762">
        <v>14</v>
      </c>
      <c r="W3762">
        <v>17</v>
      </c>
    </row>
    <row r="3763" spans="1:23" x14ac:dyDescent="0.25">
      <c r="A3763">
        <v>3762</v>
      </c>
      <c r="B3763">
        <v>39</v>
      </c>
      <c r="C3763" t="s">
        <v>23</v>
      </c>
      <c r="D3763" t="s">
        <v>24</v>
      </c>
      <c r="E3763" t="s">
        <v>25</v>
      </c>
      <c r="F3763">
        <v>6</v>
      </c>
      <c r="G3763" t="s">
        <v>131</v>
      </c>
      <c r="H3763" t="s">
        <v>70</v>
      </c>
      <c r="I3763" t="s">
        <v>27</v>
      </c>
      <c r="J3763">
        <v>2</v>
      </c>
      <c r="K3763" t="s">
        <v>53</v>
      </c>
      <c r="L3763" t="s">
        <v>35</v>
      </c>
      <c r="M3763" s="16">
        <v>217868</v>
      </c>
      <c r="N3763" t="s">
        <v>47</v>
      </c>
      <c r="O3763" t="s">
        <v>30</v>
      </c>
      <c r="P3763">
        <v>17</v>
      </c>
      <c r="Q3763">
        <v>8</v>
      </c>
      <c r="R3763">
        <v>1</v>
      </c>
      <c r="S3763" t="s">
        <v>48</v>
      </c>
      <c r="T3763">
        <v>2</v>
      </c>
      <c r="U3763">
        <v>2</v>
      </c>
      <c r="V3763">
        <v>2</v>
      </c>
      <c r="W3763">
        <v>2</v>
      </c>
    </row>
    <row r="3764" spans="1:23" x14ac:dyDescent="0.25">
      <c r="A3764">
        <v>3763</v>
      </c>
      <c r="B3764">
        <v>46</v>
      </c>
      <c r="C3764" t="s">
        <v>23</v>
      </c>
      <c r="D3764" t="s">
        <v>24</v>
      </c>
      <c r="E3764" t="s">
        <v>33</v>
      </c>
      <c r="F3764">
        <v>4</v>
      </c>
      <c r="G3764" t="s">
        <v>132</v>
      </c>
      <c r="H3764" t="s">
        <v>26</v>
      </c>
      <c r="I3764" t="s">
        <v>39</v>
      </c>
      <c r="J3764">
        <v>3</v>
      </c>
      <c r="K3764" t="s">
        <v>58</v>
      </c>
      <c r="L3764" t="s">
        <v>29</v>
      </c>
      <c r="M3764" s="16">
        <v>582075</v>
      </c>
      <c r="N3764" t="s">
        <v>63</v>
      </c>
      <c r="O3764" t="s">
        <v>30</v>
      </c>
      <c r="P3764">
        <v>11</v>
      </c>
      <c r="Q3764">
        <v>8</v>
      </c>
      <c r="R3764">
        <v>0</v>
      </c>
      <c r="S3764" t="s">
        <v>71</v>
      </c>
      <c r="T3764">
        <v>1</v>
      </c>
      <c r="U3764">
        <v>13</v>
      </c>
      <c r="V3764">
        <v>5</v>
      </c>
      <c r="W3764">
        <v>1</v>
      </c>
    </row>
    <row r="3765" spans="1:23" x14ac:dyDescent="0.25">
      <c r="A3765">
        <v>3764</v>
      </c>
      <c r="B3765">
        <v>35</v>
      </c>
      <c r="C3765" t="s">
        <v>23</v>
      </c>
      <c r="D3765" t="s">
        <v>24</v>
      </c>
      <c r="E3765" t="s">
        <v>33</v>
      </c>
      <c r="F3765">
        <v>23</v>
      </c>
      <c r="G3765" t="s">
        <v>134</v>
      </c>
      <c r="H3765" t="s">
        <v>26</v>
      </c>
      <c r="I3765" t="s">
        <v>39</v>
      </c>
      <c r="J3765">
        <v>2</v>
      </c>
      <c r="K3765" t="s">
        <v>34</v>
      </c>
      <c r="L3765" t="s">
        <v>35</v>
      </c>
      <c r="M3765" s="16">
        <v>266662</v>
      </c>
      <c r="N3765" t="s">
        <v>30</v>
      </c>
      <c r="O3765" t="s">
        <v>30</v>
      </c>
      <c r="P3765">
        <v>14</v>
      </c>
      <c r="Q3765">
        <v>8</v>
      </c>
      <c r="R3765">
        <v>0</v>
      </c>
      <c r="S3765" t="s">
        <v>72</v>
      </c>
      <c r="T3765">
        <v>2</v>
      </c>
      <c r="U3765">
        <v>11</v>
      </c>
      <c r="V3765">
        <v>3</v>
      </c>
      <c r="W3765">
        <v>3</v>
      </c>
    </row>
    <row r="3766" spans="1:23" x14ac:dyDescent="0.25">
      <c r="A3766">
        <v>3765</v>
      </c>
      <c r="B3766">
        <v>23</v>
      </c>
      <c r="C3766" t="s">
        <v>23</v>
      </c>
      <c r="D3766" t="s">
        <v>24</v>
      </c>
      <c r="E3766" t="s">
        <v>33</v>
      </c>
      <c r="F3766">
        <v>2</v>
      </c>
      <c r="G3766" t="s">
        <v>134</v>
      </c>
      <c r="H3766" t="s">
        <v>46</v>
      </c>
      <c r="I3766" t="s">
        <v>27</v>
      </c>
      <c r="J3766">
        <v>2</v>
      </c>
      <c r="K3766" t="s">
        <v>62</v>
      </c>
      <c r="L3766" t="s">
        <v>35</v>
      </c>
      <c r="M3766" s="16">
        <v>207806</v>
      </c>
      <c r="N3766" t="s">
        <v>36</v>
      </c>
      <c r="O3766" t="s">
        <v>30</v>
      </c>
      <c r="P3766">
        <v>19</v>
      </c>
      <c r="Q3766">
        <v>8</v>
      </c>
      <c r="R3766">
        <v>1</v>
      </c>
      <c r="S3766" t="s">
        <v>41</v>
      </c>
      <c r="T3766">
        <v>2</v>
      </c>
      <c r="U3766">
        <v>4</v>
      </c>
      <c r="V3766">
        <v>1</v>
      </c>
      <c r="W3766">
        <v>2</v>
      </c>
    </row>
    <row r="3767" spans="1:23" x14ac:dyDescent="0.25">
      <c r="A3767">
        <v>3766</v>
      </c>
      <c r="B3767">
        <v>40</v>
      </c>
      <c r="C3767" t="s">
        <v>31</v>
      </c>
      <c r="D3767" t="s">
        <v>24</v>
      </c>
      <c r="E3767" t="s">
        <v>33</v>
      </c>
      <c r="F3767">
        <v>2</v>
      </c>
      <c r="G3767" t="s">
        <v>133</v>
      </c>
      <c r="H3767" t="s">
        <v>46</v>
      </c>
      <c r="I3767" t="s">
        <v>39</v>
      </c>
      <c r="J3767">
        <v>2</v>
      </c>
      <c r="K3767" t="s">
        <v>49</v>
      </c>
      <c r="L3767" t="s">
        <v>35</v>
      </c>
      <c r="M3767" s="16">
        <v>201028</v>
      </c>
      <c r="N3767" t="s">
        <v>44</v>
      </c>
      <c r="O3767" t="s">
        <v>30</v>
      </c>
      <c r="P3767">
        <v>15</v>
      </c>
      <c r="Q3767">
        <v>8</v>
      </c>
      <c r="R3767">
        <v>1</v>
      </c>
      <c r="S3767" t="s">
        <v>60</v>
      </c>
      <c r="T3767">
        <v>3</v>
      </c>
      <c r="U3767">
        <v>5</v>
      </c>
      <c r="V3767">
        <v>1</v>
      </c>
      <c r="W3767">
        <v>0</v>
      </c>
    </row>
    <row r="3768" spans="1:23" x14ac:dyDescent="0.25">
      <c r="A3768">
        <v>3767</v>
      </c>
      <c r="B3768">
        <v>34</v>
      </c>
      <c r="C3768" t="s">
        <v>23</v>
      </c>
      <c r="D3768" t="s">
        <v>24</v>
      </c>
      <c r="E3768" t="s">
        <v>43</v>
      </c>
      <c r="F3768">
        <v>2</v>
      </c>
      <c r="G3768" t="s">
        <v>133</v>
      </c>
      <c r="H3768" t="s">
        <v>43</v>
      </c>
      <c r="I3768" t="s">
        <v>39</v>
      </c>
      <c r="J3768">
        <v>2</v>
      </c>
      <c r="K3768" t="s">
        <v>58</v>
      </c>
      <c r="L3768" t="s">
        <v>29</v>
      </c>
      <c r="M3768" s="16">
        <v>118638</v>
      </c>
      <c r="N3768" t="s">
        <v>30</v>
      </c>
      <c r="O3768" t="s">
        <v>30</v>
      </c>
      <c r="P3768">
        <v>13</v>
      </c>
      <c r="Q3768">
        <v>8</v>
      </c>
      <c r="R3768">
        <v>1</v>
      </c>
      <c r="S3768" t="s">
        <v>52</v>
      </c>
      <c r="T3768">
        <v>2</v>
      </c>
      <c r="U3768">
        <v>10</v>
      </c>
      <c r="V3768">
        <v>8</v>
      </c>
      <c r="W3768">
        <v>6</v>
      </c>
    </row>
    <row r="3769" spans="1:23" x14ac:dyDescent="0.25">
      <c r="A3769">
        <v>3768</v>
      </c>
      <c r="B3769">
        <v>31</v>
      </c>
      <c r="C3769" t="s">
        <v>31</v>
      </c>
      <c r="D3769" t="s">
        <v>32</v>
      </c>
      <c r="E3769" t="s">
        <v>33</v>
      </c>
      <c r="F3769">
        <v>29</v>
      </c>
      <c r="G3769" t="s">
        <v>133</v>
      </c>
      <c r="H3769" t="s">
        <v>26</v>
      </c>
      <c r="I3769" t="s">
        <v>27</v>
      </c>
      <c r="J3769">
        <v>2</v>
      </c>
      <c r="K3769" t="s">
        <v>28</v>
      </c>
      <c r="L3769" t="s">
        <v>35</v>
      </c>
      <c r="M3769" s="16">
        <v>105882</v>
      </c>
      <c r="N3769" t="s">
        <v>30</v>
      </c>
      <c r="O3769" t="s">
        <v>30</v>
      </c>
      <c r="P3769">
        <v>14</v>
      </c>
      <c r="Q3769">
        <v>8</v>
      </c>
      <c r="R3769">
        <v>0</v>
      </c>
      <c r="S3769" t="s">
        <v>59</v>
      </c>
      <c r="T3769">
        <v>3</v>
      </c>
      <c r="U3769">
        <v>7</v>
      </c>
      <c r="V3769">
        <v>7</v>
      </c>
      <c r="W3769">
        <v>7</v>
      </c>
    </row>
    <row r="3770" spans="1:23" x14ac:dyDescent="0.25">
      <c r="A3770">
        <v>3769</v>
      </c>
      <c r="B3770">
        <v>50</v>
      </c>
      <c r="C3770" t="s">
        <v>23</v>
      </c>
      <c r="D3770" t="s">
        <v>32</v>
      </c>
      <c r="E3770" t="s">
        <v>33</v>
      </c>
      <c r="F3770">
        <v>6</v>
      </c>
      <c r="G3770" t="s">
        <v>133</v>
      </c>
      <c r="H3770" t="s">
        <v>46</v>
      </c>
      <c r="I3770" t="s">
        <v>39</v>
      </c>
      <c r="J3770">
        <v>1</v>
      </c>
      <c r="K3770" t="s">
        <v>62</v>
      </c>
      <c r="L3770" t="s">
        <v>35</v>
      </c>
      <c r="M3770" s="16">
        <v>98599</v>
      </c>
      <c r="N3770" t="s">
        <v>30</v>
      </c>
      <c r="O3770" t="s">
        <v>30</v>
      </c>
      <c r="P3770">
        <v>12</v>
      </c>
      <c r="Q3770">
        <v>8</v>
      </c>
      <c r="R3770">
        <v>1</v>
      </c>
      <c r="S3770" t="s">
        <v>83</v>
      </c>
      <c r="T3770">
        <v>2</v>
      </c>
      <c r="U3770">
        <v>32</v>
      </c>
      <c r="V3770">
        <v>13</v>
      </c>
      <c r="W3770">
        <v>9</v>
      </c>
    </row>
    <row r="3771" spans="1:23" x14ac:dyDescent="0.25">
      <c r="A3771">
        <v>3770</v>
      </c>
      <c r="B3771">
        <v>34</v>
      </c>
      <c r="C3771" t="s">
        <v>23</v>
      </c>
      <c r="D3771" t="s">
        <v>24</v>
      </c>
      <c r="E3771" t="s">
        <v>25</v>
      </c>
      <c r="F3771">
        <v>25</v>
      </c>
      <c r="G3771" t="s">
        <v>135</v>
      </c>
      <c r="H3771" t="s">
        <v>66</v>
      </c>
      <c r="I3771" t="s">
        <v>27</v>
      </c>
      <c r="J3771">
        <v>1</v>
      </c>
      <c r="K3771" t="s">
        <v>34</v>
      </c>
      <c r="L3771" t="s">
        <v>29</v>
      </c>
      <c r="M3771" s="16">
        <v>176568</v>
      </c>
      <c r="N3771" t="s">
        <v>36</v>
      </c>
      <c r="O3771" t="s">
        <v>30</v>
      </c>
      <c r="P3771">
        <v>17</v>
      </c>
      <c r="Q3771">
        <v>8</v>
      </c>
      <c r="R3771">
        <v>2</v>
      </c>
      <c r="S3771" t="s">
        <v>65</v>
      </c>
      <c r="T3771">
        <v>3</v>
      </c>
      <c r="U3771">
        <v>11</v>
      </c>
      <c r="V3771">
        <v>5</v>
      </c>
      <c r="W3771">
        <v>7</v>
      </c>
    </row>
    <row r="3772" spans="1:23" x14ac:dyDescent="0.25">
      <c r="A3772">
        <v>3771</v>
      </c>
      <c r="B3772">
        <v>42</v>
      </c>
      <c r="C3772" t="s">
        <v>23</v>
      </c>
      <c r="D3772" t="s">
        <v>24</v>
      </c>
      <c r="E3772" t="s">
        <v>33</v>
      </c>
      <c r="F3772">
        <v>1</v>
      </c>
      <c r="G3772" t="s">
        <v>133</v>
      </c>
      <c r="H3772" t="s">
        <v>26</v>
      </c>
      <c r="I3772" t="s">
        <v>27</v>
      </c>
      <c r="J3772">
        <v>1</v>
      </c>
      <c r="K3772" t="s">
        <v>58</v>
      </c>
      <c r="L3772" t="s">
        <v>29</v>
      </c>
      <c r="M3772" s="16">
        <v>449839</v>
      </c>
      <c r="N3772" t="s">
        <v>47</v>
      </c>
      <c r="O3772" t="s">
        <v>30</v>
      </c>
      <c r="P3772">
        <v>11</v>
      </c>
      <c r="Q3772">
        <v>8</v>
      </c>
      <c r="R3772">
        <v>3</v>
      </c>
      <c r="S3772" t="s">
        <v>47</v>
      </c>
      <c r="T3772">
        <v>2</v>
      </c>
      <c r="U3772">
        <v>1</v>
      </c>
      <c r="V3772">
        <v>0</v>
      </c>
      <c r="W3772">
        <v>0</v>
      </c>
    </row>
    <row r="3773" spans="1:23" x14ac:dyDescent="0.25">
      <c r="A3773">
        <v>3772</v>
      </c>
      <c r="B3773">
        <v>37</v>
      </c>
      <c r="C3773" t="s">
        <v>23</v>
      </c>
      <c r="D3773" t="s">
        <v>24</v>
      </c>
      <c r="E3773" t="s">
        <v>33</v>
      </c>
      <c r="F3773">
        <v>2</v>
      </c>
      <c r="G3773" t="s">
        <v>132</v>
      </c>
      <c r="H3773" t="s">
        <v>46</v>
      </c>
      <c r="I3773" t="s">
        <v>39</v>
      </c>
      <c r="J3773">
        <v>1</v>
      </c>
      <c r="K3773" t="s">
        <v>34</v>
      </c>
      <c r="L3773" t="s">
        <v>29</v>
      </c>
      <c r="M3773" s="16">
        <v>85127</v>
      </c>
      <c r="N3773" t="s">
        <v>30</v>
      </c>
      <c r="O3773" t="s">
        <v>30</v>
      </c>
      <c r="P3773">
        <v>12</v>
      </c>
      <c r="Q3773">
        <v>8</v>
      </c>
      <c r="R3773">
        <v>0</v>
      </c>
      <c r="S3773" t="s">
        <v>52</v>
      </c>
      <c r="T3773">
        <v>1</v>
      </c>
      <c r="U3773">
        <v>10</v>
      </c>
      <c r="V3773">
        <v>3</v>
      </c>
      <c r="W3773">
        <v>7</v>
      </c>
    </row>
    <row r="3774" spans="1:23" x14ac:dyDescent="0.25">
      <c r="A3774">
        <v>3773</v>
      </c>
      <c r="B3774">
        <v>29</v>
      </c>
      <c r="C3774" t="s">
        <v>23</v>
      </c>
      <c r="D3774" t="s">
        <v>24</v>
      </c>
      <c r="E3774" t="s">
        <v>33</v>
      </c>
      <c r="F3774">
        <v>1</v>
      </c>
      <c r="G3774" t="s">
        <v>133</v>
      </c>
      <c r="H3774" t="s">
        <v>46</v>
      </c>
      <c r="I3774" t="s">
        <v>27</v>
      </c>
      <c r="J3774">
        <v>1</v>
      </c>
      <c r="K3774" t="s">
        <v>62</v>
      </c>
      <c r="L3774" t="s">
        <v>29</v>
      </c>
      <c r="M3774" s="16">
        <v>97420</v>
      </c>
      <c r="N3774" t="s">
        <v>44</v>
      </c>
      <c r="O3774" t="s">
        <v>30</v>
      </c>
      <c r="P3774">
        <v>13</v>
      </c>
      <c r="Q3774">
        <v>8</v>
      </c>
      <c r="R3774">
        <v>0</v>
      </c>
      <c r="S3774" t="s">
        <v>48</v>
      </c>
      <c r="T3774">
        <v>5</v>
      </c>
      <c r="U3774">
        <v>7</v>
      </c>
      <c r="V3774">
        <v>0</v>
      </c>
      <c r="W3774">
        <v>7</v>
      </c>
    </row>
    <row r="3775" spans="1:23" x14ac:dyDescent="0.25">
      <c r="A3775">
        <v>3774</v>
      </c>
      <c r="B3775">
        <v>33</v>
      </c>
      <c r="C3775" t="s">
        <v>23</v>
      </c>
      <c r="D3775" t="s">
        <v>24</v>
      </c>
      <c r="E3775" t="s">
        <v>33</v>
      </c>
      <c r="F3775">
        <v>1</v>
      </c>
      <c r="G3775" t="s">
        <v>131</v>
      </c>
      <c r="H3775" t="s">
        <v>26</v>
      </c>
      <c r="I3775" t="s">
        <v>39</v>
      </c>
      <c r="J3775">
        <v>1</v>
      </c>
      <c r="K3775" t="s">
        <v>34</v>
      </c>
      <c r="L3775" t="s">
        <v>35</v>
      </c>
      <c r="M3775" s="16">
        <v>179178</v>
      </c>
      <c r="N3775" t="s">
        <v>30</v>
      </c>
      <c r="O3775" t="s">
        <v>30</v>
      </c>
      <c r="P3775">
        <v>13</v>
      </c>
      <c r="Q3775">
        <v>8</v>
      </c>
      <c r="R3775">
        <v>3</v>
      </c>
      <c r="S3775" t="s">
        <v>41</v>
      </c>
      <c r="T3775">
        <v>1</v>
      </c>
      <c r="U3775">
        <v>5</v>
      </c>
      <c r="V3775">
        <v>0</v>
      </c>
      <c r="W3775">
        <v>2</v>
      </c>
    </row>
    <row r="3776" spans="1:23" x14ac:dyDescent="0.25">
      <c r="A3776">
        <v>3775</v>
      </c>
      <c r="B3776">
        <v>45</v>
      </c>
      <c r="C3776" t="s">
        <v>23</v>
      </c>
      <c r="D3776" t="s">
        <v>24</v>
      </c>
      <c r="E3776" t="s">
        <v>25</v>
      </c>
      <c r="F3776">
        <v>3</v>
      </c>
      <c r="G3776" t="s">
        <v>133</v>
      </c>
      <c r="H3776" t="s">
        <v>26</v>
      </c>
      <c r="I3776" t="s">
        <v>39</v>
      </c>
      <c r="J3776">
        <v>3</v>
      </c>
      <c r="K3776" t="s">
        <v>53</v>
      </c>
      <c r="L3776" t="s">
        <v>29</v>
      </c>
      <c r="M3776" s="16">
        <v>150718</v>
      </c>
      <c r="N3776" t="s">
        <v>47</v>
      </c>
      <c r="O3776" t="s">
        <v>30</v>
      </c>
      <c r="P3776">
        <v>20</v>
      </c>
      <c r="Q3776">
        <v>8</v>
      </c>
      <c r="R3776">
        <v>1</v>
      </c>
      <c r="S3776" t="s">
        <v>63</v>
      </c>
      <c r="T3776">
        <v>1</v>
      </c>
      <c r="U3776">
        <v>5</v>
      </c>
      <c r="V3776">
        <v>0</v>
      </c>
      <c r="W3776">
        <v>3</v>
      </c>
    </row>
    <row r="3777" spans="1:23" x14ac:dyDescent="0.25">
      <c r="A3777">
        <v>3776</v>
      </c>
      <c r="B3777">
        <v>42</v>
      </c>
      <c r="C3777" t="s">
        <v>23</v>
      </c>
      <c r="D3777" t="s">
        <v>32</v>
      </c>
      <c r="E3777" t="s">
        <v>43</v>
      </c>
      <c r="F3777">
        <v>1</v>
      </c>
      <c r="G3777" t="s">
        <v>134</v>
      </c>
      <c r="H3777" t="s">
        <v>70</v>
      </c>
      <c r="I3777" t="s">
        <v>39</v>
      </c>
      <c r="J3777">
        <v>2</v>
      </c>
      <c r="K3777" t="s">
        <v>58</v>
      </c>
      <c r="L3777" t="s">
        <v>29</v>
      </c>
      <c r="M3777" s="16">
        <v>133121</v>
      </c>
      <c r="N3777" t="s">
        <v>51</v>
      </c>
      <c r="O3777" t="s">
        <v>30</v>
      </c>
      <c r="P3777">
        <v>17</v>
      </c>
      <c r="Q3777">
        <v>8</v>
      </c>
      <c r="R3777">
        <v>2</v>
      </c>
      <c r="S3777" t="s">
        <v>73</v>
      </c>
      <c r="T3777">
        <v>1</v>
      </c>
      <c r="U3777">
        <v>20</v>
      </c>
      <c r="V3777">
        <v>13</v>
      </c>
      <c r="W3777">
        <v>9</v>
      </c>
    </row>
    <row r="3778" spans="1:23" x14ac:dyDescent="0.25">
      <c r="A3778">
        <v>3777</v>
      </c>
      <c r="B3778">
        <v>40</v>
      </c>
      <c r="C3778" t="s">
        <v>23</v>
      </c>
      <c r="D3778" t="s">
        <v>24</v>
      </c>
      <c r="E3778" t="s">
        <v>25</v>
      </c>
      <c r="F3778">
        <v>10</v>
      </c>
      <c r="G3778" t="s">
        <v>131</v>
      </c>
      <c r="H3778" t="s">
        <v>26</v>
      </c>
      <c r="I3778" t="s">
        <v>27</v>
      </c>
      <c r="J3778">
        <v>1</v>
      </c>
      <c r="K3778" t="s">
        <v>58</v>
      </c>
      <c r="L3778" t="s">
        <v>29</v>
      </c>
      <c r="M3778" s="16">
        <v>274661</v>
      </c>
      <c r="N3778" t="s">
        <v>36</v>
      </c>
      <c r="O3778" t="s">
        <v>30</v>
      </c>
      <c r="P3778">
        <v>13</v>
      </c>
      <c r="Q3778">
        <v>8</v>
      </c>
      <c r="R3778">
        <v>1</v>
      </c>
      <c r="S3778" t="s">
        <v>48</v>
      </c>
      <c r="T3778">
        <v>2</v>
      </c>
      <c r="U3778">
        <v>8</v>
      </c>
      <c r="V3778">
        <v>7</v>
      </c>
      <c r="W3778">
        <v>1</v>
      </c>
    </row>
    <row r="3779" spans="1:23" x14ac:dyDescent="0.25">
      <c r="A3779">
        <v>3778</v>
      </c>
      <c r="B3779">
        <v>33</v>
      </c>
      <c r="C3779" t="s">
        <v>23</v>
      </c>
      <c r="D3779" t="s">
        <v>24</v>
      </c>
      <c r="E3779" t="s">
        <v>33</v>
      </c>
      <c r="F3779">
        <v>9</v>
      </c>
      <c r="G3779" t="s">
        <v>133</v>
      </c>
      <c r="H3779" t="s">
        <v>46</v>
      </c>
      <c r="I3779" t="s">
        <v>27</v>
      </c>
      <c r="J3779">
        <v>2</v>
      </c>
      <c r="K3779" t="s">
        <v>58</v>
      </c>
      <c r="L3779" t="s">
        <v>29</v>
      </c>
      <c r="M3779" s="16">
        <v>122048</v>
      </c>
      <c r="N3779" t="s">
        <v>30</v>
      </c>
      <c r="O3779" t="s">
        <v>30</v>
      </c>
      <c r="P3779">
        <v>17</v>
      </c>
      <c r="Q3779">
        <v>8</v>
      </c>
      <c r="R3779">
        <v>0</v>
      </c>
      <c r="S3779" t="s">
        <v>60</v>
      </c>
      <c r="T3779">
        <v>3</v>
      </c>
      <c r="U3779">
        <v>15</v>
      </c>
      <c r="V3779">
        <v>5</v>
      </c>
      <c r="W3779">
        <v>7</v>
      </c>
    </row>
    <row r="3780" spans="1:23" x14ac:dyDescent="0.25">
      <c r="A3780">
        <v>3779</v>
      </c>
      <c r="B3780">
        <v>40</v>
      </c>
      <c r="C3780" t="s">
        <v>23</v>
      </c>
      <c r="D3780" t="s">
        <v>24</v>
      </c>
      <c r="E3780" t="s">
        <v>25</v>
      </c>
      <c r="F3780">
        <v>5</v>
      </c>
      <c r="G3780" t="s">
        <v>135</v>
      </c>
      <c r="H3780" t="s">
        <v>26</v>
      </c>
      <c r="I3780" t="s">
        <v>39</v>
      </c>
      <c r="J3780">
        <v>1</v>
      </c>
      <c r="K3780" t="s">
        <v>58</v>
      </c>
      <c r="L3780" t="s">
        <v>35</v>
      </c>
      <c r="M3780" s="16">
        <v>220226</v>
      </c>
      <c r="N3780" t="s">
        <v>30</v>
      </c>
      <c r="O3780" t="s">
        <v>30</v>
      </c>
      <c r="P3780">
        <v>12</v>
      </c>
      <c r="Q3780">
        <v>8</v>
      </c>
      <c r="R3780">
        <v>2</v>
      </c>
      <c r="S3780" t="s">
        <v>55</v>
      </c>
      <c r="T3780">
        <v>4</v>
      </c>
      <c r="U3780">
        <v>21</v>
      </c>
      <c r="V3780">
        <v>7</v>
      </c>
      <c r="W3780">
        <v>7</v>
      </c>
    </row>
    <row r="3781" spans="1:23" x14ac:dyDescent="0.25">
      <c r="A3781">
        <v>3780</v>
      </c>
      <c r="B3781">
        <v>24</v>
      </c>
      <c r="C3781" t="s">
        <v>23</v>
      </c>
      <c r="D3781" t="s">
        <v>24</v>
      </c>
      <c r="E3781" t="s">
        <v>25</v>
      </c>
      <c r="F3781">
        <v>10</v>
      </c>
      <c r="G3781" t="s">
        <v>132</v>
      </c>
      <c r="H3781" t="s">
        <v>66</v>
      </c>
      <c r="I3781" t="s">
        <v>39</v>
      </c>
      <c r="J3781">
        <v>1</v>
      </c>
      <c r="K3781" t="s">
        <v>58</v>
      </c>
      <c r="L3781" t="s">
        <v>54</v>
      </c>
      <c r="M3781" s="16">
        <v>99188</v>
      </c>
      <c r="N3781" t="s">
        <v>36</v>
      </c>
      <c r="O3781" t="s">
        <v>30</v>
      </c>
      <c r="P3781">
        <v>13</v>
      </c>
      <c r="Q3781">
        <v>8</v>
      </c>
      <c r="R3781">
        <v>0</v>
      </c>
      <c r="S3781" t="s">
        <v>51</v>
      </c>
      <c r="T3781">
        <v>5</v>
      </c>
      <c r="U3781">
        <v>1</v>
      </c>
      <c r="V3781">
        <v>0</v>
      </c>
      <c r="W3781">
        <v>0</v>
      </c>
    </row>
    <row r="3782" spans="1:23" x14ac:dyDescent="0.25">
      <c r="A3782">
        <v>3781</v>
      </c>
      <c r="B3782">
        <v>40</v>
      </c>
      <c r="C3782" t="s">
        <v>23</v>
      </c>
      <c r="D3782" t="s">
        <v>42</v>
      </c>
      <c r="E3782" t="s">
        <v>33</v>
      </c>
      <c r="F3782">
        <v>7</v>
      </c>
      <c r="G3782" t="s">
        <v>133</v>
      </c>
      <c r="H3782" t="s">
        <v>46</v>
      </c>
      <c r="I3782" t="s">
        <v>39</v>
      </c>
      <c r="J3782">
        <v>1</v>
      </c>
      <c r="K3782" t="s">
        <v>34</v>
      </c>
      <c r="L3782" t="s">
        <v>54</v>
      </c>
      <c r="M3782" s="16">
        <v>117880</v>
      </c>
      <c r="N3782" t="s">
        <v>44</v>
      </c>
      <c r="O3782" t="s">
        <v>30</v>
      </c>
      <c r="P3782">
        <v>12</v>
      </c>
      <c r="Q3782">
        <v>8</v>
      </c>
      <c r="R3782">
        <v>2</v>
      </c>
      <c r="S3782" t="s">
        <v>63</v>
      </c>
      <c r="T3782">
        <v>0</v>
      </c>
      <c r="U3782">
        <v>2</v>
      </c>
      <c r="V3782">
        <v>2</v>
      </c>
      <c r="W3782">
        <v>2</v>
      </c>
    </row>
    <row r="3783" spans="1:23" x14ac:dyDescent="0.25">
      <c r="A3783">
        <v>3782</v>
      </c>
      <c r="B3783">
        <v>45</v>
      </c>
      <c r="C3783" t="s">
        <v>23</v>
      </c>
      <c r="D3783" t="s">
        <v>24</v>
      </c>
      <c r="E3783" t="s">
        <v>33</v>
      </c>
      <c r="F3783">
        <v>4</v>
      </c>
      <c r="G3783" t="s">
        <v>133</v>
      </c>
      <c r="H3783" t="s">
        <v>46</v>
      </c>
      <c r="I3783" t="s">
        <v>27</v>
      </c>
      <c r="J3783">
        <v>3</v>
      </c>
      <c r="K3783" t="s">
        <v>53</v>
      </c>
      <c r="L3783" t="s">
        <v>54</v>
      </c>
      <c r="M3783" s="16">
        <v>498296</v>
      </c>
      <c r="N3783" t="s">
        <v>30</v>
      </c>
      <c r="O3783" t="s">
        <v>30</v>
      </c>
      <c r="P3783">
        <v>22</v>
      </c>
      <c r="Q3783">
        <v>8</v>
      </c>
      <c r="R3783">
        <v>0</v>
      </c>
      <c r="S3783" t="s">
        <v>52</v>
      </c>
      <c r="T3783">
        <v>2</v>
      </c>
      <c r="U3783">
        <v>10</v>
      </c>
      <c r="V3783">
        <v>7</v>
      </c>
      <c r="W3783">
        <v>7</v>
      </c>
    </row>
    <row r="3784" spans="1:23" x14ac:dyDescent="0.25">
      <c r="A3784">
        <v>3783</v>
      </c>
      <c r="B3784">
        <v>35</v>
      </c>
      <c r="C3784" t="s">
        <v>23</v>
      </c>
      <c r="D3784" t="s">
        <v>24</v>
      </c>
      <c r="E3784" t="s">
        <v>33</v>
      </c>
      <c r="F3784">
        <v>10</v>
      </c>
      <c r="G3784" t="s">
        <v>131</v>
      </c>
      <c r="H3784" t="s">
        <v>26</v>
      </c>
      <c r="I3784" t="s">
        <v>39</v>
      </c>
      <c r="J3784">
        <v>1</v>
      </c>
      <c r="K3784" t="s">
        <v>28</v>
      </c>
      <c r="L3784" t="s">
        <v>29</v>
      </c>
      <c r="M3784" s="16">
        <v>459017</v>
      </c>
      <c r="N3784" t="s">
        <v>36</v>
      </c>
      <c r="O3784" t="s">
        <v>30</v>
      </c>
      <c r="P3784">
        <v>11</v>
      </c>
      <c r="Q3784">
        <v>8</v>
      </c>
      <c r="R3784">
        <v>0</v>
      </c>
      <c r="S3784" t="s">
        <v>37</v>
      </c>
      <c r="T3784">
        <v>3</v>
      </c>
      <c r="U3784">
        <v>5</v>
      </c>
      <c r="V3784">
        <v>4</v>
      </c>
      <c r="W3784">
        <v>2</v>
      </c>
    </row>
    <row r="3785" spans="1:23" x14ac:dyDescent="0.25">
      <c r="A3785">
        <v>3784</v>
      </c>
      <c r="B3785">
        <v>32</v>
      </c>
      <c r="C3785" t="s">
        <v>23</v>
      </c>
      <c r="D3785" t="s">
        <v>24</v>
      </c>
      <c r="E3785" t="s">
        <v>33</v>
      </c>
      <c r="F3785">
        <v>22</v>
      </c>
      <c r="G3785" t="s">
        <v>134</v>
      </c>
      <c r="H3785" t="s">
        <v>46</v>
      </c>
      <c r="I3785" t="s">
        <v>39</v>
      </c>
      <c r="J3785">
        <v>1</v>
      </c>
      <c r="K3785" t="s">
        <v>40</v>
      </c>
      <c r="L3785" t="s">
        <v>29</v>
      </c>
      <c r="M3785" s="16">
        <v>125164</v>
      </c>
      <c r="N3785" t="s">
        <v>44</v>
      </c>
      <c r="O3785" t="s">
        <v>30</v>
      </c>
      <c r="P3785">
        <v>22</v>
      </c>
      <c r="Q3785">
        <v>8</v>
      </c>
      <c r="R3785">
        <v>0</v>
      </c>
      <c r="S3785" t="s">
        <v>65</v>
      </c>
      <c r="T3785">
        <v>0</v>
      </c>
      <c r="U3785">
        <v>7</v>
      </c>
      <c r="V3785">
        <v>2</v>
      </c>
      <c r="W3785">
        <v>5</v>
      </c>
    </row>
    <row r="3786" spans="1:23" x14ac:dyDescent="0.25">
      <c r="A3786">
        <v>3785</v>
      </c>
      <c r="B3786">
        <v>36</v>
      </c>
      <c r="C3786" t="s">
        <v>23</v>
      </c>
      <c r="D3786" t="s">
        <v>24</v>
      </c>
      <c r="E3786" t="s">
        <v>25</v>
      </c>
      <c r="F3786">
        <v>9</v>
      </c>
      <c r="G3786" t="s">
        <v>133</v>
      </c>
      <c r="H3786" t="s">
        <v>66</v>
      </c>
      <c r="I3786" t="s">
        <v>27</v>
      </c>
      <c r="J3786">
        <v>4</v>
      </c>
      <c r="K3786" t="s">
        <v>34</v>
      </c>
      <c r="L3786" t="s">
        <v>35</v>
      </c>
      <c r="M3786" s="16">
        <v>600978</v>
      </c>
      <c r="N3786" t="s">
        <v>44</v>
      </c>
      <c r="O3786" t="s">
        <v>30</v>
      </c>
      <c r="P3786">
        <v>18</v>
      </c>
      <c r="Q3786">
        <v>8</v>
      </c>
      <c r="R3786">
        <v>1</v>
      </c>
      <c r="S3786" t="s">
        <v>59</v>
      </c>
      <c r="T3786">
        <v>5</v>
      </c>
      <c r="U3786">
        <v>3</v>
      </c>
      <c r="V3786">
        <v>1</v>
      </c>
      <c r="W3786">
        <v>2</v>
      </c>
    </row>
    <row r="3787" spans="1:23" x14ac:dyDescent="0.25">
      <c r="A3787">
        <v>3786</v>
      </c>
      <c r="B3787">
        <v>48</v>
      </c>
      <c r="C3787" t="s">
        <v>23</v>
      </c>
      <c r="D3787" t="s">
        <v>24</v>
      </c>
      <c r="E3787" t="s">
        <v>33</v>
      </c>
      <c r="F3787">
        <v>12</v>
      </c>
      <c r="G3787" t="s">
        <v>134</v>
      </c>
      <c r="H3787" t="s">
        <v>46</v>
      </c>
      <c r="I3787" t="s">
        <v>39</v>
      </c>
      <c r="J3787">
        <v>1</v>
      </c>
      <c r="K3787" t="s">
        <v>53</v>
      </c>
      <c r="L3787" t="s">
        <v>54</v>
      </c>
      <c r="M3787" s="16">
        <v>234161</v>
      </c>
      <c r="N3787" t="s">
        <v>63</v>
      </c>
      <c r="O3787" t="s">
        <v>30</v>
      </c>
      <c r="P3787">
        <v>13</v>
      </c>
      <c r="Q3787">
        <v>8</v>
      </c>
      <c r="R3787">
        <v>1</v>
      </c>
      <c r="S3787" t="s">
        <v>78</v>
      </c>
      <c r="T3787">
        <v>2</v>
      </c>
      <c r="U3787">
        <v>8</v>
      </c>
      <c r="V3787">
        <v>7</v>
      </c>
      <c r="W3787">
        <v>7</v>
      </c>
    </row>
    <row r="3788" spans="1:23" x14ac:dyDescent="0.25">
      <c r="A3788">
        <v>3787</v>
      </c>
      <c r="B3788">
        <v>29</v>
      </c>
      <c r="C3788" t="s">
        <v>23</v>
      </c>
      <c r="D3788" t="s">
        <v>24</v>
      </c>
      <c r="E3788" t="s">
        <v>33</v>
      </c>
      <c r="F3788">
        <v>23</v>
      </c>
      <c r="G3788" t="s">
        <v>134</v>
      </c>
      <c r="H3788" t="s">
        <v>26</v>
      </c>
      <c r="I3788" t="s">
        <v>27</v>
      </c>
      <c r="J3788">
        <v>2</v>
      </c>
      <c r="K3788" t="s">
        <v>28</v>
      </c>
      <c r="L3788" t="s">
        <v>29</v>
      </c>
      <c r="M3788" s="16">
        <v>191008</v>
      </c>
      <c r="N3788" t="s">
        <v>37</v>
      </c>
      <c r="O3788" t="s">
        <v>30</v>
      </c>
      <c r="P3788">
        <v>18</v>
      </c>
      <c r="Q3788">
        <v>8</v>
      </c>
      <c r="R3788">
        <v>1</v>
      </c>
      <c r="S3788" t="s">
        <v>41</v>
      </c>
      <c r="T3788">
        <v>5</v>
      </c>
      <c r="U3788">
        <v>1</v>
      </c>
      <c r="V3788">
        <v>0</v>
      </c>
      <c r="W3788">
        <v>0</v>
      </c>
    </row>
    <row r="3789" spans="1:23" x14ac:dyDescent="0.25">
      <c r="A3789">
        <v>3788</v>
      </c>
      <c r="B3789">
        <v>33</v>
      </c>
      <c r="C3789" t="s">
        <v>23</v>
      </c>
      <c r="D3789" t="s">
        <v>24</v>
      </c>
      <c r="E3789" t="s">
        <v>33</v>
      </c>
      <c r="F3789">
        <v>9</v>
      </c>
      <c r="G3789" t="s">
        <v>131</v>
      </c>
      <c r="H3789" t="s">
        <v>46</v>
      </c>
      <c r="I3789" t="s">
        <v>39</v>
      </c>
      <c r="J3789">
        <v>1</v>
      </c>
      <c r="K3789" t="s">
        <v>28</v>
      </c>
      <c r="L3789" t="s">
        <v>29</v>
      </c>
      <c r="M3789" s="16">
        <v>321729</v>
      </c>
      <c r="N3789" t="s">
        <v>51</v>
      </c>
      <c r="O3789" t="s">
        <v>30</v>
      </c>
      <c r="P3789">
        <v>20</v>
      </c>
      <c r="Q3789">
        <v>8</v>
      </c>
      <c r="R3789">
        <v>1</v>
      </c>
      <c r="S3789" t="s">
        <v>63</v>
      </c>
      <c r="T3789">
        <v>2</v>
      </c>
      <c r="U3789">
        <v>2</v>
      </c>
      <c r="V3789">
        <v>2</v>
      </c>
      <c r="W3789">
        <v>2</v>
      </c>
    </row>
    <row r="3790" spans="1:23" x14ac:dyDescent="0.25">
      <c r="A3790">
        <v>3789</v>
      </c>
      <c r="B3790">
        <v>30</v>
      </c>
      <c r="C3790" t="s">
        <v>31</v>
      </c>
      <c r="D3790" t="s">
        <v>24</v>
      </c>
      <c r="E3790" t="s">
        <v>33</v>
      </c>
      <c r="F3790">
        <v>1</v>
      </c>
      <c r="G3790" t="s">
        <v>133</v>
      </c>
      <c r="H3790" t="s">
        <v>38</v>
      </c>
      <c r="I3790" t="s">
        <v>39</v>
      </c>
      <c r="J3790">
        <v>3</v>
      </c>
      <c r="K3790" t="s">
        <v>40</v>
      </c>
      <c r="L3790" t="s">
        <v>29</v>
      </c>
      <c r="M3790" s="16">
        <v>754601</v>
      </c>
      <c r="N3790" t="s">
        <v>30</v>
      </c>
      <c r="O3790" t="s">
        <v>30</v>
      </c>
      <c r="P3790">
        <v>13</v>
      </c>
      <c r="Q3790">
        <v>8</v>
      </c>
      <c r="R3790">
        <v>2</v>
      </c>
      <c r="S3790" t="s">
        <v>52</v>
      </c>
      <c r="T3790">
        <v>2</v>
      </c>
      <c r="U3790">
        <v>10</v>
      </c>
      <c r="V3790">
        <v>6</v>
      </c>
      <c r="W3790">
        <v>7</v>
      </c>
    </row>
    <row r="3791" spans="1:23" x14ac:dyDescent="0.25">
      <c r="A3791">
        <v>3790</v>
      </c>
      <c r="B3791">
        <v>38</v>
      </c>
      <c r="C3791" t="s">
        <v>23</v>
      </c>
      <c r="D3791" t="s">
        <v>32</v>
      </c>
      <c r="E3791" t="s">
        <v>25</v>
      </c>
      <c r="F3791">
        <v>9</v>
      </c>
      <c r="G3791" t="s">
        <v>133</v>
      </c>
      <c r="H3791" t="s">
        <v>66</v>
      </c>
      <c r="I3791" t="s">
        <v>39</v>
      </c>
      <c r="J3791">
        <v>1</v>
      </c>
      <c r="K3791" t="s">
        <v>58</v>
      </c>
      <c r="L3791" t="s">
        <v>29</v>
      </c>
      <c r="M3791" s="16">
        <v>219089</v>
      </c>
      <c r="N3791" t="s">
        <v>44</v>
      </c>
      <c r="O3791" t="s">
        <v>30</v>
      </c>
      <c r="P3791">
        <v>13</v>
      </c>
      <c r="Q3791">
        <v>8</v>
      </c>
      <c r="R3791">
        <v>1</v>
      </c>
      <c r="S3791" t="s">
        <v>52</v>
      </c>
      <c r="T3791">
        <v>2</v>
      </c>
      <c r="U3791">
        <v>6</v>
      </c>
      <c r="V3791">
        <v>1</v>
      </c>
      <c r="W3791">
        <v>2</v>
      </c>
    </row>
    <row r="3792" spans="1:23" x14ac:dyDescent="0.25">
      <c r="A3792">
        <v>3791</v>
      </c>
      <c r="B3792">
        <v>35</v>
      </c>
      <c r="C3792" t="s">
        <v>23</v>
      </c>
      <c r="D3792" t="s">
        <v>24</v>
      </c>
      <c r="E3792" t="s">
        <v>25</v>
      </c>
      <c r="F3792">
        <v>7</v>
      </c>
      <c r="G3792" t="s">
        <v>132</v>
      </c>
      <c r="H3792" t="s">
        <v>26</v>
      </c>
      <c r="I3792" t="s">
        <v>39</v>
      </c>
      <c r="J3792">
        <v>1</v>
      </c>
      <c r="K3792" t="s">
        <v>40</v>
      </c>
      <c r="L3792" t="s">
        <v>35</v>
      </c>
      <c r="M3792" s="16">
        <v>95862</v>
      </c>
      <c r="N3792" t="s">
        <v>30</v>
      </c>
      <c r="O3792" t="s">
        <v>30</v>
      </c>
      <c r="P3792">
        <v>12</v>
      </c>
      <c r="Q3792">
        <v>8</v>
      </c>
      <c r="R3792">
        <v>1</v>
      </c>
      <c r="S3792" t="s">
        <v>44</v>
      </c>
      <c r="T3792">
        <v>2</v>
      </c>
      <c r="U3792">
        <v>3</v>
      </c>
      <c r="V3792">
        <v>1</v>
      </c>
      <c r="W3792">
        <v>2</v>
      </c>
    </row>
    <row r="3793" spans="1:23" x14ac:dyDescent="0.25">
      <c r="A3793">
        <v>3792</v>
      </c>
      <c r="B3793">
        <v>30</v>
      </c>
      <c r="C3793" t="s">
        <v>23</v>
      </c>
      <c r="D3793" t="s">
        <v>24</v>
      </c>
      <c r="E3793" t="s">
        <v>33</v>
      </c>
      <c r="F3793">
        <v>14</v>
      </c>
      <c r="G3793" t="s">
        <v>133</v>
      </c>
      <c r="H3793" t="s">
        <v>70</v>
      </c>
      <c r="I3793" t="s">
        <v>39</v>
      </c>
      <c r="J3793">
        <v>5</v>
      </c>
      <c r="K3793" t="s">
        <v>49</v>
      </c>
      <c r="L3793" t="s">
        <v>29</v>
      </c>
      <c r="M3793" s="16">
        <v>117670</v>
      </c>
      <c r="N3793" t="s">
        <v>44</v>
      </c>
      <c r="O3793" t="s">
        <v>30</v>
      </c>
      <c r="P3793">
        <v>13</v>
      </c>
      <c r="Q3793">
        <v>8</v>
      </c>
      <c r="R3793">
        <v>0</v>
      </c>
      <c r="S3793" t="s">
        <v>48</v>
      </c>
      <c r="T3793">
        <v>4</v>
      </c>
      <c r="U3793">
        <v>4</v>
      </c>
      <c r="V3793">
        <v>1</v>
      </c>
      <c r="W3793">
        <v>3</v>
      </c>
    </row>
    <row r="3794" spans="1:23" x14ac:dyDescent="0.25">
      <c r="A3794">
        <v>3793</v>
      </c>
      <c r="B3794">
        <v>35</v>
      </c>
      <c r="C3794" t="s">
        <v>31</v>
      </c>
      <c r="D3794" t="s">
        <v>24</v>
      </c>
      <c r="E3794" t="s">
        <v>33</v>
      </c>
      <c r="F3794">
        <v>2</v>
      </c>
      <c r="G3794" t="s">
        <v>133</v>
      </c>
      <c r="H3794" t="s">
        <v>46</v>
      </c>
      <c r="I3794" t="s">
        <v>27</v>
      </c>
      <c r="J3794">
        <v>1</v>
      </c>
      <c r="K3794" t="s">
        <v>34</v>
      </c>
      <c r="L3794" t="s">
        <v>54</v>
      </c>
      <c r="M3794" s="16">
        <v>106598</v>
      </c>
      <c r="N3794" t="s">
        <v>30</v>
      </c>
      <c r="O3794" t="s">
        <v>30</v>
      </c>
      <c r="P3794">
        <v>13</v>
      </c>
      <c r="Q3794">
        <v>8</v>
      </c>
      <c r="R3794">
        <v>0</v>
      </c>
      <c r="S3794" t="s">
        <v>30</v>
      </c>
      <c r="T3794">
        <v>2</v>
      </c>
      <c r="U3794">
        <v>1</v>
      </c>
      <c r="V3794">
        <v>0</v>
      </c>
      <c r="W3794">
        <v>0</v>
      </c>
    </row>
    <row r="3795" spans="1:23" x14ac:dyDescent="0.25">
      <c r="A3795">
        <v>3794</v>
      </c>
      <c r="B3795">
        <v>53</v>
      </c>
      <c r="C3795" t="s">
        <v>31</v>
      </c>
      <c r="D3795" t="s">
        <v>24</v>
      </c>
      <c r="E3795" t="s">
        <v>33</v>
      </c>
      <c r="F3795">
        <v>19</v>
      </c>
      <c r="G3795" t="s">
        <v>133</v>
      </c>
      <c r="H3795" t="s">
        <v>26</v>
      </c>
      <c r="I3795" t="s">
        <v>39</v>
      </c>
      <c r="J3795">
        <v>2</v>
      </c>
      <c r="K3795" t="s">
        <v>62</v>
      </c>
      <c r="L3795" t="s">
        <v>29</v>
      </c>
      <c r="M3795" s="16">
        <v>107734</v>
      </c>
      <c r="N3795" t="s">
        <v>36</v>
      </c>
      <c r="O3795" t="s">
        <v>30</v>
      </c>
      <c r="P3795">
        <v>25</v>
      </c>
      <c r="Q3795">
        <v>8</v>
      </c>
      <c r="R3795">
        <v>0</v>
      </c>
      <c r="S3795" t="s">
        <v>84</v>
      </c>
      <c r="T3795">
        <v>2</v>
      </c>
      <c r="U3795">
        <v>33</v>
      </c>
      <c r="V3795">
        <v>1</v>
      </c>
      <c r="W3795">
        <v>9</v>
      </c>
    </row>
    <row r="3796" spans="1:23" x14ac:dyDescent="0.25">
      <c r="A3796">
        <v>3795</v>
      </c>
      <c r="B3796">
        <v>38</v>
      </c>
      <c r="C3796" t="s">
        <v>31</v>
      </c>
      <c r="D3796" t="s">
        <v>24</v>
      </c>
      <c r="E3796" t="s">
        <v>33</v>
      </c>
      <c r="F3796">
        <v>2</v>
      </c>
      <c r="G3796" t="s">
        <v>133</v>
      </c>
      <c r="H3796" t="s">
        <v>46</v>
      </c>
      <c r="I3796" t="s">
        <v>27</v>
      </c>
      <c r="J3796">
        <v>3</v>
      </c>
      <c r="K3796" t="s">
        <v>40</v>
      </c>
      <c r="L3796" t="s">
        <v>29</v>
      </c>
      <c r="M3796" s="16">
        <v>206627</v>
      </c>
      <c r="N3796" t="s">
        <v>47</v>
      </c>
      <c r="O3796" t="s">
        <v>30</v>
      </c>
      <c r="P3796">
        <v>19</v>
      </c>
      <c r="Q3796">
        <v>8</v>
      </c>
      <c r="R3796">
        <v>1</v>
      </c>
      <c r="S3796" t="s">
        <v>59</v>
      </c>
      <c r="T3796">
        <v>3</v>
      </c>
      <c r="U3796">
        <v>5</v>
      </c>
      <c r="V3796">
        <v>1</v>
      </c>
      <c r="W3796">
        <v>4</v>
      </c>
    </row>
    <row r="3797" spans="1:23" x14ac:dyDescent="0.25">
      <c r="A3797">
        <v>3796</v>
      </c>
      <c r="B3797">
        <v>32</v>
      </c>
      <c r="C3797" t="s">
        <v>23</v>
      </c>
      <c r="D3797" t="s">
        <v>42</v>
      </c>
      <c r="E3797" t="s">
        <v>33</v>
      </c>
      <c r="F3797">
        <v>10</v>
      </c>
      <c r="G3797" t="s">
        <v>134</v>
      </c>
      <c r="H3797" t="s">
        <v>26</v>
      </c>
      <c r="I3797" t="s">
        <v>27</v>
      </c>
      <c r="J3797">
        <v>5</v>
      </c>
      <c r="K3797" t="s">
        <v>34</v>
      </c>
      <c r="L3797" t="s">
        <v>29</v>
      </c>
      <c r="M3797" s="16">
        <v>100198</v>
      </c>
      <c r="N3797" t="s">
        <v>47</v>
      </c>
      <c r="O3797" t="s">
        <v>30</v>
      </c>
      <c r="P3797">
        <v>13</v>
      </c>
      <c r="Q3797">
        <v>8</v>
      </c>
      <c r="R3797">
        <v>0</v>
      </c>
      <c r="S3797" t="s">
        <v>48</v>
      </c>
      <c r="T3797">
        <v>5</v>
      </c>
      <c r="U3797">
        <v>6</v>
      </c>
      <c r="V3797">
        <v>1</v>
      </c>
      <c r="W3797">
        <v>2</v>
      </c>
    </row>
    <row r="3798" spans="1:23" x14ac:dyDescent="0.25">
      <c r="A3798">
        <v>3797</v>
      </c>
      <c r="B3798">
        <v>48</v>
      </c>
      <c r="C3798" t="s">
        <v>23</v>
      </c>
      <c r="D3798" t="s">
        <v>24</v>
      </c>
      <c r="E3798" t="s">
        <v>33</v>
      </c>
      <c r="F3798">
        <v>2</v>
      </c>
      <c r="G3798" t="s">
        <v>135</v>
      </c>
      <c r="H3798" t="s">
        <v>26</v>
      </c>
      <c r="I3798" t="s">
        <v>39</v>
      </c>
      <c r="J3798">
        <v>1</v>
      </c>
      <c r="K3798" t="s">
        <v>40</v>
      </c>
      <c r="L3798" t="s">
        <v>29</v>
      </c>
      <c r="M3798" s="16">
        <v>200607</v>
      </c>
      <c r="N3798" t="s">
        <v>63</v>
      </c>
      <c r="O3798" t="s">
        <v>30</v>
      </c>
      <c r="P3798">
        <v>12</v>
      </c>
      <c r="Q3798">
        <v>8</v>
      </c>
      <c r="R3798">
        <v>1</v>
      </c>
      <c r="S3798" t="s">
        <v>52</v>
      </c>
      <c r="T3798">
        <v>4</v>
      </c>
      <c r="U3798">
        <v>8</v>
      </c>
      <c r="V3798">
        <v>7</v>
      </c>
      <c r="W3798">
        <v>6</v>
      </c>
    </row>
    <row r="3799" spans="1:23" x14ac:dyDescent="0.25">
      <c r="A3799">
        <v>3798</v>
      </c>
      <c r="B3799">
        <v>34</v>
      </c>
      <c r="C3799" t="s">
        <v>23</v>
      </c>
      <c r="D3799" t="s">
        <v>24</v>
      </c>
      <c r="E3799" t="s">
        <v>33</v>
      </c>
      <c r="F3799">
        <v>3</v>
      </c>
      <c r="G3799" t="s">
        <v>133</v>
      </c>
      <c r="H3799" t="s">
        <v>26</v>
      </c>
      <c r="I3799" t="s">
        <v>39</v>
      </c>
      <c r="J3799">
        <v>2</v>
      </c>
      <c r="K3799" t="s">
        <v>40</v>
      </c>
      <c r="L3799" t="s">
        <v>35</v>
      </c>
      <c r="M3799" s="16">
        <v>86053</v>
      </c>
      <c r="N3799" t="s">
        <v>30</v>
      </c>
      <c r="O3799" t="s">
        <v>30</v>
      </c>
      <c r="P3799">
        <v>11</v>
      </c>
      <c r="Q3799">
        <v>8</v>
      </c>
      <c r="R3799">
        <v>0</v>
      </c>
      <c r="S3799" t="s">
        <v>30</v>
      </c>
      <c r="T3799">
        <v>2</v>
      </c>
      <c r="U3799">
        <v>1</v>
      </c>
      <c r="V3799">
        <v>0</v>
      </c>
      <c r="W3799">
        <v>0</v>
      </c>
    </row>
    <row r="3800" spans="1:23" x14ac:dyDescent="0.25">
      <c r="A3800">
        <v>3799</v>
      </c>
      <c r="B3800">
        <v>55</v>
      </c>
      <c r="C3800" t="s">
        <v>23</v>
      </c>
      <c r="D3800" t="s">
        <v>24</v>
      </c>
      <c r="E3800" t="s">
        <v>33</v>
      </c>
      <c r="F3800">
        <v>11</v>
      </c>
      <c r="G3800" t="s">
        <v>131</v>
      </c>
      <c r="H3800" t="s">
        <v>46</v>
      </c>
      <c r="I3800" t="s">
        <v>27</v>
      </c>
      <c r="J3800">
        <v>1</v>
      </c>
      <c r="K3800" t="s">
        <v>53</v>
      </c>
      <c r="L3800" t="s">
        <v>29</v>
      </c>
      <c r="M3800" s="16">
        <v>113376</v>
      </c>
      <c r="N3800" t="s">
        <v>30</v>
      </c>
      <c r="O3800" t="s">
        <v>30</v>
      </c>
      <c r="P3800">
        <v>18</v>
      </c>
      <c r="Q3800">
        <v>8</v>
      </c>
      <c r="R3800">
        <v>0</v>
      </c>
      <c r="S3800" t="s">
        <v>80</v>
      </c>
      <c r="T3800">
        <v>6</v>
      </c>
      <c r="U3800">
        <v>36</v>
      </c>
      <c r="V3800">
        <v>2</v>
      </c>
      <c r="W3800">
        <v>13</v>
      </c>
    </row>
    <row r="3801" spans="1:23" x14ac:dyDescent="0.25">
      <c r="A3801">
        <v>3800</v>
      </c>
      <c r="B3801">
        <v>34</v>
      </c>
      <c r="C3801" t="s">
        <v>23</v>
      </c>
      <c r="D3801" t="s">
        <v>24</v>
      </c>
      <c r="E3801" t="s">
        <v>33</v>
      </c>
      <c r="F3801">
        <v>2</v>
      </c>
      <c r="G3801" t="s">
        <v>132</v>
      </c>
      <c r="H3801" t="s">
        <v>26</v>
      </c>
      <c r="I3801" t="s">
        <v>39</v>
      </c>
      <c r="J3801">
        <v>2</v>
      </c>
      <c r="K3801" t="s">
        <v>34</v>
      </c>
      <c r="L3801" t="s">
        <v>29</v>
      </c>
      <c r="M3801" s="16">
        <v>277271</v>
      </c>
      <c r="N3801" t="s">
        <v>48</v>
      </c>
      <c r="O3801" t="s">
        <v>30</v>
      </c>
      <c r="P3801">
        <v>18</v>
      </c>
      <c r="Q3801">
        <v>8</v>
      </c>
      <c r="R3801">
        <v>1</v>
      </c>
      <c r="S3801" t="s">
        <v>48</v>
      </c>
      <c r="T3801">
        <v>3</v>
      </c>
      <c r="U3801">
        <v>2</v>
      </c>
      <c r="V3801">
        <v>2</v>
      </c>
      <c r="W3801">
        <v>1</v>
      </c>
    </row>
    <row r="3802" spans="1:23" x14ac:dyDescent="0.25">
      <c r="A3802">
        <v>3801</v>
      </c>
      <c r="B3802">
        <v>26</v>
      </c>
      <c r="C3802" t="s">
        <v>23</v>
      </c>
      <c r="D3802" t="s">
        <v>24</v>
      </c>
      <c r="E3802" t="s">
        <v>33</v>
      </c>
      <c r="F3802">
        <v>4</v>
      </c>
      <c r="G3802" t="s">
        <v>133</v>
      </c>
      <c r="H3802" t="s">
        <v>26</v>
      </c>
      <c r="I3802" t="s">
        <v>39</v>
      </c>
      <c r="J3802">
        <v>1</v>
      </c>
      <c r="K3802" t="s">
        <v>49</v>
      </c>
      <c r="L3802" t="s">
        <v>29</v>
      </c>
      <c r="M3802" s="16">
        <v>138678</v>
      </c>
      <c r="N3802" t="s">
        <v>30</v>
      </c>
      <c r="O3802" t="s">
        <v>30</v>
      </c>
      <c r="P3802">
        <v>11</v>
      </c>
      <c r="Q3802">
        <v>8</v>
      </c>
      <c r="R3802">
        <v>0</v>
      </c>
      <c r="S3802" t="s">
        <v>30</v>
      </c>
      <c r="T3802">
        <v>6</v>
      </c>
      <c r="U3802">
        <v>1</v>
      </c>
      <c r="V3802">
        <v>0</v>
      </c>
      <c r="W3802">
        <v>0</v>
      </c>
    </row>
    <row r="3803" spans="1:23" x14ac:dyDescent="0.25">
      <c r="A3803">
        <v>3802</v>
      </c>
      <c r="B3803">
        <v>38</v>
      </c>
      <c r="C3803" t="s">
        <v>23</v>
      </c>
      <c r="D3803" t="s">
        <v>24</v>
      </c>
      <c r="E3803" t="s">
        <v>25</v>
      </c>
      <c r="F3803">
        <v>14</v>
      </c>
      <c r="G3803" t="s">
        <v>132</v>
      </c>
      <c r="H3803" t="s">
        <v>66</v>
      </c>
      <c r="I3803" t="s">
        <v>27</v>
      </c>
      <c r="J3803">
        <v>1</v>
      </c>
      <c r="K3803" t="s">
        <v>40</v>
      </c>
      <c r="L3803" t="s">
        <v>29</v>
      </c>
      <c r="M3803" s="16">
        <v>175600</v>
      </c>
      <c r="N3803" t="s">
        <v>36</v>
      </c>
      <c r="O3803" t="s">
        <v>30</v>
      </c>
      <c r="P3803">
        <v>23</v>
      </c>
      <c r="Q3803">
        <v>8</v>
      </c>
      <c r="R3803">
        <v>0</v>
      </c>
      <c r="S3803" t="s">
        <v>52</v>
      </c>
      <c r="T3803">
        <v>4</v>
      </c>
      <c r="U3803">
        <v>9</v>
      </c>
      <c r="V3803">
        <v>7</v>
      </c>
      <c r="W3803">
        <v>7</v>
      </c>
    </row>
    <row r="3804" spans="1:23" x14ac:dyDescent="0.25">
      <c r="A3804">
        <v>3803</v>
      </c>
      <c r="B3804">
        <v>38</v>
      </c>
      <c r="C3804" t="s">
        <v>23</v>
      </c>
      <c r="D3804" t="s">
        <v>24</v>
      </c>
      <c r="E3804" t="s">
        <v>33</v>
      </c>
      <c r="F3804">
        <v>2</v>
      </c>
      <c r="G3804" t="s">
        <v>133</v>
      </c>
      <c r="H3804" t="s">
        <v>26</v>
      </c>
      <c r="I3804" t="s">
        <v>27</v>
      </c>
      <c r="J3804">
        <v>1</v>
      </c>
      <c r="K3804" t="s">
        <v>58</v>
      </c>
      <c r="L3804" t="s">
        <v>35</v>
      </c>
      <c r="M3804" s="16">
        <v>116954</v>
      </c>
      <c r="N3804" t="s">
        <v>51</v>
      </c>
      <c r="O3804" t="s">
        <v>30</v>
      </c>
      <c r="P3804">
        <v>13</v>
      </c>
      <c r="Q3804">
        <v>8</v>
      </c>
      <c r="R3804">
        <v>0</v>
      </c>
      <c r="S3804" t="s">
        <v>63</v>
      </c>
      <c r="T3804">
        <v>5</v>
      </c>
      <c r="U3804">
        <v>3</v>
      </c>
      <c r="V3804">
        <v>1</v>
      </c>
      <c r="W3804">
        <v>2</v>
      </c>
    </row>
    <row r="3805" spans="1:23" x14ac:dyDescent="0.25">
      <c r="A3805">
        <v>3804</v>
      </c>
      <c r="B3805">
        <v>36</v>
      </c>
      <c r="C3805" t="s">
        <v>23</v>
      </c>
      <c r="D3805" t="s">
        <v>24</v>
      </c>
      <c r="E3805" t="s">
        <v>43</v>
      </c>
      <c r="F3805">
        <v>1</v>
      </c>
      <c r="G3805" t="s">
        <v>133</v>
      </c>
      <c r="H3805" t="s">
        <v>43</v>
      </c>
      <c r="I3805" t="s">
        <v>39</v>
      </c>
      <c r="J3805">
        <v>1</v>
      </c>
      <c r="K3805" t="s">
        <v>34</v>
      </c>
      <c r="L3805" t="s">
        <v>35</v>
      </c>
      <c r="M3805" s="16">
        <v>100072</v>
      </c>
      <c r="N3805" t="s">
        <v>37</v>
      </c>
      <c r="O3805" t="s">
        <v>30</v>
      </c>
      <c r="P3805">
        <v>13</v>
      </c>
      <c r="Q3805">
        <v>8</v>
      </c>
      <c r="R3805">
        <v>2</v>
      </c>
      <c r="S3805" t="s">
        <v>60</v>
      </c>
      <c r="T3805">
        <v>3</v>
      </c>
      <c r="U3805">
        <v>1</v>
      </c>
      <c r="V3805">
        <v>0</v>
      </c>
      <c r="W3805">
        <v>0</v>
      </c>
    </row>
    <row r="3806" spans="1:23" x14ac:dyDescent="0.25">
      <c r="A3806">
        <v>3805</v>
      </c>
      <c r="B3806">
        <v>29</v>
      </c>
      <c r="C3806" t="s">
        <v>23</v>
      </c>
      <c r="D3806" t="s">
        <v>24</v>
      </c>
      <c r="E3806" t="s">
        <v>33</v>
      </c>
      <c r="F3806">
        <v>10</v>
      </c>
      <c r="G3806" t="s">
        <v>133</v>
      </c>
      <c r="H3806" t="s">
        <v>26</v>
      </c>
      <c r="I3806" t="s">
        <v>39</v>
      </c>
      <c r="J3806">
        <v>1</v>
      </c>
      <c r="K3806" t="s">
        <v>61</v>
      </c>
      <c r="L3806" t="s">
        <v>35</v>
      </c>
      <c r="M3806" s="16">
        <v>101209</v>
      </c>
      <c r="N3806" t="s">
        <v>30</v>
      </c>
      <c r="O3806" t="s">
        <v>30</v>
      </c>
      <c r="P3806">
        <v>17</v>
      </c>
      <c r="Q3806">
        <v>8</v>
      </c>
      <c r="R3806">
        <v>0</v>
      </c>
      <c r="S3806" t="s">
        <v>52</v>
      </c>
      <c r="T3806">
        <v>3</v>
      </c>
      <c r="U3806">
        <v>10</v>
      </c>
      <c r="V3806">
        <v>1</v>
      </c>
      <c r="W3806">
        <v>5</v>
      </c>
    </row>
    <row r="3807" spans="1:23" x14ac:dyDescent="0.25">
      <c r="A3807">
        <v>3806</v>
      </c>
      <c r="B3807">
        <v>35</v>
      </c>
      <c r="C3807" t="s">
        <v>23</v>
      </c>
      <c r="D3807" t="s">
        <v>24</v>
      </c>
      <c r="E3807" t="s">
        <v>25</v>
      </c>
      <c r="F3807">
        <v>12</v>
      </c>
      <c r="G3807" t="s">
        <v>132</v>
      </c>
      <c r="H3807" t="s">
        <v>26</v>
      </c>
      <c r="I3807" t="s">
        <v>27</v>
      </c>
      <c r="J3807">
        <v>2</v>
      </c>
      <c r="K3807" t="s">
        <v>40</v>
      </c>
      <c r="L3807" t="s">
        <v>35</v>
      </c>
      <c r="M3807" s="16">
        <v>97588</v>
      </c>
      <c r="N3807" t="s">
        <v>44</v>
      </c>
      <c r="O3807" t="s">
        <v>30</v>
      </c>
      <c r="P3807">
        <v>19</v>
      </c>
      <c r="Q3807">
        <v>8</v>
      </c>
      <c r="R3807">
        <v>0</v>
      </c>
      <c r="S3807" t="s">
        <v>52</v>
      </c>
      <c r="T3807">
        <v>4</v>
      </c>
      <c r="U3807">
        <v>5</v>
      </c>
      <c r="V3807">
        <v>0</v>
      </c>
      <c r="W3807">
        <v>4</v>
      </c>
    </row>
    <row r="3808" spans="1:23" x14ac:dyDescent="0.25">
      <c r="A3808">
        <v>3807</v>
      </c>
      <c r="B3808">
        <v>39</v>
      </c>
      <c r="C3808" t="s">
        <v>23</v>
      </c>
      <c r="D3808" t="s">
        <v>24</v>
      </c>
      <c r="E3808" t="s">
        <v>25</v>
      </c>
      <c r="F3808">
        <v>2</v>
      </c>
      <c r="G3808" t="s">
        <v>132</v>
      </c>
      <c r="H3808" t="s">
        <v>46</v>
      </c>
      <c r="I3808" t="s">
        <v>27</v>
      </c>
      <c r="J3808">
        <v>1</v>
      </c>
      <c r="K3808" t="s">
        <v>40</v>
      </c>
      <c r="L3808" t="s">
        <v>29</v>
      </c>
      <c r="M3808" s="16">
        <v>84537</v>
      </c>
      <c r="N3808" t="s">
        <v>51</v>
      </c>
      <c r="O3808" t="s">
        <v>30</v>
      </c>
      <c r="P3808">
        <v>12</v>
      </c>
      <c r="Q3808">
        <v>8</v>
      </c>
      <c r="R3808">
        <v>0</v>
      </c>
      <c r="S3808" t="s">
        <v>72</v>
      </c>
      <c r="T3808">
        <v>3</v>
      </c>
      <c r="U3808">
        <v>7</v>
      </c>
      <c r="V3808">
        <v>7</v>
      </c>
      <c r="W3808">
        <v>6</v>
      </c>
    </row>
    <row r="3809" spans="1:23" x14ac:dyDescent="0.25">
      <c r="A3809">
        <v>3808</v>
      </c>
      <c r="B3809">
        <v>29</v>
      </c>
      <c r="C3809" t="s">
        <v>23</v>
      </c>
      <c r="D3809" t="s">
        <v>32</v>
      </c>
      <c r="E3809" t="s">
        <v>33</v>
      </c>
      <c r="F3809">
        <v>5</v>
      </c>
      <c r="G3809" t="s">
        <v>131</v>
      </c>
      <c r="H3809" t="s">
        <v>46</v>
      </c>
      <c r="I3809" t="s">
        <v>27</v>
      </c>
      <c r="J3809">
        <v>1</v>
      </c>
      <c r="K3809" t="s">
        <v>34</v>
      </c>
      <c r="L3809" t="s">
        <v>54</v>
      </c>
      <c r="M3809" s="16">
        <v>262873</v>
      </c>
      <c r="N3809" t="s">
        <v>30</v>
      </c>
      <c r="O3809" t="s">
        <v>30</v>
      </c>
      <c r="P3809">
        <v>22</v>
      </c>
      <c r="Q3809">
        <v>8</v>
      </c>
      <c r="R3809">
        <v>0</v>
      </c>
      <c r="S3809" t="s">
        <v>37</v>
      </c>
      <c r="T3809">
        <v>3</v>
      </c>
      <c r="U3809">
        <v>6</v>
      </c>
      <c r="V3809">
        <v>1</v>
      </c>
      <c r="W3809">
        <v>3</v>
      </c>
    </row>
    <row r="3810" spans="1:23" x14ac:dyDescent="0.25">
      <c r="A3810">
        <v>3809</v>
      </c>
      <c r="B3810">
        <v>50</v>
      </c>
      <c r="C3810" t="s">
        <v>23</v>
      </c>
      <c r="D3810" t="s">
        <v>24</v>
      </c>
      <c r="E3810" t="s">
        <v>33</v>
      </c>
      <c r="F3810">
        <v>4</v>
      </c>
      <c r="G3810" t="s">
        <v>132</v>
      </c>
      <c r="H3810" t="s">
        <v>46</v>
      </c>
      <c r="I3810" t="s">
        <v>27</v>
      </c>
      <c r="J3810">
        <v>1</v>
      </c>
      <c r="K3810" t="s">
        <v>53</v>
      </c>
      <c r="L3810" t="s">
        <v>29</v>
      </c>
      <c r="M3810" s="16">
        <v>117838</v>
      </c>
      <c r="N3810" t="s">
        <v>47</v>
      </c>
      <c r="O3810" t="s">
        <v>30</v>
      </c>
      <c r="P3810">
        <v>12</v>
      </c>
      <c r="Q3810">
        <v>8</v>
      </c>
      <c r="R3810">
        <v>1</v>
      </c>
      <c r="S3810" t="s">
        <v>88</v>
      </c>
      <c r="T3810">
        <v>0</v>
      </c>
      <c r="U3810">
        <v>1</v>
      </c>
      <c r="V3810">
        <v>0</v>
      </c>
      <c r="W3810">
        <v>0</v>
      </c>
    </row>
    <row r="3811" spans="1:23" x14ac:dyDescent="0.25">
      <c r="A3811">
        <v>3810</v>
      </c>
      <c r="B3811">
        <v>23</v>
      </c>
      <c r="C3811" t="s">
        <v>23</v>
      </c>
      <c r="D3811" t="s">
        <v>24</v>
      </c>
      <c r="E3811" t="s">
        <v>33</v>
      </c>
      <c r="F3811">
        <v>7</v>
      </c>
      <c r="G3811" t="s">
        <v>132</v>
      </c>
      <c r="H3811" t="s">
        <v>26</v>
      </c>
      <c r="I3811" t="s">
        <v>27</v>
      </c>
      <c r="J3811">
        <v>3</v>
      </c>
      <c r="K3811" t="s">
        <v>62</v>
      </c>
      <c r="L3811" t="s">
        <v>29</v>
      </c>
      <c r="M3811" s="16">
        <v>444240</v>
      </c>
      <c r="N3811" t="s">
        <v>51</v>
      </c>
      <c r="O3811" t="s">
        <v>30</v>
      </c>
      <c r="P3811">
        <v>11</v>
      </c>
      <c r="Q3811">
        <v>8</v>
      </c>
      <c r="R3811">
        <v>0</v>
      </c>
      <c r="S3811" t="s">
        <v>47</v>
      </c>
      <c r="T3811">
        <v>2</v>
      </c>
      <c r="U3811">
        <v>2</v>
      </c>
      <c r="V3811">
        <v>2</v>
      </c>
      <c r="W3811">
        <v>2</v>
      </c>
    </row>
    <row r="3812" spans="1:23" x14ac:dyDescent="0.25">
      <c r="A3812">
        <v>3811</v>
      </c>
      <c r="B3812">
        <v>36</v>
      </c>
      <c r="C3812" t="s">
        <v>23</v>
      </c>
      <c r="D3812" t="s">
        <v>32</v>
      </c>
      <c r="E3812" t="s">
        <v>25</v>
      </c>
      <c r="F3812">
        <v>21</v>
      </c>
      <c r="G3812" t="s">
        <v>133</v>
      </c>
      <c r="H3812" t="s">
        <v>26</v>
      </c>
      <c r="I3812" t="s">
        <v>39</v>
      </c>
      <c r="J3812">
        <v>2</v>
      </c>
      <c r="K3812" t="s">
        <v>43</v>
      </c>
      <c r="L3812" t="s">
        <v>29</v>
      </c>
      <c r="M3812" s="16">
        <v>98051</v>
      </c>
      <c r="N3812" t="s">
        <v>44</v>
      </c>
      <c r="O3812" t="s">
        <v>30</v>
      </c>
      <c r="P3812">
        <v>15</v>
      </c>
      <c r="Q3812">
        <v>8</v>
      </c>
      <c r="R3812">
        <v>0</v>
      </c>
      <c r="S3812" t="s">
        <v>48</v>
      </c>
      <c r="T3812">
        <v>2</v>
      </c>
      <c r="U3812">
        <v>3</v>
      </c>
      <c r="V3812">
        <v>0</v>
      </c>
      <c r="W3812">
        <v>2</v>
      </c>
    </row>
    <row r="3813" spans="1:23" x14ac:dyDescent="0.25">
      <c r="A3813">
        <v>3812</v>
      </c>
      <c r="B3813">
        <v>42</v>
      </c>
      <c r="C3813" t="s">
        <v>23</v>
      </c>
      <c r="D3813" t="s">
        <v>24</v>
      </c>
      <c r="E3813" t="s">
        <v>33</v>
      </c>
      <c r="F3813">
        <v>8</v>
      </c>
      <c r="G3813" t="s">
        <v>132</v>
      </c>
      <c r="H3813" t="s">
        <v>26</v>
      </c>
      <c r="I3813" t="s">
        <v>27</v>
      </c>
      <c r="J3813">
        <v>5</v>
      </c>
      <c r="K3813" t="s">
        <v>62</v>
      </c>
      <c r="L3813" t="s">
        <v>35</v>
      </c>
      <c r="M3813" s="16">
        <v>168990</v>
      </c>
      <c r="N3813" t="s">
        <v>63</v>
      </c>
      <c r="O3813" t="s">
        <v>30</v>
      </c>
      <c r="P3813">
        <v>13</v>
      </c>
      <c r="Q3813">
        <v>8</v>
      </c>
      <c r="R3813">
        <v>1</v>
      </c>
      <c r="S3813" t="s">
        <v>73</v>
      </c>
      <c r="T3813">
        <v>3</v>
      </c>
      <c r="U3813">
        <v>1</v>
      </c>
      <c r="V3813">
        <v>0</v>
      </c>
      <c r="W3813">
        <v>1</v>
      </c>
    </row>
    <row r="3814" spans="1:23" x14ac:dyDescent="0.25">
      <c r="A3814">
        <v>3813</v>
      </c>
      <c r="B3814">
        <v>35</v>
      </c>
      <c r="C3814" t="s">
        <v>23</v>
      </c>
      <c r="D3814" t="s">
        <v>24</v>
      </c>
      <c r="E3814" t="s">
        <v>25</v>
      </c>
      <c r="F3814">
        <v>4</v>
      </c>
      <c r="G3814" t="s">
        <v>133</v>
      </c>
      <c r="H3814" t="s">
        <v>46</v>
      </c>
      <c r="I3814" t="s">
        <v>27</v>
      </c>
      <c r="J3814">
        <v>2</v>
      </c>
      <c r="K3814" t="s">
        <v>53</v>
      </c>
      <c r="L3814" t="s">
        <v>29</v>
      </c>
      <c r="M3814" s="16">
        <v>311667</v>
      </c>
      <c r="N3814" t="s">
        <v>30</v>
      </c>
      <c r="O3814" t="s">
        <v>30</v>
      </c>
      <c r="P3814">
        <v>12</v>
      </c>
      <c r="Q3814">
        <v>8</v>
      </c>
      <c r="R3814">
        <v>1</v>
      </c>
      <c r="S3814" t="s">
        <v>52</v>
      </c>
      <c r="T3814">
        <v>4</v>
      </c>
      <c r="U3814">
        <v>10</v>
      </c>
      <c r="V3814">
        <v>6</v>
      </c>
      <c r="W3814">
        <v>8</v>
      </c>
    </row>
    <row r="3815" spans="1:23" x14ac:dyDescent="0.25">
      <c r="A3815">
        <v>3814</v>
      </c>
      <c r="B3815">
        <v>34</v>
      </c>
      <c r="C3815" t="s">
        <v>23</v>
      </c>
      <c r="D3815" t="s">
        <v>32</v>
      </c>
      <c r="E3815" t="s">
        <v>33</v>
      </c>
      <c r="F3815">
        <v>25</v>
      </c>
      <c r="G3815" t="s">
        <v>131</v>
      </c>
      <c r="H3815" t="s">
        <v>26</v>
      </c>
      <c r="I3815" t="s">
        <v>27</v>
      </c>
      <c r="J3815">
        <v>1</v>
      </c>
      <c r="K3815" t="s">
        <v>62</v>
      </c>
      <c r="L3815" t="s">
        <v>29</v>
      </c>
      <c r="M3815" s="16">
        <v>95104</v>
      </c>
      <c r="N3815" t="s">
        <v>30</v>
      </c>
      <c r="O3815" t="s">
        <v>30</v>
      </c>
      <c r="P3815">
        <v>14</v>
      </c>
      <c r="Q3815">
        <v>8</v>
      </c>
      <c r="R3815">
        <v>0</v>
      </c>
      <c r="S3815" t="s">
        <v>63</v>
      </c>
      <c r="T3815">
        <v>2</v>
      </c>
      <c r="U3815">
        <v>8</v>
      </c>
      <c r="V3815">
        <v>7</v>
      </c>
      <c r="W3815">
        <v>7</v>
      </c>
    </row>
    <row r="3816" spans="1:23" x14ac:dyDescent="0.25">
      <c r="A3816">
        <v>3815</v>
      </c>
      <c r="B3816">
        <v>40</v>
      </c>
      <c r="C3816" t="s">
        <v>23</v>
      </c>
      <c r="D3816" t="s">
        <v>24</v>
      </c>
      <c r="E3816" t="s">
        <v>33</v>
      </c>
      <c r="F3816">
        <v>1</v>
      </c>
      <c r="G3816" t="s">
        <v>134</v>
      </c>
      <c r="H3816" t="s">
        <v>26</v>
      </c>
      <c r="I3816" t="s">
        <v>39</v>
      </c>
      <c r="J3816">
        <v>2</v>
      </c>
      <c r="K3816" t="s">
        <v>53</v>
      </c>
      <c r="L3816" t="s">
        <v>29</v>
      </c>
      <c r="M3816" s="16">
        <v>291838</v>
      </c>
      <c r="N3816" t="s">
        <v>30</v>
      </c>
      <c r="O3816" t="s">
        <v>30</v>
      </c>
      <c r="P3816">
        <v>13</v>
      </c>
      <c r="Q3816">
        <v>8</v>
      </c>
      <c r="R3816">
        <v>0</v>
      </c>
      <c r="S3816" t="s">
        <v>41</v>
      </c>
      <c r="T3816">
        <v>5</v>
      </c>
      <c r="U3816">
        <v>5</v>
      </c>
      <c r="V3816">
        <v>1</v>
      </c>
      <c r="W3816">
        <v>2</v>
      </c>
    </row>
    <row r="3817" spans="1:23" x14ac:dyDescent="0.25">
      <c r="A3817">
        <v>3816</v>
      </c>
      <c r="B3817">
        <v>43</v>
      </c>
      <c r="C3817" t="s">
        <v>23</v>
      </c>
      <c r="D3817" t="s">
        <v>24</v>
      </c>
      <c r="E3817" t="s">
        <v>33</v>
      </c>
      <c r="F3817">
        <v>1</v>
      </c>
      <c r="G3817" t="s">
        <v>131</v>
      </c>
      <c r="H3817" t="s">
        <v>38</v>
      </c>
      <c r="I3817" t="s">
        <v>39</v>
      </c>
      <c r="J3817">
        <v>1</v>
      </c>
      <c r="K3817" t="s">
        <v>62</v>
      </c>
      <c r="L3817" t="s">
        <v>54</v>
      </c>
      <c r="M3817" s="16">
        <v>196944</v>
      </c>
      <c r="N3817" t="s">
        <v>41</v>
      </c>
      <c r="O3817" t="s">
        <v>30</v>
      </c>
      <c r="P3817">
        <v>25</v>
      </c>
      <c r="Q3817">
        <v>8</v>
      </c>
      <c r="R3817">
        <v>1</v>
      </c>
      <c r="S3817" t="s">
        <v>63</v>
      </c>
      <c r="T3817">
        <v>0</v>
      </c>
      <c r="U3817">
        <v>6</v>
      </c>
      <c r="V3817">
        <v>0</v>
      </c>
      <c r="W3817">
        <v>2</v>
      </c>
    </row>
    <row r="3818" spans="1:23" x14ac:dyDescent="0.25">
      <c r="A3818">
        <v>3817</v>
      </c>
      <c r="B3818">
        <v>35</v>
      </c>
      <c r="C3818" t="s">
        <v>23</v>
      </c>
      <c r="D3818" t="s">
        <v>24</v>
      </c>
      <c r="E3818" t="s">
        <v>25</v>
      </c>
      <c r="F3818">
        <v>6</v>
      </c>
      <c r="G3818" t="s">
        <v>133</v>
      </c>
      <c r="H3818" t="s">
        <v>66</v>
      </c>
      <c r="I3818" t="s">
        <v>27</v>
      </c>
      <c r="J3818">
        <v>3</v>
      </c>
      <c r="K3818" t="s">
        <v>61</v>
      </c>
      <c r="L3818" t="s">
        <v>29</v>
      </c>
      <c r="M3818" s="16">
        <v>571803</v>
      </c>
      <c r="N3818" t="s">
        <v>30</v>
      </c>
      <c r="O3818" t="s">
        <v>30</v>
      </c>
      <c r="P3818">
        <v>17</v>
      </c>
      <c r="Q3818">
        <v>8</v>
      </c>
      <c r="R3818">
        <v>1</v>
      </c>
      <c r="S3818" t="s">
        <v>30</v>
      </c>
      <c r="T3818">
        <v>3</v>
      </c>
      <c r="U3818">
        <v>1</v>
      </c>
      <c r="V3818">
        <v>0</v>
      </c>
      <c r="W3818">
        <v>1</v>
      </c>
    </row>
    <row r="3819" spans="1:23" x14ac:dyDescent="0.25">
      <c r="A3819">
        <v>3818</v>
      </c>
      <c r="B3819">
        <v>46</v>
      </c>
      <c r="C3819" t="s">
        <v>23</v>
      </c>
      <c r="D3819" t="s">
        <v>24</v>
      </c>
      <c r="E3819" t="s">
        <v>33</v>
      </c>
      <c r="F3819">
        <v>12</v>
      </c>
      <c r="G3819" t="s">
        <v>134</v>
      </c>
      <c r="H3819" t="s">
        <v>70</v>
      </c>
      <c r="I3819" t="s">
        <v>39</v>
      </c>
      <c r="J3819">
        <v>1</v>
      </c>
      <c r="K3819" t="s">
        <v>53</v>
      </c>
      <c r="L3819" t="s">
        <v>35</v>
      </c>
      <c r="M3819" s="16">
        <v>98178</v>
      </c>
      <c r="N3819" t="s">
        <v>30</v>
      </c>
      <c r="O3819" t="s">
        <v>30</v>
      </c>
      <c r="P3819">
        <v>11</v>
      </c>
      <c r="Q3819">
        <v>8</v>
      </c>
      <c r="R3819">
        <v>0</v>
      </c>
      <c r="S3819" t="s">
        <v>88</v>
      </c>
      <c r="T3819">
        <v>2</v>
      </c>
      <c r="U3819">
        <v>26</v>
      </c>
      <c r="V3819">
        <v>0</v>
      </c>
      <c r="W3819">
        <v>12</v>
      </c>
    </row>
    <row r="3820" spans="1:23" x14ac:dyDescent="0.25">
      <c r="A3820">
        <v>3819</v>
      </c>
      <c r="B3820">
        <v>28</v>
      </c>
      <c r="C3820" t="s">
        <v>31</v>
      </c>
      <c r="D3820" t="s">
        <v>24</v>
      </c>
      <c r="E3820" t="s">
        <v>43</v>
      </c>
      <c r="F3820">
        <v>1</v>
      </c>
      <c r="G3820" t="s">
        <v>133</v>
      </c>
      <c r="H3820" t="s">
        <v>46</v>
      </c>
      <c r="I3820" t="s">
        <v>27</v>
      </c>
      <c r="J3820">
        <v>2</v>
      </c>
      <c r="K3820" t="s">
        <v>53</v>
      </c>
      <c r="L3820" t="s">
        <v>29</v>
      </c>
      <c r="M3820" s="16">
        <v>101588</v>
      </c>
      <c r="N3820" t="s">
        <v>30</v>
      </c>
      <c r="O3820" t="s">
        <v>30</v>
      </c>
      <c r="P3820">
        <v>16</v>
      </c>
      <c r="Q3820">
        <v>8</v>
      </c>
      <c r="R3820">
        <v>1</v>
      </c>
      <c r="S3820" t="s">
        <v>64</v>
      </c>
      <c r="T3820">
        <v>2</v>
      </c>
      <c r="U3820">
        <v>1</v>
      </c>
      <c r="V3820">
        <v>0</v>
      </c>
      <c r="W3820">
        <v>0</v>
      </c>
    </row>
    <row r="3821" spans="1:23" x14ac:dyDescent="0.25">
      <c r="A3821">
        <v>3820</v>
      </c>
      <c r="B3821">
        <v>22</v>
      </c>
      <c r="C3821" t="s">
        <v>23</v>
      </c>
      <c r="D3821" t="s">
        <v>42</v>
      </c>
      <c r="E3821" t="s">
        <v>25</v>
      </c>
      <c r="F3821">
        <v>17</v>
      </c>
      <c r="G3821" t="s">
        <v>132</v>
      </c>
      <c r="H3821" t="s">
        <v>66</v>
      </c>
      <c r="I3821" t="s">
        <v>39</v>
      </c>
      <c r="J3821">
        <v>3</v>
      </c>
      <c r="K3821" t="s">
        <v>40</v>
      </c>
      <c r="L3821" t="s">
        <v>29</v>
      </c>
      <c r="M3821" s="16">
        <v>408581</v>
      </c>
      <c r="N3821" t="s">
        <v>30</v>
      </c>
      <c r="O3821" t="s">
        <v>30</v>
      </c>
      <c r="P3821">
        <v>18</v>
      </c>
      <c r="Q3821">
        <v>8</v>
      </c>
      <c r="R3821">
        <v>2</v>
      </c>
      <c r="S3821" t="s">
        <v>47</v>
      </c>
      <c r="T3821">
        <v>3</v>
      </c>
      <c r="U3821">
        <v>4</v>
      </c>
      <c r="V3821">
        <v>1</v>
      </c>
      <c r="W3821">
        <v>3</v>
      </c>
    </row>
    <row r="3822" spans="1:23" x14ac:dyDescent="0.25">
      <c r="A3822">
        <v>3821</v>
      </c>
      <c r="B3822">
        <v>50</v>
      </c>
      <c r="C3822" t="s">
        <v>23</v>
      </c>
      <c r="D3822" t="s">
        <v>32</v>
      </c>
      <c r="E3822" t="s">
        <v>33</v>
      </c>
      <c r="F3822">
        <v>3</v>
      </c>
      <c r="G3822" t="s">
        <v>133</v>
      </c>
      <c r="H3822" t="s">
        <v>38</v>
      </c>
      <c r="I3822" t="s">
        <v>39</v>
      </c>
      <c r="J3822">
        <v>2</v>
      </c>
      <c r="K3822" t="s">
        <v>34</v>
      </c>
      <c r="L3822" t="s">
        <v>29</v>
      </c>
      <c r="M3822" s="16">
        <v>180778</v>
      </c>
      <c r="N3822" t="s">
        <v>51</v>
      </c>
      <c r="O3822" t="s">
        <v>30</v>
      </c>
      <c r="P3822">
        <v>20</v>
      </c>
      <c r="Q3822">
        <v>8</v>
      </c>
      <c r="R3822">
        <v>0</v>
      </c>
      <c r="S3822" t="s">
        <v>83</v>
      </c>
      <c r="T3822">
        <v>2</v>
      </c>
      <c r="U3822">
        <v>30</v>
      </c>
      <c r="V3822">
        <v>12</v>
      </c>
      <c r="W3822">
        <v>13</v>
      </c>
    </row>
    <row r="3823" spans="1:23" x14ac:dyDescent="0.25">
      <c r="A3823">
        <v>3822</v>
      </c>
      <c r="B3823">
        <v>32</v>
      </c>
      <c r="C3823" t="s">
        <v>23</v>
      </c>
      <c r="D3823" t="s">
        <v>24</v>
      </c>
      <c r="E3823" t="s">
        <v>33</v>
      </c>
      <c r="F3823">
        <v>3</v>
      </c>
      <c r="G3823" t="s">
        <v>132</v>
      </c>
      <c r="H3823" t="s">
        <v>26</v>
      </c>
      <c r="I3823" t="s">
        <v>39</v>
      </c>
      <c r="J3823">
        <v>3</v>
      </c>
      <c r="K3823" t="s">
        <v>34</v>
      </c>
      <c r="L3823" t="s">
        <v>29</v>
      </c>
      <c r="M3823" s="16">
        <v>198755</v>
      </c>
      <c r="N3823" t="s">
        <v>44</v>
      </c>
      <c r="O3823" t="s">
        <v>30</v>
      </c>
      <c r="P3823">
        <v>14</v>
      </c>
      <c r="Q3823">
        <v>8</v>
      </c>
      <c r="R3823">
        <v>1</v>
      </c>
      <c r="S3823" t="s">
        <v>37</v>
      </c>
      <c r="T3823">
        <v>3</v>
      </c>
      <c r="U3823">
        <v>3</v>
      </c>
      <c r="V3823">
        <v>0</v>
      </c>
      <c r="W3823">
        <v>2</v>
      </c>
    </row>
    <row r="3824" spans="1:23" x14ac:dyDescent="0.25">
      <c r="A3824">
        <v>3823</v>
      </c>
      <c r="B3824">
        <v>44</v>
      </c>
      <c r="C3824" t="s">
        <v>23</v>
      </c>
      <c r="D3824" t="s">
        <v>24</v>
      </c>
      <c r="E3824" t="s">
        <v>33</v>
      </c>
      <c r="F3824">
        <v>10</v>
      </c>
      <c r="G3824" t="s">
        <v>133</v>
      </c>
      <c r="H3824" t="s">
        <v>70</v>
      </c>
      <c r="I3824" t="s">
        <v>39</v>
      </c>
      <c r="J3824">
        <v>3</v>
      </c>
      <c r="K3824" t="s">
        <v>62</v>
      </c>
      <c r="L3824" t="s">
        <v>54</v>
      </c>
      <c r="M3824" s="16">
        <v>106050</v>
      </c>
      <c r="N3824" t="s">
        <v>36</v>
      </c>
      <c r="O3824" t="s">
        <v>30</v>
      </c>
      <c r="P3824">
        <v>21</v>
      </c>
      <c r="Q3824">
        <v>8</v>
      </c>
      <c r="R3824">
        <v>2</v>
      </c>
      <c r="S3824" t="s">
        <v>71</v>
      </c>
      <c r="T3824">
        <v>2</v>
      </c>
      <c r="U3824">
        <v>22</v>
      </c>
      <c r="V3824">
        <v>1</v>
      </c>
      <c r="W3824">
        <v>10</v>
      </c>
    </row>
    <row r="3825" spans="1:23" x14ac:dyDescent="0.25">
      <c r="A3825">
        <v>3824</v>
      </c>
      <c r="B3825">
        <v>30</v>
      </c>
      <c r="C3825" t="s">
        <v>23</v>
      </c>
      <c r="D3825" t="s">
        <v>24</v>
      </c>
      <c r="E3825" t="s">
        <v>33</v>
      </c>
      <c r="F3825">
        <v>4</v>
      </c>
      <c r="G3825" t="s">
        <v>133</v>
      </c>
      <c r="H3825" t="s">
        <v>46</v>
      </c>
      <c r="I3825" t="s">
        <v>27</v>
      </c>
      <c r="J3825">
        <v>1</v>
      </c>
      <c r="K3825" t="s">
        <v>49</v>
      </c>
      <c r="L3825" t="s">
        <v>29</v>
      </c>
      <c r="M3825" s="16">
        <v>89295</v>
      </c>
      <c r="N3825" t="s">
        <v>30</v>
      </c>
      <c r="O3825" t="s">
        <v>30</v>
      </c>
      <c r="P3825">
        <v>13</v>
      </c>
      <c r="Q3825">
        <v>8</v>
      </c>
      <c r="R3825">
        <v>1</v>
      </c>
      <c r="S3825" t="s">
        <v>37</v>
      </c>
      <c r="T3825">
        <v>2</v>
      </c>
      <c r="U3825">
        <v>6</v>
      </c>
      <c r="V3825">
        <v>1</v>
      </c>
      <c r="W3825">
        <v>1</v>
      </c>
    </row>
    <row r="3826" spans="1:23" x14ac:dyDescent="0.25">
      <c r="A3826">
        <v>3825</v>
      </c>
      <c r="B3826">
        <v>45</v>
      </c>
      <c r="C3826" t="s">
        <v>23</v>
      </c>
      <c r="D3826" t="s">
        <v>24</v>
      </c>
      <c r="E3826" t="s">
        <v>25</v>
      </c>
      <c r="F3826">
        <v>29</v>
      </c>
      <c r="G3826" t="s">
        <v>132</v>
      </c>
      <c r="H3826" t="s">
        <v>70</v>
      </c>
      <c r="I3826" t="s">
        <v>27</v>
      </c>
      <c r="J3826">
        <v>2</v>
      </c>
      <c r="K3826" t="s">
        <v>34</v>
      </c>
      <c r="L3826" t="s">
        <v>35</v>
      </c>
      <c r="M3826" s="16">
        <v>125164</v>
      </c>
      <c r="N3826" t="s">
        <v>30</v>
      </c>
      <c r="O3826" t="s">
        <v>30</v>
      </c>
      <c r="P3826">
        <v>12</v>
      </c>
      <c r="Q3826">
        <v>8</v>
      </c>
      <c r="R3826">
        <v>0</v>
      </c>
      <c r="S3826" t="s">
        <v>52</v>
      </c>
      <c r="T3826">
        <v>2</v>
      </c>
      <c r="U3826">
        <v>10</v>
      </c>
      <c r="V3826">
        <v>1</v>
      </c>
      <c r="W3826">
        <v>4</v>
      </c>
    </row>
    <row r="3827" spans="1:23" x14ac:dyDescent="0.25">
      <c r="A3827">
        <v>3826</v>
      </c>
      <c r="B3827">
        <v>45</v>
      </c>
      <c r="C3827" t="s">
        <v>23</v>
      </c>
      <c r="D3827" t="s">
        <v>42</v>
      </c>
      <c r="E3827" t="s">
        <v>25</v>
      </c>
      <c r="F3827">
        <v>2</v>
      </c>
      <c r="G3827" t="s">
        <v>134</v>
      </c>
      <c r="H3827" t="s">
        <v>26</v>
      </c>
      <c r="I3827" t="s">
        <v>39</v>
      </c>
      <c r="J3827">
        <v>2</v>
      </c>
      <c r="K3827" t="s">
        <v>58</v>
      </c>
      <c r="L3827" t="s">
        <v>29</v>
      </c>
      <c r="M3827" s="16">
        <v>246496</v>
      </c>
      <c r="N3827" t="s">
        <v>30</v>
      </c>
      <c r="O3827" t="s">
        <v>30</v>
      </c>
      <c r="P3827">
        <v>14</v>
      </c>
      <c r="Q3827">
        <v>8</v>
      </c>
      <c r="R3827">
        <v>1</v>
      </c>
      <c r="S3827" t="s">
        <v>52</v>
      </c>
      <c r="T3827">
        <v>3</v>
      </c>
      <c r="U3827">
        <v>10</v>
      </c>
      <c r="V3827">
        <v>4</v>
      </c>
      <c r="W3827">
        <v>5</v>
      </c>
    </row>
    <row r="3828" spans="1:23" x14ac:dyDescent="0.25">
      <c r="A3828">
        <v>3827</v>
      </c>
      <c r="B3828">
        <v>31</v>
      </c>
      <c r="C3828" t="s">
        <v>23</v>
      </c>
      <c r="D3828" t="s">
        <v>32</v>
      </c>
      <c r="E3828" t="s">
        <v>33</v>
      </c>
      <c r="F3828">
        <v>7</v>
      </c>
      <c r="G3828" t="s">
        <v>133</v>
      </c>
      <c r="H3828" t="s">
        <v>46</v>
      </c>
      <c r="I3828" t="s">
        <v>39</v>
      </c>
      <c r="J3828">
        <v>2</v>
      </c>
      <c r="K3828" t="s">
        <v>34</v>
      </c>
      <c r="L3828" t="s">
        <v>35</v>
      </c>
      <c r="M3828" s="16">
        <v>152276</v>
      </c>
      <c r="N3828" t="s">
        <v>59</v>
      </c>
      <c r="O3828" t="s">
        <v>30</v>
      </c>
      <c r="P3828">
        <v>21</v>
      </c>
      <c r="Q3828">
        <v>8</v>
      </c>
      <c r="R3828">
        <v>1</v>
      </c>
      <c r="S3828" t="s">
        <v>52</v>
      </c>
      <c r="T3828">
        <v>5</v>
      </c>
      <c r="U3828">
        <v>5</v>
      </c>
      <c r="V3828">
        <v>0</v>
      </c>
      <c r="W3828">
        <v>3</v>
      </c>
    </row>
    <row r="3829" spans="1:23" x14ac:dyDescent="0.25">
      <c r="A3829">
        <v>3828</v>
      </c>
      <c r="B3829">
        <v>36</v>
      </c>
      <c r="C3829" t="s">
        <v>23</v>
      </c>
      <c r="D3829" t="s">
        <v>24</v>
      </c>
      <c r="E3829" t="s">
        <v>33</v>
      </c>
      <c r="F3829">
        <v>18</v>
      </c>
      <c r="G3829" t="s">
        <v>131</v>
      </c>
      <c r="H3829" t="s">
        <v>46</v>
      </c>
      <c r="I3829" t="s">
        <v>39</v>
      </c>
      <c r="J3829">
        <v>2</v>
      </c>
      <c r="K3829" t="s">
        <v>58</v>
      </c>
      <c r="L3829" t="s">
        <v>29</v>
      </c>
      <c r="M3829" s="16">
        <v>283123</v>
      </c>
      <c r="N3829" t="s">
        <v>48</v>
      </c>
      <c r="O3829" t="s">
        <v>30</v>
      </c>
      <c r="P3829">
        <v>17</v>
      </c>
      <c r="Q3829">
        <v>8</v>
      </c>
      <c r="R3829">
        <v>1</v>
      </c>
      <c r="S3829" t="s">
        <v>59</v>
      </c>
      <c r="T3829">
        <v>3</v>
      </c>
      <c r="U3829">
        <v>3</v>
      </c>
      <c r="V3829">
        <v>1</v>
      </c>
      <c r="W3829">
        <v>1</v>
      </c>
    </row>
    <row r="3830" spans="1:23" x14ac:dyDescent="0.25">
      <c r="A3830">
        <v>3829</v>
      </c>
      <c r="B3830">
        <v>34</v>
      </c>
      <c r="C3830" t="s">
        <v>23</v>
      </c>
      <c r="D3830" t="s">
        <v>32</v>
      </c>
      <c r="E3830" t="s">
        <v>25</v>
      </c>
      <c r="F3830">
        <v>28</v>
      </c>
      <c r="G3830" t="s">
        <v>134</v>
      </c>
      <c r="H3830" t="s">
        <v>66</v>
      </c>
      <c r="I3830" t="s">
        <v>39</v>
      </c>
      <c r="J3830">
        <v>5</v>
      </c>
      <c r="K3830" t="s">
        <v>58</v>
      </c>
      <c r="L3830" t="s">
        <v>54</v>
      </c>
      <c r="M3830" s="16">
        <v>434683</v>
      </c>
      <c r="N3830" t="s">
        <v>30</v>
      </c>
      <c r="O3830" t="s">
        <v>30</v>
      </c>
      <c r="P3830">
        <v>11</v>
      </c>
      <c r="Q3830">
        <v>8</v>
      </c>
      <c r="R3830">
        <v>1</v>
      </c>
      <c r="S3830" t="s">
        <v>48</v>
      </c>
      <c r="T3830">
        <v>3</v>
      </c>
      <c r="U3830">
        <v>9</v>
      </c>
      <c r="V3830">
        <v>7</v>
      </c>
      <c r="W3830">
        <v>2</v>
      </c>
    </row>
    <row r="3831" spans="1:23" x14ac:dyDescent="0.25">
      <c r="A3831">
        <v>3830</v>
      </c>
      <c r="B3831">
        <v>49</v>
      </c>
      <c r="C3831" t="s">
        <v>23</v>
      </c>
      <c r="D3831" t="s">
        <v>24</v>
      </c>
      <c r="E3831" t="s">
        <v>33</v>
      </c>
      <c r="F3831">
        <v>1</v>
      </c>
      <c r="G3831" t="s">
        <v>134</v>
      </c>
      <c r="H3831" t="s">
        <v>26</v>
      </c>
      <c r="I3831" t="s">
        <v>39</v>
      </c>
      <c r="J3831">
        <v>3</v>
      </c>
      <c r="K3831" t="s">
        <v>28</v>
      </c>
      <c r="L3831" t="s">
        <v>29</v>
      </c>
      <c r="M3831" s="16">
        <v>292553</v>
      </c>
      <c r="N3831" t="s">
        <v>30</v>
      </c>
      <c r="O3831" t="s">
        <v>30</v>
      </c>
      <c r="P3831">
        <v>14</v>
      </c>
      <c r="Q3831">
        <v>8</v>
      </c>
      <c r="R3831">
        <v>1</v>
      </c>
      <c r="S3831" t="s">
        <v>52</v>
      </c>
      <c r="T3831">
        <v>2</v>
      </c>
      <c r="U3831">
        <v>9</v>
      </c>
      <c r="V3831">
        <v>1</v>
      </c>
      <c r="W3831">
        <v>4</v>
      </c>
    </row>
    <row r="3832" spans="1:23" x14ac:dyDescent="0.25">
      <c r="A3832">
        <v>3831</v>
      </c>
      <c r="B3832">
        <v>39</v>
      </c>
      <c r="C3832" t="s">
        <v>23</v>
      </c>
      <c r="D3832" t="s">
        <v>24</v>
      </c>
      <c r="E3832" t="s">
        <v>33</v>
      </c>
      <c r="F3832">
        <v>6</v>
      </c>
      <c r="G3832" t="s">
        <v>132</v>
      </c>
      <c r="H3832" t="s">
        <v>26</v>
      </c>
      <c r="I3832" t="s">
        <v>39</v>
      </c>
      <c r="J3832">
        <v>3</v>
      </c>
      <c r="K3832" t="s">
        <v>34</v>
      </c>
      <c r="L3832" t="s">
        <v>29</v>
      </c>
      <c r="M3832" s="16">
        <v>446639</v>
      </c>
      <c r="N3832" t="s">
        <v>51</v>
      </c>
      <c r="O3832" t="s">
        <v>30</v>
      </c>
      <c r="P3832">
        <v>17</v>
      </c>
      <c r="Q3832">
        <v>8</v>
      </c>
      <c r="R3832">
        <v>1</v>
      </c>
      <c r="S3832" t="s">
        <v>52</v>
      </c>
      <c r="T3832">
        <v>2</v>
      </c>
      <c r="U3832">
        <v>7</v>
      </c>
      <c r="V3832">
        <v>7</v>
      </c>
      <c r="W3832">
        <v>7</v>
      </c>
    </row>
    <row r="3833" spans="1:23" x14ac:dyDescent="0.25">
      <c r="A3833">
        <v>3832</v>
      </c>
      <c r="B3833">
        <v>27</v>
      </c>
      <c r="C3833" t="s">
        <v>23</v>
      </c>
      <c r="D3833" t="s">
        <v>24</v>
      </c>
      <c r="E3833" t="s">
        <v>33</v>
      </c>
      <c r="F3833">
        <v>2</v>
      </c>
      <c r="G3833" t="s">
        <v>131</v>
      </c>
      <c r="H3833" t="s">
        <v>26</v>
      </c>
      <c r="I3833" t="s">
        <v>39</v>
      </c>
      <c r="J3833">
        <v>4</v>
      </c>
      <c r="K3833" t="s">
        <v>34</v>
      </c>
      <c r="L3833" t="s">
        <v>54</v>
      </c>
      <c r="M3833" s="16">
        <v>187219</v>
      </c>
      <c r="N3833" t="s">
        <v>30</v>
      </c>
      <c r="O3833" t="s">
        <v>30</v>
      </c>
      <c r="P3833">
        <v>13</v>
      </c>
      <c r="Q3833">
        <v>8</v>
      </c>
      <c r="R3833">
        <v>0</v>
      </c>
      <c r="S3833" t="s">
        <v>59</v>
      </c>
      <c r="T3833">
        <v>4</v>
      </c>
      <c r="U3833">
        <v>7</v>
      </c>
      <c r="V3833">
        <v>0</v>
      </c>
      <c r="W3833">
        <v>7</v>
      </c>
    </row>
    <row r="3834" spans="1:23" x14ac:dyDescent="0.25">
      <c r="A3834">
        <v>3833</v>
      </c>
      <c r="B3834">
        <v>35</v>
      </c>
      <c r="C3834" t="s">
        <v>23</v>
      </c>
      <c r="D3834" t="s">
        <v>24</v>
      </c>
      <c r="E3834" t="s">
        <v>33</v>
      </c>
      <c r="F3834">
        <v>2</v>
      </c>
      <c r="G3834" t="s">
        <v>133</v>
      </c>
      <c r="H3834" t="s">
        <v>46</v>
      </c>
      <c r="I3834" t="s">
        <v>27</v>
      </c>
      <c r="J3834">
        <v>2</v>
      </c>
      <c r="K3834" t="s">
        <v>40</v>
      </c>
      <c r="L3834" t="s">
        <v>29</v>
      </c>
      <c r="M3834" s="16">
        <v>90810</v>
      </c>
      <c r="N3834" t="s">
        <v>30</v>
      </c>
      <c r="O3834" t="s">
        <v>30</v>
      </c>
      <c r="P3834">
        <v>25</v>
      </c>
      <c r="Q3834">
        <v>8</v>
      </c>
      <c r="R3834">
        <v>0</v>
      </c>
      <c r="S3834" t="s">
        <v>56</v>
      </c>
      <c r="T3834">
        <v>1</v>
      </c>
      <c r="U3834">
        <v>16</v>
      </c>
      <c r="V3834">
        <v>1</v>
      </c>
      <c r="W3834">
        <v>10</v>
      </c>
    </row>
    <row r="3835" spans="1:23" x14ac:dyDescent="0.25">
      <c r="A3835">
        <v>3834</v>
      </c>
      <c r="B3835">
        <v>28</v>
      </c>
      <c r="C3835" t="s">
        <v>23</v>
      </c>
      <c r="D3835" t="s">
        <v>24</v>
      </c>
      <c r="E3835" t="s">
        <v>33</v>
      </c>
      <c r="F3835">
        <v>23</v>
      </c>
      <c r="G3835" t="s">
        <v>133</v>
      </c>
      <c r="H3835" t="s">
        <v>26</v>
      </c>
      <c r="I3835" t="s">
        <v>39</v>
      </c>
      <c r="J3835">
        <v>3</v>
      </c>
      <c r="K3835" t="s">
        <v>58</v>
      </c>
      <c r="L3835" t="s">
        <v>54</v>
      </c>
      <c r="M3835" s="16">
        <v>193703</v>
      </c>
      <c r="N3835" t="s">
        <v>36</v>
      </c>
      <c r="O3835" t="s">
        <v>30</v>
      </c>
      <c r="P3835">
        <v>15</v>
      </c>
      <c r="Q3835">
        <v>8</v>
      </c>
      <c r="R3835">
        <v>2</v>
      </c>
      <c r="S3835" t="s">
        <v>37</v>
      </c>
      <c r="T3835">
        <v>2</v>
      </c>
      <c r="U3835">
        <v>5</v>
      </c>
      <c r="V3835">
        <v>0</v>
      </c>
      <c r="W3835">
        <v>0</v>
      </c>
    </row>
    <row r="3836" spans="1:23" x14ac:dyDescent="0.25">
      <c r="A3836">
        <v>3835</v>
      </c>
      <c r="B3836">
        <v>21</v>
      </c>
      <c r="C3836" t="s">
        <v>23</v>
      </c>
      <c r="D3836" t="s">
        <v>24</v>
      </c>
      <c r="E3836" t="s">
        <v>33</v>
      </c>
      <c r="F3836">
        <v>3</v>
      </c>
      <c r="G3836" t="s">
        <v>131</v>
      </c>
      <c r="H3836" t="s">
        <v>26</v>
      </c>
      <c r="I3836" t="s">
        <v>27</v>
      </c>
      <c r="J3836">
        <v>1</v>
      </c>
      <c r="K3836" t="s">
        <v>53</v>
      </c>
      <c r="L3836" t="s">
        <v>35</v>
      </c>
      <c r="M3836" s="16">
        <v>719868</v>
      </c>
      <c r="N3836" t="s">
        <v>30</v>
      </c>
      <c r="O3836" t="s">
        <v>30</v>
      </c>
      <c r="P3836">
        <v>14</v>
      </c>
      <c r="Q3836">
        <v>8</v>
      </c>
      <c r="R3836">
        <v>1</v>
      </c>
      <c r="S3836" t="s">
        <v>44</v>
      </c>
      <c r="T3836">
        <v>2</v>
      </c>
      <c r="U3836">
        <v>2</v>
      </c>
      <c r="V3836">
        <v>2</v>
      </c>
      <c r="W3836">
        <v>2</v>
      </c>
    </row>
    <row r="3837" spans="1:23" x14ac:dyDescent="0.25">
      <c r="A3837">
        <v>3836</v>
      </c>
      <c r="B3837">
        <v>18</v>
      </c>
      <c r="C3837" t="s">
        <v>31</v>
      </c>
      <c r="D3837" t="s">
        <v>32</v>
      </c>
      <c r="E3837" t="s">
        <v>33</v>
      </c>
      <c r="F3837">
        <v>3</v>
      </c>
      <c r="G3837" t="s">
        <v>135</v>
      </c>
      <c r="H3837" t="s">
        <v>46</v>
      </c>
      <c r="I3837" t="s">
        <v>39</v>
      </c>
      <c r="J3837">
        <v>1</v>
      </c>
      <c r="K3837" t="s">
        <v>49</v>
      </c>
      <c r="L3837" t="s">
        <v>35</v>
      </c>
      <c r="M3837" s="16">
        <v>104366</v>
      </c>
      <c r="N3837" t="s">
        <v>30</v>
      </c>
      <c r="O3837" t="s">
        <v>30</v>
      </c>
      <c r="P3837">
        <v>12</v>
      </c>
      <c r="Q3837">
        <v>8</v>
      </c>
      <c r="R3837">
        <v>1</v>
      </c>
      <c r="S3837" t="s">
        <v>36</v>
      </c>
      <c r="T3837">
        <v>2</v>
      </c>
      <c r="U3837">
        <v>0</v>
      </c>
      <c r="V3837">
        <v>0</v>
      </c>
      <c r="W3837">
        <v>0</v>
      </c>
    </row>
    <row r="3838" spans="1:23" x14ac:dyDescent="0.25">
      <c r="A3838">
        <v>3837</v>
      </c>
      <c r="B3838">
        <v>47</v>
      </c>
      <c r="C3838" t="s">
        <v>23</v>
      </c>
      <c r="D3838" t="s">
        <v>24</v>
      </c>
      <c r="E3838" t="s">
        <v>33</v>
      </c>
      <c r="F3838">
        <v>25</v>
      </c>
      <c r="G3838" t="s">
        <v>134</v>
      </c>
      <c r="H3838" t="s">
        <v>46</v>
      </c>
      <c r="I3838" t="s">
        <v>39</v>
      </c>
      <c r="J3838">
        <v>2</v>
      </c>
      <c r="K3838" t="s">
        <v>34</v>
      </c>
      <c r="L3838" t="s">
        <v>29</v>
      </c>
      <c r="M3838" s="16">
        <v>625270</v>
      </c>
      <c r="N3838" t="s">
        <v>44</v>
      </c>
      <c r="O3838" t="s">
        <v>30</v>
      </c>
      <c r="P3838">
        <v>19</v>
      </c>
      <c r="Q3838">
        <v>8</v>
      </c>
      <c r="R3838">
        <v>3</v>
      </c>
      <c r="S3838" t="s">
        <v>88</v>
      </c>
      <c r="T3838">
        <v>3</v>
      </c>
      <c r="U3838">
        <v>5</v>
      </c>
      <c r="V3838">
        <v>1</v>
      </c>
      <c r="W3838">
        <v>0</v>
      </c>
    </row>
    <row r="3839" spans="1:23" x14ac:dyDescent="0.25">
      <c r="A3839">
        <v>3838</v>
      </c>
      <c r="B3839">
        <v>39</v>
      </c>
      <c r="C3839" t="s">
        <v>23</v>
      </c>
      <c r="D3839" t="s">
        <v>24</v>
      </c>
      <c r="E3839" t="s">
        <v>25</v>
      </c>
      <c r="F3839">
        <v>2</v>
      </c>
      <c r="G3839" t="s">
        <v>134</v>
      </c>
      <c r="H3839" t="s">
        <v>26</v>
      </c>
      <c r="I3839" t="s">
        <v>39</v>
      </c>
      <c r="J3839">
        <v>1</v>
      </c>
      <c r="K3839" t="s">
        <v>53</v>
      </c>
      <c r="L3839" t="s">
        <v>54</v>
      </c>
      <c r="M3839" s="16">
        <v>305815</v>
      </c>
      <c r="N3839" t="s">
        <v>36</v>
      </c>
      <c r="O3839" t="s">
        <v>30</v>
      </c>
      <c r="P3839">
        <v>17</v>
      </c>
      <c r="Q3839">
        <v>8</v>
      </c>
      <c r="R3839">
        <v>0</v>
      </c>
      <c r="S3839" t="s">
        <v>72</v>
      </c>
      <c r="T3839">
        <v>5</v>
      </c>
      <c r="U3839">
        <v>10</v>
      </c>
      <c r="V3839">
        <v>0</v>
      </c>
      <c r="W3839">
        <v>7</v>
      </c>
    </row>
    <row r="3840" spans="1:23" x14ac:dyDescent="0.25">
      <c r="A3840">
        <v>3839</v>
      </c>
      <c r="B3840">
        <v>40</v>
      </c>
      <c r="C3840" t="s">
        <v>23</v>
      </c>
      <c r="D3840" t="s">
        <v>24</v>
      </c>
      <c r="E3840" t="s">
        <v>33</v>
      </c>
      <c r="F3840">
        <v>22</v>
      </c>
      <c r="G3840" t="s">
        <v>131</v>
      </c>
      <c r="H3840" t="s">
        <v>26</v>
      </c>
      <c r="I3840" t="s">
        <v>39</v>
      </c>
      <c r="J3840">
        <v>1</v>
      </c>
      <c r="K3840" t="s">
        <v>53</v>
      </c>
      <c r="L3840" t="s">
        <v>29</v>
      </c>
      <c r="M3840" s="16">
        <v>238539</v>
      </c>
      <c r="N3840" t="s">
        <v>30</v>
      </c>
      <c r="O3840" t="s">
        <v>30</v>
      </c>
      <c r="P3840">
        <v>14</v>
      </c>
      <c r="Q3840">
        <v>8</v>
      </c>
      <c r="R3840">
        <v>1</v>
      </c>
      <c r="S3840" t="s">
        <v>78</v>
      </c>
      <c r="T3840">
        <v>2</v>
      </c>
      <c r="U3840">
        <v>18</v>
      </c>
      <c r="V3840">
        <v>14</v>
      </c>
      <c r="W3840">
        <v>12</v>
      </c>
    </row>
    <row r="3841" spans="1:23" x14ac:dyDescent="0.25">
      <c r="A3841">
        <v>3840</v>
      </c>
      <c r="B3841">
        <v>35</v>
      </c>
      <c r="C3841" t="s">
        <v>23</v>
      </c>
      <c r="D3841" t="s">
        <v>42</v>
      </c>
      <c r="E3841" t="s">
        <v>33</v>
      </c>
      <c r="F3841">
        <v>29</v>
      </c>
      <c r="G3841" t="s">
        <v>133</v>
      </c>
      <c r="H3841" t="s">
        <v>46</v>
      </c>
      <c r="I3841" t="s">
        <v>27</v>
      </c>
      <c r="J3841">
        <v>2</v>
      </c>
      <c r="K3841" t="s">
        <v>40</v>
      </c>
      <c r="L3841" t="s">
        <v>29</v>
      </c>
      <c r="M3841" s="16">
        <v>329349</v>
      </c>
      <c r="N3841" t="s">
        <v>30</v>
      </c>
      <c r="O3841" t="s">
        <v>30</v>
      </c>
      <c r="P3841">
        <v>13</v>
      </c>
      <c r="Q3841">
        <v>8</v>
      </c>
      <c r="R3841">
        <v>1</v>
      </c>
      <c r="S3841" t="s">
        <v>60</v>
      </c>
      <c r="T3841">
        <v>3</v>
      </c>
      <c r="U3841">
        <v>14</v>
      </c>
      <c r="V3841">
        <v>2</v>
      </c>
      <c r="W3841">
        <v>9</v>
      </c>
    </row>
    <row r="3842" spans="1:23" x14ac:dyDescent="0.25">
      <c r="A3842">
        <v>3841</v>
      </c>
      <c r="B3842">
        <v>37</v>
      </c>
      <c r="C3842" t="s">
        <v>23</v>
      </c>
      <c r="D3842" t="s">
        <v>24</v>
      </c>
      <c r="E3842" t="s">
        <v>33</v>
      </c>
      <c r="F3842">
        <v>29</v>
      </c>
      <c r="G3842" t="s">
        <v>134</v>
      </c>
      <c r="H3842" t="s">
        <v>70</v>
      </c>
      <c r="I3842" t="s">
        <v>39</v>
      </c>
      <c r="J3842">
        <v>1</v>
      </c>
      <c r="K3842" t="s">
        <v>53</v>
      </c>
      <c r="L3842" t="s">
        <v>29</v>
      </c>
      <c r="M3842" s="16">
        <v>331748</v>
      </c>
      <c r="N3842" t="s">
        <v>44</v>
      </c>
      <c r="O3842" t="s">
        <v>30</v>
      </c>
      <c r="P3842">
        <v>12</v>
      </c>
      <c r="Q3842">
        <v>8</v>
      </c>
      <c r="R3842">
        <v>1</v>
      </c>
      <c r="S3842" t="s">
        <v>48</v>
      </c>
      <c r="T3842">
        <v>2</v>
      </c>
      <c r="U3842">
        <v>4</v>
      </c>
      <c r="V3842">
        <v>0</v>
      </c>
      <c r="W3842">
        <v>2</v>
      </c>
    </row>
    <row r="3843" spans="1:23" x14ac:dyDescent="0.25">
      <c r="A3843">
        <v>3842</v>
      </c>
      <c r="B3843">
        <v>39</v>
      </c>
      <c r="C3843" t="s">
        <v>23</v>
      </c>
      <c r="D3843" t="s">
        <v>32</v>
      </c>
      <c r="E3843" t="s">
        <v>33</v>
      </c>
      <c r="F3843">
        <v>2</v>
      </c>
      <c r="G3843" t="s">
        <v>133</v>
      </c>
      <c r="H3843" t="s">
        <v>70</v>
      </c>
      <c r="I3843" t="s">
        <v>27</v>
      </c>
      <c r="J3843">
        <v>2</v>
      </c>
      <c r="K3843" t="s">
        <v>62</v>
      </c>
      <c r="L3843" t="s">
        <v>35</v>
      </c>
      <c r="M3843" s="16">
        <v>555468</v>
      </c>
      <c r="N3843" t="s">
        <v>36</v>
      </c>
      <c r="O3843" t="s">
        <v>30</v>
      </c>
      <c r="P3843">
        <v>11</v>
      </c>
      <c r="Q3843">
        <v>8</v>
      </c>
      <c r="R3843">
        <v>0</v>
      </c>
      <c r="S3843" t="s">
        <v>52</v>
      </c>
      <c r="T3843">
        <v>2</v>
      </c>
      <c r="U3843">
        <v>9</v>
      </c>
      <c r="V3843">
        <v>3</v>
      </c>
      <c r="W3843">
        <v>8</v>
      </c>
    </row>
    <row r="3844" spans="1:23" x14ac:dyDescent="0.25">
      <c r="A3844">
        <v>3843</v>
      </c>
      <c r="B3844">
        <v>45</v>
      </c>
      <c r="C3844" t="s">
        <v>23</v>
      </c>
      <c r="D3844" t="s">
        <v>24</v>
      </c>
      <c r="E3844" t="s">
        <v>33</v>
      </c>
      <c r="F3844">
        <v>28</v>
      </c>
      <c r="G3844" t="s">
        <v>133</v>
      </c>
      <c r="H3844" t="s">
        <v>26</v>
      </c>
      <c r="I3844" t="s">
        <v>27</v>
      </c>
      <c r="J3844">
        <v>2</v>
      </c>
      <c r="K3844" t="s">
        <v>53</v>
      </c>
      <c r="L3844" t="s">
        <v>54</v>
      </c>
      <c r="M3844" s="16">
        <v>213321</v>
      </c>
      <c r="N3844" t="s">
        <v>30</v>
      </c>
      <c r="O3844" t="s">
        <v>30</v>
      </c>
      <c r="P3844">
        <v>11</v>
      </c>
      <c r="Q3844">
        <v>8</v>
      </c>
      <c r="R3844">
        <v>2</v>
      </c>
      <c r="S3844" t="s">
        <v>52</v>
      </c>
      <c r="T3844">
        <v>3</v>
      </c>
      <c r="U3844">
        <v>10</v>
      </c>
      <c r="V3844">
        <v>3</v>
      </c>
      <c r="W3844">
        <v>9</v>
      </c>
    </row>
    <row r="3845" spans="1:23" x14ac:dyDescent="0.25">
      <c r="A3845">
        <v>3844</v>
      </c>
      <c r="B3845">
        <v>38</v>
      </c>
      <c r="C3845" t="s">
        <v>23</v>
      </c>
      <c r="D3845" t="s">
        <v>24</v>
      </c>
      <c r="E3845" t="s">
        <v>33</v>
      </c>
      <c r="F3845">
        <v>2</v>
      </c>
      <c r="G3845" t="s">
        <v>134</v>
      </c>
      <c r="H3845" t="s">
        <v>26</v>
      </c>
      <c r="I3845" t="s">
        <v>27</v>
      </c>
      <c r="J3845">
        <v>3</v>
      </c>
      <c r="K3845" t="s">
        <v>40</v>
      </c>
      <c r="L3845" t="s">
        <v>29</v>
      </c>
      <c r="M3845" s="16">
        <v>213826</v>
      </c>
      <c r="N3845" t="s">
        <v>44</v>
      </c>
      <c r="O3845" t="s">
        <v>30</v>
      </c>
      <c r="P3845">
        <v>11</v>
      </c>
      <c r="Q3845">
        <v>8</v>
      </c>
      <c r="R3845">
        <v>0</v>
      </c>
      <c r="S3845" t="s">
        <v>52</v>
      </c>
      <c r="T3845">
        <v>3</v>
      </c>
      <c r="U3845">
        <v>5</v>
      </c>
      <c r="V3845">
        <v>0</v>
      </c>
      <c r="W3845">
        <v>2</v>
      </c>
    </row>
    <row r="3846" spans="1:23" x14ac:dyDescent="0.25">
      <c r="A3846">
        <v>3845</v>
      </c>
      <c r="B3846">
        <v>35</v>
      </c>
      <c r="C3846" t="s">
        <v>31</v>
      </c>
      <c r="D3846" t="s">
        <v>24</v>
      </c>
      <c r="E3846" t="s">
        <v>33</v>
      </c>
      <c r="F3846">
        <v>2</v>
      </c>
      <c r="G3846" t="s">
        <v>133</v>
      </c>
      <c r="H3846" t="s">
        <v>26</v>
      </c>
      <c r="I3846" t="s">
        <v>39</v>
      </c>
      <c r="J3846">
        <v>3</v>
      </c>
      <c r="K3846" t="s">
        <v>28</v>
      </c>
      <c r="L3846" t="s">
        <v>29</v>
      </c>
      <c r="M3846" s="16">
        <v>97715</v>
      </c>
      <c r="N3846" t="s">
        <v>48</v>
      </c>
      <c r="O3846" t="s">
        <v>30</v>
      </c>
      <c r="P3846">
        <v>12</v>
      </c>
      <c r="Q3846">
        <v>8</v>
      </c>
      <c r="R3846">
        <v>1</v>
      </c>
      <c r="S3846" t="s">
        <v>60</v>
      </c>
      <c r="T3846">
        <v>0</v>
      </c>
      <c r="U3846">
        <v>13</v>
      </c>
      <c r="V3846">
        <v>6</v>
      </c>
      <c r="W3846">
        <v>0</v>
      </c>
    </row>
    <row r="3847" spans="1:23" x14ac:dyDescent="0.25">
      <c r="A3847">
        <v>3846</v>
      </c>
      <c r="B3847">
        <v>37</v>
      </c>
      <c r="C3847" t="s">
        <v>23</v>
      </c>
      <c r="D3847" t="s">
        <v>24</v>
      </c>
      <c r="E3847" t="s">
        <v>33</v>
      </c>
      <c r="F3847">
        <v>22</v>
      </c>
      <c r="G3847" t="s">
        <v>133</v>
      </c>
      <c r="H3847" t="s">
        <v>26</v>
      </c>
      <c r="I3847" t="s">
        <v>27</v>
      </c>
      <c r="J3847">
        <v>2</v>
      </c>
      <c r="K3847" t="s">
        <v>28</v>
      </c>
      <c r="L3847" t="s">
        <v>29</v>
      </c>
      <c r="M3847" s="16">
        <v>734393</v>
      </c>
      <c r="N3847" t="s">
        <v>30</v>
      </c>
      <c r="O3847" t="s">
        <v>30</v>
      </c>
      <c r="P3847">
        <v>14</v>
      </c>
      <c r="Q3847">
        <v>8</v>
      </c>
      <c r="R3847">
        <v>0</v>
      </c>
      <c r="S3847" t="s">
        <v>63</v>
      </c>
      <c r="T3847">
        <v>4</v>
      </c>
      <c r="U3847">
        <v>8</v>
      </c>
      <c r="V3847">
        <v>7</v>
      </c>
      <c r="W3847">
        <v>7</v>
      </c>
    </row>
    <row r="3848" spans="1:23" x14ac:dyDescent="0.25">
      <c r="A3848">
        <v>3847</v>
      </c>
      <c r="B3848">
        <v>40</v>
      </c>
      <c r="C3848" t="s">
        <v>23</v>
      </c>
      <c r="D3848" t="s">
        <v>24</v>
      </c>
      <c r="E3848" t="s">
        <v>33</v>
      </c>
      <c r="F3848">
        <v>8</v>
      </c>
      <c r="G3848" t="s">
        <v>133</v>
      </c>
      <c r="H3848" t="s">
        <v>70</v>
      </c>
      <c r="I3848" t="s">
        <v>27</v>
      </c>
      <c r="J3848">
        <v>2</v>
      </c>
      <c r="K3848" t="s">
        <v>28</v>
      </c>
      <c r="L3848" t="s">
        <v>35</v>
      </c>
      <c r="M3848" s="16">
        <v>101209</v>
      </c>
      <c r="N3848" t="s">
        <v>37</v>
      </c>
      <c r="O3848" t="s">
        <v>30</v>
      </c>
      <c r="P3848">
        <v>17</v>
      </c>
      <c r="Q3848">
        <v>8</v>
      </c>
      <c r="R3848">
        <v>0</v>
      </c>
      <c r="S3848" t="s">
        <v>78</v>
      </c>
      <c r="T3848">
        <v>2</v>
      </c>
      <c r="U3848">
        <v>4</v>
      </c>
      <c r="V3848">
        <v>3</v>
      </c>
      <c r="W3848">
        <v>3</v>
      </c>
    </row>
    <row r="3849" spans="1:23" x14ac:dyDescent="0.25">
      <c r="A3849">
        <v>3848</v>
      </c>
      <c r="B3849">
        <v>44</v>
      </c>
      <c r="C3849" t="s">
        <v>23</v>
      </c>
      <c r="D3849" t="s">
        <v>32</v>
      </c>
      <c r="E3849" t="s">
        <v>25</v>
      </c>
      <c r="F3849">
        <v>2</v>
      </c>
      <c r="G3849" t="s">
        <v>132</v>
      </c>
      <c r="H3849" t="s">
        <v>66</v>
      </c>
      <c r="I3849" t="s">
        <v>39</v>
      </c>
      <c r="J3849">
        <v>1</v>
      </c>
      <c r="K3849" t="s">
        <v>53</v>
      </c>
      <c r="L3849" t="s">
        <v>29</v>
      </c>
      <c r="M3849" s="16">
        <v>145330</v>
      </c>
      <c r="N3849" t="s">
        <v>47</v>
      </c>
      <c r="O3849" t="s">
        <v>30</v>
      </c>
      <c r="P3849">
        <v>11</v>
      </c>
      <c r="Q3849">
        <v>8</v>
      </c>
      <c r="R3849">
        <v>1</v>
      </c>
      <c r="S3849" t="s">
        <v>76</v>
      </c>
      <c r="T3849">
        <v>2</v>
      </c>
      <c r="U3849">
        <v>10</v>
      </c>
      <c r="V3849">
        <v>0</v>
      </c>
      <c r="W3849">
        <v>2</v>
      </c>
    </row>
    <row r="3850" spans="1:23" x14ac:dyDescent="0.25">
      <c r="A3850">
        <v>3849</v>
      </c>
      <c r="B3850">
        <v>48</v>
      </c>
      <c r="C3850" t="s">
        <v>23</v>
      </c>
      <c r="D3850" t="s">
        <v>32</v>
      </c>
      <c r="E3850" t="s">
        <v>25</v>
      </c>
      <c r="F3850">
        <v>10</v>
      </c>
      <c r="G3850" t="s">
        <v>134</v>
      </c>
      <c r="H3850" t="s">
        <v>66</v>
      </c>
      <c r="I3850" t="s">
        <v>27</v>
      </c>
      <c r="J3850">
        <v>3</v>
      </c>
      <c r="K3850" t="s">
        <v>62</v>
      </c>
      <c r="L3850" t="s">
        <v>29</v>
      </c>
      <c r="M3850" s="16">
        <v>95567</v>
      </c>
      <c r="N3850" t="s">
        <v>51</v>
      </c>
      <c r="O3850" t="s">
        <v>30</v>
      </c>
      <c r="P3850">
        <v>14</v>
      </c>
      <c r="Q3850">
        <v>8</v>
      </c>
      <c r="R3850">
        <v>3</v>
      </c>
      <c r="S3850" t="s">
        <v>71</v>
      </c>
      <c r="T3850">
        <v>2</v>
      </c>
      <c r="U3850">
        <v>2</v>
      </c>
      <c r="V3850">
        <v>2</v>
      </c>
      <c r="W3850">
        <v>2</v>
      </c>
    </row>
    <row r="3851" spans="1:23" x14ac:dyDescent="0.25">
      <c r="A3851">
        <v>3850</v>
      </c>
      <c r="B3851">
        <v>35</v>
      </c>
      <c r="C3851" t="s">
        <v>31</v>
      </c>
      <c r="D3851" t="s">
        <v>24</v>
      </c>
      <c r="E3851" t="s">
        <v>33</v>
      </c>
      <c r="F3851">
        <v>9</v>
      </c>
      <c r="G3851" t="s">
        <v>133</v>
      </c>
      <c r="H3851" t="s">
        <v>26</v>
      </c>
      <c r="I3851" t="s">
        <v>39</v>
      </c>
      <c r="J3851">
        <v>2</v>
      </c>
      <c r="K3851" t="s">
        <v>62</v>
      </c>
      <c r="L3851" t="s">
        <v>54</v>
      </c>
      <c r="M3851" s="16">
        <v>732498</v>
      </c>
      <c r="N3851" t="s">
        <v>37</v>
      </c>
      <c r="O3851" t="s">
        <v>30</v>
      </c>
      <c r="P3851">
        <v>12</v>
      </c>
      <c r="Q3851">
        <v>8</v>
      </c>
      <c r="R3851">
        <v>0</v>
      </c>
      <c r="S3851" t="s">
        <v>59</v>
      </c>
      <c r="T3851">
        <v>3</v>
      </c>
      <c r="U3851">
        <v>2</v>
      </c>
      <c r="V3851">
        <v>2</v>
      </c>
      <c r="W3851">
        <v>2</v>
      </c>
    </row>
    <row r="3852" spans="1:23" x14ac:dyDescent="0.25">
      <c r="A3852">
        <v>3851</v>
      </c>
      <c r="B3852">
        <v>24</v>
      </c>
      <c r="C3852" t="s">
        <v>23</v>
      </c>
      <c r="D3852" t="s">
        <v>32</v>
      </c>
      <c r="E3852" t="s">
        <v>33</v>
      </c>
      <c r="F3852">
        <v>15</v>
      </c>
      <c r="G3852" t="s">
        <v>133</v>
      </c>
      <c r="H3852" t="s">
        <v>26</v>
      </c>
      <c r="I3852" t="s">
        <v>39</v>
      </c>
      <c r="J3852">
        <v>2</v>
      </c>
      <c r="K3852" t="s">
        <v>34</v>
      </c>
      <c r="L3852" t="s">
        <v>35</v>
      </c>
      <c r="M3852" s="16">
        <v>231045</v>
      </c>
      <c r="N3852" t="s">
        <v>30</v>
      </c>
      <c r="O3852" t="s">
        <v>30</v>
      </c>
      <c r="P3852">
        <v>22</v>
      </c>
      <c r="Q3852">
        <v>8</v>
      </c>
      <c r="R3852">
        <v>1</v>
      </c>
      <c r="S3852" t="s">
        <v>37</v>
      </c>
      <c r="T3852">
        <v>6</v>
      </c>
      <c r="U3852">
        <v>6</v>
      </c>
      <c r="V3852">
        <v>1</v>
      </c>
      <c r="W3852">
        <v>3</v>
      </c>
    </row>
    <row r="3853" spans="1:23" x14ac:dyDescent="0.25">
      <c r="A3853">
        <v>3852</v>
      </c>
      <c r="B3853">
        <v>27</v>
      </c>
      <c r="C3853" t="s">
        <v>23</v>
      </c>
      <c r="D3853" t="s">
        <v>24</v>
      </c>
      <c r="E3853" t="s">
        <v>25</v>
      </c>
      <c r="F3853">
        <v>10</v>
      </c>
      <c r="G3853" t="s">
        <v>134</v>
      </c>
      <c r="H3853" t="s">
        <v>26</v>
      </c>
      <c r="I3853" t="s">
        <v>39</v>
      </c>
      <c r="J3853">
        <v>3</v>
      </c>
      <c r="K3853" t="s">
        <v>40</v>
      </c>
      <c r="L3853" t="s">
        <v>29</v>
      </c>
      <c r="M3853" s="16">
        <v>817540</v>
      </c>
      <c r="N3853" t="s">
        <v>59</v>
      </c>
      <c r="O3853" t="s">
        <v>30</v>
      </c>
      <c r="P3853">
        <v>14</v>
      </c>
      <c r="Q3853">
        <v>8</v>
      </c>
      <c r="R3853">
        <v>1</v>
      </c>
      <c r="S3853" t="s">
        <v>41</v>
      </c>
      <c r="T3853">
        <v>2</v>
      </c>
      <c r="U3853">
        <v>3</v>
      </c>
      <c r="V3853">
        <v>0</v>
      </c>
      <c r="W3853">
        <v>2</v>
      </c>
    </row>
    <row r="3854" spans="1:23" x14ac:dyDescent="0.25">
      <c r="A3854">
        <v>3853</v>
      </c>
      <c r="B3854">
        <v>27</v>
      </c>
      <c r="C3854" t="s">
        <v>23</v>
      </c>
      <c r="D3854" t="s">
        <v>32</v>
      </c>
      <c r="E3854" t="s">
        <v>33</v>
      </c>
      <c r="F3854">
        <v>7</v>
      </c>
      <c r="G3854" t="s">
        <v>133</v>
      </c>
      <c r="H3854" t="s">
        <v>26</v>
      </c>
      <c r="I3854" t="s">
        <v>39</v>
      </c>
      <c r="J3854">
        <v>1</v>
      </c>
      <c r="K3854" t="s">
        <v>34</v>
      </c>
      <c r="L3854" t="s">
        <v>35</v>
      </c>
      <c r="M3854" s="16">
        <v>118344</v>
      </c>
      <c r="N3854" t="s">
        <v>51</v>
      </c>
      <c r="O3854" t="s">
        <v>30</v>
      </c>
      <c r="P3854">
        <v>20</v>
      </c>
      <c r="Q3854">
        <v>8</v>
      </c>
      <c r="R3854">
        <v>0</v>
      </c>
      <c r="S3854" t="s">
        <v>37</v>
      </c>
      <c r="T3854">
        <v>3</v>
      </c>
      <c r="U3854">
        <v>4</v>
      </c>
      <c r="V3854">
        <v>1</v>
      </c>
      <c r="W3854">
        <v>2</v>
      </c>
    </row>
    <row r="3855" spans="1:23" x14ac:dyDescent="0.25">
      <c r="A3855">
        <v>3854</v>
      </c>
      <c r="B3855">
        <v>40</v>
      </c>
      <c r="C3855" t="s">
        <v>31</v>
      </c>
      <c r="D3855" t="s">
        <v>24</v>
      </c>
      <c r="E3855" t="s">
        <v>25</v>
      </c>
      <c r="F3855">
        <v>16</v>
      </c>
      <c r="G3855" t="s">
        <v>134</v>
      </c>
      <c r="H3855" t="s">
        <v>66</v>
      </c>
      <c r="I3855" t="s">
        <v>39</v>
      </c>
      <c r="J3855">
        <v>1</v>
      </c>
      <c r="K3855" t="s">
        <v>49</v>
      </c>
      <c r="L3855" t="s">
        <v>35</v>
      </c>
      <c r="M3855" s="16">
        <v>152950</v>
      </c>
      <c r="N3855" t="s">
        <v>44</v>
      </c>
      <c r="O3855" t="s">
        <v>30</v>
      </c>
      <c r="P3855">
        <v>16</v>
      </c>
      <c r="Q3855">
        <v>8</v>
      </c>
      <c r="R3855">
        <v>2</v>
      </c>
      <c r="S3855" t="s">
        <v>52</v>
      </c>
      <c r="T3855">
        <v>0</v>
      </c>
      <c r="U3855">
        <v>4</v>
      </c>
      <c r="V3855">
        <v>0</v>
      </c>
      <c r="W3855">
        <v>3</v>
      </c>
    </row>
    <row r="3856" spans="1:23" x14ac:dyDescent="0.25">
      <c r="A3856">
        <v>3855</v>
      </c>
      <c r="B3856">
        <v>29</v>
      </c>
      <c r="C3856" t="s">
        <v>23</v>
      </c>
      <c r="D3856" t="s">
        <v>24</v>
      </c>
      <c r="E3856" t="s">
        <v>33</v>
      </c>
      <c r="F3856">
        <v>20</v>
      </c>
      <c r="G3856" t="s">
        <v>131</v>
      </c>
      <c r="H3856" t="s">
        <v>46</v>
      </c>
      <c r="I3856" t="s">
        <v>27</v>
      </c>
      <c r="J3856">
        <v>2</v>
      </c>
      <c r="K3856" t="s">
        <v>62</v>
      </c>
      <c r="L3856" t="s">
        <v>35</v>
      </c>
      <c r="M3856" s="16">
        <v>175263</v>
      </c>
      <c r="N3856" t="s">
        <v>48</v>
      </c>
      <c r="O3856" t="s">
        <v>30</v>
      </c>
      <c r="P3856">
        <v>15</v>
      </c>
      <c r="Q3856">
        <v>8</v>
      </c>
      <c r="R3856">
        <v>1</v>
      </c>
      <c r="S3856" t="s">
        <v>63</v>
      </c>
      <c r="T3856">
        <v>4</v>
      </c>
      <c r="U3856">
        <v>5</v>
      </c>
      <c r="V3856">
        <v>1</v>
      </c>
      <c r="W3856">
        <v>4</v>
      </c>
    </row>
    <row r="3857" spans="1:23" x14ac:dyDescent="0.25">
      <c r="A3857">
        <v>3856</v>
      </c>
      <c r="B3857">
        <v>36</v>
      </c>
      <c r="C3857" t="s">
        <v>23</v>
      </c>
      <c r="D3857" t="s">
        <v>24</v>
      </c>
      <c r="E3857" t="s">
        <v>33</v>
      </c>
      <c r="F3857">
        <v>23</v>
      </c>
      <c r="G3857" t="s">
        <v>133</v>
      </c>
      <c r="H3857" t="s">
        <v>26</v>
      </c>
      <c r="I3857" t="s">
        <v>27</v>
      </c>
      <c r="J3857">
        <v>3</v>
      </c>
      <c r="K3857" t="s">
        <v>40</v>
      </c>
      <c r="L3857" t="s">
        <v>29</v>
      </c>
      <c r="M3857" s="16">
        <v>89758</v>
      </c>
      <c r="N3857" t="s">
        <v>47</v>
      </c>
      <c r="O3857" t="s">
        <v>30</v>
      </c>
      <c r="P3857">
        <v>20</v>
      </c>
      <c r="Q3857">
        <v>8</v>
      </c>
      <c r="R3857">
        <v>0</v>
      </c>
      <c r="S3857" t="s">
        <v>48</v>
      </c>
      <c r="T3857">
        <v>1</v>
      </c>
      <c r="U3857">
        <v>3</v>
      </c>
      <c r="V3857">
        <v>0</v>
      </c>
      <c r="W3857">
        <v>2</v>
      </c>
    </row>
    <row r="3858" spans="1:23" x14ac:dyDescent="0.25">
      <c r="A3858">
        <v>3857</v>
      </c>
      <c r="B3858">
        <v>25</v>
      </c>
      <c r="C3858" t="s">
        <v>23</v>
      </c>
      <c r="D3858" t="s">
        <v>32</v>
      </c>
      <c r="E3858" t="s">
        <v>25</v>
      </c>
      <c r="F3858">
        <v>5</v>
      </c>
      <c r="G3858" t="s">
        <v>131</v>
      </c>
      <c r="H3858" t="s">
        <v>66</v>
      </c>
      <c r="I3858" t="s">
        <v>39</v>
      </c>
      <c r="J3858">
        <v>4</v>
      </c>
      <c r="K3858" t="s">
        <v>58</v>
      </c>
      <c r="L3858" t="s">
        <v>54</v>
      </c>
      <c r="M3858" s="16">
        <v>588264</v>
      </c>
      <c r="N3858" t="s">
        <v>30</v>
      </c>
      <c r="O3858" t="s">
        <v>30</v>
      </c>
      <c r="P3858">
        <v>14</v>
      </c>
      <c r="Q3858">
        <v>8</v>
      </c>
      <c r="R3858">
        <v>0</v>
      </c>
      <c r="S3858" t="s">
        <v>59</v>
      </c>
      <c r="T3858">
        <v>3</v>
      </c>
      <c r="U3858">
        <v>7</v>
      </c>
      <c r="V3858">
        <v>0</v>
      </c>
      <c r="W3858">
        <v>7</v>
      </c>
    </row>
    <row r="3859" spans="1:23" x14ac:dyDescent="0.25">
      <c r="A3859">
        <v>3858</v>
      </c>
      <c r="B3859">
        <v>39</v>
      </c>
      <c r="C3859" t="s">
        <v>23</v>
      </c>
      <c r="D3859" t="s">
        <v>24</v>
      </c>
      <c r="E3859" t="s">
        <v>25</v>
      </c>
      <c r="F3859">
        <v>10</v>
      </c>
      <c r="G3859" t="s">
        <v>133</v>
      </c>
      <c r="H3859" t="s">
        <v>66</v>
      </c>
      <c r="I3859" t="s">
        <v>27</v>
      </c>
      <c r="J3859">
        <v>2</v>
      </c>
      <c r="K3859" t="s">
        <v>49</v>
      </c>
      <c r="L3859" t="s">
        <v>29</v>
      </c>
      <c r="M3859" s="16">
        <v>112997</v>
      </c>
      <c r="N3859" t="s">
        <v>47</v>
      </c>
      <c r="O3859" t="s">
        <v>30</v>
      </c>
      <c r="P3859">
        <v>12</v>
      </c>
      <c r="Q3859">
        <v>8</v>
      </c>
      <c r="R3859">
        <v>0</v>
      </c>
      <c r="S3859" t="s">
        <v>59</v>
      </c>
      <c r="T3859">
        <v>2</v>
      </c>
      <c r="U3859">
        <v>5</v>
      </c>
      <c r="V3859">
        <v>1</v>
      </c>
      <c r="W3859">
        <v>0</v>
      </c>
    </row>
    <row r="3860" spans="1:23" x14ac:dyDescent="0.25">
      <c r="A3860">
        <v>3859</v>
      </c>
      <c r="B3860">
        <v>49</v>
      </c>
      <c r="C3860" t="s">
        <v>23</v>
      </c>
      <c r="D3860" t="s">
        <v>24</v>
      </c>
      <c r="E3860" t="s">
        <v>25</v>
      </c>
      <c r="F3860">
        <v>4</v>
      </c>
      <c r="G3860" t="s">
        <v>132</v>
      </c>
      <c r="H3860" t="s">
        <v>26</v>
      </c>
      <c r="I3860" t="s">
        <v>39</v>
      </c>
      <c r="J3860">
        <v>2</v>
      </c>
      <c r="K3860" t="s">
        <v>49</v>
      </c>
      <c r="L3860" t="s">
        <v>29</v>
      </c>
      <c r="M3860" s="16">
        <v>456575</v>
      </c>
      <c r="N3860" t="s">
        <v>44</v>
      </c>
      <c r="O3860" t="s">
        <v>30</v>
      </c>
      <c r="P3860">
        <v>24</v>
      </c>
      <c r="Q3860">
        <v>8</v>
      </c>
      <c r="R3860">
        <v>0</v>
      </c>
      <c r="S3860" t="s">
        <v>88</v>
      </c>
      <c r="T3860">
        <v>4</v>
      </c>
      <c r="U3860">
        <v>4</v>
      </c>
      <c r="V3860">
        <v>1</v>
      </c>
      <c r="W3860">
        <v>2</v>
      </c>
    </row>
    <row r="3861" spans="1:23" x14ac:dyDescent="0.25">
      <c r="A3861">
        <v>3860</v>
      </c>
      <c r="B3861">
        <v>50</v>
      </c>
      <c r="C3861" t="s">
        <v>23</v>
      </c>
      <c r="D3861" t="s">
        <v>24</v>
      </c>
      <c r="E3861" t="s">
        <v>33</v>
      </c>
      <c r="F3861">
        <v>2</v>
      </c>
      <c r="G3861" t="s">
        <v>132</v>
      </c>
      <c r="H3861" t="s">
        <v>46</v>
      </c>
      <c r="I3861" t="s">
        <v>39</v>
      </c>
      <c r="J3861">
        <v>3</v>
      </c>
      <c r="K3861" t="s">
        <v>40</v>
      </c>
      <c r="L3861" t="s">
        <v>54</v>
      </c>
      <c r="M3861" s="16">
        <v>184272</v>
      </c>
      <c r="N3861" t="s">
        <v>41</v>
      </c>
      <c r="O3861" t="s">
        <v>30</v>
      </c>
      <c r="P3861">
        <v>12</v>
      </c>
      <c r="Q3861">
        <v>8</v>
      </c>
      <c r="R3861">
        <v>1</v>
      </c>
      <c r="S3861" t="s">
        <v>68</v>
      </c>
      <c r="T3861">
        <v>2</v>
      </c>
      <c r="U3861">
        <v>14</v>
      </c>
      <c r="V3861">
        <v>1</v>
      </c>
      <c r="W3861">
        <v>11</v>
      </c>
    </row>
    <row r="3862" spans="1:23" x14ac:dyDescent="0.25">
      <c r="A3862">
        <v>3861</v>
      </c>
      <c r="B3862">
        <v>20</v>
      </c>
      <c r="C3862" t="s">
        <v>23</v>
      </c>
      <c r="D3862" t="s">
        <v>24</v>
      </c>
      <c r="E3862" t="s">
        <v>33</v>
      </c>
      <c r="F3862">
        <v>18</v>
      </c>
      <c r="G3862" t="s">
        <v>134</v>
      </c>
      <c r="H3862" t="s">
        <v>46</v>
      </c>
      <c r="I3862" t="s">
        <v>27</v>
      </c>
      <c r="J3862">
        <v>2</v>
      </c>
      <c r="K3862" t="s">
        <v>40</v>
      </c>
      <c r="L3862" t="s">
        <v>35</v>
      </c>
      <c r="M3862" s="16">
        <v>157581</v>
      </c>
      <c r="N3862" t="s">
        <v>30</v>
      </c>
      <c r="O3862" t="s">
        <v>30</v>
      </c>
      <c r="P3862">
        <v>13</v>
      </c>
      <c r="Q3862">
        <v>8</v>
      </c>
      <c r="R3862">
        <v>1</v>
      </c>
      <c r="S3862" t="s">
        <v>51</v>
      </c>
      <c r="T3862">
        <v>2</v>
      </c>
      <c r="U3862">
        <v>2</v>
      </c>
      <c r="V3862">
        <v>2</v>
      </c>
      <c r="W3862">
        <v>2</v>
      </c>
    </row>
    <row r="3863" spans="1:23" x14ac:dyDescent="0.25">
      <c r="A3863">
        <v>3862</v>
      </c>
      <c r="B3863">
        <v>34</v>
      </c>
      <c r="C3863" t="s">
        <v>23</v>
      </c>
      <c r="D3863" t="s">
        <v>24</v>
      </c>
      <c r="E3863" t="s">
        <v>33</v>
      </c>
      <c r="F3863">
        <v>10</v>
      </c>
      <c r="G3863" t="s">
        <v>133</v>
      </c>
      <c r="H3863" t="s">
        <v>46</v>
      </c>
      <c r="I3863" t="s">
        <v>39</v>
      </c>
      <c r="J3863">
        <v>3</v>
      </c>
      <c r="K3863" t="s">
        <v>53</v>
      </c>
      <c r="L3863" t="s">
        <v>54</v>
      </c>
      <c r="M3863" s="16">
        <v>174631</v>
      </c>
      <c r="N3863" t="s">
        <v>30</v>
      </c>
      <c r="O3863" t="s">
        <v>30</v>
      </c>
      <c r="P3863">
        <v>11</v>
      </c>
      <c r="Q3863">
        <v>8</v>
      </c>
      <c r="R3863">
        <v>0</v>
      </c>
      <c r="S3863" t="s">
        <v>72</v>
      </c>
      <c r="T3863">
        <v>3</v>
      </c>
      <c r="U3863">
        <v>11</v>
      </c>
      <c r="V3863">
        <v>7</v>
      </c>
      <c r="W3863">
        <v>9</v>
      </c>
    </row>
    <row r="3864" spans="1:23" x14ac:dyDescent="0.25">
      <c r="A3864">
        <v>3863</v>
      </c>
      <c r="B3864">
        <v>36</v>
      </c>
      <c r="C3864" t="s">
        <v>23</v>
      </c>
      <c r="D3864" t="s">
        <v>24</v>
      </c>
      <c r="E3864" t="s">
        <v>33</v>
      </c>
      <c r="F3864">
        <v>1</v>
      </c>
      <c r="G3864" t="s">
        <v>133</v>
      </c>
      <c r="H3864" t="s">
        <v>26</v>
      </c>
      <c r="I3864" t="s">
        <v>27</v>
      </c>
      <c r="J3864">
        <v>2</v>
      </c>
      <c r="K3864" t="s">
        <v>28</v>
      </c>
      <c r="L3864" t="s">
        <v>35</v>
      </c>
      <c r="M3864" s="16">
        <v>44248</v>
      </c>
      <c r="N3864" t="s">
        <v>51</v>
      </c>
      <c r="O3864" t="s">
        <v>30</v>
      </c>
      <c r="P3864">
        <v>14</v>
      </c>
      <c r="Q3864">
        <v>8</v>
      </c>
      <c r="R3864">
        <v>0</v>
      </c>
      <c r="S3864" t="s">
        <v>60</v>
      </c>
      <c r="T3864">
        <v>2</v>
      </c>
      <c r="U3864">
        <v>4</v>
      </c>
      <c r="V3864">
        <v>1</v>
      </c>
      <c r="W3864">
        <v>3</v>
      </c>
    </row>
    <row r="3865" spans="1:23" x14ac:dyDescent="0.25">
      <c r="A3865">
        <v>3864</v>
      </c>
      <c r="B3865">
        <v>49</v>
      </c>
      <c r="C3865" t="s">
        <v>23</v>
      </c>
      <c r="D3865" t="s">
        <v>24</v>
      </c>
      <c r="E3865" t="s">
        <v>43</v>
      </c>
      <c r="F3865">
        <v>6</v>
      </c>
      <c r="G3865" t="s">
        <v>132</v>
      </c>
      <c r="H3865" t="s">
        <v>26</v>
      </c>
      <c r="I3865" t="s">
        <v>27</v>
      </c>
      <c r="J3865">
        <v>2</v>
      </c>
      <c r="K3865" t="s">
        <v>34</v>
      </c>
      <c r="L3865" t="s">
        <v>29</v>
      </c>
      <c r="M3865" s="16">
        <v>452112</v>
      </c>
      <c r="N3865" t="s">
        <v>51</v>
      </c>
      <c r="O3865" t="s">
        <v>30</v>
      </c>
      <c r="P3865">
        <v>11</v>
      </c>
      <c r="Q3865">
        <v>8</v>
      </c>
      <c r="R3865">
        <v>3</v>
      </c>
      <c r="S3865" t="s">
        <v>79</v>
      </c>
      <c r="T3865">
        <v>3</v>
      </c>
      <c r="U3865">
        <v>15</v>
      </c>
      <c r="V3865">
        <v>2</v>
      </c>
      <c r="W3865">
        <v>12</v>
      </c>
    </row>
    <row r="3866" spans="1:23" x14ac:dyDescent="0.25">
      <c r="A3866">
        <v>3865</v>
      </c>
      <c r="B3866">
        <v>36</v>
      </c>
      <c r="C3866" t="s">
        <v>23</v>
      </c>
      <c r="D3866" t="s">
        <v>42</v>
      </c>
      <c r="E3866" t="s">
        <v>33</v>
      </c>
      <c r="F3866">
        <v>8</v>
      </c>
      <c r="G3866" t="s">
        <v>134</v>
      </c>
      <c r="H3866" t="s">
        <v>26</v>
      </c>
      <c r="I3866" t="s">
        <v>39</v>
      </c>
      <c r="J3866">
        <v>4</v>
      </c>
      <c r="K3866" t="s">
        <v>53</v>
      </c>
      <c r="L3866" t="s">
        <v>29</v>
      </c>
      <c r="M3866" s="16">
        <v>437335</v>
      </c>
      <c r="N3866" t="s">
        <v>36</v>
      </c>
      <c r="O3866" t="s">
        <v>30</v>
      </c>
      <c r="P3866">
        <v>14</v>
      </c>
      <c r="Q3866">
        <v>8</v>
      </c>
      <c r="R3866">
        <v>0</v>
      </c>
      <c r="S3866" t="s">
        <v>47</v>
      </c>
      <c r="T3866">
        <v>2</v>
      </c>
      <c r="U3866">
        <v>3</v>
      </c>
      <c r="V3866">
        <v>1</v>
      </c>
      <c r="W3866">
        <v>2</v>
      </c>
    </row>
    <row r="3867" spans="1:23" x14ac:dyDescent="0.25">
      <c r="A3867">
        <v>3866</v>
      </c>
      <c r="B3867">
        <v>36</v>
      </c>
      <c r="C3867" t="s">
        <v>23</v>
      </c>
      <c r="D3867" t="s">
        <v>24</v>
      </c>
      <c r="E3867" t="s">
        <v>33</v>
      </c>
      <c r="F3867">
        <v>2</v>
      </c>
      <c r="G3867" t="s">
        <v>132</v>
      </c>
      <c r="H3867" t="s">
        <v>46</v>
      </c>
      <c r="I3867" t="s">
        <v>27</v>
      </c>
      <c r="J3867">
        <v>2</v>
      </c>
      <c r="K3867" t="s">
        <v>28</v>
      </c>
      <c r="L3867" t="s">
        <v>54</v>
      </c>
      <c r="M3867" s="16">
        <v>480614</v>
      </c>
      <c r="N3867" t="s">
        <v>37</v>
      </c>
      <c r="O3867" t="s">
        <v>30</v>
      </c>
      <c r="P3867">
        <v>16</v>
      </c>
      <c r="Q3867">
        <v>8</v>
      </c>
      <c r="R3867">
        <v>0</v>
      </c>
      <c r="S3867" t="s">
        <v>45</v>
      </c>
      <c r="T3867">
        <v>2</v>
      </c>
      <c r="U3867">
        <v>5</v>
      </c>
      <c r="V3867">
        <v>0</v>
      </c>
      <c r="W3867">
        <v>4</v>
      </c>
    </row>
    <row r="3868" spans="1:23" x14ac:dyDescent="0.25">
      <c r="A3868">
        <v>3867</v>
      </c>
      <c r="B3868">
        <v>54</v>
      </c>
      <c r="C3868" t="s">
        <v>23</v>
      </c>
      <c r="D3868" t="s">
        <v>24</v>
      </c>
      <c r="E3868" t="s">
        <v>25</v>
      </c>
      <c r="F3868">
        <v>24</v>
      </c>
      <c r="G3868" t="s">
        <v>133</v>
      </c>
      <c r="H3868" t="s">
        <v>66</v>
      </c>
      <c r="I3868" t="s">
        <v>39</v>
      </c>
      <c r="J3868">
        <v>1</v>
      </c>
      <c r="K3868" t="s">
        <v>53</v>
      </c>
      <c r="L3868" t="s">
        <v>29</v>
      </c>
      <c r="M3868" s="16">
        <v>109460</v>
      </c>
      <c r="N3868" t="s">
        <v>44</v>
      </c>
      <c r="O3868" t="s">
        <v>30</v>
      </c>
      <c r="P3868">
        <v>14</v>
      </c>
      <c r="Q3868">
        <v>8</v>
      </c>
      <c r="R3868">
        <v>0</v>
      </c>
      <c r="S3868" t="s">
        <v>80</v>
      </c>
      <c r="T3868">
        <v>5</v>
      </c>
      <c r="U3868">
        <v>10</v>
      </c>
      <c r="V3868">
        <v>4</v>
      </c>
      <c r="W3868">
        <v>7</v>
      </c>
    </row>
    <row r="3869" spans="1:23" x14ac:dyDescent="0.25">
      <c r="A3869">
        <v>3868</v>
      </c>
      <c r="B3869">
        <v>43</v>
      </c>
      <c r="C3869" t="s">
        <v>23</v>
      </c>
      <c r="D3869" t="s">
        <v>24</v>
      </c>
      <c r="E3869" t="s">
        <v>33</v>
      </c>
      <c r="F3869">
        <v>2</v>
      </c>
      <c r="G3869" t="s">
        <v>134</v>
      </c>
      <c r="H3869" t="s">
        <v>26</v>
      </c>
      <c r="I3869" t="s">
        <v>27</v>
      </c>
      <c r="J3869">
        <v>1</v>
      </c>
      <c r="K3869" t="s">
        <v>34</v>
      </c>
      <c r="L3869" t="s">
        <v>29</v>
      </c>
      <c r="M3869" s="16">
        <v>101967</v>
      </c>
      <c r="N3869" t="s">
        <v>30</v>
      </c>
      <c r="O3869" t="s">
        <v>30</v>
      </c>
      <c r="P3869">
        <v>11</v>
      </c>
      <c r="Q3869">
        <v>8</v>
      </c>
      <c r="R3869">
        <v>1</v>
      </c>
      <c r="S3869" t="s">
        <v>76</v>
      </c>
      <c r="T3869">
        <v>2</v>
      </c>
      <c r="U3869">
        <v>14</v>
      </c>
      <c r="V3869">
        <v>6</v>
      </c>
      <c r="W3869">
        <v>11</v>
      </c>
    </row>
    <row r="3870" spans="1:23" x14ac:dyDescent="0.25">
      <c r="A3870">
        <v>3869</v>
      </c>
      <c r="B3870">
        <v>35</v>
      </c>
      <c r="C3870" t="s">
        <v>31</v>
      </c>
      <c r="D3870" t="s">
        <v>32</v>
      </c>
      <c r="E3870" t="s">
        <v>33</v>
      </c>
      <c r="F3870">
        <v>17</v>
      </c>
      <c r="G3870" t="s">
        <v>134</v>
      </c>
      <c r="H3870" t="s">
        <v>46</v>
      </c>
      <c r="I3870" t="s">
        <v>39</v>
      </c>
      <c r="J3870">
        <v>1</v>
      </c>
      <c r="K3870" t="s">
        <v>49</v>
      </c>
      <c r="L3870" t="s">
        <v>35</v>
      </c>
      <c r="M3870" s="16">
        <v>230372</v>
      </c>
      <c r="N3870" t="s">
        <v>44</v>
      </c>
      <c r="O3870" t="s">
        <v>30</v>
      </c>
      <c r="P3870">
        <v>11</v>
      </c>
      <c r="Q3870">
        <v>8</v>
      </c>
      <c r="R3870">
        <v>1</v>
      </c>
      <c r="S3870" t="s">
        <v>45</v>
      </c>
      <c r="T3870">
        <v>3</v>
      </c>
      <c r="U3870">
        <v>11</v>
      </c>
      <c r="V3870">
        <v>6</v>
      </c>
      <c r="W3870">
        <v>7</v>
      </c>
    </row>
    <row r="3871" spans="1:23" x14ac:dyDescent="0.25">
      <c r="A3871">
        <v>3870</v>
      </c>
      <c r="B3871">
        <v>38</v>
      </c>
      <c r="C3871" t="s">
        <v>23</v>
      </c>
      <c r="D3871" t="s">
        <v>32</v>
      </c>
      <c r="E3871" t="s">
        <v>33</v>
      </c>
      <c r="F3871">
        <v>19</v>
      </c>
      <c r="G3871" t="s">
        <v>132</v>
      </c>
      <c r="H3871" t="s">
        <v>26</v>
      </c>
      <c r="I3871" t="s">
        <v>39</v>
      </c>
      <c r="J3871">
        <v>2</v>
      </c>
      <c r="K3871" t="s">
        <v>34</v>
      </c>
      <c r="L3871" t="s">
        <v>29</v>
      </c>
      <c r="M3871" s="16">
        <v>103188</v>
      </c>
      <c r="N3871" t="s">
        <v>59</v>
      </c>
      <c r="O3871" t="s">
        <v>30</v>
      </c>
      <c r="P3871">
        <v>12</v>
      </c>
      <c r="Q3871">
        <v>8</v>
      </c>
      <c r="R3871">
        <v>1</v>
      </c>
      <c r="S3871" t="s">
        <v>68</v>
      </c>
      <c r="T3871">
        <v>3</v>
      </c>
      <c r="U3871">
        <v>13</v>
      </c>
      <c r="V3871">
        <v>2</v>
      </c>
      <c r="W3871">
        <v>9</v>
      </c>
    </row>
    <row r="3872" spans="1:23" x14ac:dyDescent="0.25">
      <c r="A3872">
        <v>3871</v>
      </c>
      <c r="B3872">
        <v>29</v>
      </c>
      <c r="C3872" t="s">
        <v>23</v>
      </c>
      <c r="D3872" t="s">
        <v>24</v>
      </c>
      <c r="E3872" t="s">
        <v>33</v>
      </c>
      <c r="F3872">
        <v>1</v>
      </c>
      <c r="G3872" t="s">
        <v>132</v>
      </c>
      <c r="H3872" t="s">
        <v>46</v>
      </c>
      <c r="I3872" t="s">
        <v>39</v>
      </c>
      <c r="J3872">
        <v>2</v>
      </c>
      <c r="K3872" t="s">
        <v>61</v>
      </c>
      <c r="L3872" t="s">
        <v>54</v>
      </c>
      <c r="M3872" s="16">
        <v>178504</v>
      </c>
      <c r="N3872" t="s">
        <v>30</v>
      </c>
      <c r="O3872" t="s">
        <v>30</v>
      </c>
      <c r="P3872">
        <v>14</v>
      </c>
      <c r="Q3872">
        <v>8</v>
      </c>
      <c r="R3872">
        <v>0</v>
      </c>
      <c r="S3872" t="s">
        <v>52</v>
      </c>
      <c r="T3872">
        <v>2</v>
      </c>
      <c r="U3872">
        <v>10</v>
      </c>
      <c r="V3872">
        <v>0</v>
      </c>
      <c r="W3872">
        <v>9</v>
      </c>
    </row>
    <row r="3873" spans="1:23" x14ac:dyDescent="0.25">
      <c r="A3873">
        <v>3872</v>
      </c>
      <c r="B3873">
        <v>33</v>
      </c>
      <c r="C3873" t="s">
        <v>23</v>
      </c>
      <c r="D3873" t="s">
        <v>24</v>
      </c>
      <c r="E3873" t="s">
        <v>33</v>
      </c>
      <c r="F3873">
        <v>7</v>
      </c>
      <c r="G3873" t="s">
        <v>133</v>
      </c>
      <c r="H3873" t="s">
        <v>46</v>
      </c>
      <c r="I3873" t="s">
        <v>39</v>
      </c>
      <c r="J3873">
        <v>5</v>
      </c>
      <c r="K3873" t="s">
        <v>40</v>
      </c>
      <c r="L3873" t="s">
        <v>54</v>
      </c>
      <c r="M3873" s="16">
        <v>463058</v>
      </c>
      <c r="N3873" t="s">
        <v>30</v>
      </c>
      <c r="O3873" t="s">
        <v>30</v>
      </c>
      <c r="P3873">
        <v>18</v>
      </c>
      <c r="Q3873">
        <v>8</v>
      </c>
      <c r="R3873">
        <v>3</v>
      </c>
      <c r="S3873" t="s">
        <v>37</v>
      </c>
      <c r="T3873">
        <v>3</v>
      </c>
      <c r="U3873">
        <v>6</v>
      </c>
      <c r="V3873">
        <v>0</v>
      </c>
      <c r="W3873">
        <v>4</v>
      </c>
    </row>
    <row r="3874" spans="1:23" x14ac:dyDescent="0.25">
      <c r="A3874">
        <v>3873</v>
      </c>
      <c r="B3874">
        <v>32</v>
      </c>
      <c r="C3874" t="s">
        <v>23</v>
      </c>
      <c r="D3874" t="s">
        <v>24</v>
      </c>
      <c r="E3874" t="s">
        <v>33</v>
      </c>
      <c r="F3874">
        <v>5</v>
      </c>
      <c r="G3874" t="s">
        <v>134</v>
      </c>
      <c r="H3874" t="s">
        <v>70</v>
      </c>
      <c r="I3874" t="s">
        <v>39</v>
      </c>
      <c r="J3874">
        <v>5</v>
      </c>
      <c r="K3874" t="s">
        <v>34</v>
      </c>
      <c r="L3874" t="s">
        <v>54</v>
      </c>
      <c r="M3874" s="16">
        <v>210627</v>
      </c>
      <c r="N3874" t="s">
        <v>36</v>
      </c>
      <c r="O3874" t="s">
        <v>30</v>
      </c>
      <c r="P3874">
        <v>13</v>
      </c>
      <c r="Q3874">
        <v>8</v>
      </c>
      <c r="R3874">
        <v>0</v>
      </c>
      <c r="S3874" t="s">
        <v>52</v>
      </c>
      <c r="T3874">
        <v>5</v>
      </c>
      <c r="U3874">
        <v>9</v>
      </c>
      <c r="V3874">
        <v>1</v>
      </c>
      <c r="W3874">
        <v>6</v>
      </c>
    </row>
    <row r="3875" spans="1:23" x14ac:dyDescent="0.25">
      <c r="A3875">
        <v>3874</v>
      </c>
      <c r="B3875">
        <v>31</v>
      </c>
      <c r="C3875" t="s">
        <v>23</v>
      </c>
      <c r="D3875" t="s">
        <v>24</v>
      </c>
      <c r="E3875" t="s">
        <v>33</v>
      </c>
      <c r="F3875">
        <v>28</v>
      </c>
      <c r="G3875" t="s">
        <v>134</v>
      </c>
      <c r="H3875" t="s">
        <v>70</v>
      </c>
      <c r="I3875" t="s">
        <v>27</v>
      </c>
      <c r="J3875">
        <v>2</v>
      </c>
      <c r="K3875" t="s">
        <v>40</v>
      </c>
      <c r="L3875" t="s">
        <v>29</v>
      </c>
      <c r="M3875" s="16">
        <v>536439</v>
      </c>
      <c r="N3875" t="s">
        <v>30</v>
      </c>
      <c r="O3875" t="s">
        <v>30</v>
      </c>
      <c r="P3875">
        <v>11</v>
      </c>
      <c r="Q3875">
        <v>8</v>
      </c>
      <c r="R3875">
        <v>0</v>
      </c>
      <c r="S3875" t="s">
        <v>52</v>
      </c>
      <c r="T3875">
        <v>4</v>
      </c>
      <c r="U3875">
        <v>10</v>
      </c>
      <c r="V3875">
        <v>0</v>
      </c>
      <c r="W3875">
        <v>2</v>
      </c>
    </row>
    <row r="3876" spans="1:23" x14ac:dyDescent="0.25">
      <c r="A3876">
        <v>3875</v>
      </c>
      <c r="B3876">
        <v>49</v>
      </c>
      <c r="C3876" t="s">
        <v>23</v>
      </c>
      <c r="D3876" t="s">
        <v>24</v>
      </c>
      <c r="E3876" t="s">
        <v>33</v>
      </c>
      <c r="F3876">
        <v>2</v>
      </c>
      <c r="G3876" t="s">
        <v>134</v>
      </c>
      <c r="H3876" t="s">
        <v>46</v>
      </c>
      <c r="I3876" t="s">
        <v>39</v>
      </c>
      <c r="J3876">
        <v>1</v>
      </c>
      <c r="K3876" t="s">
        <v>53</v>
      </c>
      <c r="L3876" t="s">
        <v>54</v>
      </c>
      <c r="M3876" s="16">
        <v>177957</v>
      </c>
      <c r="N3876" t="s">
        <v>47</v>
      </c>
      <c r="O3876" t="s">
        <v>30</v>
      </c>
      <c r="P3876">
        <v>18</v>
      </c>
      <c r="Q3876">
        <v>8</v>
      </c>
      <c r="R3876">
        <v>0</v>
      </c>
      <c r="S3876" t="s">
        <v>67</v>
      </c>
      <c r="T3876">
        <v>3</v>
      </c>
      <c r="U3876">
        <v>2</v>
      </c>
      <c r="V3876">
        <v>2</v>
      </c>
      <c r="W3876">
        <v>2</v>
      </c>
    </row>
    <row r="3877" spans="1:23" x14ac:dyDescent="0.25">
      <c r="A3877">
        <v>3876</v>
      </c>
      <c r="B3877">
        <v>38</v>
      </c>
      <c r="C3877" t="s">
        <v>23</v>
      </c>
      <c r="D3877" t="s">
        <v>32</v>
      </c>
      <c r="E3877" t="s">
        <v>25</v>
      </c>
      <c r="F3877">
        <v>29</v>
      </c>
      <c r="G3877" t="s">
        <v>132</v>
      </c>
      <c r="H3877" t="s">
        <v>46</v>
      </c>
      <c r="I3877" t="s">
        <v>27</v>
      </c>
      <c r="J3877">
        <v>1</v>
      </c>
      <c r="K3877" t="s">
        <v>40</v>
      </c>
      <c r="L3877" t="s">
        <v>35</v>
      </c>
      <c r="M3877" s="16">
        <v>164906</v>
      </c>
      <c r="N3877" t="s">
        <v>30</v>
      </c>
      <c r="O3877" t="s">
        <v>30</v>
      </c>
      <c r="P3877">
        <v>15</v>
      </c>
      <c r="Q3877">
        <v>8</v>
      </c>
      <c r="R3877">
        <v>3</v>
      </c>
      <c r="S3877" t="s">
        <v>47</v>
      </c>
      <c r="T3877">
        <v>2</v>
      </c>
      <c r="U3877">
        <v>4</v>
      </c>
      <c r="V3877">
        <v>3</v>
      </c>
      <c r="W3877">
        <v>3</v>
      </c>
    </row>
    <row r="3878" spans="1:23" x14ac:dyDescent="0.25">
      <c r="A3878">
        <v>3877</v>
      </c>
      <c r="B3878">
        <v>47</v>
      </c>
      <c r="C3878" t="s">
        <v>23</v>
      </c>
      <c r="D3878" t="s">
        <v>24</v>
      </c>
      <c r="E3878" t="s">
        <v>33</v>
      </c>
      <c r="F3878">
        <v>1</v>
      </c>
      <c r="G3878" t="s">
        <v>134</v>
      </c>
      <c r="H3878" t="s">
        <v>46</v>
      </c>
      <c r="I3878" t="s">
        <v>39</v>
      </c>
      <c r="J3878">
        <v>3</v>
      </c>
      <c r="K3878" t="s">
        <v>53</v>
      </c>
      <c r="L3878" t="s">
        <v>54</v>
      </c>
      <c r="M3878" s="16">
        <v>770557</v>
      </c>
      <c r="N3878" t="s">
        <v>37</v>
      </c>
      <c r="O3878" t="s">
        <v>30</v>
      </c>
      <c r="P3878">
        <v>22</v>
      </c>
      <c r="Q3878">
        <v>8</v>
      </c>
      <c r="R3878">
        <v>1</v>
      </c>
      <c r="S3878" t="s">
        <v>86</v>
      </c>
      <c r="T3878">
        <v>2</v>
      </c>
      <c r="U3878">
        <v>3</v>
      </c>
      <c r="V3878">
        <v>1</v>
      </c>
      <c r="W3878">
        <v>2</v>
      </c>
    </row>
    <row r="3879" spans="1:23" x14ac:dyDescent="0.25">
      <c r="A3879">
        <v>3878</v>
      </c>
      <c r="B3879">
        <v>49</v>
      </c>
      <c r="C3879" t="s">
        <v>23</v>
      </c>
      <c r="D3879" t="s">
        <v>24</v>
      </c>
      <c r="E3879" t="s">
        <v>33</v>
      </c>
      <c r="F3879">
        <v>21</v>
      </c>
      <c r="G3879" t="s">
        <v>133</v>
      </c>
      <c r="H3879" t="s">
        <v>46</v>
      </c>
      <c r="I3879" t="s">
        <v>39</v>
      </c>
      <c r="J3879">
        <v>2</v>
      </c>
      <c r="K3879" t="s">
        <v>58</v>
      </c>
      <c r="L3879" t="s">
        <v>35</v>
      </c>
      <c r="M3879" s="16">
        <v>100198</v>
      </c>
      <c r="N3879" t="s">
        <v>47</v>
      </c>
      <c r="O3879" t="s">
        <v>30</v>
      </c>
      <c r="P3879">
        <v>13</v>
      </c>
      <c r="Q3879">
        <v>8</v>
      </c>
      <c r="R3879">
        <v>0</v>
      </c>
      <c r="S3879" t="s">
        <v>71</v>
      </c>
      <c r="T3879">
        <v>3</v>
      </c>
      <c r="U3879">
        <v>8</v>
      </c>
      <c r="V3879">
        <v>0</v>
      </c>
      <c r="W3879">
        <v>0</v>
      </c>
    </row>
    <row r="3880" spans="1:23" x14ac:dyDescent="0.25">
      <c r="A3880">
        <v>3879</v>
      </c>
      <c r="B3880">
        <v>41</v>
      </c>
      <c r="C3880" t="s">
        <v>23</v>
      </c>
      <c r="D3880" t="s">
        <v>24</v>
      </c>
      <c r="E3880" t="s">
        <v>33</v>
      </c>
      <c r="F3880">
        <v>24</v>
      </c>
      <c r="G3880" t="s">
        <v>134</v>
      </c>
      <c r="H3880" t="s">
        <v>26</v>
      </c>
      <c r="I3880" t="s">
        <v>27</v>
      </c>
      <c r="J3880">
        <v>4</v>
      </c>
      <c r="K3880" t="s">
        <v>62</v>
      </c>
      <c r="L3880" t="s">
        <v>35</v>
      </c>
      <c r="M3880" s="16">
        <v>577865</v>
      </c>
      <c r="N3880" t="s">
        <v>44</v>
      </c>
      <c r="O3880" t="s">
        <v>30</v>
      </c>
      <c r="P3880">
        <v>12</v>
      </c>
      <c r="Q3880">
        <v>8</v>
      </c>
      <c r="R3880">
        <v>0</v>
      </c>
      <c r="S3880" t="s">
        <v>55</v>
      </c>
      <c r="T3880">
        <v>6</v>
      </c>
      <c r="U3880">
        <v>2</v>
      </c>
      <c r="V3880">
        <v>0</v>
      </c>
      <c r="W3880">
        <v>2</v>
      </c>
    </row>
    <row r="3881" spans="1:23" x14ac:dyDescent="0.25">
      <c r="A3881">
        <v>3880</v>
      </c>
      <c r="B3881">
        <v>20</v>
      </c>
      <c r="C3881" t="s">
        <v>23</v>
      </c>
      <c r="D3881" t="s">
        <v>24</v>
      </c>
      <c r="E3881" t="s">
        <v>33</v>
      </c>
      <c r="F3881">
        <v>1</v>
      </c>
      <c r="G3881" t="s">
        <v>133</v>
      </c>
      <c r="H3881" t="s">
        <v>26</v>
      </c>
      <c r="I3881" t="s">
        <v>39</v>
      </c>
      <c r="J3881">
        <v>1</v>
      </c>
      <c r="K3881" t="s">
        <v>61</v>
      </c>
      <c r="L3881" t="s">
        <v>35</v>
      </c>
      <c r="M3881" s="16">
        <v>201112</v>
      </c>
      <c r="N3881" t="s">
        <v>30</v>
      </c>
      <c r="O3881" t="s">
        <v>30</v>
      </c>
      <c r="P3881">
        <v>18</v>
      </c>
      <c r="Q3881">
        <v>8</v>
      </c>
      <c r="R3881">
        <v>1</v>
      </c>
      <c r="S3881" t="s">
        <v>51</v>
      </c>
      <c r="T3881">
        <v>3</v>
      </c>
      <c r="U3881">
        <v>2</v>
      </c>
      <c r="V3881">
        <v>0</v>
      </c>
      <c r="W3881">
        <v>2</v>
      </c>
    </row>
    <row r="3882" spans="1:23" x14ac:dyDescent="0.25">
      <c r="A3882">
        <v>3881</v>
      </c>
      <c r="B3882">
        <v>33</v>
      </c>
      <c r="C3882" t="s">
        <v>23</v>
      </c>
      <c r="D3882" t="s">
        <v>42</v>
      </c>
      <c r="E3882" t="s">
        <v>33</v>
      </c>
      <c r="F3882">
        <v>18</v>
      </c>
      <c r="G3882" t="s">
        <v>132</v>
      </c>
      <c r="H3882" t="s">
        <v>46</v>
      </c>
      <c r="I3882" t="s">
        <v>27</v>
      </c>
      <c r="J3882">
        <v>2</v>
      </c>
      <c r="K3882" t="s">
        <v>28</v>
      </c>
      <c r="L3882" t="s">
        <v>54</v>
      </c>
      <c r="M3882" s="16">
        <v>268809</v>
      </c>
      <c r="N3882" t="s">
        <v>30</v>
      </c>
      <c r="O3882" t="s">
        <v>30</v>
      </c>
      <c r="P3882">
        <v>13</v>
      </c>
      <c r="Q3882">
        <v>8</v>
      </c>
      <c r="R3882">
        <v>0</v>
      </c>
      <c r="S3882" t="s">
        <v>59</v>
      </c>
      <c r="T3882">
        <v>6</v>
      </c>
      <c r="U3882">
        <v>6</v>
      </c>
      <c r="V3882">
        <v>1</v>
      </c>
      <c r="W3882">
        <v>2</v>
      </c>
    </row>
    <row r="3883" spans="1:23" x14ac:dyDescent="0.25">
      <c r="A3883">
        <v>3882</v>
      </c>
      <c r="B3883">
        <v>36</v>
      </c>
      <c r="C3883" t="s">
        <v>23</v>
      </c>
      <c r="D3883" t="s">
        <v>24</v>
      </c>
      <c r="E3883" t="s">
        <v>33</v>
      </c>
      <c r="F3883">
        <v>2</v>
      </c>
      <c r="G3883" t="s">
        <v>132</v>
      </c>
      <c r="H3883" t="s">
        <v>70</v>
      </c>
      <c r="I3883" t="s">
        <v>39</v>
      </c>
      <c r="J3883">
        <v>3</v>
      </c>
      <c r="K3883" t="s">
        <v>40</v>
      </c>
      <c r="L3883" t="s">
        <v>29</v>
      </c>
      <c r="M3883" s="16">
        <v>840864</v>
      </c>
      <c r="N3883" t="s">
        <v>37</v>
      </c>
      <c r="O3883" t="s">
        <v>30</v>
      </c>
      <c r="P3883">
        <v>12</v>
      </c>
      <c r="Q3883">
        <v>8</v>
      </c>
      <c r="R3883">
        <v>0</v>
      </c>
      <c r="S3883" t="s">
        <v>52</v>
      </c>
      <c r="T3883">
        <v>2</v>
      </c>
      <c r="U3883">
        <v>3</v>
      </c>
      <c r="V3883">
        <v>0</v>
      </c>
      <c r="W3883">
        <v>2</v>
      </c>
    </row>
    <row r="3884" spans="1:23" x14ac:dyDescent="0.25">
      <c r="A3884">
        <v>3883</v>
      </c>
      <c r="B3884">
        <v>44</v>
      </c>
      <c r="C3884" t="s">
        <v>23</v>
      </c>
      <c r="D3884" t="s">
        <v>24</v>
      </c>
      <c r="E3884" t="s">
        <v>33</v>
      </c>
      <c r="F3884">
        <v>9</v>
      </c>
      <c r="G3884" t="s">
        <v>133</v>
      </c>
      <c r="H3884" t="s">
        <v>70</v>
      </c>
      <c r="I3884" t="s">
        <v>27</v>
      </c>
      <c r="J3884">
        <v>3</v>
      </c>
      <c r="K3884" t="s">
        <v>28</v>
      </c>
      <c r="L3884" t="s">
        <v>54</v>
      </c>
      <c r="M3884" s="16">
        <v>288849</v>
      </c>
      <c r="N3884" t="s">
        <v>47</v>
      </c>
      <c r="O3884" t="s">
        <v>30</v>
      </c>
      <c r="P3884">
        <v>12</v>
      </c>
      <c r="Q3884">
        <v>8</v>
      </c>
      <c r="R3884">
        <v>0</v>
      </c>
      <c r="S3884" t="s">
        <v>63</v>
      </c>
      <c r="T3884">
        <v>2</v>
      </c>
      <c r="U3884">
        <v>2</v>
      </c>
      <c r="V3884">
        <v>2</v>
      </c>
      <c r="W3884">
        <v>2</v>
      </c>
    </row>
    <row r="3885" spans="1:23" x14ac:dyDescent="0.25">
      <c r="A3885">
        <v>3884</v>
      </c>
      <c r="B3885">
        <v>23</v>
      </c>
      <c r="C3885" t="s">
        <v>31</v>
      </c>
      <c r="D3885" t="s">
        <v>24</v>
      </c>
      <c r="E3885" t="s">
        <v>43</v>
      </c>
      <c r="F3885">
        <v>6</v>
      </c>
      <c r="G3885" t="s">
        <v>133</v>
      </c>
      <c r="H3885" t="s">
        <v>26</v>
      </c>
      <c r="I3885" t="s">
        <v>27</v>
      </c>
      <c r="J3885">
        <v>3</v>
      </c>
      <c r="K3885" t="s">
        <v>53</v>
      </c>
      <c r="L3885" t="s">
        <v>35</v>
      </c>
      <c r="M3885" s="16">
        <v>209195</v>
      </c>
      <c r="N3885" t="s">
        <v>30</v>
      </c>
      <c r="O3885" t="s">
        <v>30</v>
      </c>
      <c r="P3885">
        <v>12</v>
      </c>
      <c r="Q3885">
        <v>8</v>
      </c>
      <c r="R3885">
        <v>0</v>
      </c>
      <c r="S3885" t="s">
        <v>41</v>
      </c>
      <c r="T3885">
        <v>3</v>
      </c>
      <c r="U3885">
        <v>5</v>
      </c>
      <c r="V3885">
        <v>1</v>
      </c>
      <c r="W3885">
        <v>2</v>
      </c>
    </row>
    <row r="3886" spans="1:23" x14ac:dyDescent="0.25">
      <c r="A3886">
        <v>3885</v>
      </c>
      <c r="B3886">
        <v>38</v>
      </c>
      <c r="C3886" t="s">
        <v>23</v>
      </c>
      <c r="D3886" t="s">
        <v>24</v>
      </c>
      <c r="E3886" t="s">
        <v>33</v>
      </c>
      <c r="F3886">
        <v>11</v>
      </c>
      <c r="G3886" t="s">
        <v>132</v>
      </c>
      <c r="H3886" t="s">
        <v>26</v>
      </c>
      <c r="I3886" t="s">
        <v>39</v>
      </c>
      <c r="J3886">
        <v>1</v>
      </c>
      <c r="K3886" t="s">
        <v>40</v>
      </c>
      <c r="L3886" t="s">
        <v>29</v>
      </c>
      <c r="M3886" s="16">
        <v>835475</v>
      </c>
      <c r="N3886" t="s">
        <v>59</v>
      </c>
      <c r="O3886" t="s">
        <v>30</v>
      </c>
      <c r="P3886">
        <v>11</v>
      </c>
      <c r="Q3886">
        <v>8</v>
      </c>
      <c r="R3886">
        <v>1</v>
      </c>
      <c r="S3886" t="s">
        <v>59</v>
      </c>
      <c r="T3886">
        <v>3</v>
      </c>
      <c r="U3886">
        <v>0</v>
      </c>
      <c r="V3886">
        <v>0</v>
      </c>
      <c r="W3886">
        <v>0</v>
      </c>
    </row>
    <row r="3887" spans="1:23" x14ac:dyDescent="0.25">
      <c r="A3887">
        <v>3886</v>
      </c>
      <c r="B3887">
        <v>53</v>
      </c>
      <c r="C3887" t="s">
        <v>23</v>
      </c>
      <c r="D3887" t="s">
        <v>24</v>
      </c>
      <c r="E3887" t="s">
        <v>33</v>
      </c>
      <c r="F3887">
        <v>24</v>
      </c>
      <c r="G3887" t="s">
        <v>133</v>
      </c>
      <c r="H3887" t="s">
        <v>26</v>
      </c>
      <c r="I3887" t="s">
        <v>39</v>
      </c>
      <c r="J3887">
        <v>4</v>
      </c>
      <c r="K3887" t="s">
        <v>49</v>
      </c>
      <c r="L3887" t="s">
        <v>29</v>
      </c>
      <c r="M3887" s="16">
        <v>560772</v>
      </c>
      <c r="N3887" t="s">
        <v>44</v>
      </c>
      <c r="O3887" t="s">
        <v>30</v>
      </c>
      <c r="P3887">
        <v>11</v>
      </c>
      <c r="Q3887">
        <v>8</v>
      </c>
      <c r="R3887">
        <v>0</v>
      </c>
      <c r="S3887" t="s">
        <v>72</v>
      </c>
      <c r="T3887">
        <v>2</v>
      </c>
      <c r="U3887">
        <v>4</v>
      </c>
      <c r="V3887">
        <v>1</v>
      </c>
      <c r="W3887">
        <v>2</v>
      </c>
    </row>
    <row r="3888" spans="1:23" x14ac:dyDescent="0.25">
      <c r="A3888">
        <v>3887</v>
      </c>
      <c r="B3888">
        <v>48</v>
      </c>
      <c r="C3888" t="s">
        <v>31</v>
      </c>
      <c r="D3888" t="s">
        <v>32</v>
      </c>
      <c r="E3888" t="s">
        <v>25</v>
      </c>
      <c r="F3888">
        <v>10</v>
      </c>
      <c r="G3888" t="s">
        <v>132</v>
      </c>
      <c r="H3888" t="s">
        <v>66</v>
      </c>
      <c r="I3888" t="s">
        <v>39</v>
      </c>
      <c r="J3888">
        <v>1</v>
      </c>
      <c r="K3888" t="s">
        <v>28</v>
      </c>
      <c r="L3888" t="s">
        <v>29</v>
      </c>
      <c r="M3888" s="16">
        <v>267209</v>
      </c>
      <c r="N3888" t="s">
        <v>51</v>
      </c>
      <c r="O3888" t="s">
        <v>30</v>
      </c>
      <c r="P3888">
        <v>12</v>
      </c>
      <c r="Q3888">
        <v>8</v>
      </c>
      <c r="R3888">
        <v>1</v>
      </c>
      <c r="S3888" t="s">
        <v>68</v>
      </c>
      <c r="T3888">
        <v>3</v>
      </c>
      <c r="U3888">
        <v>9</v>
      </c>
      <c r="V3888">
        <v>7</v>
      </c>
      <c r="W3888">
        <v>7</v>
      </c>
    </row>
    <row r="3889" spans="1:23" x14ac:dyDescent="0.25">
      <c r="A3889">
        <v>3888</v>
      </c>
      <c r="B3889">
        <v>32</v>
      </c>
      <c r="C3889" t="s">
        <v>31</v>
      </c>
      <c r="D3889" t="s">
        <v>24</v>
      </c>
      <c r="E3889" t="s">
        <v>25</v>
      </c>
      <c r="F3889">
        <v>1</v>
      </c>
      <c r="G3889" t="s">
        <v>133</v>
      </c>
      <c r="H3889" t="s">
        <v>26</v>
      </c>
      <c r="I3889" t="s">
        <v>39</v>
      </c>
      <c r="J3889">
        <v>2</v>
      </c>
      <c r="K3889" t="s">
        <v>34</v>
      </c>
      <c r="L3889" t="s">
        <v>35</v>
      </c>
      <c r="M3889" s="16">
        <v>115481</v>
      </c>
      <c r="N3889" t="s">
        <v>30</v>
      </c>
      <c r="O3889" t="s">
        <v>30</v>
      </c>
      <c r="P3889">
        <v>19</v>
      </c>
      <c r="Q3889">
        <v>8</v>
      </c>
      <c r="R3889">
        <v>1</v>
      </c>
      <c r="S3889" t="s">
        <v>30</v>
      </c>
      <c r="T3889">
        <v>2</v>
      </c>
      <c r="U3889">
        <v>1</v>
      </c>
      <c r="V3889">
        <v>0</v>
      </c>
      <c r="W3889">
        <v>0</v>
      </c>
    </row>
    <row r="3890" spans="1:23" x14ac:dyDescent="0.25">
      <c r="A3890">
        <v>3889</v>
      </c>
      <c r="B3890">
        <v>26</v>
      </c>
      <c r="C3890" t="s">
        <v>23</v>
      </c>
      <c r="D3890" t="s">
        <v>42</v>
      </c>
      <c r="E3890" t="s">
        <v>33</v>
      </c>
      <c r="F3890">
        <v>18</v>
      </c>
      <c r="G3890" t="s">
        <v>132</v>
      </c>
      <c r="H3890" t="s">
        <v>46</v>
      </c>
      <c r="I3890" t="s">
        <v>39</v>
      </c>
      <c r="J3890">
        <v>1</v>
      </c>
      <c r="K3890" t="s">
        <v>43</v>
      </c>
      <c r="L3890" t="s">
        <v>35</v>
      </c>
      <c r="M3890" s="16">
        <v>458048</v>
      </c>
      <c r="N3890" t="s">
        <v>30</v>
      </c>
      <c r="O3890" t="s">
        <v>30</v>
      </c>
      <c r="P3890">
        <v>23</v>
      </c>
      <c r="Q3890">
        <v>8</v>
      </c>
      <c r="R3890">
        <v>1</v>
      </c>
      <c r="S3890" t="s">
        <v>59</v>
      </c>
      <c r="T3890">
        <v>5</v>
      </c>
      <c r="U3890">
        <v>7</v>
      </c>
      <c r="V3890">
        <v>5</v>
      </c>
      <c r="W3890">
        <v>7</v>
      </c>
    </row>
    <row r="3891" spans="1:23" x14ac:dyDescent="0.25">
      <c r="A3891">
        <v>3890</v>
      </c>
      <c r="B3891">
        <v>55</v>
      </c>
      <c r="C3891" t="s">
        <v>23</v>
      </c>
      <c r="D3891" t="s">
        <v>24</v>
      </c>
      <c r="E3891" t="s">
        <v>33</v>
      </c>
      <c r="F3891">
        <v>23</v>
      </c>
      <c r="G3891" t="s">
        <v>131</v>
      </c>
      <c r="H3891" t="s">
        <v>26</v>
      </c>
      <c r="I3891" t="s">
        <v>39</v>
      </c>
      <c r="J3891">
        <v>5</v>
      </c>
      <c r="K3891" t="s">
        <v>53</v>
      </c>
      <c r="L3891" t="s">
        <v>54</v>
      </c>
      <c r="M3891" s="16">
        <v>98599</v>
      </c>
      <c r="N3891" t="s">
        <v>41</v>
      </c>
      <c r="O3891" t="s">
        <v>30</v>
      </c>
      <c r="P3891">
        <v>11</v>
      </c>
      <c r="Q3891">
        <v>8</v>
      </c>
      <c r="R3891">
        <v>2</v>
      </c>
      <c r="S3891" t="s">
        <v>63</v>
      </c>
      <c r="T3891">
        <v>2</v>
      </c>
      <c r="U3891">
        <v>4</v>
      </c>
      <c r="V3891">
        <v>1</v>
      </c>
      <c r="W3891">
        <v>2</v>
      </c>
    </row>
    <row r="3892" spans="1:23" x14ac:dyDescent="0.25">
      <c r="A3892">
        <v>3891</v>
      </c>
      <c r="B3892">
        <v>34</v>
      </c>
      <c r="C3892" t="s">
        <v>23</v>
      </c>
      <c r="D3892" t="s">
        <v>24</v>
      </c>
      <c r="E3892" t="s">
        <v>25</v>
      </c>
      <c r="F3892">
        <v>28</v>
      </c>
      <c r="G3892" t="s">
        <v>133</v>
      </c>
      <c r="H3892" t="s">
        <v>26</v>
      </c>
      <c r="I3892" t="s">
        <v>27</v>
      </c>
      <c r="J3892">
        <v>2</v>
      </c>
      <c r="K3892" t="s">
        <v>34</v>
      </c>
      <c r="L3892" t="s">
        <v>29</v>
      </c>
      <c r="M3892" s="16">
        <v>743065</v>
      </c>
      <c r="N3892" t="s">
        <v>30</v>
      </c>
      <c r="O3892" t="s">
        <v>30</v>
      </c>
      <c r="P3892">
        <v>19</v>
      </c>
      <c r="Q3892">
        <v>8</v>
      </c>
      <c r="R3892">
        <v>1</v>
      </c>
      <c r="S3892" t="s">
        <v>60</v>
      </c>
      <c r="T3892">
        <v>6</v>
      </c>
      <c r="U3892">
        <v>15</v>
      </c>
      <c r="V3892">
        <v>4</v>
      </c>
      <c r="W3892">
        <v>13</v>
      </c>
    </row>
    <row r="3893" spans="1:23" x14ac:dyDescent="0.25">
      <c r="A3893">
        <v>3892</v>
      </c>
      <c r="B3893">
        <v>60</v>
      </c>
      <c r="C3893" t="s">
        <v>23</v>
      </c>
      <c r="D3893" t="s">
        <v>24</v>
      </c>
      <c r="E3893" t="s">
        <v>25</v>
      </c>
      <c r="F3893">
        <v>17</v>
      </c>
      <c r="G3893" t="s">
        <v>134</v>
      </c>
      <c r="H3893" t="s">
        <v>46</v>
      </c>
      <c r="I3893" t="s">
        <v>39</v>
      </c>
      <c r="J3893">
        <v>1</v>
      </c>
      <c r="K3893" t="s">
        <v>62</v>
      </c>
      <c r="L3893" t="s">
        <v>54</v>
      </c>
      <c r="M3893" s="16">
        <v>169453</v>
      </c>
      <c r="N3893" t="s">
        <v>44</v>
      </c>
      <c r="O3893" t="s">
        <v>30</v>
      </c>
      <c r="P3893">
        <v>13</v>
      </c>
      <c r="Q3893">
        <v>8</v>
      </c>
      <c r="R3893">
        <v>1</v>
      </c>
      <c r="S3893" t="s">
        <v>68</v>
      </c>
      <c r="T3893">
        <v>5</v>
      </c>
      <c r="U3893">
        <v>1</v>
      </c>
      <c r="V3893">
        <v>0</v>
      </c>
      <c r="W3893">
        <v>0</v>
      </c>
    </row>
    <row r="3894" spans="1:23" x14ac:dyDescent="0.25">
      <c r="A3894">
        <v>3893</v>
      </c>
      <c r="B3894">
        <v>33</v>
      </c>
      <c r="C3894" t="s">
        <v>23</v>
      </c>
      <c r="D3894" t="s">
        <v>24</v>
      </c>
      <c r="E3894" t="s">
        <v>25</v>
      </c>
      <c r="F3894">
        <v>3</v>
      </c>
      <c r="G3894" t="s">
        <v>133</v>
      </c>
      <c r="H3894" t="s">
        <v>26</v>
      </c>
      <c r="I3894" t="s">
        <v>39</v>
      </c>
      <c r="J3894">
        <v>3</v>
      </c>
      <c r="K3894" t="s">
        <v>62</v>
      </c>
      <c r="L3894" t="s">
        <v>29</v>
      </c>
      <c r="M3894" s="16">
        <v>409423</v>
      </c>
      <c r="N3894" t="s">
        <v>30</v>
      </c>
      <c r="O3894" t="s">
        <v>30</v>
      </c>
      <c r="P3894">
        <v>11</v>
      </c>
      <c r="Q3894">
        <v>8</v>
      </c>
      <c r="R3894">
        <v>0</v>
      </c>
      <c r="S3894" t="s">
        <v>76</v>
      </c>
      <c r="T3894">
        <v>0</v>
      </c>
      <c r="U3894">
        <v>14</v>
      </c>
      <c r="V3894">
        <v>2</v>
      </c>
      <c r="W3894">
        <v>13</v>
      </c>
    </row>
    <row r="3895" spans="1:23" x14ac:dyDescent="0.25">
      <c r="A3895">
        <v>3894</v>
      </c>
      <c r="B3895">
        <v>37</v>
      </c>
      <c r="C3895" t="s">
        <v>23</v>
      </c>
      <c r="D3895" t="s">
        <v>32</v>
      </c>
      <c r="E3895" t="s">
        <v>33</v>
      </c>
      <c r="F3895">
        <v>13</v>
      </c>
      <c r="G3895" t="s">
        <v>133</v>
      </c>
      <c r="H3895" t="s">
        <v>26</v>
      </c>
      <c r="I3895" t="s">
        <v>39</v>
      </c>
      <c r="J3895">
        <v>1</v>
      </c>
      <c r="K3895" t="s">
        <v>53</v>
      </c>
      <c r="L3895" t="s">
        <v>54</v>
      </c>
      <c r="M3895" s="16">
        <v>501159</v>
      </c>
      <c r="N3895" t="s">
        <v>30</v>
      </c>
      <c r="O3895" t="s">
        <v>30</v>
      </c>
      <c r="P3895">
        <v>12</v>
      </c>
      <c r="Q3895">
        <v>8</v>
      </c>
      <c r="R3895">
        <v>1</v>
      </c>
      <c r="S3895" t="s">
        <v>37</v>
      </c>
      <c r="T3895">
        <v>4</v>
      </c>
      <c r="U3895">
        <v>6</v>
      </c>
      <c r="V3895">
        <v>1</v>
      </c>
      <c r="W3895">
        <v>3</v>
      </c>
    </row>
    <row r="3896" spans="1:23" x14ac:dyDescent="0.25">
      <c r="A3896">
        <v>3895</v>
      </c>
      <c r="B3896">
        <v>34</v>
      </c>
      <c r="C3896" t="s">
        <v>23</v>
      </c>
      <c r="D3896" t="s">
        <v>24</v>
      </c>
      <c r="E3896" t="s">
        <v>33</v>
      </c>
      <c r="F3896">
        <v>7</v>
      </c>
      <c r="G3896" t="s">
        <v>132</v>
      </c>
      <c r="H3896" t="s">
        <v>26</v>
      </c>
      <c r="I3896" t="s">
        <v>39</v>
      </c>
      <c r="J3896">
        <v>1</v>
      </c>
      <c r="K3896" t="s">
        <v>28</v>
      </c>
      <c r="L3896" t="s">
        <v>29</v>
      </c>
      <c r="M3896" s="16">
        <v>91652</v>
      </c>
      <c r="N3896" t="s">
        <v>30</v>
      </c>
      <c r="O3896" t="s">
        <v>30</v>
      </c>
      <c r="P3896">
        <v>13</v>
      </c>
      <c r="Q3896">
        <v>8</v>
      </c>
      <c r="R3896">
        <v>0</v>
      </c>
      <c r="S3896" t="s">
        <v>52</v>
      </c>
      <c r="T3896">
        <v>5</v>
      </c>
      <c r="U3896">
        <v>10</v>
      </c>
      <c r="V3896">
        <v>8</v>
      </c>
      <c r="W3896">
        <v>7</v>
      </c>
    </row>
    <row r="3897" spans="1:23" x14ac:dyDescent="0.25">
      <c r="A3897">
        <v>3896</v>
      </c>
      <c r="B3897">
        <v>23</v>
      </c>
      <c r="C3897" t="s">
        <v>31</v>
      </c>
      <c r="D3897" t="s">
        <v>24</v>
      </c>
      <c r="E3897" t="s">
        <v>33</v>
      </c>
      <c r="F3897">
        <v>12</v>
      </c>
      <c r="G3897" t="s">
        <v>132</v>
      </c>
      <c r="H3897" t="s">
        <v>46</v>
      </c>
      <c r="I3897" t="s">
        <v>39</v>
      </c>
      <c r="J3897">
        <v>2</v>
      </c>
      <c r="K3897" t="s">
        <v>34</v>
      </c>
      <c r="L3897" t="s">
        <v>54</v>
      </c>
      <c r="M3897" s="16">
        <v>316803</v>
      </c>
      <c r="N3897" t="s">
        <v>30</v>
      </c>
      <c r="O3897" t="s">
        <v>30</v>
      </c>
      <c r="P3897">
        <v>14</v>
      </c>
      <c r="Q3897">
        <v>8</v>
      </c>
      <c r="R3897">
        <v>2</v>
      </c>
      <c r="S3897" t="s">
        <v>44</v>
      </c>
      <c r="T3897">
        <v>2</v>
      </c>
      <c r="U3897">
        <v>3</v>
      </c>
      <c r="V3897">
        <v>0</v>
      </c>
      <c r="W3897">
        <v>2</v>
      </c>
    </row>
    <row r="3898" spans="1:23" x14ac:dyDescent="0.25">
      <c r="A3898">
        <v>3897</v>
      </c>
      <c r="B3898">
        <v>44</v>
      </c>
      <c r="C3898" t="s">
        <v>23</v>
      </c>
      <c r="D3898" t="s">
        <v>24</v>
      </c>
      <c r="E3898" t="s">
        <v>43</v>
      </c>
      <c r="F3898">
        <v>1</v>
      </c>
      <c r="G3898" t="s">
        <v>133</v>
      </c>
      <c r="H3898" t="s">
        <v>26</v>
      </c>
      <c r="I3898" t="s">
        <v>39</v>
      </c>
      <c r="J3898">
        <v>1</v>
      </c>
      <c r="K3898" t="s">
        <v>34</v>
      </c>
      <c r="L3898" t="s">
        <v>29</v>
      </c>
      <c r="M3898" s="16">
        <v>203512</v>
      </c>
      <c r="N3898" t="s">
        <v>30</v>
      </c>
      <c r="O3898" t="s">
        <v>30</v>
      </c>
      <c r="P3898">
        <v>14</v>
      </c>
      <c r="Q3898">
        <v>8</v>
      </c>
      <c r="R3898">
        <v>0</v>
      </c>
      <c r="S3898" t="s">
        <v>48</v>
      </c>
      <c r="T3898">
        <v>1</v>
      </c>
      <c r="U3898">
        <v>8</v>
      </c>
      <c r="V3898">
        <v>6</v>
      </c>
      <c r="W3898">
        <v>7</v>
      </c>
    </row>
    <row r="3899" spans="1:23" x14ac:dyDescent="0.25">
      <c r="A3899">
        <v>3898</v>
      </c>
      <c r="B3899">
        <v>35</v>
      </c>
      <c r="C3899" t="s">
        <v>23</v>
      </c>
      <c r="D3899" t="s">
        <v>32</v>
      </c>
      <c r="E3899" t="s">
        <v>33</v>
      </c>
      <c r="F3899">
        <v>13</v>
      </c>
      <c r="G3899" t="s">
        <v>133</v>
      </c>
      <c r="H3899" t="s">
        <v>26</v>
      </c>
      <c r="I3899" t="s">
        <v>39</v>
      </c>
      <c r="J3899">
        <v>3</v>
      </c>
      <c r="K3899" t="s">
        <v>40</v>
      </c>
      <c r="L3899" t="s">
        <v>35</v>
      </c>
      <c r="M3899" s="16">
        <v>85969</v>
      </c>
      <c r="N3899" t="s">
        <v>36</v>
      </c>
      <c r="O3899" t="s">
        <v>30</v>
      </c>
      <c r="P3899">
        <v>16</v>
      </c>
      <c r="Q3899">
        <v>8</v>
      </c>
      <c r="R3899">
        <v>0</v>
      </c>
      <c r="S3899" t="s">
        <v>37</v>
      </c>
      <c r="T3899">
        <v>2</v>
      </c>
      <c r="U3899">
        <v>5</v>
      </c>
      <c r="V3899">
        <v>1</v>
      </c>
      <c r="W3899">
        <v>4</v>
      </c>
    </row>
    <row r="3900" spans="1:23" x14ac:dyDescent="0.25">
      <c r="A3900">
        <v>3899</v>
      </c>
      <c r="B3900">
        <v>43</v>
      </c>
      <c r="C3900" t="s">
        <v>23</v>
      </c>
      <c r="D3900" t="s">
        <v>24</v>
      </c>
      <c r="E3900" t="s">
        <v>33</v>
      </c>
      <c r="F3900">
        <v>25</v>
      </c>
      <c r="G3900" t="s">
        <v>134</v>
      </c>
      <c r="H3900" t="s">
        <v>26</v>
      </c>
      <c r="I3900" t="s">
        <v>39</v>
      </c>
      <c r="J3900">
        <v>2</v>
      </c>
      <c r="K3900" t="s">
        <v>40</v>
      </c>
      <c r="L3900" t="s">
        <v>29</v>
      </c>
      <c r="M3900" s="16">
        <v>93462</v>
      </c>
      <c r="N3900" t="s">
        <v>30</v>
      </c>
      <c r="O3900" t="s">
        <v>30</v>
      </c>
      <c r="P3900">
        <v>11</v>
      </c>
      <c r="Q3900">
        <v>8</v>
      </c>
      <c r="R3900">
        <v>0</v>
      </c>
      <c r="S3900" t="s">
        <v>52</v>
      </c>
      <c r="T3900">
        <v>2</v>
      </c>
      <c r="U3900">
        <v>10</v>
      </c>
      <c r="V3900">
        <v>8</v>
      </c>
      <c r="W3900">
        <v>8</v>
      </c>
    </row>
    <row r="3901" spans="1:23" x14ac:dyDescent="0.25">
      <c r="A3901">
        <v>3900</v>
      </c>
      <c r="B3901">
        <v>24</v>
      </c>
      <c r="C3901" t="s">
        <v>23</v>
      </c>
      <c r="D3901" t="s">
        <v>24</v>
      </c>
      <c r="E3901" t="s">
        <v>33</v>
      </c>
      <c r="F3901">
        <v>6</v>
      </c>
      <c r="G3901" t="s">
        <v>133</v>
      </c>
      <c r="H3901" t="s">
        <v>26</v>
      </c>
      <c r="I3901" t="s">
        <v>39</v>
      </c>
      <c r="J3901">
        <v>3</v>
      </c>
      <c r="K3901" t="s">
        <v>40</v>
      </c>
      <c r="L3901" t="s">
        <v>29</v>
      </c>
      <c r="M3901" s="16">
        <v>44290</v>
      </c>
      <c r="N3901" t="s">
        <v>30</v>
      </c>
      <c r="O3901" t="s">
        <v>30</v>
      </c>
      <c r="P3901">
        <v>13</v>
      </c>
      <c r="Q3901">
        <v>8</v>
      </c>
      <c r="R3901">
        <v>0</v>
      </c>
      <c r="S3901" t="s">
        <v>41</v>
      </c>
      <c r="T3901">
        <v>3</v>
      </c>
      <c r="U3901">
        <v>5</v>
      </c>
      <c r="V3901">
        <v>0</v>
      </c>
      <c r="W3901">
        <v>4</v>
      </c>
    </row>
    <row r="3902" spans="1:23" x14ac:dyDescent="0.25">
      <c r="A3902">
        <v>3901</v>
      </c>
      <c r="B3902">
        <v>41</v>
      </c>
      <c r="C3902" t="s">
        <v>23</v>
      </c>
      <c r="D3902" t="s">
        <v>24</v>
      </c>
      <c r="E3902" t="s">
        <v>25</v>
      </c>
      <c r="F3902">
        <v>6</v>
      </c>
      <c r="G3902" t="s">
        <v>134</v>
      </c>
      <c r="H3902" t="s">
        <v>66</v>
      </c>
      <c r="I3902" t="s">
        <v>39</v>
      </c>
      <c r="J3902">
        <v>1</v>
      </c>
      <c r="K3902" t="s">
        <v>34</v>
      </c>
      <c r="L3902" t="s">
        <v>35</v>
      </c>
      <c r="M3902" s="16">
        <v>118765</v>
      </c>
      <c r="N3902" t="s">
        <v>30</v>
      </c>
      <c r="O3902" t="s">
        <v>30</v>
      </c>
      <c r="P3902">
        <v>17</v>
      </c>
      <c r="Q3902">
        <v>8</v>
      </c>
      <c r="R3902">
        <v>0</v>
      </c>
      <c r="S3902" t="s">
        <v>52</v>
      </c>
      <c r="T3902">
        <v>3</v>
      </c>
      <c r="U3902">
        <v>10</v>
      </c>
      <c r="V3902">
        <v>8</v>
      </c>
      <c r="W3902">
        <v>7</v>
      </c>
    </row>
    <row r="3903" spans="1:23" x14ac:dyDescent="0.25">
      <c r="A3903">
        <v>3902</v>
      </c>
      <c r="B3903">
        <v>29</v>
      </c>
      <c r="C3903" t="s">
        <v>23</v>
      </c>
      <c r="D3903" t="s">
        <v>24</v>
      </c>
      <c r="E3903" t="s">
        <v>33</v>
      </c>
      <c r="F3903">
        <v>2</v>
      </c>
      <c r="G3903" t="s">
        <v>132</v>
      </c>
      <c r="H3903" t="s">
        <v>26</v>
      </c>
      <c r="I3903" t="s">
        <v>39</v>
      </c>
      <c r="J3903">
        <v>2</v>
      </c>
      <c r="K3903" t="s">
        <v>34</v>
      </c>
      <c r="L3903" t="s">
        <v>29</v>
      </c>
      <c r="M3903" s="16">
        <v>809878</v>
      </c>
      <c r="N3903" t="s">
        <v>48</v>
      </c>
      <c r="O3903" t="s">
        <v>30</v>
      </c>
      <c r="P3903">
        <v>11</v>
      </c>
      <c r="Q3903">
        <v>8</v>
      </c>
      <c r="R3903">
        <v>1</v>
      </c>
      <c r="S3903" t="s">
        <v>48</v>
      </c>
      <c r="T3903">
        <v>2</v>
      </c>
      <c r="U3903">
        <v>5</v>
      </c>
      <c r="V3903">
        <v>1</v>
      </c>
      <c r="W3903">
        <v>2</v>
      </c>
    </row>
    <row r="3904" spans="1:23" x14ac:dyDescent="0.25">
      <c r="A3904">
        <v>3903</v>
      </c>
      <c r="B3904">
        <v>36</v>
      </c>
      <c r="C3904" t="s">
        <v>23</v>
      </c>
      <c r="D3904" t="s">
        <v>24</v>
      </c>
      <c r="E3904" t="s">
        <v>43</v>
      </c>
      <c r="F3904">
        <v>1</v>
      </c>
      <c r="G3904" t="s">
        <v>134</v>
      </c>
      <c r="H3904" t="s">
        <v>26</v>
      </c>
      <c r="I3904" t="s">
        <v>27</v>
      </c>
      <c r="J3904">
        <v>3</v>
      </c>
      <c r="K3904" t="s">
        <v>34</v>
      </c>
      <c r="L3904" t="s">
        <v>35</v>
      </c>
      <c r="M3904" s="16">
        <v>172905</v>
      </c>
      <c r="N3904" t="s">
        <v>44</v>
      </c>
      <c r="O3904" t="s">
        <v>30</v>
      </c>
      <c r="P3904">
        <v>11</v>
      </c>
      <c r="Q3904">
        <v>8</v>
      </c>
      <c r="R3904">
        <v>1</v>
      </c>
      <c r="S3904" t="s">
        <v>67</v>
      </c>
      <c r="T3904">
        <v>2</v>
      </c>
      <c r="U3904">
        <v>13</v>
      </c>
      <c r="V3904">
        <v>6</v>
      </c>
      <c r="W3904">
        <v>7</v>
      </c>
    </row>
    <row r="3905" spans="1:23" x14ac:dyDescent="0.25">
      <c r="A3905">
        <v>3904</v>
      </c>
      <c r="B3905">
        <v>45</v>
      </c>
      <c r="C3905" t="s">
        <v>23</v>
      </c>
      <c r="D3905" t="s">
        <v>42</v>
      </c>
      <c r="E3905" t="s">
        <v>25</v>
      </c>
      <c r="F3905">
        <v>2</v>
      </c>
      <c r="G3905" t="s">
        <v>133</v>
      </c>
      <c r="H3905" t="s">
        <v>26</v>
      </c>
      <c r="I3905" t="s">
        <v>27</v>
      </c>
      <c r="J3905">
        <v>2</v>
      </c>
      <c r="K3905" t="s">
        <v>58</v>
      </c>
      <c r="L3905" t="s">
        <v>29</v>
      </c>
      <c r="M3905" s="16">
        <v>353472</v>
      </c>
      <c r="N3905" t="s">
        <v>44</v>
      </c>
      <c r="O3905" t="s">
        <v>30</v>
      </c>
      <c r="P3905">
        <v>15</v>
      </c>
      <c r="Q3905">
        <v>8</v>
      </c>
      <c r="R3905">
        <v>2</v>
      </c>
      <c r="S3905" t="s">
        <v>74</v>
      </c>
      <c r="T3905">
        <v>3</v>
      </c>
      <c r="U3905">
        <v>23</v>
      </c>
      <c r="V3905">
        <v>14</v>
      </c>
      <c r="W3905">
        <v>4</v>
      </c>
    </row>
    <row r="3906" spans="1:23" x14ac:dyDescent="0.25">
      <c r="A3906">
        <v>3905</v>
      </c>
      <c r="B3906">
        <v>24</v>
      </c>
      <c r="C3906" t="s">
        <v>31</v>
      </c>
      <c r="D3906" t="s">
        <v>24</v>
      </c>
      <c r="E3906" t="s">
        <v>25</v>
      </c>
      <c r="F3906">
        <v>6</v>
      </c>
      <c r="G3906" t="s">
        <v>132</v>
      </c>
      <c r="H3906" t="s">
        <v>46</v>
      </c>
      <c r="I3906" t="s">
        <v>27</v>
      </c>
      <c r="J3906">
        <v>2</v>
      </c>
      <c r="K3906" t="s">
        <v>62</v>
      </c>
      <c r="L3906" t="s">
        <v>29</v>
      </c>
      <c r="M3906" s="16">
        <v>84495</v>
      </c>
      <c r="N3906" t="s">
        <v>30</v>
      </c>
      <c r="O3906" t="s">
        <v>30</v>
      </c>
      <c r="P3906">
        <v>12</v>
      </c>
      <c r="Q3906">
        <v>8</v>
      </c>
      <c r="R3906">
        <v>0</v>
      </c>
      <c r="S3906" t="s">
        <v>30</v>
      </c>
      <c r="T3906">
        <v>2</v>
      </c>
      <c r="U3906">
        <v>1</v>
      </c>
      <c r="V3906">
        <v>0</v>
      </c>
      <c r="W3906">
        <v>0</v>
      </c>
    </row>
    <row r="3907" spans="1:23" x14ac:dyDescent="0.25">
      <c r="A3907">
        <v>3906</v>
      </c>
      <c r="B3907">
        <v>47</v>
      </c>
      <c r="C3907" t="s">
        <v>31</v>
      </c>
      <c r="D3907" t="s">
        <v>32</v>
      </c>
      <c r="E3907" t="s">
        <v>33</v>
      </c>
      <c r="F3907">
        <v>1</v>
      </c>
      <c r="G3907" t="s">
        <v>133</v>
      </c>
      <c r="H3907" t="s">
        <v>46</v>
      </c>
      <c r="I3907" t="s">
        <v>27</v>
      </c>
      <c r="J3907">
        <v>2</v>
      </c>
      <c r="K3907" t="s">
        <v>40</v>
      </c>
      <c r="L3907" t="s">
        <v>29</v>
      </c>
      <c r="M3907" s="16">
        <v>826297</v>
      </c>
      <c r="N3907" t="s">
        <v>59</v>
      </c>
      <c r="O3907" t="s">
        <v>30</v>
      </c>
      <c r="P3907">
        <v>11</v>
      </c>
      <c r="Q3907">
        <v>8</v>
      </c>
      <c r="R3907">
        <v>2</v>
      </c>
      <c r="S3907" t="s">
        <v>74</v>
      </c>
      <c r="T3907">
        <v>1</v>
      </c>
      <c r="U3907">
        <v>23</v>
      </c>
      <c r="V3907">
        <v>14</v>
      </c>
      <c r="W3907">
        <v>10</v>
      </c>
    </row>
    <row r="3908" spans="1:23" x14ac:dyDescent="0.25">
      <c r="A3908">
        <v>3907</v>
      </c>
      <c r="B3908">
        <v>26</v>
      </c>
      <c r="C3908" t="s">
        <v>23</v>
      </c>
      <c r="D3908" t="s">
        <v>24</v>
      </c>
      <c r="E3908" t="s">
        <v>33</v>
      </c>
      <c r="F3908">
        <v>9</v>
      </c>
      <c r="G3908" t="s">
        <v>131</v>
      </c>
      <c r="H3908" t="s">
        <v>46</v>
      </c>
      <c r="I3908" t="s">
        <v>39</v>
      </c>
      <c r="J3908">
        <v>1</v>
      </c>
      <c r="K3908" t="s">
        <v>40</v>
      </c>
      <c r="L3908" t="s">
        <v>29</v>
      </c>
      <c r="M3908" s="16">
        <v>449881</v>
      </c>
      <c r="N3908" t="s">
        <v>30</v>
      </c>
      <c r="O3908" t="s">
        <v>30</v>
      </c>
      <c r="P3908">
        <v>14</v>
      </c>
      <c r="Q3908">
        <v>8</v>
      </c>
      <c r="R3908">
        <v>1</v>
      </c>
      <c r="S3908" t="s">
        <v>44</v>
      </c>
      <c r="T3908">
        <v>2</v>
      </c>
      <c r="U3908">
        <v>3</v>
      </c>
      <c r="V3908">
        <v>0</v>
      </c>
      <c r="W3908">
        <v>2</v>
      </c>
    </row>
    <row r="3909" spans="1:23" x14ac:dyDescent="0.25">
      <c r="A3909">
        <v>3908</v>
      </c>
      <c r="B3909">
        <v>45</v>
      </c>
      <c r="C3909" t="s">
        <v>23</v>
      </c>
      <c r="D3909" t="s">
        <v>24</v>
      </c>
      <c r="E3909" t="s">
        <v>33</v>
      </c>
      <c r="F3909">
        <v>1</v>
      </c>
      <c r="G3909" t="s">
        <v>134</v>
      </c>
      <c r="H3909" t="s">
        <v>26</v>
      </c>
      <c r="I3909" t="s">
        <v>39</v>
      </c>
      <c r="J3909">
        <v>1</v>
      </c>
      <c r="K3909" t="s">
        <v>49</v>
      </c>
      <c r="L3909" t="s">
        <v>35</v>
      </c>
      <c r="M3909" s="16">
        <v>123859</v>
      </c>
      <c r="N3909" t="s">
        <v>30</v>
      </c>
      <c r="O3909" t="s">
        <v>30</v>
      </c>
      <c r="P3909">
        <v>22</v>
      </c>
      <c r="Q3909">
        <v>8</v>
      </c>
      <c r="R3909">
        <v>1</v>
      </c>
      <c r="S3909" t="s">
        <v>55</v>
      </c>
      <c r="T3909">
        <v>4</v>
      </c>
      <c r="U3909">
        <v>21</v>
      </c>
      <c r="V3909">
        <v>8</v>
      </c>
      <c r="W3909">
        <v>6</v>
      </c>
    </row>
    <row r="3910" spans="1:23" x14ac:dyDescent="0.25">
      <c r="A3910">
        <v>3909</v>
      </c>
      <c r="B3910">
        <v>32</v>
      </c>
      <c r="C3910" t="s">
        <v>23</v>
      </c>
      <c r="D3910" t="s">
        <v>32</v>
      </c>
      <c r="E3910" t="s">
        <v>25</v>
      </c>
      <c r="F3910">
        <v>1</v>
      </c>
      <c r="G3910" t="s">
        <v>131</v>
      </c>
      <c r="H3910" t="s">
        <v>66</v>
      </c>
      <c r="I3910" t="s">
        <v>39</v>
      </c>
      <c r="J3910">
        <v>2</v>
      </c>
      <c r="K3910" t="s">
        <v>53</v>
      </c>
      <c r="L3910" t="s">
        <v>29</v>
      </c>
      <c r="M3910" s="16">
        <v>372922</v>
      </c>
      <c r="N3910" t="s">
        <v>37</v>
      </c>
      <c r="O3910" t="s">
        <v>30</v>
      </c>
      <c r="P3910">
        <v>16</v>
      </c>
      <c r="Q3910">
        <v>8</v>
      </c>
      <c r="R3910">
        <v>1</v>
      </c>
      <c r="S3910" t="s">
        <v>52</v>
      </c>
      <c r="T3910">
        <v>2</v>
      </c>
      <c r="U3910">
        <v>5</v>
      </c>
      <c r="V3910">
        <v>1</v>
      </c>
      <c r="W3910">
        <v>3</v>
      </c>
    </row>
    <row r="3911" spans="1:23" x14ac:dyDescent="0.25">
      <c r="A3911">
        <v>3910</v>
      </c>
      <c r="B3911">
        <v>31</v>
      </c>
      <c r="C3911" t="s">
        <v>23</v>
      </c>
      <c r="D3911" t="s">
        <v>24</v>
      </c>
      <c r="E3911" t="s">
        <v>33</v>
      </c>
      <c r="F3911">
        <v>14</v>
      </c>
      <c r="G3911" t="s">
        <v>132</v>
      </c>
      <c r="H3911" t="s">
        <v>26</v>
      </c>
      <c r="I3911" t="s">
        <v>39</v>
      </c>
      <c r="J3911">
        <v>1</v>
      </c>
      <c r="K3911" t="s">
        <v>40</v>
      </c>
      <c r="L3911" t="s">
        <v>29</v>
      </c>
      <c r="M3911" s="16">
        <v>705428</v>
      </c>
      <c r="N3911" t="s">
        <v>30</v>
      </c>
      <c r="O3911" t="s">
        <v>30</v>
      </c>
      <c r="P3911">
        <v>11</v>
      </c>
      <c r="Q3911">
        <v>8</v>
      </c>
      <c r="R3911">
        <v>2</v>
      </c>
      <c r="S3911" t="s">
        <v>37</v>
      </c>
      <c r="T3911">
        <v>5</v>
      </c>
      <c r="U3911">
        <v>5</v>
      </c>
      <c r="V3911">
        <v>0</v>
      </c>
      <c r="W3911">
        <v>3</v>
      </c>
    </row>
    <row r="3912" spans="1:23" x14ac:dyDescent="0.25">
      <c r="A3912">
        <v>3911</v>
      </c>
      <c r="B3912">
        <v>41</v>
      </c>
      <c r="C3912" t="s">
        <v>23</v>
      </c>
      <c r="D3912" t="s">
        <v>42</v>
      </c>
      <c r="E3912" t="s">
        <v>25</v>
      </c>
      <c r="F3912">
        <v>2</v>
      </c>
      <c r="G3912" t="s">
        <v>132</v>
      </c>
      <c r="H3912" t="s">
        <v>46</v>
      </c>
      <c r="I3912" t="s">
        <v>39</v>
      </c>
      <c r="J3912">
        <v>2</v>
      </c>
      <c r="K3912" t="s">
        <v>34</v>
      </c>
      <c r="L3912" t="s">
        <v>29</v>
      </c>
      <c r="M3912" s="16">
        <v>454596</v>
      </c>
      <c r="N3912" t="s">
        <v>64</v>
      </c>
      <c r="O3912" t="s">
        <v>30</v>
      </c>
      <c r="P3912">
        <v>14</v>
      </c>
      <c r="Q3912">
        <v>8</v>
      </c>
      <c r="R3912">
        <v>2</v>
      </c>
      <c r="S3912" t="s">
        <v>52</v>
      </c>
      <c r="T3912">
        <v>5</v>
      </c>
      <c r="U3912">
        <v>3</v>
      </c>
      <c r="V3912">
        <v>1</v>
      </c>
      <c r="W3912">
        <v>2</v>
      </c>
    </row>
    <row r="3913" spans="1:23" x14ac:dyDescent="0.25">
      <c r="A3913">
        <v>3912</v>
      </c>
      <c r="B3913">
        <v>40</v>
      </c>
      <c r="C3913" t="s">
        <v>23</v>
      </c>
      <c r="D3913" t="s">
        <v>24</v>
      </c>
      <c r="E3913" t="s">
        <v>33</v>
      </c>
      <c r="F3913">
        <v>22</v>
      </c>
      <c r="G3913" t="s">
        <v>132</v>
      </c>
      <c r="H3913" t="s">
        <v>70</v>
      </c>
      <c r="I3913" t="s">
        <v>39</v>
      </c>
      <c r="J3913">
        <v>1</v>
      </c>
      <c r="K3913" t="s">
        <v>28</v>
      </c>
      <c r="L3913" t="s">
        <v>29</v>
      </c>
      <c r="M3913" s="16">
        <v>97799</v>
      </c>
      <c r="N3913" t="s">
        <v>51</v>
      </c>
      <c r="O3913" t="s">
        <v>30</v>
      </c>
      <c r="P3913">
        <v>16</v>
      </c>
      <c r="Q3913">
        <v>8</v>
      </c>
      <c r="R3913">
        <v>1</v>
      </c>
      <c r="S3913" t="s">
        <v>78</v>
      </c>
      <c r="T3913">
        <v>2</v>
      </c>
      <c r="U3913">
        <v>1</v>
      </c>
      <c r="V3913">
        <v>0</v>
      </c>
      <c r="W3913">
        <v>0</v>
      </c>
    </row>
    <row r="3914" spans="1:23" x14ac:dyDescent="0.25">
      <c r="A3914">
        <v>3913</v>
      </c>
      <c r="B3914">
        <v>24</v>
      </c>
      <c r="C3914" t="s">
        <v>23</v>
      </c>
      <c r="D3914" t="s">
        <v>24</v>
      </c>
      <c r="E3914" t="s">
        <v>33</v>
      </c>
      <c r="F3914">
        <v>3</v>
      </c>
      <c r="G3914" t="s">
        <v>133</v>
      </c>
      <c r="H3914" t="s">
        <v>26</v>
      </c>
      <c r="I3914" t="s">
        <v>27</v>
      </c>
      <c r="J3914">
        <v>1</v>
      </c>
      <c r="K3914" t="s">
        <v>34</v>
      </c>
      <c r="L3914" t="s">
        <v>54</v>
      </c>
      <c r="M3914" s="16">
        <v>59614</v>
      </c>
      <c r="N3914" t="s">
        <v>30</v>
      </c>
      <c r="O3914" t="s">
        <v>30</v>
      </c>
      <c r="P3914">
        <v>15</v>
      </c>
      <c r="Q3914">
        <v>8</v>
      </c>
      <c r="R3914">
        <v>1</v>
      </c>
      <c r="S3914" t="s">
        <v>37</v>
      </c>
      <c r="T3914">
        <v>3</v>
      </c>
      <c r="U3914">
        <v>6</v>
      </c>
      <c r="V3914">
        <v>1</v>
      </c>
      <c r="W3914">
        <v>2</v>
      </c>
    </row>
    <row r="3915" spans="1:23" x14ac:dyDescent="0.25">
      <c r="A3915">
        <v>3914</v>
      </c>
      <c r="B3915">
        <v>46</v>
      </c>
      <c r="C3915" t="s">
        <v>23</v>
      </c>
      <c r="D3915" t="s">
        <v>24</v>
      </c>
      <c r="E3915" t="s">
        <v>33</v>
      </c>
      <c r="F3915">
        <v>6</v>
      </c>
      <c r="G3915" t="s">
        <v>133</v>
      </c>
      <c r="H3915" t="s">
        <v>46</v>
      </c>
      <c r="I3915" t="s">
        <v>39</v>
      </c>
      <c r="J3915">
        <v>4</v>
      </c>
      <c r="K3915" t="s">
        <v>40</v>
      </c>
      <c r="L3915" t="s">
        <v>35</v>
      </c>
      <c r="M3915" s="16">
        <v>194292</v>
      </c>
      <c r="N3915" t="s">
        <v>37</v>
      </c>
      <c r="O3915" t="s">
        <v>30</v>
      </c>
      <c r="P3915">
        <v>12</v>
      </c>
      <c r="Q3915">
        <v>8</v>
      </c>
      <c r="R3915">
        <v>0</v>
      </c>
      <c r="S3915" t="s">
        <v>68</v>
      </c>
      <c r="T3915">
        <v>3</v>
      </c>
      <c r="U3915">
        <v>10</v>
      </c>
      <c r="V3915">
        <v>0</v>
      </c>
      <c r="W3915">
        <v>9</v>
      </c>
    </row>
    <row r="3916" spans="1:23" x14ac:dyDescent="0.25">
      <c r="A3916">
        <v>3915</v>
      </c>
      <c r="B3916">
        <v>35</v>
      </c>
      <c r="C3916" t="s">
        <v>23</v>
      </c>
      <c r="D3916" t="s">
        <v>24</v>
      </c>
      <c r="E3916" t="s">
        <v>25</v>
      </c>
      <c r="F3916">
        <v>8</v>
      </c>
      <c r="G3916" t="s">
        <v>134</v>
      </c>
      <c r="H3916" t="s">
        <v>26</v>
      </c>
      <c r="I3916" t="s">
        <v>39</v>
      </c>
      <c r="J3916">
        <v>1</v>
      </c>
      <c r="K3916" t="s">
        <v>53</v>
      </c>
      <c r="L3916" t="s">
        <v>29</v>
      </c>
      <c r="M3916" s="16">
        <v>103609</v>
      </c>
      <c r="N3916" t="s">
        <v>51</v>
      </c>
      <c r="O3916" t="s">
        <v>30</v>
      </c>
      <c r="P3916">
        <v>20</v>
      </c>
      <c r="Q3916">
        <v>8</v>
      </c>
      <c r="R3916">
        <v>1</v>
      </c>
      <c r="S3916" t="s">
        <v>67</v>
      </c>
      <c r="T3916">
        <v>4</v>
      </c>
      <c r="U3916">
        <v>7</v>
      </c>
      <c r="V3916">
        <v>0</v>
      </c>
      <c r="W3916">
        <v>7</v>
      </c>
    </row>
    <row r="3917" spans="1:23" x14ac:dyDescent="0.25">
      <c r="A3917">
        <v>3916</v>
      </c>
      <c r="B3917">
        <v>30</v>
      </c>
      <c r="C3917" t="s">
        <v>23</v>
      </c>
      <c r="D3917" t="s">
        <v>24</v>
      </c>
      <c r="E3917" t="s">
        <v>25</v>
      </c>
      <c r="F3917">
        <v>9</v>
      </c>
      <c r="G3917" t="s">
        <v>134</v>
      </c>
      <c r="H3917" t="s">
        <v>66</v>
      </c>
      <c r="I3917" t="s">
        <v>39</v>
      </c>
      <c r="J3917">
        <v>1</v>
      </c>
      <c r="K3917" t="s">
        <v>53</v>
      </c>
      <c r="L3917" t="s">
        <v>29</v>
      </c>
      <c r="M3917" s="16">
        <v>367197</v>
      </c>
      <c r="N3917" t="s">
        <v>30</v>
      </c>
      <c r="O3917" t="s">
        <v>30</v>
      </c>
      <c r="P3917">
        <v>17</v>
      </c>
      <c r="Q3917">
        <v>8</v>
      </c>
      <c r="R3917">
        <v>1</v>
      </c>
      <c r="S3917" t="s">
        <v>52</v>
      </c>
      <c r="T3917">
        <v>3</v>
      </c>
      <c r="U3917">
        <v>10</v>
      </c>
      <c r="V3917">
        <v>0</v>
      </c>
      <c r="W3917">
        <v>8</v>
      </c>
    </row>
    <row r="3918" spans="1:23" x14ac:dyDescent="0.25">
      <c r="A3918">
        <v>3917</v>
      </c>
      <c r="B3918">
        <v>47</v>
      </c>
      <c r="C3918" t="s">
        <v>23</v>
      </c>
      <c r="D3918" t="s">
        <v>42</v>
      </c>
      <c r="E3918" t="s">
        <v>33</v>
      </c>
      <c r="F3918">
        <v>3</v>
      </c>
      <c r="G3918" t="s">
        <v>132</v>
      </c>
      <c r="H3918" t="s">
        <v>26</v>
      </c>
      <c r="I3918" t="s">
        <v>27</v>
      </c>
      <c r="J3918">
        <v>2</v>
      </c>
      <c r="K3918" t="s">
        <v>40</v>
      </c>
      <c r="L3918" t="s">
        <v>29</v>
      </c>
      <c r="M3918" s="16">
        <v>166506</v>
      </c>
      <c r="N3918" t="s">
        <v>59</v>
      </c>
      <c r="O3918" t="s">
        <v>30</v>
      </c>
      <c r="P3918">
        <v>12</v>
      </c>
      <c r="Q3918">
        <v>8</v>
      </c>
      <c r="R3918">
        <v>1</v>
      </c>
      <c r="S3918" t="s">
        <v>47</v>
      </c>
      <c r="T3918">
        <v>5</v>
      </c>
      <c r="U3918">
        <v>1</v>
      </c>
      <c r="V3918">
        <v>0</v>
      </c>
      <c r="W3918">
        <v>0</v>
      </c>
    </row>
    <row r="3919" spans="1:23" x14ac:dyDescent="0.25">
      <c r="A3919">
        <v>3918</v>
      </c>
      <c r="B3919">
        <v>46</v>
      </c>
      <c r="C3919" t="s">
        <v>23</v>
      </c>
      <c r="D3919" t="s">
        <v>24</v>
      </c>
      <c r="E3919" t="s">
        <v>33</v>
      </c>
      <c r="F3919">
        <v>1</v>
      </c>
      <c r="G3919" t="s">
        <v>134</v>
      </c>
      <c r="H3919" t="s">
        <v>70</v>
      </c>
      <c r="I3919" t="s">
        <v>27</v>
      </c>
      <c r="J3919">
        <v>3</v>
      </c>
      <c r="K3919" t="s">
        <v>40</v>
      </c>
      <c r="L3919" t="s">
        <v>54</v>
      </c>
      <c r="M3919" s="16">
        <v>419190</v>
      </c>
      <c r="N3919" t="s">
        <v>47</v>
      </c>
      <c r="O3919" t="s">
        <v>30</v>
      </c>
      <c r="P3919">
        <v>20</v>
      </c>
      <c r="Q3919">
        <v>8</v>
      </c>
      <c r="R3919">
        <v>0</v>
      </c>
      <c r="S3919" t="s">
        <v>45</v>
      </c>
      <c r="T3919">
        <v>1</v>
      </c>
      <c r="U3919">
        <v>10</v>
      </c>
      <c r="V3919">
        <v>0</v>
      </c>
      <c r="W3919">
        <v>3</v>
      </c>
    </row>
    <row r="3920" spans="1:23" x14ac:dyDescent="0.25">
      <c r="A3920">
        <v>3919</v>
      </c>
      <c r="B3920">
        <v>36</v>
      </c>
      <c r="C3920" t="s">
        <v>31</v>
      </c>
      <c r="D3920" t="s">
        <v>24</v>
      </c>
      <c r="E3920" t="s">
        <v>33</v>
      </c>
      <c r="F3920">
        <v>1</v>
      </c>
      <c r="G3920" t="s">
        <v>133</v>
      </c>
      <c r="H3920" t="s">
        <v>46</v>
      </c>
      <c r="I3920" t="s">
        <v>39</v>
      </c>
      <c r="J3920">
        <v>2</v>
      </c>
      <c r="K3920" t="s">
        <v>58</v>
      </c>
      <c r="L3920" t="s">
        <v>54</v>
      </c>
      <c r="M3920" s="16">
        <v>142130</v>
      </c>
      <c r="N3920" t="s">
        <v>41</v>
      </c>
      <c r="O3920" t="s">
        <v>30</v>
      </c>
      <c r="P3920">
        <v>20</v>
      </c>
      <c r="Q3920">
        <v>8</v>
      </c>
      <c r="R3920">
        <v>0</v>
      </c>
      <c r="S3920" t="s">
        <v>56</v>
      </c>
      <c r="T3920">
        <v>3</v>
      </c>
      <c r="U3920">
        <v>2</v>
      </c>
      <c r="V3920">
        <v>2</v>
      </c>
      <c r="W3920">
        <v>2</v>
      </c>
    </row>
    <row r="3921" spans="1:23" x14ac:dyDescent="0.25">
      <c r="A3921">
        <v>3920</v>
      </c>
      <c r="B3921">
        <v>32</v>
      </c>
      <c r="C3921" t="s">
        <v>31</v>
      </c>
      <c r="D3921" t="s">
        <v>24</v>
      </c>
      <c r="E3921" t="s">
        <v>33</v>
      </c>
      <c r="F3921">
        <v>26</v>
      </c>
      <c r="G3921" t="s">
        <v>133</v>
      </c>
      <c r="H3921" t="s">
        <v>46</v>
      </c>
      <c r="I3921" t="s">
        <v>27</v>
      </c>
      <c r="J3921">
        <v>2</v>
      </c>
      <c r="K3921" t="s">
        <v>49</v>
      </c>
      <c r="L3921" t="s">
        <v>35</v>
      </c>
      <c r="M3921" s="16">
        <v>371449</v>
      </c>
      <c r="N3921" t="s">
        <v>37</v>
      </c>
      <c r="O3921" t="s">
        <v>30</v>
      </c>
      <c r="P3921">
        <v>13</v>
      </c>
      <c r="Q3921">
        <v>8</v>
      </c>
      <c r="R3921">
        <v>2</v>
      </c>
      <c r="S3921" t="s">
        <v>52</v>
      </c>
      <c r="T3921">
        <v>3</v>
      </c>
      <c r="U3921">
        <v>0</v>
      </c>
      <c r="V3921">
        <v>0</v>
      </c>
      <c r="W3921">
        <v>0</v>
      </c>
    </row>
    <row r="3922" spans="1:23" x14ac:dyDescent="0.25">
      <c r="A3922">
        <v>3921</v>
      </c>
      <c r="B3922">
        <v>23</v>
      </c>
      <c r="C3922" t="s">
        <v>23</v>
      </c>
      <c r="D3922" t="s">
        <v>24</v>
      </c>
      <c r="E3922" t="s">
        <v>25</v>
      </c>
      <c r="F3922">
        <v>6</v>
      </c>
      <c r="G3922" t="s">
        <v>134</v>
      </c>
      <c r="H3922" t="s">
        <v>26</v>
      </c>
      <c r="I3922" t="s">
        <v>39</v>
      </c>
      <c r="J3922">
        <v>3</v>
      </c>
      <c r="K3922" t="s">
        <v>58</v>
      </c>
      <c r="L3922" t="s">
        <v>35</v>
      </c>
      <c r="M3922" s="16">
        <v>434557</v>
      </c>
      <c r="N3922" t="s">
        <v>30</v>
      </c>
      <c r="O3922" t="s">
        <v>30</v>
      </c>
      <c r="P3922">
        <v>14</v>
      </c>
      <c r="Q3922">
        <v>8</v>
      </c>
      <c r="R3922">
        <v>2</v>
      </c>
      <c r="S3922" t="s">
        <v>44</v>
      </c>
      <c r="T3922">
        <v>2</v>
      </c>
      <c r="U3922">
        <v>3</v>
      </c>
      <c r="V3922">
        <v>1</v>
      </c>
      <c r="W3922">
        <v>2</v>
      </c>
    </row>
    <row r="3923" spans="1:23" x14ac:dyDescent="0.25">
      <c r="A3923">
        <v>3922</v>
      </c>
      <c r="B3923">
        <v>31</v>
      </c>
      <c r="C3923" t="s">
        <v>23</v>
      </c>
      <c r="D3923" t="s">
        <v>32</v>
      </c>
      <c r="E3923" t="s">
        <v>25</v>
      </c>
      <c r="F3923">
        <v>3</v>
      </c>
      <c r="G3923" t="s">
        <v>133</v>
      </c>
      <c r="H3923" t="s">
        <v>66</v>
      </c>
      <c r="I3923" t="s">
        <v>39</v>
      </c>
      <c r="J3923">
        <v>2</v>
      </c>
      <c r="K3923" t="s">
        <v>40</v>
      </c>
      <c r="L3923" t="s">
        <v>35</v>
      </c>
      <c r="M3923" s="16">
        <v>194545</v>
      </c>
      <c r="N3923" t="s">
        <v>51</v>
      </c>
      <c r="O3923" t="s">
        <v>30</v>
      </c>
      <c r="P3923">
        <v>18</v>
      </c>
      <c r="Q3923">
        <v>8</v>
      </c>
      <c r="R3923">
        <v>1</v>
      </c>
      <c r="S3923" t="s">
        <v>48</v>
      </c>
      <c r="T3923">
        <v>3</v>
      </c>
      <c r="U3923">
        <v>5</v>
      </c>
      <c r="V3923">
        <v>1</v>
      </c>
      <c r="W3923">
        <v>4</v>
      </c>
    </row>
    <row r="3924" spans="1:23" x14ac:dyDescent="0.25">
      <c r="A3924">
        <v>3923</v>
      </c>
      <c r="B3924">
        <v>39</v>
      </c>
      <c r="C3924" t="s">
        <v>23</v>
      </c>
      <c r="D3924" t="s">
        <v>42</v>
      </c>
      <c r="E3924" t="s">
        <v>33</v>
      </c>
      <c r="F3924">
        <v>3</v>
      </c>
      <c r="G3924" t="s">
        <v>133</v>
      </c>
      <c r="H3924" t="s">
        <v>26</v>
      </c>
      <c r="I3924" t="s">
        <v>27</v>
      </c>
      <c r="J3924">
        <v>2</v>
      </c>
      <c r="K3924" t="s">
        <v>58</v>
      </c>
      <c r="L3924" t="s">
        <v>29</v>
      </c>
      <c r="M3924" s="16">
        <v>462090</v>
      </c>
      <c r="N3924" t="s">
        <v>30</v>
      </c>
      <c r="O3924" t="s">
        <v>30</v>
      </c>
      <c r="P3924">
        <v>11</v>
      </c>
      <c r="Q3924">
        <v>8</v>
      </c>
      <c r="R3924">
        <v>0</v>
      </c>
      <c r="S3924" t="s">
        <v>48</v>
      </c>
      <c r="T3924">
        <v>3</v>
      </c>
      <c r="U3924">
        <v>9</v>
      </c>
      <c r="V3924">
        <v>5</v>
      </c>
      <c r="W3924">
        <v>8</v>
      </c>
    </row>
    <row r="3925" spans="1:23" x14ac:dyDescent="0.25">
      <c r="A3925">
        <v>3924</v>
      </c>
      <c r="B3925">
        <v>32</v>
      </c>
      <c r="C3925" t="s">
        <v>23</v>
      </c>
      <c r="D3925" t="s">
        <v>24</v>
      </c>
      <c r="E3925" t="s">
        <v>33</v>
      </c>
      <c r="F3925">
        <v>6</v>
      </c>
      <c r="G3925" t="s">
        <v>133</v>
      </c>
      <c r="H3925" t="s">
        <v>70</v>
      </c>
      <c r="I3925" t="s">
        <v>39</v>
      </c>
      <c r="J3925">
        <v>1</v>
      </c>
      <c r="K3925" t="s">
        <v>34</v>
      </c>
      <c r="L3925" t="s">
        <v>29</v>
      </c>
      <c r="M3925" s="16">
        <v>154086</v>
      </c>
      <c r="N3925" t="s">
        <v>44</v>
      </c>
      <c r="O3925" t="s">
        <v>30</v>
      </c>
      <c r="P3925">
        <v>11</v>
      </c>
      <c r="Q3925">
        <v>8</v>
      </c>
      <c r="R3925">
        <v>2</v>
      </c>
      <c r="S3925" t="s">
        <v>52</v>
      </c>
      <c r="T3925">
        <v>0</v>
      </c>
      <c r="U3925">
        <v>4</v>
      </c>
      <c r="V3925">
        <v>0</v>
      </c>
      <c r="W3925">
        <v>2</v>
      </c>
    </row>
    <row r="3926" spans="1:23" x14ac:dyDescent="0.25">
      <c r="A3926">
        <v>3925</v>
      </c>
      <c r="B3926">
        <v>40</v>
      </c>
      <c r="C3926" t="s">
        <v>23</v>
      </c>
      <c r="D3926" t="s">
        <v>24</v>
      </c>
      <c r="E3926" t="s">
        <v>25</v>
      </c>
      <c r="F3926">
        <v>6</v>
      </c>
      <c r="G3926" t="s">
        <v>133</v>
      </c>
      <c r="H3926" t="s">
        <v>26</v>
      </c>
      <c r="I3926" t="s">
        <v>39</v>
      </c>
      <c r="J3926">
        <v>3</v>
      </c>
      <c r="K3926" t="s">
        <v>58</v>
      </c>
      <c r="L3926" t="s">
        <v>35</v>
      </c>
      <c r="M3926" s="16">
        <v>441293</v>
      </c>
      <c r="N3926" t="s">
        <v>30</v>
      </c>
      <c r="O3926" t="s">
        <v>30</v>
      </c>
      <c r="P3926">
        <v>11</v>
      </c>
      <c r="Q3926">
        <v>8</v>
      </c>
      <c r="R3926">
        <v>1</v>
      </c>
      <c r="S3926" t="s">
        <v>55</v>
      </c>
      <c r="T3926">
        <v>6</v>
      </c>
      <c r="U3926">
        <v>21</v>
      </c>
      <c r="V3926">
        <v>12</v>
      </c>
      <c r="W3926">
        <v>8</v>
      </c>
    </row>
    <row r="3927" spans="1:23" x14ac:dyDescent="0.25">
      <c r="A3927">
        <v>3926</v>
      </c>
      <c r="B3927">
        <v>45</v>
      </c>
      <c r="C3927" t="s">
        <v>23</v>
      </c>
      <c r="D3927" t="s">
        <v>24</v>
      </c>
      <c r="E3927" t="s">
        <v>33</v>
      </c>
      <c r="F3927">
        <v>19</v>
      </c>
      <c r="G3927" t="s">
        <v>134</v>
      </c>
      <c r="H3927" t="s">
        <v>46</v>
      </c>
      <c r="I3927" t="s">
        <v>39</v>
      </c>
      <c r="J3927">
        <v>1</v>
      </c>
      <c r="K3927" t="s">
        <v>61</v>
      </c>
      <c r="L3927" t="s">
        <v>29</v>
      </c>
      <c r="M3927" s="16">
        <v>299710</v>
      </c>
      <c r="N3927" t="s">
        <v>47</v>
      </c>
      <c r="O3927" t="s">
        <v>30</v>
      </c>
      <c r="P3927">
        <v>15</v>
      </c>
      <c r="Q3927">
        <v>8</v>
      </c>
      <c r="R3927">
        <v>0</v>
      </c>
      <c r="S3927" t="s">
        <v>48</v>
      </c>
      <c r="T3927">
        <v>2</v>
      </c>
      <c r="U3927">
        <v>5</v>
      </c>
      <c r="V3927">
        <v>0</v>
      </c>
      <c r="W3927">
        <v>3</v>
      </c>
    </row>
    <row r="3928" spans="1:23" x14ac:dyDescent="0.25">
      <c r="A3928">
        <v>3927</v>
      </c>
      <c r="B3928">
        <v>30</v>
      </c>
      <c r="C3928" t="s">
        <v>23</v>
      </c>
      <c r="D3928" t="s">
        <v>32</v>
      </c>
      <c r="E3928" t="s">
        <v>25</v>
      </c>
      <c r="F3928">
        <v>9</v>
      </c>
      <c r="G3928" t="s">
        <v>133</v>
      </c>
      <c r="H3928" t="s">
        <v>26</v>
      </c>
      <c r="I3928" t="s">
        <v>39</v>
      </c>
      <c r="J3928">
        <v>1</v>
      </c>
      <c r="K3928" t="s">
        <v>49</v>
      </c>
      <c r="L3928" t="s">
        <v>35</v>
      </c>
      <c r="M3928" s="16">
        <v>403403</v>
      </c>
      <c r="N3928" t="s">
        <v>36</v>
      </c>
      <c r="O3928" t="s">
        <v>30</v>
      </c>
      <c r="P3928">
        <v>12</v>
      </c>
      <c r="Q3928">
        <v>8</v>
      </c>
      <c r="R3928">
        <v>1</v>
      </c>
      <c r="S3928" t="s">
        <v>52</v>
      </c>
      <c r="T3928">
        <v>2</v>
      </c>
      <c r="U3928">
        <v>9</v>
      </c>
      <c r="V3928">
        <v>0</v>
      </c>
      <c r="W3928">
        <v>7</v>
      </c>
    </row>
    <row r="3929" spans="1:23" x14ac:dyDescent="0.25">
      <c r="A3929">
        <v>3928</v>
      </c>
      <c r="B3929">
        <v>24</v>
      </c>
      <c r="C3929" t="s">
        <v>23</v>
      </c>
      <c r="D3929" t="s">
        <v>32</v>
      </c>
      <c r="E3929" t="s">
        <v>25</v>
      </c>
      <c r="F3929">
        <v>3</v>
      </c>
      <c r="G3929" t="s">
        <v>134</v>
      </c>
      <c r="H3929" t="s">
        <v>66</v>
      </c>
      <c r="I3929" t="s">
        <v>39</v>
      </c>
      <c r="J3929">
        <v>1</v>
      </c>
      <c r="K3929" t="s">
        <v>40</v>
      </c>
      <c r="L3929" t="s">
        <v>29</v>
      </c>
      <c r="M3929" s="16">
        <v>189787</v>
      </c>
      <c r="N3929" t="s">
        <v>36</v>
      </c>
      <c r="O3929" t="s">
        <v>30</v>
      </c>
      <c r="P3929">
        <v>11</v>
      </c>
      <c r="Q3929">
        <v>8</v>
      </c>
      <c r="R3929">
        <v>1</v>
      </c>
      <c r="S3929" t="s">
        <v>44</v>
      </c>
      <c r="T3929">
        <v>5</v>
      </c>
      <c r="U3929">
        <v>2</v>
      </c>
      <c r="V3929">
        <v>2</v>
      </c>
      <c r="W3929">
        <v>1</v>
      </c>
    </row>
    <row r="3930" spans="1:23" x14ac:dyDescent="0.25">
      <c r="A3930">
        <v>3929</v>
      </c>
      <c r="B3930">
        <v>30</v>
      </c>
      <c r="C3930" t="s">
        <v>31</v>
      </c>
      <c r="D3930" t="s">
        <v>32</v>
      </c>
      <c r="E3930" t="s">
        <v>33</v>
      </c>
      <c r="F3930">
        <v>10</v>
      </c>
      <c r="G3930" t="s">
        <v>133</v>
      </c>
      <c r="H3930" t="s">
        <v>26</v>
      </c>
      <c r="I3930" t="s">
        <v>27</v>
      </c>
      <c r="J3930">
        <v>1</v>
      </c>
      <c r="K3930" t="s">
        <v>43</v>
      </c>
      <c r="L3930" t="s">
        <v>54</v>
      </c>
      <c r="M3930" s="16">
        <v>92915</v>
      </c>
      <c r="N3930" t="s">
        <v>37</v>
      </c>
      <c r="O3930" t="s">
        <v>30</v>
      </c>
      <c r="P3930">
        <v>14</v>
      </c>
      <c r="Q3930">
        <v>8</v>
      </c>
      <c r="R3930">
        <v>0</v>
      </c>
      <c r="S3930" t="s">
        <v>37</v>
      </c>
      <c r="T3930">
        <v>4</v>
      </c>
      <c r="U3930">
        <v>4</v>
      </c>
      <c r="V3930">
        <v>1</v>
      </c>
      <c r="W3930">
        <v>2</v>
      </c>
    </row>
    <row r="3931" spans="1:23" x14ac:dyDescent="0.25">
      <c r="A3931">
        <v>3930</v>
      </c>
      <c r="B3931">
        <v>31</v>
      </c>
      <c r="C3931" t="s">
        <v>23</v>
      </c>
      <c r="D3931" t="s">
        <v>24</v>
      </c>
      <c r="E3931" t="s">
        <v>33</v>
      </c>
      <c r="F3931">
        <v>3</v>
      </c>
      <c r="G3931" t="s">
        <v>132</v>
      </c>
      <c r="H3931" t="s">
        <v>26</v>
      </c>
      <c r="I3931" t="s">
        <v>39</v>
      </c>
      <c r="J3931">
        <v>3</v>
      </c>
      <c r="K3931" t="s">
        <v>53</v>
      </c>
      <c r="L3931" t="s">
        <v>29</v>
      </c>
      <c r="M3931" s="16">
        <v>326528</v>
      </c>
      <c r="N3931" t="s">
        <v>30</v>
      </c>
      <c r="O3931" t="s">
        <v>30</v>
      </c>
      <c r="P3931">
        <v>15</v>
      </c>
      <c r="Q3931">
        <v>8</v>
      </c>
      <c r="R3931">
        <v>2</v>
      </c>
      <c r="S3931" t="s">
        <v>37</v>
      </c>
      <c r="T3931">
        <v>3</v>
      </c>
      <c r="U3931">
        <v>5</v>
      </c>
      <c r="V3931">
        <v>0</v>
      </c>
      <c r="W3931">
        <v>2</v>
      </c>
    </row>
    <row r="3932" spans="1:23" x14ac:dyDescent="0.25">
      <c r="A3932">
        <v>3931</v>
      </c>
      <c r="B3932">
        <v>27</v>
      </c>
      <c r="C3932" t="s">
        <v>23</v>
      </c>
      <c r="D3932" t="s">
        <v>24</v>
      </c>
      <c r="E3932" t="s">
        <v>25</v>
      </c>
      <c r="F3932">
        <v>3</v>
      </c>
      <c r="G3932" t="s">
        <v>133</v>
      </c>
      <c r="H3932" t="s">
        <v>26</v>
      </c>
      <c r="I3932" t="s">
        <v>39</v>
      </c>
      <c r="J3932">
        <v>1</v>
      </c>
      <c r="K3932" t="s">
        <v>62</v>
      </c>
      <c r="L3932" t="s">
        <v>35</v>
      </c>
      <c r="M3932" s="16">
        <v>281818</v>
      </c>
      <c r="N3932" t="s">
        <v>30</v>
      </c>
      <c r="O3932" t="s">
        <v>30</v>
      </c>
      <c r="P3932">
        <v>13</v>
      </c>
      <c r="Q3932">
        <v>8</v>
      </c>
      <c r="R3932">
        <v>1</v>
      </c>
      <c r="S3932" t="s">
        <v>37</v>
      </c>
      <c r="T3932">
        <v>2</v>
      </c>
      <c r="U3932">
        <v>6</v>
      </c>
      <c r="V3932">
        <v>1</v>
      </c>
      <c r="W3932">
        <v>4</v>
      </c>
    </row>
    <row r="3933" spans="1:23" x14ac:dyDescent="0.25">
      <c r="A3933">
        <v>3932</v>
      </c>
      <c r="B3933">
        <v>29</v>
      </c>
      <c r="C3933" t="s">
        <v>31</v>
      </c>
      <c r="D3933" t="s">
        <v>24</v>
      </c>
      <c r="E3933" t="s">
        <v>25</v>
      </c>
      <c r="F3933">
        <v>4</v>
      </c>
      <c r="G3933" t="s">
        <v>133</v>
      </c>
      <c r="H3933" t="s">
        <v>66</v>
      </c>
      <c r="I3933" t="s">
        <v>39</v>
      </c>
      <c r="J3933">
        <v>5</v>
      </c>
      <c r="K3933" t="s">
        <v>34</v>
      </c>
      <c r="L3933" t="s">
        <v>35</v>
      </c>
      <c r="M3933" s="16">
        <v>155392</v>
      </c>
      <c r="N3933" t="s">
        <v>30</v>
      </c>
      <c r="O3933" t="s">
        <v>30</v>
      </c>
      <c r="P3933">
        <v>13</v>
      </c>
      <c r="Q3933">
        <v>8</v>
      </c>
      <c r="R3933">
        <v>0</v>
      </c>
      <c r="S3933" t="s">
        <v>51</v>
      </c>
      <c r="T3933">
        <v>3</v>
      </c>
      <c r="U3933">
        <v>2</v>
      </c>
      <c r="V3933">
        <v>2</v>
      </c>
      <c r="W3933">
        <v>2</v>
      </c>
    </row>
    <row r="3934" spans="1:23" x14ac:dyDescent="0.25">
      <c r="A3934">
        <v>3933</v>
      </c>
      <c r="B3934">
        <v>29</v>
      </c>
      <c r="C3934" t="s">
        <v>23</v>
      </c>
      <c r="D3934" t="s">
        <v>32</v>
      </c>
      <c r="E3934" t="s">
        <v>33</v>
      </c>
      <c r="F3934">
        <v>8</v>
      </c>
      <c r="G3934" t="s">
        <v>134</v>
      </c>
      <c r="H3934" t="s">
        <v>26</v>
      </c>
      <c r="I3934" t="s">
        <v>27</v>
      </c>
      <c r="J3934">
        <v>1</v>
      </c>
      <c r="K3934" t="s">
        <v>40</v>
      </c>
      <c r="L3934" t="s">
        <v>35</v>
      </c>
      <c r="M3934" s="16">
        <v>100072</v>
      </c>
      <c r="N3934" t="s">
        <v>63</v>
      </c>
      <c r="O3934" t="s">
        <v>30</v>
      </c>
      <c r="P3934">
        <v>21</v>
      </c>
      <c r="Q3934">
        <v>8</v>
      </c>
      <c r="R3934">
        <v>1</v>
      </c>
      <c r="S3934" t="s">
        <v>52</v>
      </c>
      <c r="T3934">
        <v>2</v>
      </c>
      <c r="U3934">
        <v>3</v>
      </c>
      <c r="V3934">
        <v>0</v>
      </c>
      <c r="W3934">
        <v>2</v>
      </c>
    </row>
    <row r="3935" spans="1:23" x14ac:dyDescent="0.25">
      <c r="A3935">
        <v>3934</v>
      </c>
      <c r="B3935">
        <v>30</v>
      </c>
      <c r="C3935" t="s">
        <v>23</v>
      </c>
      <c r="D3935" t="s">
        <v>24</v>
      </c>
      <c r="E3935" t="s">
        <v>25</v>
      </c>
      <c r="F3935">
        <v>7</v>
      </c>
      <c r="G3935" t="s">
        <v>133</v>
      </c>
      <c r="H3935" t="s">
        <v>26</v>
      </c>
      <c r="I3935" t="s">
        <v>39</v>
      </c>
      <c r="J3935">
        <v>3</v>
      </c>
      <c r="K3935" t="s">
        <v>40</v>
      </c>
      <c r="L3935" t="s">
        <v>54</v>
      </c>
      <c r="M3935" s="16">
        <v>97378</v>
      </c>
      <c r="N3935" t="s">
        <v>51</v>
      </c>
      <c r="O3935" t="s">
        <v>30</v>
      </c>
      <c r="P3935">
        <v>11</v>
      </c>
      <c r="Q3935">
        <v>8</v>
      </c>
      <c r="R3935">
        <v>0</v>
      </c>
      <c r="S3935" t="s">
        <v>65</v>
      </c>
      <c r="T3935">
        <v>5</v>
      </c>
      <c r="U3935">
        <v>7</v>
      </c>
      <c r="V3935">
        <v>1</v>
      </c>
      <c r="W3935">
        <v>7</v>
      </c>
    </row>
    <row r="3936" spans="1:23" x14ac:dyDescent="0.25">
      <c r="A3936">
        <v>3935</v>
      </c>
      <c r="B3936">
        <v>34</v>
      </c>
      <c r="C3936" t="s">
        <v>23</v>
      </c>
      <c r="D3936" t="s">
        <v>24</v>
      </c>
      <c r="E3936" t="s">
        <v>33</v>
      </c>
      <c r="F3936">
        <v>1</v>
      </c>
      <c r="G3936" t="s">
        <v>132</v>
      </c>
      <c r="H3936" t="s">
        <v>46</v>
      </c>
      <c r="I3936" t="s">
        <v>27</v>
      </c>
      <c r="J3936">
        <v>2</v>
      </c>
      <c r="K3936" t="s">
        <v>28</v>
      </c>
      <c r="L3936" t="s">
        <v>29</v>
      </c>
      <c r="M3936" s="16">
        <v>743697</v>
      </c>
      <c r="N3936" t="s">
        <v>36</v>
      </c>
      <c r="O3936" t="s">
        <v>30</v>
      </c>
      <c r="P3936">
        <v>11</v>
      </c>
      <c r="Q3936">
        <v>8</v>
      </c>
      <c r="R3936">
        <v>0</v>
      </c>
      <c r="S3936" t="s">
        <v>37</v>
      </c>
      <c r="T3936">
        <v>5</v>
      </c>
      <c r="U3936">
        <v>5</v>
      </c>
      <c r="V3936">
        <v>1</v>
      </c>
      <c r="W3936">
        <v>2</v>
      </c>
    </row>
    <row r="3937" spans="1:23" x14ac:dyDescent="0.25">
      <c r="A3937">
        <v>3936</v>
      </c>
      <c r="B3937">
        <v>33</v>
      </c>
      <c r="C3937" t="s">
        <v>23</v>
      </c>
      <c r="D3937" t="s">
        <v>42</v>
      </c>
      <c r="E3937" t="s">
        <v>33</v>
      </c>
      <c r="F3937">
        <v>2</v>
      </c>
      <c r="G3937" t="s">
        <v>134</v>
      </c>
      <c r="H3937" t="s">
        <v>46</v>
      </c>
      <c r="I3937" t="s">
        <v>39</v>
      </c>
      <c r="J3937">
        <v>1</v>
      </c>
      <c r="K3937" t="s">
        <v>61</v>
      </c>
      <c r="L3937" t="s">
        <v>35</v>
      </c>
      <c r="M3937" s="16">
        <v>109292</v>
      </c>
      <c r="N3937" t="s">
        <v>63</v>
      </c>
      <c r="O3937" t="s">
        <v>30</v>
      </c>
      <c r="P3937">
        <v>14</v>
      </c>
      <c r="Q3937">
        <v>8</v>
      </c>
      <c r="R3937">
        <v>1</v>
      </c>
      <c r="S3937" t="s">
        <v>45</v>
      </c>
      <c r="T3937">
        <v>4</v>
      </c>
      <c r="U3937">
        <v>11</v>
      </c>
      <c r="V3937">
        <v>1</v>
      </c>
      <c r="W3937">
        <v>7</v>
      </c>
    </row>
    <row r="3938" spans="1:23" x14ac:dyDescent="0.25">
      <c r="A3938">
        <v>3937</v>
      </c>
      <c r="B3938">
        <v>49</v>
      </c>
      <c r="C3938" t="s">
        <v>23</v>
      </c>
      <c r="D3938" t="s">
        <v>24</v>
      </c>
      <c r="E3938" t="s">
        <v>25</v>
      </c>
      <c r="F3938">
        <v>3</v>
      </c>
      <c r="G3938" t="s">
        <v>134</v>
      </c>
      <c r="H3938" t="s">
        <v>66</v>
      </c>
      <c r="I3938" t="s">
        <v>39</v>
      </c>
      <c r="J3938">
        <v>1</v>
      </c>
      <c r="K3938" t="s">
        <v>40</v>
      </c>
      <c r="L3938" t="s">
        <v>35</v>
      </c>
      <c r="M3938" s="16">
        <v>199049</v>
      </c>
      <c r="N3938" t="s">
        <v>44</v>
      </c>
      <c r="O3938" t="s">
        <v>30</v>
      </c>
      <c r="P3938">
        <v>11</v>
      </c>
      <c r="Q3938">
        <v>8</v>
      </c>
      <c r="R3938">
        <v>1</v>
      </c>
      <c r="S3938" t="s">
        <v>63</v>
      </c>
      <c r="T3938">
        <v>4</v>
      </c>
      <c r="U3938">
        <v>5</v>
      </c>
      <c r="V3938">
        <v>0</v>
      </c>
      <c r="W3938">
        <v>4</v>
      </c>
    </row>
    <row r="3939" spans="1:23" x14ac:dyDescent="0.25">
      <c r="A3939">
        <v>3938</v>
      </c>
      <c r="B3939">
        <v>33</v>
      </c>
      <c r="C3939" t="s">
        <v>31</v>
      </c>
      <c r="D3939" t="s">
        <v>24</v>
      </c>
      <c r="E3939" t="s">
        <v>33</v>
      </c>
      <c r="F3939">
        <v>10</v>
      </c>
      <c r="G3939" t="s">
        <v>133</v>
      </c>
      <c r="H3939" t="s">
        <v>26</v>
      </c>
      <c r="I3939" t="s">
        <v>39</v>
      </c>
      <c r="J3939">
        <v>1</v>
      </c>
      <c r="K3939" t="s">
        <v>40</v>
      </c>
      <c r="L3939" t="s">
        <v>35</v>
      </c>
      <c r="M3939" s="16">
        <v>181115</v>
      </c>
      <c r="N3939" t="s">
        <v>51</v>
      </c>
      <c r="O3939" t="s">
        <v>30</v>
      </c>
      <c r="P3939">
        <v>13</v>
      </c>
      <c r="Q3939">
        <v>8</v>
      </c>
      <c r="R3939">
        <v>0</v>
      </c>
      <c r="S3939" t="s">
        <v>72</v>
      </c>
      <c r="T3939">
        <v>3</v>
      </c>
      <c r="U3939">
        <v>0</v>
      </c>
      <c r="V3939">
        <v>0</v>
      </c>
      <c r="W3939">
        <v>0</v>
      </c>
    </row>
    <row r="3940" spans="1:23" x14ac:dyDescent="0.25">
      <c r="A3940">
        <v>3939</v>
      </c>
      <c r="B3940">
        <v>38</v>
      </c>
      <c r="C3940" t="s">
        <v>23</v>
      </c>
      <c r="D3940" t="s">
        <v>32</v>
      </c>
      <c r="E3940" t="s">
        <v>33</v>
      </c>
      <c r="F3940">
        <v>28</v>
      </c>
      <c r="G3940" t="s">
        <v>133</v>
      </c>
      <c r="H3940" t="s">
        <v>46</v>
      </c>
      <c r="I3940" t="s">
        <v>39</v>
      </c>
      <c r="J3940">
        <v>1</v>
      </c>
      <c r="K3940" t="s">
        <v>28</v>
      </c>
      <c r="L3940" t="s">
        <v>29</v>
      </c>
      <c r="M3940" s="16">
        <v>125416</v>
      </c>
      <c r="N3940" t="s">
        <v>47</v>
      </c>
      <c r="O3940" t="s">
        <v>30</v>
      </c>
      <c r="P3940">
        <v>12</v>
      </c>
      <c r="Q3940">
        <v>8</v>
      </c>
      <c r="R3940">
        <v>1</v>
      </c>
      <c r="S3940" t="s">
        <v>48</v>
      </c>
      <c r="T3940">
        <v>3</v>
      </c>
      <c r="U3940">
        <v>6</v>
      </c>
      <c r="V3940">
        <v>0</v>
      </c>
      <c r="W3940">
        <v>5</v>
      </c>
    </row>
    <row r="3941" spans="1:23" x14ac:dyDescent="0.25">
      <c r="A3941">
        <v>3940</v>
      </c>
      <c r="B3941">
        <v>31</v>
      </c>
      <c r="C3941" t="s">
        <v>31</v>
      </c>
      <c r="D3941" t="s">
        <v>24</v>
      </c>
      <c r="E3941" t="s">
        <v>43</v>
      </c>
      <c r="F3941">
        <v>9</v>
      </c>
      <c r="G3941" t="s">
        <v>134</v>
      </c>
      <c r="H3941" t="s">
        <v>43</v>
      </c>
      <c r="I3941" t="s">
        <v>39</v>
      </c>
      <c r="J3941">
        <v>2</v>
      </c>
      <c r="K3941" t="s">
        <v>53</v>
      </c>
      <c r="L3941" t="s">
        <v>29</v>
      </c>
      <c r="M3941" s="16">
        <v>710859</v>
      </c>
      <c r="N3941" t="s">
        <v>51</v>
      </c>
      <c r="O3941" t="s">
        <v>30</v>
      </c>
      <c r="P3941">
        <v>14</v>
      </c>
      <c r="Q3941">
        <v>8</v>
      </c>
      <c r="R3941">
        <v>2</v>
      </c>
      <c r="S3941" t="s">
        <v>52</v>
      </c>
      <c r="T3941">
        <v>2</v>
      </c>
      <c r="U3941">
        <v>1</v>
      </c>
      <c r="V3941">
        <v>0</v>
      </c>
      <c r="W3941">
        <v>0</v>
      </c>
    </row>
    <row r="3942" spans="1:23" x14ac:dyDescent="0.25">
      <c r="A3942">
        <v>3941</v>
      </c>
      <c r="B3942">
        <v>29</v>
      </c>
      <c r="C3942" t="s">
        <v>23</v>
      </c>
      <c r="D3942" t="s">
        <v>24</v>
      </c>
      <c r="E3942" t="s">
        <v>33</v>
      </c>
      <c r="F3942">
        <v>3</v>
      </c>
      <c r="G3942" t="s">
        <v>134</v>
      </c>
      <c r="H3942" t="s">
        <v>38</v>
      </c>
      <c r="I3942" t="s">
        <v>27</v>
      </c>
      <c r="J3942">
        <v>2</v>
      </c>
      <c r="K3942" t="s">
        <v>61</v>
      </c>
      <c r="L3942" t="s">
        <v>54</v>
      </c>
      <c r="M3942" s="16">
        <v>235466</v>
      </c>
      <c r="N3942" t="s">
        <v>30</v>
      </c>
      <c r="O3942" t="s">
        <v>30</v>
      </c>
      <c r="P3942">
        <v>13</v>
      </c>
      <c r="Q3942">
        <v>8</v>
      </c>
      <c r="R3942">
        <v>1</v>
      </c>
      <c r="S3942" t="s">
        <v>30</v>
      </c>
      <c r="T3942">
        <v>3</v>
      </c>
      <c r="U3942">
        <v>1</v>
      </c>
      <c r="V3942">
        <v>0</v>
      </c>
      <c r="W3942">
        <v>0</v>
      </c>
    </row>
    <row r="3943" spans="1:23" x14ac:dyDescent="0.25">
      <c r="A3943">
        <v>3942</v>
      </c>
      <c r="B3943">
        <v>30</v>
      </c>
      <c r="C3943" t="s">
        <v>23</v>
      </c>
      <c r="D3943" t="s">
        <v>24</v>
      </c>
      <c r="E3943" t="s">
        <v>33</v>
      </c>
      <c r="F3943">
        <v>2</v>
      </c>
      <c r="G3943" t="s">
        <v>131</v>
      </c>
      <c r="H3943" t="s">
        <v>46</v>
      </c>
      <c r="I3943" t="s">
        <v>39</v>
      </c>
      <c r="J3943">
        <v>1</v>
      </c>
      <c r="K3943" t="s">
        <v>61</v>
      </c>
      <c r="L3943" t="s">
        <v>29</v>
      </c>
      <c r="M3943" s="16">
        <v>439735</v>
      </c>
      <c r="N3943" t="s">
        <v>44</v>
      </c>
      <c r="O3943" t="s">
        <v>30</v>
      </c>
      <c r="P3943">
        <v>18</v>
      </c>
      <c r="Q3943">
        <v>8</v>
      </c>
      <c r="R3943">
        <v>1</v>
      </c>
      <c r="S3943" t="s">
        <v>52</v>
      </c>
      <c r="T3943">
        <v>3</v>
      </c>
      <c r="U3943">
        <v>7</v>
      </c>
      <c r="V3943">
        <v>1</v>
      </c>
      <c r="W3943">
        <v>7</v>
      </c>
    </row>
    <row r="3944" spans="1:23" x14ac:dyDescent="0.25">
      <c r="A3944">
        <v>3943</v>
      </c>
      <c r="B3944">
        <v>32</v>
      </c>
      <c r="C3944" t="s">
        <v>23</v>
      </c>
      <c r="D3944" t="s">
        <v>42</v>
      </c>
      <c r="E3944" t="s">
        <v>33</v>
      </c>
      <c r="F3944">
        <v>10</v>
      </c>
      <c r="G3944" t="s">
        <v>134</v>
      </c>
      <c r="H3944" t="s">
        <v>26</v>
      </c>
      <c r="I3944" t="s">
        <v>27</v>
      </c>
      <c r="J3944">
        <v>1</v>
      </c>
      <c r="K3944" t="s">
        <v>53</v>
      </c>
      <c r="L3944" t="s">
        <v>35</v>
      </c>
      <c r="M3944" s="16">
        <v>367954</v>
      </c>
      <c r="N3944" t="s">
        <v>51</v>
      </c>
      <c r="O3944" t="s">
        <v>30</v>
      </c>
      <c r="P3944">
        <v>11</v>
      </c>
      <c r="Q3944">
        <v>8</v>
      </c>
      <c r="R3944">
        <v>1</v>
      </c>
      <c r="S3944" t="s">
        <v>65</v>
      </c>
      <c r="T3944">
        <v>2</v>
      </c>
      <c r="U3944">
        <v>7</v>
      </c>
      <c r="V3944">
        <v>0</v>
      </c>
      <c r="W3944">
        <v>7</v>
      </c>
    </row>
    <row r="3945" spans="1:23" x14ac:dyDescent="0.25">
      <c r="A3945">
        <v>3944</v>
      </c>
      <c r="B3945">
        <v>38</v>
      </c>
      <c r="C3945" t="s">
        <v>23</v>
      </c>
      <c r="D3945" t="s">
        <v>24</v>
      </c>
      <c r="E3945" t="s">
        <v>33</v>
      </c>
      <c r="F3945">
        <v>8</v>
      </c>
      <c r="G3945" t="s">
        <v>132</v>
      </c>
      <c r="H3945" t="s">
        <v>70</v>
      </c>
      <c r="I3945" t="s">
        <v>27</v>
      </c>
      <c r="J3945">
        <v>1</v>
      </c>
      <c r="K3945" t="s">
        <v>58</v>
      </c>
      <c r="L3945" t="s">
        <v>29</v>
      </c>
      <c r="M3945" s="16">
        <v>105840</v>
      </c>
      <c r="N3945" t="s">
        <v>44</v>
      </c>
      <c r="O3945" t="s">
        <v>30</v>
      </c>
      <c r="P3945">
        <v>11</v>
      </c>
      <c r="Q3945">
        <v>8</v>
      </c>
      <c r="R3945">
        <v>0</v>
      </c>
      <c r="S3945" t="s">
        <v>60</v>
      </c>
      <c r="T3945">
        <v>2</v>
      </c>
      <c r="U3945">
        <v>1</v>
      </c>
      <c r="V3945">
        <v>1</v>
      </c>
      <c r="W3945">
        <v>0</v>
      </c>
    </row>
    <row r="3946" spans="1:23" x14ac:dyDescent="0.25">
      <c r="A3946">
        <v>3945</v>
      </c>
      <c r="B3946">
        <v>43</v>
      </c>
      <c r="C3946" t="s">
        <v>31</v>
      </c>
      <c r="D3946" t="s">
        <v>32</v>
      </c>
      <c r="E3946" t="s">
        <v>33</v>
      </c>
      <c r="F3946">
        <v>1</v>
      </c>
      <c r="G3946" t="s">
        <v>134</v>
      </c>
      <c r="H3946" t="s">
        <v>38</v>
      </c>
      <c r="I3946" t="s">
        <v>39</v>
      </c>
      <c r="J3946">
        <v>3</v>
      </c>
      <c r="K3946" t="s">
        <v>40</v>
      </c>
      <c r="L3946" t="s">
        <v>29</v>
      </c>
      <c r="M3946" s="16">
        <v>322276</v>
      </c>
      <c r="N3946" t="s">
        <v>48</v>
      </c>
      <c r="O3946" t="s">
        <v>30</v>
      </c>
      <c r="P3946">
        <v>12</v>
      </c>
      <c r="Q3946">
        <v>8</v>
      </c>
      <c r="R3946">
        <v>1</v>
      </c>
      <c r="S3946" t="s">
        <v>37</v>
      </c>
      <c r="T3946">
        <v>3</v>
      </c>
      <c r="U3946">
        <v>1</v>
      </c>
      <c r="V3946">
        <v>0</v>
      </c>
      <c r="W3946">
        <v>0</v>
      </c>
    </row>
    <row r="3947" spans="1:23" x14ac:dyDescent="0.25">
      <c r="A3947">
        <v>3946</v>
      </c>
      <c r="B3947">
        <v>42</v>
      </c>
      <c r="C3947" t="s">
        <v>23</v>
      </c>
      <c r="D3947" t="s">
        <v>24</v>
      </c>
      <c r="E3947" t="s">
        <v>43</v>
      </c>
      <c r="F3947">
        <v>1</v>
      </c>
      <c r="G3947" t="s">
        <v>133</v>
      </c>
      <c r="H3947" t="s">
        <v>38</v>
      </c>
      <c r="I3947" t="s">
        <v>27</v>
      </c>
      <c r="J3947">
        <v>1</v>
      </c>
      <c r="K3947" t="s">
        <v>28</v>
      </c>
      <c r="L3947" t="s">
        <v>54</v>
      </c>
      <c r="M3947" s="16">
        <v>735277</v>
      </c>
      <c r="N3947" t="s">
        <v>63</v>
      </c>
      <c r="O3947" t="s">
        <v>30</v>
      </c>
      <c r="P3947">
        <v>13</v>
      </c>
      <c r="Q3947">
        <v>8</v>
      </c>
      <c r="R3947">
        <v>1</v>
      </c>
      <c r="S3947" t="s">
        <v>59</v>
      </c>
      <c r="T3947">
        <v>3</v>
      </c>
      <c r="U3947">
        <v>5</v>
      </c>
      <c r="V3947">
        <v>0</v>
      </c>
      <c r="W3947">
        <v>4</v>
      </c>
    </row>
    <row r="3948" spans="1:23" x14ac:dyDescent="0.25">
      <c r="A3948">
        <v>3947</v>
      </c>
      <c r="B3948">
        <v>55</v>
      </c>
      <c r="C3948" t="s">
        <v>23</v>
      </c>
      <c r="D3948" t="s">
        <v>24</v>
      </c>
      <c r="E3948" t="s">
        <v>33</v>
      </c>
      <c r="F3948">
        <v>3</v>
      </c>
      <c r="G3948" t="s">
        <v>132</v>
      </c>
      <c r="H3948" t="s">
        <v>26</v>
      </c>
      <c r="I3948" t="s">
        <v>27</v>
      </c>
      <c r="J3948">
        <v>1</v>
      </c>
      <c r="K3948" t="s">
        <v>40</v>
      </c>
      <c r="L3948" t="s">
        <v>29</v>
      </c>
      <c r="M3948" s="16">
        <v>309478</v>
      </c>
      <c r="N3948" t="s">
        <v>63</v>
      </c>
      <c r="O3948" t="s">
        <v>30</v>
      </c>
      <c r="P3948">
        <v>20</v>
      </c>
      <c r="Q3948">
        <v>8</v>
      </c>
      <c r="R3948">
        <v>1</v>
      </c>
      <c r="S3948" t="s">
        <v>84</v>
      </c>
      <c r="T3948">
        <v>3</v>
      </c>
      <c r="U3948">
        <v>1</v>
      </c>
      <c r="V3948">
        <v>0</v>
      </c>
      <c r="W3948">
        <v>0</v>
      </c>
    </row>
    <row r="3949" spans="1:23" x14ac:dyDescent="0.25">
      <c r="A3949">
        <v>3948</v>
      </c>
      <c r="B3949">
        <v>33</v>
      </c>
      <c r="C3949" t="s">
        <v>23</v>
      </c>
      <c r="D3949" t="s">
        <v>42</v>
      </c>
      <c r="E3949" t="s">
        <v>33</v>
      </c>
      <c r="F3949">
        <v>14</v>
      </c>
      <c r="G3949" t="s">
        <v>133</v>
      </c>
      <c r="H3949" t="s">
        <v>38</v>
      </c>
      <c r="I3949" t="s">
        <v>39</v>
      </c>
      <c r="J3949">
        <v>1</v>
      </c>
      <c r="K3949" t="s">
        <v>34</v>
      </c>
      <c r="L3949" t="s">
        <v>54</v>
      </c>
      <c r="M3949" s="16">
        <v>455522</v>
      </c>
      <c r="N3949" t="s">
        <v>41</v>
      </c>
      <c r="O3949" t="s">
        <v>30</v>
      </c>
      <c r="P3949">
        <v>12</v>
      </c>
      <c r="Q3949">
        <v>8</v>
      </c>
      <c r="R3949">
        <v>0</v>
      </c>
      <c r="S3949" t="s">
        <v>72</v>
      </c>
      <c r="T3949">
        <v>2</v>
      </c>
      <c r="U3949">
        <v>9</v>
      </c>
      <c r="V3949">
        <v>1</v>
      </c>
      <c r="W3949">
        <v>7</v>
      </c>
    </row>
    <row r="3950" spans="1:23" x14ac:dyDescent="0.25">
      <c r="A3950">
        <v>3949</v>
      </c>
      <c r="B3950">
        <v>41</v>
      </c>
      <c r="C3950" t="s">
        <v>23</v>
      </c>
      <c r="D3950" t="s">
        <v>24</v>
      </c>
      <c r="E3950" t="s">
        <v>33</v>
      </c>
      <c r="F3950">
        <v>5</v>
      </c>
      <c r="G3950" t="s">
        <v>133</v>
      </c>
      <c r="H3950" t="s">
        <v>46</v>
      </c>
      <c r="I3950" t="s">
        <v>39</v>
      </c>
      <c r="J3950">
        <v>1</v>
      </c>
      <c r="K3950" t="s">
        <v>61</v>
      </c>
      <c r="L3950" t="s">
        <v>54</v>
      </c>
      <c r="M3950" s="16">
        <v>512315</v>
      </c>
      <c r="N3950" t="s">
        <v>30</v>
      </c>
      <c r="O3950" t="s">
        <v>30</v>
      </c>
      <c r="P3950">
        <v>19</v>
      </c>
      <c r="Q3950">
        <v>8</v>
      </c>
      <c r="R3950">
        <v>0</v>
      </c>
      <c r="S3950" t="s">
        <v>41</v>
      </c>
      <c r="T3950">
        <v>2</v>
      </c>
      <c r="U3950">
        <v>5</v>
      </c>
      <c r="V3950">
        <v>0</v>
      </c>
      <c r="W3950">
        <v>4</v>
      </c>
    </row>
    <row r="3951" spans="1:23" x14ac:dyDescent="0.25">
      <c r="A3951">
        <v>3950</v>
      </c>
      <c r="B3951">
        <v>34</v>
      </c>
      <c r="C3951" t="s">
        <v>23</v>
      </c>
      <c r="D3951" t="s">
        <v>42</v>
      </c>
      <c r="E3951" t="s">
        <v>33</v>
      </c>
      <c r="F3951">
        <v>7</v>
      </c>
      <c r="G3951" t="s">
        <v>134</v>
      </c>
      <c r="H3951" t="s">
        <v>46</v>
      </c>
      <c r="I3951" t="s">
        <v>27</v>
      </c>
      <c r="J3951">
        <v>1</v>
      </c>
      <c r="K3951" t="s">
        <v>34</v>
      </c>
      <c r="L3951" t="s">
        <v>54</v>
      </c>
      <c r="M3951" s="16">
        <v>826255</v>
      </c>
      <c r="N3951" t="s">
        <v>30</v>
      </c>
      <c r="O3951" t="s">
        <v>30</v>
      </c>
      <c r="P3951">
        <v>21</v>
      </c>
      <c r="Q3951">
        <v>8</v>
      </c>
      <c r="R3951">
        <v>0</v>
      </c>
      <c r="S3951" t="s">
        <v>60</v>
      </c>
      <c r="T3951">
        <v>5</v>
      </c>
      <c r="U3951">
        <v>15</v>
      </c>
      <c r="V3951">
        <v>0</v>
      </c>
      <c r="W3951">
        <v>7</v>
      </c>
    </row>
    <row r="3952" spans="1:23" x14ac:dyDescent="0.25">
      <c r="A3952">
        <v>3951</v>
      </c>
      <c r="B3952">
        <v>53</v>
      </c>
      <c r="C3952" t="s">
        <v>23</v>
      </c>
      <c r="D3952" t="s">
        <v>42</v>
      </c>
      <c r="E3952" t="s">
        <v>33</v>
      </c>
      <c r="F3952">
        <v>10</v>
      </c>
      <c r="G3952" t="s">
        <v>134</v>
      </c>
      <c r="H3952" t="s">
        <v>46</v>
      </c>
      <c r="I3952" t="s">
        <v>39</v>
      </c>
      <c r="J3952">
        <v>2</v>
      </c>
      <c r="K3952" t="s">
        <v>28</v>
      </c>
      <c r="L3952" t="s">
        <v>29</v>
      </c>
      <c r="M3952" s="16">
        <v>87147</v>
      </c>
      <c r="N3952" t="s">
        <v>47</v>
      </c>
      <c r="O3952" t="s">
        <v>30</v>
      </c>
      <c r="P3952">
        <v>13</v>
      </c>
      <c r="Q3952">
        <v>8</v>
      </c>
      <c r="R3952">
        <v>2</v>
      </c>
      <c r="S3952" t="s">
        <v>88</v>
      </c>
      <c r="T3952">
        <v>2</v>
      </c>
      <c r="U3952">
        <v>3</v>
      </c>
      <c r="V3952">
        <v>0</v>
      </c>
      <c r="W3952">
        <v>2</v>
      </c>
    </row>
    <row r="3953" spans="1:23" x14ac:dyDescent="0.25">
      <c r="A3953">
        <v>3952</v>
      </c>
      <c r="B3953">
        <v>43</v>
      </c>
      <c r="C3953" t="s">
        <v>23</v>
      </c>
      <c r="D3953" t="s">
        <v>24</v>
      </c>
      <c r="E3953" t="s">
        <v>25</v>
      </c>
      <c r="F3953">
        <v>16</v>
      </c>
      <c r="G3953" t="s">
        <v>132</v>
      </c>
      <c r="H3953" t="s">
        <v>66</v>
      </c>
      <c r="I3953" t="s">
        <v>27</v>
      </c>
      <c r="J3953">
        <v>1</v>
      </c>
      <c r="K3953" t="s">
        <v>53</v>
      </c>
      <c r="L3953" t="s">
        <v>35</v>
      </c>
      <c r="M3953" s="16">
        <v>285523</v>
      </c>
      <c r="N3953" t="s">
        <v>36</v>
      </c>
      <c r="O3953" t="s">
        <v>30</v>
      </c>
      <c r="P3953">
        <v>16</v>
      </c>
      <c r="Q3953">
        <v>8</v>
      </c>
      <c r="R3953">
        <v>1</v>
      </c>
      <c r="S3953" t="s">
        <v>52</v>
      </c>
      <c r="T3953">
        <v>2</v>
      </c>
      <c r="U3953">
        <v>9</v>
      </c>
      <c r="V3953">
        <v>1</v>
      </c>
      <c r="W3953">
        <v>8</v>
      </c>
    </row>
    <row r="3954" spans="1:23" x14ac:dyDescent="0.25">
      <c r="A3954">
        <v>3953</v>
      </c>
      <c r="B3954">
        <v>34</v>
      </c>
      <c r="C3954" t="s">
        <v>23</v>
      </c>
      <c r="D3954" t="s">
        <v>24</v>
      </c>
      <c r="E3954" t="s">
        <v>25</v>
      </c>
      <c r="F3954">
        <v>10</v>
      </c>
      <c r="G3954" t="s">
        <v>132</v>
      </c>
      <c r="H3954" t="s">
        <v>26</v>
      </c>
      <c r="I3954" t="s">
        <v>27</v>
      </c>
      <c r="J3954">
        <v>5</v>
      </c>
      <c r="K3954" t="s">
        <v>40</v>
      </c>
      <c r="L3954" t="s">
        <v>35</v>
      </c>
      <c r="M3954" s="16">
        <v>327496</v>
      </c>
      <c r="N3954" t="s">
        <v>41</v>
      </c>
      <c r="O3954" t="s">
        <v>30</v>
      </c>
      <c r="P3954">
        <v>12</v>
      </c>
      <c r="Q3954">
        <v>8</v>
      </c>
      <c r="R3954">
        <v>1</v>
      </c>
      <c r="S3954" t="s">
        <v>37</v>
      </c>
      <c r="T3954">
        <v>2</v>
      </c>
      <c r="U3954">
        <v>2</v>
      </c>
      <c r="V3954">
        <v>2</v>
      </c>
      <c r="W3954">
        <v>2</v>
      </c>
    </row>
    <row r="3955" spans="1:23" x14ac:dyDescent="0.25">
      <c r="A3955">
        <v>3954</v>
      </c>
      <c r="B3955">
        <v>21</v>
      </c>
      <c r="C3955" t="s">
        <v>31</v>
      </c>
      <c r="D3955" t="s">
        <v>24</v>
      </c>
      <c r="E3955" t="s">
        <v>25</v>
      </c>
      <c r="F3955">
        <v>1</v>
      </c>
      <c r="G3955" t="s">
        <v>132</v>
      </c>
      <c r="H3955" t="s">
        <v>66</v>
      </c>
      <c r="I3955" t="s">
        <v>39</v>
      </c>
      <c r="J3955">
        <v>5</v>
      </c>
      <c r="K3955" t="s">
        <v>28</v>
      </c>
      <c r="L3955" t="s">
        <v>35</v>
      </c>
      <c r="M3955" s="16">
        <v>117502</v>
      </c>
      <c r="N3955" t="s">
        <v>30</v>
      </c>
      <c r="O3955" t="s">
        <v>30</v>
      </c>
      <c r="P3955">
        <v>14</v>
      </c>
      <c r="Q3955">
        <v>8</v>
      </c>
      <c r="R3955">
        <v>0</v>
      </c>
      <c r="S3955" t="s">
        <v>30</v>
      </c>
      <c r="T3955">
        <v>3</v>
      </c>
      <c r="U3955">
        <v>1</v>
      </c>
      <c r="V3955">
        <v>1</v>
      </c>
      <c r="W3955">
        <v>0</v>
      </c>
    </row>
    <row r="3956" spans="1:23" x14ac:dyDescent="0.25">
      <c r="A3956">
        <v>3955</v>
      </c>
      <c r="B3956">
        <v>38</v>
      </c>
      <c r="C3956" t="s">
        <v>23</v>
      </c>
      <c r="D3956" t="s">
        <v>24</v>
      </c>
      <c r="E3956" t="s">
        <v>33</v>
      </c>
      <c r="F3956">
        <v>8</v>
      </c>
      <c r="G3956" t="s">
        <v>132</v>
      </c>
      <c r="H3956" t="s">
        <v>26</v>
      </c>
      <c r="I3956" t="s">
        <v>27</v>
      </c>
      <c r="J3956">
        <v>2</v>
      </c>
      <c r="K3956" t="s">
        <v>40</v>
      </c>
      <c r="L3956" t="s">
        <v>29</v>
      </c>
      <c r="M3956" s="16">
        <v>134763</v>
      </c>
      <c r="N3956" t="s">
        <v>30</v>
      </c>
      <c r="O3956" t="s">
        <v>30</v>
      </c>
      <c r="P3956">
        <v>11</v>
      </c>
      <c r="Q3956">
        <v>8</v>
      </c>
      <c r="R3956">
        <v>1</v>
      </c>
      <c r="S3956" t="s">
        <v>41</v>
      </c>
      <c r="T3956">
        <v>3</v>
      </c>
      <c r="U3956">
        <v>5</v>
      </c>
      <c r="V3956">
        <v>0</v>
      </c>
      <c r="W3956">
        <v>4</v>
      </c>
    </row>
    <row r="3957" spans="1:23" x14ac:dyDescent="0.25">
      <c r="A3957">
        <v>3956</v>
      </c>
      <c r="B3957">
        <v>22</v>
      </c>
      <c r="C3957" t="s">
        <v>31</v>
      </c>
      <c r="D3957" t="s">
        <v>24</v>
      </c>
      <c r="E3957" t="s">
        <v>33</v>
      </c>
      <c r="F3957">
        <v>1</v>
      </c>
      <c r="G3957" t="s">
        <v>133</v>
      </c>
      <c r="H3957" t="s">
        <v>38</v>
      </c>
      <c r="I3957" t="s">
        <v>39</v>
      </c>
      <c r="J3957">
        <v>4</v>
      </c>
      <c r="K3957" t="s">
        <v>34</v>
      </c>
      <c r="L3957" t="s">
        <v>29</v>
      </c>
      <c r="M3957" s="16">
        <v>209153</v>
      </c>
      <c r="N3957" t="s">
        <v>30</v>
      </c>
      <c r="O3957" t="s">
        <v>30</v>
      </c>
      <c r="P3957">
        <v>14</v>
      </c>
      <c r="Q3957">
        <v>8</v>
      </c>
      <c r="R3957">
        <v>0</v>
      </c>
      <c r="S3957" t="s">
        <v>30</v>
      </c>
      <c r="T3957">
        <v>3</v>
      </c>
      <c r="U3957">
        <v>1</v>
      </c>
      <c r="V3957">
        <v>0</v>
      </c>
      <c r="W3957">
        <v>0</v>
      </c>
    </row>
    <row r="3958" spans="1:23" x14ac:dyDescent="0.25">
      <c r="A3958">
        <v>3957</v>
      </c>
      <c r="B3958">
        <v>31</v>
      </c>
      <c r="C3958" t="s">
        <v>23</v>
      </c>
      <c r="D3958" t="s">
        <v>24</v>
      </c>
      <c r="E3958" t="s">
        <v>33</v>
      </c>
      <c r="F3958">
        <v>8</v>
      </c>
      <c r="G3958" t="s">
        <v>135</v>
      </c>
      <c r="H3958" t="s">
        <v>26</v>
      </c>
      <c r="I3958" t="s">
        <v>39</v>
      </c>
      <c r="J3958">
        <v>5</v>
      </c>
      <c r="K3958" t="s">
        <v>40</v>
      </c>
      <c r="L3958" t="s">
        <v>29</v>
      </c>
      <c r="M3958" s="16">
        <v>552352</v>
      </c>
      <c r="N3958" t="s">
        <v>30</v>
      </c>
      <c r="O3958" t="s">
        <v>30</v>
      </c>
      <c r="P3958">
        <v>12</v>
      </c>
      <c r="Q3958">
        <v>8</v>
      </c>
      <c r="R3958">
        <v>2</v>
      </c>
      <c r="S3958" t="s">
        <v>45</v>
      </c>
      <c r="T3958">
        <v>6</v>
      </c>
      <c r="U3958">
        <v>12</v>
      </c>
      <c r="V3958">
        <v>5</v>
      </c>
      <c r="W3958">
        <v>7</v>
      </c>
    </row>
    <row r="3959" spans="1:23" x14ac:dyDescent="0.25">
      <c r="A3959">
        <v>3958</v>
      </c>
      <c r="B3959">
        <v>51</v>
      </c>
      <c r="C3959" t="s">
        <v>23</v>
      </c>
      <c r="D3959" t="s">
        <v>24</v>
      </c>
      <c r="E3959" t="s">
        <v>33</v>
      </c>
      <c r="F3959">
        <v>1</v>
      </c>
      <c r="G3959" t="s">
        <v>134</v>
      </c>
      <c r="H3959" t="s">
        <v>26</v>
      </c>
      <c r="I3959" t="s">
        <v>27</v>
      </c>
      <c r="J3959">
        <v>1</v>
      </c>
      <c r="K3959" t="s">
        <v>62</v>
      </c>
      <c r="L3959" t="s">
        <v>29</v>
      </c>
      <c r="M3959" s="16">
        <v>169790</v>
      </c>
      <c r="N3959" t="s">
        <v>51</v>
      </c>
      <c r="O3959" t="s">
        <v>30</v>
      </c>
      <c r="P3959">
        <v>14</v>
      </c>
      <c r="Q3959">
        <v>8</v>
      </c>
      <c r="R3959">
        <v>0</v>
      </c>
      <c r="S3959" t="s">
        <v>60</v>
      </c>
      <c r="T3959">
        <v>2</v>
      </c>
      <c r="U3959">
        <v>2</v>
      </c>
      <c r="V3959">
        <v>2</v>
      </c>
      <c r="W3959">
        <v>2</v>
      </c>
    </row>
    <row r="3960" spans="1:23" x14ac:dyDescent="0.25">
      <c r="A3960">
        <v>3959</v>
      </c>
      <c r="B3960">
        <v>37</v>
      </c>
      <c r="C3960" t="s">
        <v>23</v>
      </c>
      <c r="D3960" t="s">
        <v>24</v>
      </c>
      <c r="E3960" t="s">
        <v>33</v>
      </c>
      <c r="F3960">
        <v>24</v>
      </c>
      <c r="G3960" t="s">
        <v>131</v>
      </c>
      <c r="H3960" t="s">
        <v>26</v>
      </c>
      <c r="I3960" t="s">
        <v>39</v>
      </c>
      <c r="J3960">
        <v>2</v>
      </c>
      <c r="K3960" t="s">
        <v>40</v>
      </c>
      <c r="L3960" t="s">
        <v>29</v>
      </c>
      <c r="M3960" s="16">
        <v>138552</v>
      </c>
      <c r="N3960" t="s">
        <v>30</v>
      </c>
      <c r="O3960" t="s">
        <v>30</v>
      </c>
      <c r="P3960">
        <v>16</v>
      </c>
      <c r="Q3960">
        <v>8</v>
      </c>
      <c r="R3960">
        <v>3</v>
      </c>
      <c r="S3960" t="s">
        <v>41</v>
      </c>
      <c r="T3960">
        <v>2</v>
      </c>
      <c r="U3960">
        <v>5</v>
      </c>
      <c r="V3960">
        <v>0</v>
      </c>
      <c r="W3960">
        <v>3</v>
      </c>
    </row>
    <row r="3961" spans="1:23" x14ac:dyDescent="0.25">
      <c r="A3961">
        <v>3960</v>
      </c>
      <c r="B3961">
        <v>46</v>
      </c>
      <c r="C3961" t="s">
        <v>23</v>
      </c>
      <c r="D3961" t="s">
        <v>24</v>
      </c>
      <c r="E3961" t="s">
        <v>25</v>
      </c>
      <c r="F3961">
        <v>3</v>
      </c>
      <c r="G3961" t="s">
        <v>134</v>
      </c>
      <c r="H3961" t="s">
        <v>66</v>
      </c>
      <c r="I3961" t="s">
        <v>27</v>
      </c>
      <c r="J3961">
        <v>1</v>
      </c>
      <c r="K3961" t="s">
        <v>61</v>
      </c>
      <c r="L3961" t="s">
        <v>54</v>
      </c>
      <c r="M3961" s="16">
        <v>179852</v>
      </c>
      <c r="N3961" t="s">
        <v>59</v>
      </c>
      <c r="O3961" t="s">
        <v>30</v>
      </c>
      <c r="P3961">
        <v>13</v>
      </c>
      <c r="Q3961">
        <v>8</v>
      </c>
      <c r="R3961">
        <v>0</v>
      </c>
      <c r="S3961" t="s">
        <v>73</v>
      </c>
      <c r="T3961">
        <v>3</v>
      </c>
      <c r="U3961">
        <v>2</v>
      </c>
      <c r="V3961">
        <v>2</v>
      </c>
      <c r="W3961">
        <v>2</v>
      </c>
    </row>
    <row r="3962" spans="1:23" x14ac:dyDescent="0.25">
      <c r="A3962">
        <v>3961</v>
      </c>
      <c r="B3962">
        <v>36</v>
      </c>
      <c r="C3962" t="s">
        <v>23</v>
      </c>
      <c r="D3962" t="s">
        <v>24</v>
      </c>
      <c r="E3962" t="s">
        <v>33</v>
      </c>
      <c r="F3962">
        <v>27</v>
      </c>
      <c r="G3962" t="s">
        <v>133</v>
      </c>
      <c r="H3962" t="s">
        <v>70</v>
      </c>
      <c r="I3962" t="s">
        <v>27</v>
      </c>
      <c r="J3962">
        <v>4</v>
      </c>
      <c r="K3962" t="s">
        <v>34</v>
      </c>
      <c r="L3962" t="s">
        <v>29</v>
      </c>
      <c r="M3962" s="16">
        <v>212858</v>
      </c>
      <c r="N3962" t="s">
        <v>59</v>
      </c>
      <c r="O3962" t="s">
        <v>30</v>
      </c>
      <c r="P3962">
        <v>12</v>
      </c>
      <c r="Q3962">
        <v>8</v>
      </c>
      <c r="R3962">
        <v>0</v>
      </c>
      <c r="S3962" t="s">
        <v>60</v>
      </c>
      <c r="T3962">
        <v>2</v>
      </c>
      <c r="U3962">
        <v>12</v>
      </c>
      <c r="V3962">
        <v>5</v>
      </c>
      <c r="W3962">
        <v>7</v>
      </c>
    </row>
    <row r="3963" spans="1:23" x14ac:dyDescent="0.25">
      <c r="A3963">
        <v>3962</v>
      </c>
      <c r="B3963">
        <v>44</v>
      </c>
      <c r="C3963" t="s">
        <v>31</v>
      </c>
      <c r="D3963" t="s">
        <v>32</v>
      </c>
      <c r="E3963" t="s">
        <v>25</v>
      </c>
      <c r="F3963">
        <v>10</v>
      </c>
      <c r="G3963" t="s">
        <v>134</v>
      </c>
      <c r="H3963" t="s">
        <v>26</v>
      </c>
      <c r="I3963" t="s">
        <v>39</v>
      </c>
      <c r="J3963">
        <v>1</v>
      </c>
      <c r="K3963" t="s">
        <v>34</v>
      </c>
      <c r="L3963" t="s">
        <v>54</v>
      </c>
      <c r="M3963" s="16">
        <v>119733</v>
      </c>
      <c r="N3963" t="s">
        <v>30</v>
      </c>
      <c r="O3963" t="s">
        <v>30</v>
      </c>
      <c r="P3963">
        <v>12</v>
      </c>
      <c r="Q3963">
        <v>8</v>
      </c>
      <c r="R3963">
        <v>0</v>
      </c>
      <c r="S3963" t="s">
        <v>37</v>
      </c>
      <c r="T3963">
        <v>2</v>
      </c>
      <c r="U3963">
        <v>5</v>
      </c>
      <c r="V3963">
        <v>2</v>
      </c>
      <c r="W3963">
        <v>3</v>
      </c>
    </row>
    <row r="3964" spans="1:23" x14ac:dyDescent="0.25">
      <c r="A3964">
        <v>3963</v>
      </c>
      <c r="B3964">
        <v>37</v>
      </c>
      <c r="C3964" t="s">
        <v>23</v>
      </c>
      <c r="D3964" t="s">
        <v>24</v>
      </c>
      <c r="E3964" t="s">
        <v>33</v>
      </c>
      <c r="F3964">
        <v>19</v>
      </c>
      <c r="G3964" t="s">
        <v>132</v>
      </c>
      <c r="H3964" t="s">
        <v>70</v>
      </c>
      <c r="I3964" t="s">
        <v>39</v>
      </c>
      <c r="J3964">
        <v>2</v>
      </c>
      <c r="K3964" t="s">
        <v>40</v>
      </c>
      <c r="L3964" t="s">
        <v>54</v>
      </c>
      <c r="M3964" s="16">
        <v>113797</v>
      </c>
      <c r="N3964" t="s">
        <v>51</v>
      </c>
      <c r="O3964" t="s">
        <v>30</v>
      </c>
      <c r="P3964">
        <v>14</v>
      </c>
      <c r="Q3964">
        <v>8</v>
      </c>
      <c r="R3964">
        <v>0</v>
      </c>
      <c r="S3964" t="s">
        <v>68</v>
      </c>
      <c r="T3964">
        <v>2</v>
      </c>
      <c r="U3964">
        <v>10</v>
      </c>
      <c r="V3964">
        <v>4</v>
      </c>
      <c r="W3964">
        <v>7</v>
      </c>
    </row>
    <row r="3965" spans="1:23" x14ac:dyDescent="0.25">
      <c r="A3965">
        <v>3964</v>
      </c>
      <c r="B3965">
        <v>35</v>
      </c>
      <c r="C3965" t="s">
        <v>31</v>
      </c>
      <c r="D3965" t="s">
        <v>24</v>
      </c>
      <c r="E3965" t="s">
        <v>33</v>
      </c>
      <c r="F3965">
        <v>15</v>
      </c>
      <c r="G3965" t="s">
        <v>134</v>
      </c>
      <c r="H3965" t="s">
        <v>26</v>
      </c>
      <c r="I3965" t="s">
        <v>39</v>
      </c>
      <c r="J3965">
        <v>2</v>
      </c>
      <c r="K3965" t="s">
        <v>34</v>
      </c>
      <c r="L3965" t="s">
        <v>35</v>
      </c>
      <c r="M3965" s="16">
        <v>80159</v>
      </c>
      <c r="N3965" t="s">
        <v>30</v>
      </c>
      <c r="O3965" t="s">
        <v>30</v>
      </c>
      <c r="P3965">
        <v>22</v>
      </c>
      <c r="Q3965">
        <v>8</v>
      </c>
      <c r="R3965">
        <v>1</v>
      </c>
      <c r="S3965" t="s">
        <v>52</v>
      </c>
      <c r="T3965">
        <v>4</v>
      </c>
      <c r="U3965">
        <v>10</v>
      </c>
      <c r="V3965">
        <v>7</v>
      </c>
      <c r="W3965">
        <v>7</v>
      </c>
    </row>
    <row r="3966" spans="1:23" x14ac:dyDescent="0.25">
      <c r="A3966">
        <v>3965</v>
      </c>
      <c r="B3966">
        <v>33</v>
      </c>
      <c r="C3966" t="s">
        <v>23</v>
      </c>
      <c r="D3966" t="s">
        <v>24</v>
      </c>
      <c r="E3966" t="s">
        <v>33</v>
      </c>
      <c r="F3966">
        <v>8</v>
      </c>
      <c r="G3966" t="s">
        <v>135</v>
      </c>
      <c r="H3966" t="s">
        <v>46</v>
      </c>
      <c r="I3966" t="s">
        <v>39</v>
      </c>
      <c r="J3966">
        <v>2</v>
      </c>
      <c r="K3966" t="s">
        <v>53</v>
      </c>
      <c r="L3966" t="s">
        <v>29</v>
      </c>
      <c r="M3966" s="16">
        <v>346231</v>
      </c>
      <c r="N3966" t="s">
        <v>37</v>
      </c>
      <c r="O3966" t="s">
        <v>30</v>
      </c>
      <c r="P3966">
        <v>19</v>
      </c>
      <c r="Q3966">
        <v>8</v>
      </c>
      <c r="R3966">
        <v>0</v>
      </c>
      <c r="S3966" t="s">
        <v>76</v>
      </c>
      <c r="T3966">
        <v>3</v>
      </c>
      <c r="U3966">
        <v>10</v>
      </c>
      <c r="V3966">
        <v>7</v>
      </c>
      <c r="W3966">
        <v>6</v>
      </c>
    </row>
    <row r="3967" spans="1:23" x14ac:dyDescent="0.25">
      <c r="A3967">
        <v>3966</v>
      </c>
      <c r="B3967">
        <v>28</v>
      </c>
      <c r="C3967" t="s">
        <v>23</v>
      </c>
      <c r="D3967" t="s">
        <v>24</v>
      </c>
      <c r="E3967" t="s">
        <v>25</v>
      </c>
      <c r="F3967">
        <v>9</v>
      </c>
      <c r="G3967" t="s">
        <v>133</v>
      </c>
      <c r="H3967" t="s">
        <v>46</v>
      </c>
      <c r="I3967" t="s">
        <v>27</v>
      </c>
      <c r="J3967">
        <v>2</v>
      </c>
      <c r="K3967" t="s">
        <v>40</v>
      </c>
      <c r="L3967" t="s">
        <v>29</v>
      </c>
      <c r="M3967" s="16">
        <v>200649</v>
      </c>
      <c r="N3967" t="s">
        <v>30</v>
      </c>
      <c r="O3967" t="s">
        <v>30</v>
      </c>
      <c r="P3967">
        <v>12</v>
      </c>
      <c r="Q3967">
        <v>8</v>
      </c>
      <c r="R3967">
        <v>0</v>
      </c>
      <c r="S3967" t="s">
        <v>41</v>
      </c>
      <c r="T3967">
        <v>3</v>
      </c>
      <c r="U3967">
        <v>5</v>
      </c>
      <c r="V3967">
        <v>0</v>
      </c>
      <c r="W3967">
        <v>3</v>
      </c>
    </row>
    <row r="3968" spans="1:23" x14ac:dyDescent="0.25">
      <c r="A3968">
        <v>3967</v>
      </c>
      <c r="B3968">
        <v>39</v>
      </c>
      <c r="C3968" t="s">
        <v>23</v>
      </c>
      <c r="D3968" t="s">
        <v>24</v>
      </c>
      <c r="E3968" t="s">
        <v>25</v>
      </c>
      <c r="F3968">
        <v>3</v>
      </c>
      <c r="G3968" t="s">
        <v>134</v>
      </c>
      <c r="H3968" t="s">
        <v>66</v>
      </c>
      <c r="I3968" t="s">
        <v>27</v>
      </c>
      <c r="J3968">
        <v>2</v>
      </c>
      <c r="K3968" t="s">
        <v>53</v>
      </c>
      <c r="L3968" t="s">
        <v>35</v>
      </c>
      <c r="M3968" s="16">
        <v>109881</v>
      </c>
      <c r="N3968" t="s">
        <v>59</v>
      </c>
      <c r="O3968" t="s">
        <v>30</v>
      </c>
      <c r="P3968">
        <v>12</v>
      </c>
      <c r="Q3968">
        <v>8</v>
      </c>
      <c r="R3968">
        <v>0</v>
      </c>
      <c r="S3968" t="s">
        <v>48</v>
      </c>
      <c r="T3968">
        <v>2</v>
      </c>
      <c r="U3968">
        <v>4</v>
      </c>
      <c r="V3968">
        <v>2</v>
      </c>
      <c r="W3968">
        <v>2</v>
      </c>
    </row>
    <row r="3969" spans="1:23" x14ac:dyDescent="0.25">
      <c r="A3969">
        <v>3968</v>
      </c>
      <c r="B3969">
        <v>46</v>
      </c>
      <c r="C3969" t="s">
        <v>23</v>
      </c>
      <c r="D3969" t="s">
        <v>42</v>
      </c>
      <c r="E3969" t="s">
        <v>33</v>
      </c>
      <c r="F3969">
        <v>9</v>
      </c>
      <c r="G3969" t="s">
        <v>132</v>
      </c>
      <c r="H3969" t="s">
        <v>26</v>
      </c>
      <c r="I3969" t="s">
        <v>39</v>
      </c>
      <c r="J3969">
        <v>2</v>
      </c>
      <c r="K3969" t="s">
        <v>58</v>
      </c>
      <c r="L3969" t="s">
        <v>35</v>
      </c>
      <c r="M3969" s="16">
        <v>241276</v>
      </c>
      <c r="N3969" t="s">
        <v>63</v>
      </c>
      <c r="O3969" t="s">
        <v>30</v>
      </c>
      <c r="P3969">
        <v>17</v>
      </c>
      <c r="Q3969">
        <v>8</v>
      </c>
      <c r="R3969">
        <v>0</v>
      </c>
      <c r="S3969" t="s">
        <v>37</v>
      </c>
      <c r="T3969">
        <v>2</v>
      </c>
      <c r="U3969">
        <v>2</v>
      </c>
      <c r="V3969">
        <v>2</v>
      </c>
      <c r="W3969">
        <v>2</v>
      </c>
    </row>
    <row r="3970" spans="1:23" x14ac:dyDescent="0.25">
      <c r="A3970">
        <v>3969</v>
      </c>
      <c r="B3970">
        <v>40</v>
      </c>
      <c r="C3970" t="s">
        <v>23</v>
      </c>
      <c r="D3970" t="s">
        <v>24</v>
      </c>
      <c r="E3970" t="s">
        <v>33</v>
      </c>
      <c r="F3970">
        <v>2</v>
      </c>
      <c r="G3970" t="s">
        <v>132</v>
      </c>
      <c r="H3970" t="s">
        <v>46</v>
      </c>
      <c r="I3970" t="s">
        <v>39</v>
      </c>
      <c r="J3970">
        <v>1</v>
      </c>
      <c r="K3970" t="s">
        <v>49</v>
      </c>
      <c r="L3970" t="s">
        <v>29</v>
      </c>
      <c r="M3970" s="16">
        <v>106892</v>
      </c>
      <c r="N3970" t="s">
        <v>47</v>
      </c>
      <c r="O3970" t="s">
        <v>30</v>
      </c>
      <c r="P3970">
        <v>12</v>
      </c>
      <c r="Q3970">
        <v>8</v>
      </c>
      <c r="R3970">
        <v>1</v>
      </c>
      <c r="S3970" t="s">
        <v>59</v>
      </c>
      <c r="T3970">
        <v>3</v>
      </c>
      <c r="U3970">
        <v>4</v>
      </c>
      <c r="V3970">
        <v>0</v>
      </c>
      <c r="W3970">
        <v>2</v>
      </c>
    </row>
    <row r="3971" spans="1:23" x14ac:dyDescent="0.25">
      <c r="A3971">
        <v>3970</v>
      </c>
      <c r="B3971">
        <v>42</v>
      </c>
      <c r="C3971" t="s">
        <v>23</v>
      </c>
      <c r="D3971" t="s">
        <v>24</v>
      </c>
      <c r="E3971" t="s">
        <v>33</v>
      </c>
      <c r="F3971">
        <v>7</v>
      </c>
      <c r="G3971" t="s">
        <v>134</v>
      </c>
      <c r="H3971" t="s">
        <v>38</v>
      </c>
      <c r="I3971" t="s">
        <v>27</v>
      </c>
      <c r="J3971">
        <v>2</v>
      </c>
      <c r="K3971" t="s">
        <v>53</v>
      </c>
      <c r="L3971" t="s">
        <v>29</v>
      </c>
      <c r="M3971" s="16">
        <v>240560</v>
      </c>
      <c r="N3971" t="s">
        <v>41</v>
      </c>
      <c r="O3971" t="s">
        <v>30</v>
      </c>
      <c r="P3971">
        <v>11</v>
      </c>
      <c r="Q3971">
        <v>8</v>
      </c>
      <c r="R3971">
        <v>0</v>
      </c>
      <c r="S3971" t="s">
        <v>52</v>
      </c>
      <c r="T3971">
        <v>2</v>
      </c>
      <c r="U3971">
        <v>0</v>
      </c>
      <c r="V3971">
        <v>0</v>
      </c>
      <c r="W3971">
        <v>0</v>
      </c>
    </row>
    <row r="3972" spans="1:23" x14ac:dyDescent="0.25">
      <c r="A3972">
        <v>3971</v>
      </c>
      <c r="B3972">
        <v>35</v>
      </c>
      <c r="C3972" t="s">
        <v>23</v>
      </c>
      <c r="D3972" t="s">
        <v>42</v>
      </c>
      <c r="E3972" t="s">
        <v>25</v>
      </c>
      <c r="F3972">
        <v>10</v>
      </c>
      <c r="G3972" t="s">
        <v>131</v>
      </c>
      <c r="H3972" t="s">
        <v>26</v>
      </c>
      <c r="I3972" t="s">
        <v>27</v>
      </c>
      <c r="J3972">
        <v>2</v>
      </c>
      <c r="K3972" t="s">
        <v>49</v>
      </c>
      <c r="L3972" t="s">
        <v>54</v>
      </c>
      <c r="M3972" s="16">
        <v>181999</v>
      </c>
      <c r="N3972" t="s">
        <v>51</v>
      </c>
      <c r="O3972" t="s">
        <v>30</v>
      </c>
      <c r="P3972">
        <v>18</v>
      </c>
      <c r="Q3972">
        <v>8</v>
      </c>
      <c r="R3972">
        <v>3</v>
      </c>
      <c r="S3972" t="s">
        <v>60</v>
      </c>
      <c r="T3972">
        <v>3</v>
      </c>
      <c r="U3972">
        <v>7</v>
      </c>
      <c r="V3972">
        <v>1</v>
      </c>
      <c r="W3972">
        <v>7</v>
      </c>
    </row>
    <row r="3973" spans="1:23" x14ac:dyDescent="0.25">
      <c r="A3973">
        <v>3972</v>
      </c>
      <c r="B3973">
        <v>38</v>
      </c>
      <c r="C3973" t="s">
        <v>23</v>
      </c>
      <c r="D3973" t="s">
        <v>42</v>
      </c>
      <c r="E3973" t="s">
        <v>25</v>
      </c>
      <c r="F3973">
        <v>6</v>
      </c>
      <c r="G3973" t="s">
        <v>134</v>
      </c>
      <c r="H3973" t="s">
        <v>66</v>
      </c>
      <c r="I3973" t="s">
        <v>39</v>
      </c>
      <c r="J3973">
        <v>3</v>
      </c>
      <c r="K3973" t="s">
        <v>40</v>
      </c>
      <c r="L3973" t="s">
        <v>54</v>
      </c>
      <c r="M3973" s="16">
        <v>308846</v>
      </c>
      <c r="N3973" t="s">
        <v>41</v>
      </c>
      <c r="O3973" t="s">
        <v>30</v>
      </c>
      <c r="P3973">
        <v>11</v>
      </c>
      <c r="Q3973">
        <v>8</v>
      </c>
      <c r="R3973">
        <v>0</v>
      </c>
      <c r="S3973" t="s">
        <v>45</v>
      </c>
      <c r="T3973">
        <v>3</v>
      </c>
      <c r="U3973">
        <v>11</v>
      </c>
      <c r="V3973">
        <v>3</v>
      </c>
      <c r="W3973">
        <v>8</v>
      </c>
    </row>
    <row r="3974" spans="1:23" x14ac:dyDescent="0.25">
      <c r="A3974">
        <v>3973</v>
      </c>
      <c r="B3974">
        <v>34</v>
      </c>
      <c r="C3974" t="s">
        <v>31</v>
      </c>
      <c r="D3974" t="s">
        <v>32</v>
      </c>
      <c r="E3974" t="s">
        <v>33</v>
      </c>
      <c r="F3974">
        <v>2</v>
      </c>
      <c r="G3974" t="s">
        <v>131</v>
      </c>
      <c r="H3974" t="s">
        <v>26</v>
      </c>
      <c r="I3974" t="s">
        <v>39</v>
      </c>
      <c r="J3974">
        <v>1</v>
      </c>
      <c r="K3974" t="s">
        <v>58</v>
      </c>
      <c r="L3974" t="s">
        <v>29</v>
      </c>
      <c r="M3974" s="16">
        <v>568308</v>
      </c>
      <c r="N3974" t="s">
        <v>47</v>
      </c>
      <c r="O3974" t="s">
        <v>30</v>
      </c>
      <c r="P3974">
        <v>23</v>
      </c>
      <c r="Q3974">
        <v>8</v>
      </c>
      <c r="R3974">
        <v>2</v>
      </c>
      <c r="S3974" t="s">
        <v>72</v>
      </c>
      <c r="T3974">
        <v>2</v>
      </c>
      <c r="U3974">
        <v>7</v>
      </c>
      <c r="V3974">
        <v>0</v>
      </c>
      <c r="W3974">
        <v>7</v>
      </c>
    </row>
    <row r="3975" spans="1:23" x14ac:dyDescent="0.25">
      <c r="A3975">
        <v>3974</v>
      </c>
      <c r="B3975">
        <v>37</v>
      </c>
      <c r="C3975" t="s">
        <v>31</v>
      </c>
      <c r="D3975" t="s">
        <v>24</v>
      </c>
      <c r="E3975" t="s">
        <v>33</v>
      </c>
      <c r="F3975">
        <v>24</v>
      </c>
      <c r="G3975" t="s">
        <v>133</v>
      </c>
      <c r="H3975" t="s">
        <v>26</v>
      </c>
      <c r="I3975" t="s">
        <v>39</v>
      </c>
      <c r="J3975">
        <v>1</v>
      </c>
      <c r="K3975" t="s">
        <v>53</v>
      </c>
      <c r="L3975" t="s">
        <v>35</v>
      </c>
      <c r="M3975" s="16">
        <v>579212</v>
      </c>
      <c r="N3975" t="s">
        <v>30</v>
      </c>
      <c r="O3975" t="s">
        <v>30</v>
      </c>
      <c r="P3975">
        <v>11</v>
      </c>
      <c r="Q3975">
        <v>8</v>
      </c>
      <c r="R3975">
        <v>1</v>
      </c>
      <c r="S3975" t="s">
        <v>52</v>
      </c>
      <c r="T3975">
        <v>5</v>
      </c>
      <c r="U3975">
        <v>10</v>
      </c>
      <c r="V3975">
        <v>0</v>
      </c>
      <c r="W3975">
        <v>8</v>
      </c>
    </row>
    <row r="3976" spans="1:23" x14ac:dyDescent="0.25">
      <c r="A3976">
        <v>3975</v>
      </c>
      <c r="B3976">
        <v>39</v>
      </c>
      <c r="C3976" t="s">
        <v>23</v>
      </c>
      <c r="D3976" t="s">
        <v>32</v>
      </c>
      <c r="E3976" t="s">
        <v>33</v>
      </c>
      <c r="F3976">
        <v>2</v>
      </c>
      <c r="G3976" t="s">
        <v>131</v>
      </c>
      <c r="H3976" t="s">
        <v>46</v>
      </c>
      <c r="I3976" t="s">
        <v>39</v>
      </c>
      <c r="J3976">
        <v>2</v>
      </c>
      <c r="K3976" t="s">
        <v>28</v>
      </c>
      <c r="L3976" t="s">
        <v>54</v>
      </c>
      <c r="M3976" s="16">
        <v>217026</v>
      </c>
      <c r="N3976" t="s">
        <v>51</v>
      </c>
      <c r="O3976" t="s">
        <v>30</v>
      </c>
      <c r="P3976">
        <v>18</v>
      </c>
      <c r="Q3976">
        <v>8</v>
      </c>
      <c r="R3976">
        <v>1</v>
      </c>
      <c r="S3976" t="s">
        <v>59</v>
      </c>
      <c r="T3976">
        <v>3</v>
      </c>
      <c r="U3976">
        <v>2</v>
      </c>
      <c r="V3976">
        <v>2</v>
      </c>
      <c r="W3976">
        <v>2</v>
      </c>
    </row>
    <row r="3977" spans="1:23" x14ac:dyDescent="0.25">
      <c r="A3977">
        <v>3976</v>
      </c>
      <c r="B3977">
        <v>43</v>
      </c>
      <c r="C3977" t="s">
        <v>23</v>
      </c>
      <c r="D3977" t="s">
        <v>42</v>
      </c>
      <c r="E3977" t="s">
        <v>43</v>
      </c>
      <c r="F3977">
        <v>8</v>
      </c>
      <c r="G3977" t="s">
        <v>135</v>
      </c>
      <c r="H3977" t="s">
        <v>46</v>
      </c>
      <c r="I3977" t="s">
        <v>27</v>
      </c>
      <c r="J3977">
        <v>3</v>
      </c>
      <c r="K3977" t="s">
        <v>40</v>
      </c>
      <c r="L3977" t="s">
        <v>35</v>
      </c>
      <c r="M3977" s="16">
        <v>95062</v>
      </c>
      <c r="N3977" t="s">
        <v>47</v>
      </c>
      <c r="O3977" t="s">
        <v>30</v>
      </c>
      <c r="P3977">
        <v>18</v>
      </c>
      <c r="Q3977">
        <v>8</v>
      </c>
      <c r="R3977">
        <v>0</v>
      </c>
      <c r="S3977" t="s">
        <v>59</v>
      </c>
      <c r="T3977">
        <v>2</v>
      </c>
      <c r="U3977">
        <v>3</v>
      </c>
      <c r="V3977">
        <v>1</v>
      </c>
      <c r="W3977">
        <v>2</v>
      </c>
    </row>
    <row r="3978" spans="1:23" x14ac:dyDescent="0.25">
      <c r="A3978">
        <v>3977</v>
      </c>
      <c r="B3978">
        <v>41</v>
      </c>
      <c r="C3978" t="s">
        <v>23</v>
      </c>
      <c r="D3978" t="s">
        <v>24</v>
      </c>
      <c r="E3978" t="s">
        <v>33</v>
      </c>
      <c r="F3978">
        <v>3</v>
      </c>
      <c r="G3978" t="s">
        <v>133</v>
      </c>
      <c r="H3978" t="s">
        <v>26</v>
      </c>
      <c r="I3978" t="s">
        <v>39</v>
      </c>
      <c r="J3978">
        <v>3</v>
      </c>
      <c r="K3978" t="s">
        <v>34</v>
      </c>
      <c r="L3978" t="s">
        <v>35</v>
      </c>
      <c r="M3978" s="16">
        <v>151434</v>
      </c>
      <c r="N3978" t="s">
        <v>44</v>
      </c>
      <c r="O3978" t="s">
        <v>30</v>
      </c>
      <c r="P3978">
        <v>13</v>
      </c>
      <c r="Q3978">
        <v>8</v>
      </c>
      <c r="R3978">
        <v>1</v>
      </c>
      <c r="S3978" t="s">
        <v>72</v>
      </c>
      <c r="T3978">
        <v>2</v>
      </c>
      <c r="U3978">
        <v>3</v>
      </c>
      <c r="V3978">
        <v>1</v>
      </c>
      <c r="W3978">
        <v>2</v>
      </c>
    </row>
    <row r="3979" spans="1:23" x14ac:dyDescent="0.25">
      <c r="A3979">
        <v>3978</v>
      </c>
      <c r="B3979">
        <v>41</v>
      </c>
      <c r="C3979" t="s">
        <v>23</v>
      </c>
      <c r="D3979" t="s">
        <v>24</v>
      </c>
      <c r="E3979" t="s">
        <v>33</v>
      </c>
      <c r="F3979">
        <v>1</v>
      </c>
      <c r="G3979" t="s">
        <v>131</v>
      </c>
      <c r="H3979" t="s">
        <v>70</v>
      </c>
      <c r="I3979" t="s">
        <v>39</v>
      </c>
      <c r="J3979">
        <v>3</v>
      </c>
      <c r="K3979" t="s">
        <v>53</v>
      </c>
      <c r="L3979" t="s">
        <v>54</v>
      </c>
      <c r="M3979" s="16">
        <v>105882</v>
      </c>
      <c r="N3979" t="s">
        <v>36</v>
      </c>
      <c r="O3979" t="s">
        <v>30</v>
      </c>
      <c r="P3979">
        <v>18</v>
      </c>
      <c r="Q3979">
        <v>8</v>
      </c>
      <c r="R3979">
        <v>0</v>
      </c>
      <c r="S3979" t="s">
        <v>71</v>
      </c>
      <c r="T3979">
        <v>2</v>
      </c>
      <c r="U3979">
        <v>22</v>
      </c>
      <c r="V3979">
        <v>13</v>
      </c>
      <c r="W3979">
        <v>5</v>
      </c>
    </row>
    <row r="3980" spans="1:23" x14ac:dyDescent="0.25">
      <c r="A3980">
        <v>3979</v>
      </c>
      <c r="B3980">
        <v>30</v>
      </c>
      <c r="C3980" t="s">
        <v>23</v>
      </c>
      <c r="D3980" t="s">
        <v>24</v>
      </c>
      <c r="E3980" t="s">
        <v>25</v>
      </c>
      <c r="F3980">
        <v>26</v>
      </c>
      <c r="G3980" t="s">
        <v>133</v>
      </c>
      <c r="H3980" t="s">
        <v>66</v>
      </c>
      <c r="I3980" t="s">
        <v>27</v>
      </c>
      <c r="J3980">
        <v>2</v>
      </c>
      <c r="K3980" t="s">
        <v>62</v>
      </c>
      <c r="L3980" t="s">
        <v>35</v>
      </c>
      <c r="M3980" s="16">
        <v>186082</v>
      </c>
      <c r="N3980" t="s">
        <v>48</v>
      </c>
      <c r="O3980" t="s">
        <v>30</v>
      </c>
      <c r="P3980">
        <v>11</v>
      </c>
      <c r="Q3980">
        <v>8</v>
      </c>
      <c r="R3980">
        <v>0</v>
      </c>
      <c r="S3980" t="s">
        <v>48</v>
      </c>
      <c r="T3980">
        <v>3</v>
      </c>
      <c r="U3980">
        <v>7</v>
      </c>
      <c r="V3980">
        <v>0</v>
      </c>
      <c r="W3980">
        <v>2</v>
      </c>
    </row>
    <row r="3981" spans="1:23" x14ac:dyDescent="0.25">
      <c r="A3981">
        <v>3980</v>
      </c>
      <c r="B3981">
        <v>26</v>
      </c>
      <c r="C3981" t="s">
        <v>31</v>
      </c>
      <c r="D3981" t="s">
        <v>24</v>
      </c>
      <c r="E3981" t="s">
        <v>43</v>
      </c>
      <c r="F3981">
        <v>2</v>
      </c>
      <c r="G3981" t="s">
        <v>131</v>
      </c>
      <c r="H3981" t="s">
        <v>70</v>
      </c>
      <c r="I3981" t="s">
        <v>27</v>
      </c>
      <c r="J3981">
        <v>3</v>
      </c>
      <c r="K3981" t="s">
        <v>40</v>
      </c>
      <c r="L3981" t="s">
        <v>29</v>
      </c>
      <c r="M3981" s="16">
        <v>276934</v>
      </c>
      <c r="N3981" t="s">
        <v>36</v>
      </c>
      <c r="O3981" t="s">
        <v>30</v>
      </c>
      <c r="P3981">
        <v>15</v>
      </c>
      <c r="Q3981">
        <v>8</v>
      </c>
      <c r="R3981">
        <v>2</v>
      </c>
      <c r="S3981" t="s">
        <v>37</v>
      </c>
      <c r="T3981">
        <v>3</v>
      </c>
      <c r="U3981">
        <v>5</v>
      </c>
      <c r="V3981">
        <v>1</v>
      </c>
      <c r="W3981">
        <v>4</v>
      </c>
    </row>
    <row r="3982" spans="1:23" x14ac:dyDescent="0.25">
      <c r="A3982">
        <v>3981</v>
      </c>
      <c r="B3982">
        <v>46</v>
      </c>
      <c r="C3982" t="s">
        <v>31</v>
      </c>
      <c r="D3982" t="s">
        <v>24</v>
      </c>
      <c r="E3982" t="s">
        <v>33</v>
      </c>
      <c r="F3982">
        <v>10</v>
      </c>
      <c r="G3982" t="s">
        <v>133</v>
      </c>
      <c r="H3982" t="s">
        <v>46</v>
      </c>
      <c r="I3982" t="s">
        <v>39</v>
      </c>
      <c r="J3982">
        <v>1</v>
      </c>
      <c r="K3982" t="s">
        <v>40</v>
      </c>
      <c r="L3982" t="s">
        <v>29</v>
      </c>
      <c r="M3982" s="16">
        <v>186167</v>
      </c>
      <c r="N3982" t="s">
        <v>47</v>
      </c>
      <c r="O3982" t="s">
        <v>30</v>
      </c>
      <c r="P3982">
        <v>11</v>
      </c>
      <c r="Q3982">
        <v>8</v>
      </c>
      <c r="R3982">
        <v>1</v>
      </c>
      <c r="S3982" t="s">
        <v>45</v>
      </c>
      <c r="T3982">
        <v>2</v>
      </c>
      <c r="U3982">
        <v>9</v>
      </c>
      <c r="V3982">
        <v>3</v>
      </c>
      <c r="W3982">
        <v>7</v>
      </c>
    </row>
    <row r="3983" spans="1:23" x14ac:dyDescent="0.25">
      <c r="A3983">
        <v>3982</v>
      </c>
      <c r="B3983">
        <v>40</v>
      </c>
      <c r="C3983" t="s">
        <v>23</v>
      </c>
      <c r="D3983" t="s">
        <v>24</v>
      </c>
      <c r="E3983" t="s">
        <v>25</v>
      </c>
      <c r="F3983">
        <v>27</v>
      </c>
      <c r="G3983" t="s">
        <v>132</v>
      </c>
      <c r="H3983" t="s">
        <v>46</v>
      </c>
      <c r="I3983" t="s">
        <v>27</v>
      </c>
      <c r="J3983">
        <v>3</v>
      </c>
      <c r="K3983" t="s">
        <v>40</v>
      </c>
      <c r="L3983" t="s">
        <v>54</v>
      </c>
      <c r="M3983" s="16">
        <v>432536</v>
      </c>
      <c r="N3983" t="s">
        <v>47</v>
      </c>
      <c r="O3983" t="s">
        <v>30</v>
      </c>
      <c r="P3983">
        <v>18</v>
      </c>
      <c r="Q3983">
        <v>8</v>
      </c>
      <c r="R3983">
        <v>0</v>
      </c>
      <c r="S3983" t="s">
        <v>65</v>
      </c>
      <c r="T3983">
        <v>3</v>
      </c>
      <c r="U3983">
        <v>5</v>
      </c>
      <c r="V3983">
        <v>0</v>
      </c>
      <c r="W3983">
        <v>3</v>
      </c>
    </row>
    <row r="3984" spans="1:23" x14ac:dyDescent="0.25">
      <c r="A3984">
        <v>3983</v>
      </c>
      <c r="B3984">
        <v>34</v>
      </c>
      <c r="C3984" t="s">
        <v>23</v>
      </c>
      <c r="D3984" t="s">
        <v>24</v>
      </c>
      <c r="E3984" t="s">
        <v>33</v>
      </c>
      <c r="F3984">
        <v>2</v>
      </c>
      <c r="G3984" t="s">
        <v>133</v>
      </c>
      <c r="H3984" t="s">
        <v>26</v>
      </c>
      <c r="I3984" t="s">
        <v>39</v>
      </c>
      <c r="J3984">
        <v>2</v>
      </c>
      <c r="K3984" t="s">
        <v>53</v>
      </c>
      <c r="L3984" t="s">
        <v>29</v>
      </c>
      <c r="M3984" s="16">
        <v>224941</v>
      </c>
      <c r="N3984" t="s">
        <v>30</v>
      </c>
      <c r="O3984" t="s">
        <v>30</v>
      </c>
      <c r="P3984">
        <v>14</v>
      </c>
      <c r="Q3984">
        <v>8</v>
      </c>
      <c r="R3984">
        <v>0</v>
      </c>
      <c r="S3984" t="s">
        <v>52</v>
      </c>
      <c r="T3984">
        <v>5</v>
      </c>
      <c r="U3984">
        <v>10</v>
      </c>
      <c r="V3984">
        <v>4</v>
      </c>
      <c r="W3984">
        <v>8</v>
      </c>
    </row>
    <row r="3985" spans="1:23" x14ac:dyDescent="0.25">
      <c r="A3985">
        <v>3984</v>
      </c>
      <c r="B3985">
        <v>58</v>
      </c>
      <c r="C3985" t="s">
        <v>23</v>
      </c>
      <c r="D3985" t="s">
        <v>42</v>
      </c>
      <c r="E3985" t="s">
        <v>33</v>
      </c>
      <c r="F3985">
        <v>2</v>
      </c>
      <c r="G3985" t="s">
        <v>134</v>
      </c>
      <c r="H3985" t="s">
        <v>46</v>
      </c>
      <c r="I3985" t="s">
        <v>39</v>
      </c>
      <c r="J3985">
        <v>1</v>
      </c>
      <c r="K3985" t="s">
        <v>53</v>
      </c>
      <c r="L3985" t="s">
        <v>54</v>
      </c>
      <c r="M3985" s="16">
        <v>100030</v>
      </c>
      <c r="N3985" t="s">
        <v>47</v>
      </c>
      <c r="O3985" t="s">
        <v>30</v>
      </c>
      <c r="P3985">
        <v>12</v>
      </c>
      <c r="Q3985">
        <v>8</v>
      </c>
      <c r="R3985">
        <v>1</v>
      </c>
      <c r="S3985" t="s">
        <v>57</v>
      </c>
      <c r="T3985">
        <v>3</v>
      </c>
      <c r="U3985">
        <v>16</v>
      </c>
      <c r="V3985">
        <v>14</v>
      </c>
      <c r="W3985">
        <v>14</v>
      </c>
    </row>
    <row r="3986" spans="1:23" x14ac:dyDescent="0.25">
      <c r="A3986">
        <v>3985</v>
      </c>
      <c r="B3986">
        <v>35</v>
      </c>
      <c r="C3986" t="s">
        <v>23</v>
      </c>
      <c r="D3986" t="s">
        <v>24</v>
      </c>
      <c r="E3986" t="s">
        <v>33</v>
      </c>
      <c r="F3986">
        <v>8</v>
      </c>
      <c r="G3986" t="s">
        <v>131</v>
      </c>
      <c r="H3986" t="s">
        <v>70</v>
      </c>
      <c r="I3986" t="s">
        <v>27</v>
      </c>
      <c r="J3986">
        <v>3</v>
      </c>
      <c r="K3986" t="s">
        <v>58</v>
      </c>
      <c r="L3986" t="s">
        <v>29</v>
      </c>
      <c r="M3986" s="16">
        <v>225067</v>
      </c>
      <c r="N3986" t="s">
        <v>36</v>
      </c>
      <c r="O3986" t="s">
        <v>30</v>
      </c>
      <c r="P3986">
        <v>14</v>
      </c>
      <c r="Q3986">
        <v>8</v>
      </c>
      <c r="R3986">
        <v>0</v>
      </c>
      <c r="S3986" t="s">
        <v>37</v>
      </c>
      <c r="T3986">
        <v>3</v>
      </c>
      <c r="U3986">
        <v>5</v>
      </c>
      <c r="V3986">
        <v>0</v>
      </c>
      <c r="W3986">
        <v>3</v>
      </c>
    </row>
    <row r="3987" spans="1:23" x14ac:dyDescent="0.25">
      <c r="A3987">
        <v>3986</v>
      </c>
      <c r="B3987">
        <v>47</v>
      </c>
      <c r="C3987" t="s">
        <v>23</v>
      </c>
      <c r="D3987" t="s">
        <v>24</v>
      </c>
      <c r="E3987" t="s">
        <v>33</v>
      </c>
      <c r="F3987">
        <v>19</v>
      </c>
      <c r="G3987" t="s">
        <v>135</v>
      </c>
      <c r="H3987" t="s">
        <v>46</v>
      </c>
      <c r="I3987" t="s">
        <v>27</v>
      </c>
      <c r="J3987">
        <v>2</v>
      </c>
      <c r="K3987" t="s">
        <v>34</v>
      </c>
      <c r="L3987" t="s">
        <v>54</v>
      </c>
      <c r="M3987" s="16">
        <v>119017</v>
      </c>
      <c r="N3987" t="s">
        <v>63</v>
      </c>
      <c r="O3987" t="s">
        <v>30</v>
      </c>
      <c r="P3987">
        <v>14</v>
      </c>
      <c r="Q3987">
        <v>8</v>
      </c>
      <c r="R3987">
        <v>1</v>
      </c>
      <c r="S3987" t="s">
        <v>50</v>
      </c>
      <c r="T3987">
        <v>3</v>
      </c>
      <c r="U3987">
        <v>22</v>
      </c>
      <c r="V3987">
        <v>14</v>
      </c>
      <c r="W3987">
        <v>10</v>
      </c>
    </row>
    <row r="3988" spans="1:23" x14ac:dyDescent="0.25">
      <c r="A3988">
        <v>3987</v>
      </c>
      <c r="B3988">
        <v>40</v>
      </c>
      <c r="C3988" t="s">
        <v>23</v>
      </c>
      <c r="D3988" t="s">
        <v>24</v>
      </c>
      <c r="E3988" t="s">
        <v>33</v>
      </c>
      <c r="F3988">
        <v>1</v>
      </c>
      <c r="G3988" t="s">
        <v>134</v>
      </c>
      <c r="H3988" t="s">
        <v>26</v>
      </c>
      <c r="I3988" t="s">
        <v>39</v>
      </c>
      <c r="J3988">
        <v>2</v>
      </c>
      <c r="K3988" t="s">
        <v>62</v>
      </c>
      <c r="L3988" t="s">
        <v>54</v>
      </c>
      <c r="M3988" s="16">
        <v>839601</v>
      </c>
      <c r="N3988" t="s">
        <v>51</v>
      </c>
      <c r="O3988" t="s">
        <v>30</v>
      </c>
      <c r="P3988">
        <v>13</v>
      </c>
      <c r="Q3988">
        <v>8</v>
      </c>
      <c r="R3988">
        <v>1</v>
      </c>
      <c r="S3988" t="s">
        <v>60</v>
      </c>
      <c r="T3988">
        <v>3</v>
      </c>
      <c r="U3988">
        <v>7</v>
      </c>
      <c r="V3988">
        <v>7</v>
      </c>
      <c r="W3988">
        <v>7</v>
      </c>
    </row>
    <row r="3989" spans="1:23" x14ac:dyDescent="0.25">
      <c r="A3989">
        <v>3988</v>
      </c>
      <c r="B3989">
        <v>54</v>
      </c>
      <c r="C3989" t="s">
        <v>23</v>
      </c>
      <c r="D3989" t="s">
        <v>24</v>
      </c>
      <c r="E3989" t="s">
        <v>25</v>
      </c>
      <c r="F3989">
        <v>27</v>
      </c>
      <c r="G3989" t="s">
        <v>134</v>
      </c>
      <c r="H3989" t="s">
        <v>46</v>
      </c>
      <c r="I3989" t="s">
        <v>39</v>
      </c>
      <c r="J3989">
        <v>1</v>
      </c>
      <c r="K3989" t="s">
        <v>34</v>
      </c>
      <c r="L3989" t="s">
        <v>29</v>
      </c>
      <c r="M3989" s="16">
        <v>131816</v>
      </c>
      <c r="N3989" t="s">
        <v>47</v>
      </c>
      <c r="O3989" t="s">
        <v>30</v>
      </c>
      <c r="P3989">
        <v>14</v>
      </c>
      <c r="Q3989">
        <v>8</v>
      </c>
      <c r="R3989">
        <v>0</v>
      </c>
      <c r="S3989" t="s">
        <v>76</v>
      </c>
      <c r="T3989">
        <v>3</v>
      </c>
      <c r="U3989">
        <v>7</v>
      </c>
      <c r="V3989">
        <v>1</v>
      </c>
      <c r="W3989">
        <v>7</v>
      </c>
    </row>
    <row r="3990" spans="1:23" x14ac:dyDescent="0.25">
      <c r="A3990">
        <v>3989</v>
      </c>
      <c r="B3990">
        <v>31</v>
      </c>
      <c r="C3990" t="s">
        <v>23</v>
      </c>
      <c r="D3990" t="s">
        <v>32</v>
      </c>
      <c r="E3990" t="s">
        <v>25</v>
      </c>
      <c r="F3990">
        <v>8</v>
      </c>
      <c r="G3990" t="s">
        <v>134</v>
      </c>
      <c r="H3990" t="s">
        <v>38</v>
      </c>
      <c r="I3990" t="s">
        <v>27</v>
      </c>
      <c r="J3990">
        <v>3</v>
      </c>
      <c r="K3990" t="s">
        <v>58</v>
      </c>
      <c r="L3990" t="s">
        <v>29</v>
      </c>
      <c r="M3990" s="16">
        <v>107440</v>
      </c>
      <c r="N3990" t="s">
        <v>51</v>
      </c>
      <c r="O3990" t="s">
        <v>30</v>
      </c>
      <c r="P3990">
        <v>18</v>
      </c>
      <c r="Q3990">
        <v>8</v>
      </c>
      <c r="R3990">
        <v>0</v>
      </c>
      <c r="S3990" t="s">
        <v>48</v>
      </c>
      <c r="T3990">
        <v>2</v>
      </c>
      <c r="U3990">
        <v>3</v>
      </c>
      <c r="V3990">
        <v>2</v>
      </c>
      <c r="W3990">
        <v>2</v>
      </c>
    </row>
    <row r="3991" spans="1:23" x14ac:dyDescent="0.25">
      <c r="A3991">
        <v>3990</v>
      </c>
      <c r="B3991">
        <v>28</v>
      </c>
      <c r="C3991" t="s">
        <v>23</v>
      </c>
      <c r="D3991" t="s">
        <v>24</v>
      </c>
      <c r="E3991" t="s">
        <v>25</v>
      </c>
      <c r="F3991">
        <v>1</v>
      </c>
      <c r="G3991" t="s">
        <v>132</v>
      </c>
      <c r="H3991" t="s">
        <v>26</v>
      </c>
      <c r="I3991" t="s">
        <v>39</v>
      </c>
      <c r="J3991">
        <v>3</v>
      </c>
      <c r="K3991" t="s">
        <v>62</v>
      </c>
      <c r="L3991" t="s">
        <v>29</v>
      </c>
      <c r="M3991" s="16">
        <v>188482</v>
      </c>
      <c r="N3991" t="s">
        <v>30</v>
      </c>
      <c r="O3991" t="s">
        <v>30</v>
      </c>
      <c r="P3991">
        <v>15</v>
      </c>
      <c r="Q3991">
        <v>8</v>
      </c>
      <c r="R3991">
        <v>0</v>
      </c>
      <c r="S3991" t="s">
        <v>44</v>
      </c>
      <c r="T3991">
        <v>6</v>
      </c>
      <c r="U3991">
        <v>3</v>
      </c>
      <c r="V3991">
        <v>1</v>
      </c>
      <c r="W3991">
        <v>2</v>
      </c>
    </row>
    <row r="3992" spans="1:23" x14ac:dyDescent="0.25">
      <c r="A3992">
        <v>3991</v>
      </c>
      <c r="B3992">
        <v>38</v>
      </c>
      <c r="C3992" t="s">
        <v>23</v>
      </c>
      <c r="D3992" t="s">
        <v>24</v>
      </c>
      <c r="E3992" t="s">
        <v>33</v>
      </c>
      <c r="F3992">
        <v>19</v>
      </c>
      <c r="G3992" t="s">
        <v>133</v>
      </c>
      <c r="H3992" t="s">
        <v>46</v>
      </c>
      <c r="I3992" t="s">
        <v>27</v>
      </c>
      <c r="J3992">
        <v>2</v>
      </c>
      <c r="K3992" t="s">
        <v>58</v>
      </c>
      <c r="L3992" t="s">
        <v>29</v>
      </c>
      <c r="M3992" s="16">
        <v>272556</v>
      </c>
      <c r="N3992" t="s">
        <v>51</v>
      </c>
      <c r="O3992" t="s">
        <v>30</v>
      </c>
      <c r="P3992">
        <v>13</v>
      </c>
      <c r="Q3992">
        <v>8</v>
      </c>
      <c r="R3992">
        <v>2</v>
      </c>
      <c r="S3992" t="s">
        <v>75</v>
      </c>
      <c r="T3992">
        <v>3</v>
      </c>
      <c r="U3992">
        <v>4</v>
      </c>
      <c r="V3992">
        <v>0</v>
      </c>
      <c r="W3992">
        <v>3</v>
      </c>
    </row>
    <row r="3993" spans="1:23" x14ac:dyDescent="0.25">
      <c r="A3993">
        <v>3992</v>
      </c>
      <c r="B3993">
        <v>26</v>
      </c>
      <c r="C3993" t="s">
        <v>23</v>
      </c>
      <c r="D3993" t="s">
        <v>24</v>
      </c>
      <c r="E3993" t="s">
        <v>25</v>
      </c>
      <c r="F3993">
        <v>8</v>
      </c>
      <c r="G3993" t="s">
        <v>133</v>
      </c>
      <c r="H3993" t="s">
        <v>66</v>
      </c>
      <c r="I3993" t="s">
        <v>27</v>
      </c>
      <c r="J3993">
        <v>1</v>
      </c>
      <c r="K3993" t="s">
        <v>28</v>
      </c>
      <c r="L3993" t="s">
        <v>35</v>
      </c>
      <c r="M3993" s="16">
        <v>127690</v>
      </c>
      <c r="N3993" t="s">
        <v>30</v>
      </c>
      <c r="O3993" t="s">
        <v>30</v>
      </c>
      <c r="P3993">
        <v>12</v>
      </c>
      <c r="Q3993">
        <v>8</v>
      </c>
      <c r="R3993">
        <v>0</v>
      </c>
      <c r="S3993" t="s">
        <v>41</v>
      </c>
      <c r="T3993">
        <v>2</v>
      </c>
      <c r="U3993">
        <v>5</v>
      </c>
      <c r="V3993">
        <v>1</v>
      </c>
      <c r="W3993">
        <v>2</v>
      </c>
    </row>
    <row r="3994" spans="1:23" x14ac:dyDescent="0.25">
      <c r="A3994">
        <v>3993</v>
      </c>
      <c r="B3994">
        <v>58</v>
      </c>
      <c r="C3994" t="s">
        <v>23</v>
      </c>
      <c r="D3994" t="s">
        <v>32</v>
      </c>
      <c r="E3994" t="s">
        <v>33</v>
      </c>
      <c r="F3994">
        <v>10</v>
      </c>
      <c r="G3994" t="s">
        <v>134</v>
      </c>
      <c r="H3994" t="s">
        <v>70</v>
      </c>
      <c r="I3994" t="s">
        <v>27</v>
      </c>
      <c r="J3994">
        <v>1</v>
      </c>
      <c r="K3994" t="s">
        <v>61</v>
      </c>
      <c r="L3994" t="s">
        <v>29</v>
      </c>
      <c r="M3994" s="16">
        <v>123606</v>
      </c>
      <c r="N3994" t="s">
        <v>51</v>
      </c>
      <c r="O3994" t="s">
        <v>30</v>
      </c>
      <c r="P3994">
        <v>13</v>
      </c>
      <c r="Q3994">
        <v>8</v>
      </c>
      <c r="R3994">
        <v>1</v>
      </c>
      <c r="S3994" t="s">
        <v>71</v>
      </c>
      <c r="T3994">
        <v>3</v>
      </c>
      <c r="U3994">
        <v>2</v>
      </c>
      <c r="V3994">
        <v>2</v>
      </c>
      <c r="W3994">
        <v>2</v>
      </c>
    </row>
    <row r="3995" spans="1:23" x14ac:dyDescent="0.25">
      <c r="A3995">
        <v>3994</v>
      </c>
      <c r="B3995">
        <v>18</v>
      </c>
      <c r="C3995" t="s">
        <v>23</v>
      </c>
      <c r="D3995" t="s">
        <v>42</v>
      </c>
      <c r="E3995" t="s">
        <v>33</v>
      </c>
      <c r="F3995">
        <v>2</v>
      </c>
      <c r="G3995" t="s">
        <v>133</v>
      </c>
      <c r="H3995" t="s">
        <v>26</v>
      </c>
      <c r="I3995" t="s">
        <v>39</v>
      </c>
      <c r="J3995">
        <v>3</v>
      </c>
      <c r="K3995" t="s">
        <v>61</v>
      </c>
      <c r="L3995" t="s">
        <v>35</v>
      </c>
      <c r="M3995" s="16">
        <v>783313</v>
      </c>
      <c r="N3995" t="s">
        <v>30</v>
      </c>
      <c r="O3995" t="s">
        <v>30</v>
      </c>
      <c r="P3995">
        <v>24</v>
      </c>
      <c r="Q3995">
        <v>8</v>
      </c>
      <c r="R3995">
        <v>2</v>
      </c>
      <c r="S3995" t="s">
        <v>36</v>
      </c>
      <c r="T3995">
        <v>4</v>
      </c>
      <c r="U3995">
        <v>0</v>
      </c>
      <c r="V3995">
        <v>0</v>
      </c>
      <c r="W3995">
        <v>0</v>
      </c>
    </row>
    <row r="3996" spans="1:23" x14ac:dyDescent="0.25">
      <c r="A3996">
        <v>3995</v>
      </c>
      <c r="B3996">
        <v>31</v>
      </c>
      <c r="C3996" t="s">
        <v>31</v>
      </c>
      <c r="D3996" t="s">
        <v>24</v>
      </c>
      <c r="E3996" t="s">
        <v>33</v>
      </c>
      <c r="F3996">
        <v>2</v>
      </c>
      <c r="G3996" t="s">
        <v>133</v>
      </c>
      <c r="H3996" t="s">
        <v>26</v>
      </c>
      <c r="I3996" t="s">
        <v>39</v>
      </c>
      <c r="J3996">
        <v>3</v>
      </c>
      <c r="K3996" t="s">
        <v>53</v>
      </c>
      <c r="L3996" t="s">
        <v>29</v>
      </c>
      <c r="M3996" s="16">
        <v>91273</v>
      </c>
      <c r="N3996" t="s">
        <v>36</v>
      </c>
      <c r="O3996" t="s">
        <v>30</v>
      </c>
      <c r="P3996">
        <v>14</v>
      </c>
      <c r="Q3996">
        <v>8</v>
      </c>
      <c r="R3996">
        <v>1</v>
      </c>
      <c r="S3996" t="s">
        <v>51</v>
      </c>
      <c r="T3996">
        <v>2</v>
      </c>
      <c r="U3996">
        <v>1</v>
      </c>
      <c r="V3996">
        <v>0</v>
      </c>
      <c r="W3996">
        <v>0</v>
      </c>
    </row>
    <row r="3997" spans="1:23" x14ac:dyDescent="0.25">
      <c r="A3997">
        <v>3996</v>
      </c>
      <c r="B3997">
        <v>29</v>
      </c>
      <c r="C3997" t="s">
        <v>31</v>
      </c>
      <c r="D3997" t="s">
        <v>24</v>
      </c>
      <c r="E3997" t="s">
        <v>33</v>
      </c>
      <c r="F3997">
        <v>8</v>
      </c>
      <c r="G3997" t="s">
        <v>132</v>
      </c>
      <c r="H3997" t="s">
        <v>46</v>
      </c>
      <c r="I3997" t="s">
        <v>39</v>
      </c>
      <c r="J3997">
        <v>1</v>
      </c>
      <c r="K3997" t="s">
        <v>62</v>
      </c>
      <c r="L3997" t="s">
        <v>54</v>
      </c>
      <c r="M3997" s="16">
        <v>120112</v>
      </c>
      <c r="N3997" t="s">
        <v>47</v>
      </c>
      <c r="O3997" t="s">
        <v>30</v>
      </c>
      <c r="P3997">
        <v>14</v>
      </c>
      <c r="Q3997">
        <v>8</v>
      </c>
      <c r="R3997">
        <v>1</v>
      </c>
      <c r="S3997" t="s">
        <v>47</v>
      </c>
      <c r="T3997">
        <v>5</v>
      </c>
      <c r="U3997">
        <v>2</v>
      </c>
      <c r="V3997">
        <v>2</v>
      </c>
      <c r="W3997">
        <v>0</v>
      </c>
    </row>
    <row r="3998" spans="1:23" x14ac:dyDescent="0.25">
      <c r="A3998">
        <v>3997</v>
      </c>
      <c r="B3998">
        <v>45</v>
      </c>
      <c r="C3998" t="s">
        <v>23</v>
      </c>
      <c r="D3998" t="s">
        <v>42</v>
      </c>
      <c r="E3998" t="s">
        <v>25</v>
      </c>
      <c r="F3998">
        <v>1</v>
      </c>
      <c r="G3998" t="s">
        <v>134</v>
      </c>
      <c r="H3998" t="s">
        <v>70</v>
      </c>
      <c r="I3998" t="s">
        <v>39</v>
      </c>
      <c r="J3998">
        <v>1</v>
      </c>
      <c r="K3998" t="s">
        <v>34</v>
      </c>
      <c r="L3998" t="s">
        <v>29</v>
      </c>
      <c r="M3998" s="16">
        <v>717721</v>
      </c>
      <c r="N3998" t="s">
        <v>47</v>
      </c>
      <c r="O3998" t="s">
        <v>30</v>
      </c>
      <c r="P3998">
        <v>15</v>
      </c>
      <c r="Q3998">
        <v>8</v>
      </c>
      <c r="R3998">
        <v>0</v>
      </c>
      <c r="S3998" t="s">
        <v>52</v>
      </c>
      <c r="T3998">
        <v>3</v>
      </c>
      <c r="U3998">
        <v>8</v>
      </c>
      <c r="V3998">
        <v>5</v>
      </c>
      <c r="W3998">
        <v>7</v>
      </c>
    </row>
    <row r="3999" spans="1:23" x14ac:dyDescent="0.25">
      <c r="A3999">
        <v>3998</v>
      </c>
      <c r="B3999">
        <v>36</v>
      </c>
      <c r="C3999" t="s">
        <v>23</v>
      </c>
      <c r="D3999" t="s">
        <v>24</v>
      </c>
      <c r="E3999" t="s">
        <v>25</v>
      </c>
      <c r="F3999">
        <v>2</v>
      </c>
      <c r="G3999" t="s">
        <v>133</v>
      </c>
      <c r="H3999" t="s">
        <v>70</v>
      </c>
      <c r="I3999" t="s">
        <v>27</v>
      </c>
      <c r="J3999">
        <v>5</v>
      </c>
      <c r="K3999" t="s">
        <v>53</v>
      </c>
      <c r="L3999" t="s">
        <v>29</v>
      </c>
      <c r="M3999" s="16">
        <v>96409</v>
      </c>
      <c r="N3999" t="s">
        <v>47</v>
      </c>
      <c r="O3999" t="s">
        <v>30</v>
      </c>
      <c r="P3999">
        <v>11</v>
      </c>
      <c r="Q3999">
        <v>8</v>
      </c>
      <c r="R3999">
        <v>0</v>
      </c>
      <c r="S3999" t="s">
        <v>60</v>
      </c>
      <c r="T3999">
        <v>5</v>
      </c>
      <c r="U3999">
        <v>1</v>
      </c>
      <c r="V3999">
        <v>0</v>
      </c>
      <c r="W3999">
        <v>0</v>
      </c>
    </row>
    <row r="4000" spans="1:23" x14ac:dyDescent="0.25">
      <c r="A4000">
        <v>3999</v>
      </c>
      <c r="B4000">
        <v>43</v>
      </c>
      <c r="C4000" t="s">
        <v>23</v>
      </c>
      <c r="D4000" t="s">
        <v>32</v>
      </c>
      <c r="E4000" t="s">
        <v>25</v>
      </c>
      <c r="F4000">
        <v>8</v>
      </c>
      <c r="G4000" t="s">
        <v>133</v>
      </c>
      <c r="H4000" t="s">
        <v>46</v>
      </c>
      <c r="I4000" t="s">
        <v>39</v>
      </c>
      <c r="J4000">
        <v>1</v>
      </c>
      <c r="K4000" t="s">
        <v>49</v>
      </c>
      <c r="L4000" t="s">
        <v>29</v>
      </c>
      <c r="M4000" s="16">
        <v>151560</v>
      </c>
      <c r="N4000" t="s">
        <v>30</v>
      </c>
      <c r="O4000" t="s">
        <v>30</v>
      </c>
      <c r="P4000">
        <v>23</v>
      </c>
      <c r="Q4000">
        <v>8</v>
      </c>
      <c r="R4000">
        <v>0</v>
      </c>
      <c r="S4000" t="s">
        <v>59</v>
      </c>
      <c r="T4000">
        <v>2</v>
      </c>
      <c r="U4000">
        <v>7</v>
      </c>
      <c r="V4000">
        <v>7</v>
      </c>
      <c r="W4000">
        <v>7</v>
      </c>
    </row>
    <row r="4001" spans="1:23" x14ac:dyDescent="0.25">
      <c r="A4001">
        <v>4000</v>
      </c>
      <c r="B4001">
        <v>27</v>
      </c>
      <c r="C4001" t="s">
        <v>23</v>
      </c>
      <c r="D4001" t="s">
        <v>32</v>
      </c>
      <c r="E4001" t="s">
        <v>25</v>
      </c>
      <c r="F4001">
        <v>8</v>
      </c>
      <c r="G4001" t="s">
        <v>134</v>
      </c>
      <c r="H4001" t="s">
        <v>26</v>
      </c>
      <c r="I4001" t="s">
        <v>39</v>
      </c>
      <c r="J4001">
        <v>5</v>
      </c>
      <c r="K4001" t="s">
        <v>34</v>
      </c>
      <c r="L4001" t="s">
        <v>35</v>
      </c>
      <c r="M4001" s="16">
        <v>88705</v>
      </c>
      <c r="N4001" t="s">
        <v>36</v>
      </c>
      <c r="O4001" t="s">
        <v>30</v>
      </c>
      <c r="P4001">
        <v>13</v>
      </c>
      <c r="Q4001">
        <v>8</v>
      </c>
      <c r="R4001">
        <v>0</v>
      </c>
      <c r="S4001" t="s">
        <v>37</v>
      </c>
      <c r="T4001">
        <v>2</v>
      </c>
      <c r="U4001">
        <v>5</v>
      </c>
      <c r="V4001">
        <v>0</v>
      </c>
      <c r="W4001">
        <v>2</v>
      </c>
    </row>
    <row r="4002" spans="1:23" x14ac:dyDescent="0.25">
      <c r="A4002">
        <v>4001</v>
      </c>
      <c r="B4002">
        <v>29</v>
      </c>
      <c r="C4002" t="s">
        <v>23</v>
      </c>
      <c r="D4002" t="s">
        <v>32</v>
      </c>
      <c r="E4002" t="s">
        <v>33</v>
      </c>
      <c r="F4002">
        <v>6</v>
      </c>
      <c r="G4002" t="s">
        <v>132</v>
      </c>
      <c r="H4002" t="s">
        <v>46</v>
      </c>
      <c r="I4002" t="s">
        <v>39</v>
      </c>
      <c r="J4002">
        <v>1</v>
      </c>
      <c r="K4002" t="s">
        <v>43</v>
      </c>
      <c r="L4002" t="s">
        <v>29</v>
      </c>
      <c r="M4002" s="16">
        <v>173242</v>
      </c>
      <c r="N4002" t="s">
        <v>30</v>
      </c>
      <c r="O4002" t="s">
        <v>30</v>
      </c>
      <c r="P4002">
        <v>11</v>
      </c>
      <c r="Q4002">
        <v>8</v>
      </c>
      <c r="R4002">
        <v>0</v>
      </c>
      <c r="S4002" t="s">
        <v>72</v>
      </c>
      <c r="T4002">
        <v>1</v>
      </c>
      <c r="U4002">
        <v>11</v>
      </c>
      <c r="V4002">
        <v>3</v>
      </c>
      <c r="W4002">
        <v>10</v>
      </c>
    </row>
    <row r="4003" spans="1:23" x14ac:dyDescent="0.25">
      <c r="A4003">
        <v>4002</v>
      </c>
      <c r="B4003">
        <v>32</v>
      </c>
      <c r="C4003" t="s">
        <v>23</v>
      </c>
      <c r="D4003" t="s">
        <v>32</v>
      </c>
      <c r="E4003" t="s">
        <v>25</v>
      </c>
      <c r="F4003">
        <v>9</v>
      </c>
      <c r="G4003" t="s">
        <v>134</v>
      </c>
      <c r="H4003" t="s">
        <v>26</v>
      </c>
      <c r="I4003" t="s">
        <v>39</v>
      </c>
      <c r="J4003">
        <v>4</v>
      </c>
      <c r="K4003" t="s">
        <v>40</v>
      </c>
      <c r="L4003" t="s">
        <v>35</v>
      </c>
      <c r="M4003" s="16">
        <v>182167</v>
      </c>
      <c r="N4003" t="s">
        <v>63</v>
      </c>
      <c r="O4003" t="s">
        <v>30</v>
      </c>
      <c r="P4003">
        <v>13</v>
      </c>
      <c r="Q4003">
        <v>8</v>
      </c>
      <c r="R4003">
        <v>0</v>
      </c>
      <c r="S4003" t="s">
        <v>47</v>
      </c>
      <c r="T4003">
        <v>4</v>
      </c>
      <c r="U4003">
        <v>0</v>
      </c>
      <c r="V4003">
        <v>0</v>
      </c>
      <c r="W4003">
        <v>0</v>
      </c>
    </row>
    <row r="4004" spans="1:23" x14ac:dyDescent="0.25">
      <c r="A4004">
        <v>4003</v>
      </c>
      <c r="B4004">
        <v>42</v>
      </c>
      <c r="C4004" t="s">
        <v>23</v>
      </c>
      <c r="D4004" t="s">
        <v>42</v>
      </c>
      <c r="E4004" t="s">
        <v>33</v>
      </c>
      <c r="F4004">
        <v>11</v>
      </c>
      <c r="G4004" t="s">
        <v>133</v>
      </c>
      <c r="H4004" t="s">
        <v>46</v>
      </c>
      <c r="I4004" t="s">
        <v>39</v>
      </c>
      <c r="J4004">
        <v>1</v>
      </c>
      <c r="K4004" t="s">
        <v>62</v>
      </c>
      <c r="L4004" t="s">
        <v>29</v>
      </c>
      <c r="M4004" s="16">
        <v>751738</v>
      </c>
      <c r="N4004" t="s">
        <v>44</v>
      </c>
      <c r="O4004" t="s">
        <v>30</v>
      </c>
      <c r="P4004">
        <v>18</v>
      </c>
      <c r="Q4004">
        <v>8</v>
      </c>
      <c r="R4004">
        <v>0</v>
      </c>
      <c r="S4004" t="s">
        <v>52</v>
      </c>
      <c r="T4004">
        <v>2</v>
      </c>
      <c r="U4004">
        <v>6</v>
      </c>
      <c r="V4004">
        <v>3</v>
      </c>
      <c r="W4004">
        <v>3</v>
      </c>
    </row>
    <row r="4005" spans="1:23" x14ac:dyDescent="0.25">
      <c r="A4005">
        <v>4004</v>
      </c>
      <c r="B4005">
        <v>47</v>
      </c>
      <c r="C4005" t="s">
        <v>23</v>
      </c>
      <c r="D4005" t="s">
        <v>24</v>
      </c>
      <c r="E4005" t="s">
        <v>25</v>
      </c>
      <c r="F4005">
        <v>2</v>
      </c>
      <c r="G4005" t="s">
        <v>132</v>
      </c>
      <c r="H4005" t="s">
        <v>26</v>
      </c>
      <c r="I4005" t="s">
        <v>27</v>
      </c>
      <c r="J4005">
        <v>5</v>
      </c>
      <c r="K4005" t="s">
        <v>62</v>
      </c>
      <c r="L4005" t="s">
        <v>35</v>
      </c>
      <c r="M4005" s="16">
        <v>134552</v>
      </c>
      <c r="N4005" t="s">
        <v>47</v>
      </c>
      <c r="O4005" t="s">
        <v>30</v>
      </c>
      <c r="P4005">
        <v>14</v>
      </c>
      <c r="Q4005">
        <v>8</v>
      </c>
      <c r="R4005">
        <v>1</v>
      </c>
      <c r="S4005" t="s">
        <v>59</v>
      </c>
      <c r="T4005">
        <v>3</v>
      </c>
      <c r="U4005">
        <v>2</v>
      </c>
      <c r="V4005">
        <v>2</v>
      </c>
      <c r="W4005">
        <v>0</v>
      </c>
    </row>
    <row r="4006" spans="1:23" x14ac:dyDescent="0.25">
      <c r="A4006">
        <v>4005</v>
      </c>
      <c r="B4006">
        <v>46</v>
      </c>
      <c r="C4006" t="s">
        <v>23</v>
      </c>
      <c r="D4006" t="s">
        <v>24</v>
      </c>
      <c r="E4006" t="s">
        <v>43</v>
      </c>
      <c r="F4006">
        <v>1</v>
      </c>
      <c r="G4006" t="s">
        <v>133</v>
      </c>
      <c r="H4006" t="s">
        <v>26</v>
      </c>
      <c r="I4006" t="s">
        <v>27</v>
      </c>
      <c r="J4006">
        <v>1</v>
      </c>
      <c r="K4006" t="s">
        <v>53</v>
      </c>
      <c r="L4006" t="s">
        <v>54</v>
      </c>
      <c r="M4006" s="16">
        <v>803311</v>
      </c>
      <c r="N4006" t="s">
        <v>44</v>
      </c>
      <c r="O4006" t="s">
        <v>30</v>
      </c>
      <c r="P4006">
        <v>21</v>
      </c>
      <c r="Q4006">
        <v>8</v>
      </c>
      <c r="R4006">
        <v>0</v>
      </c>
      <c r="S4006" t="s">
        <v>65</v>
      </c>
      <c r="T4006">
        <v>2</v>
      </c>
      <c r="U4006">
        <v>9</v>
      </c>
      <c r="V4006">
        <v>4</v>
      </c>
      <c r="W4006">
        <v>7</v>
      </c>
    </row>
    <row r="4007" spans="1:23" x14ac:dyDescent="0.25">
      <c r="A4007">
        <v>4006</v>
      </c>
      <c r="B4007">
        <v>28</v>
      </c>
      <c r="C4007" t="s">
        <v>23</v>
      </c>
      <c r="D4007" t="s">
        <v>42</v>
      </c>
      <c r="E4007" t="s">
        <v>33</v>
      </c>
      <c r="F4007">
        <v>7</v>
      </c>
      <c r="G4007" t="s">
        <v>133</v>
      </c>
      <c r="H4007" t="s">
        <v>26</v>
      </c>
      <c r="I4007" t="s">
        <v>39</v>
      </c>
      <c r="J4007">
        <v>1</v>
      </c>
      <c r="K4007" t="s">
        <v>40</v>
      </c>
      <c r="L4007" t="s">
        <v>54</v>
      </c>
      <c r="M4007" s="16">
        <v>377469</v>
      </c>
      <c r="N4007" t="s">
        <v>30</v>
      </c>
      <c r="O4007" t="s">
        <v>30</v>
      </c>
      <c r="P4007">
        <v>16</v>
      </c>
      <c r="Q4007">
        <v>8</v>
      </c>
      <c r="R4007">
        <v>1</v>
      </c>
      <c r="S4007" t="s">
        <v>44</v>
      </c>
      <c r="T4007">
        <v>3</v>
      </c>
      <c r="U4007">
        <v>3</v>
      </c>
      <c r="V4007">
        <v>2</v>
      </c>
      <c r="W4007">
        <v>2</v>
      </c>
    </row>
    <row r="4008" spans="1:23" x14ac:dyDescent="0.25">
      <c r="A4008">
        <v>4007</v>
      </c>
      <c r="B4008">
        <v>29</v>
      </c>
      <c r="C4008" t="s">
        <v>23</v>
      </c>
      <c r="D4008" t="s">
        <v>24</v>
      </c>
      <c r="E4008" t="s">
        <v>33</v>
      </c>
      <c r="F4008">
        <v>16</v>
      </c>
      <c r="G4008" t="s">
        <v>133</v>
      </c>
      <c r="H4008" t="s">
        <v>46</v>
      </c>
      <c r="I4008" t="s">
        <v>27</v>
      </c>
      <c r="J4008">
        <v>1</v>
      </c>
      <c r="K4008" t="s">
        <v>58</v>
      </c>
      <c r="L4008" t="s">
        <v>54</v>
      </c>
      <c r="M4008" s="16">
        <v>93041</v>
      </c>
      <c r="N4008" t="s">
        <v>63</v>
      </c>
      <c r="O4008" t="s">
        <v>30</v>
      </c>
      <c r="P4008">
        <v>11</v>
      </c>
      <c r="Q4008">
        <v>8</v>
      </c>
      <c r="R4008">
        <v>1</v>
      </c>
      <c r="S4008" t="s">
        <v>72</v>
      </c>
      <c r="T4008">
        <v>4</v>
      </c>
      <c r="U4008">
        <v>7</v>
      </c>
      <c r="V4008">
        <v>1</v>
      </c>
      <c r="W4008">
        <v>6</v>
      </c>
    </row>
    <row r="4009" spans="1:23" x14ac:dyDescent="0.25">
      <c r="A4009">
        <v>4008</v>
      </c>
      <c r="B4009">
        <v>42</v>
      </c>
      <c r="C4009" t="s">
        <v>23</v>
      </c>
      <c r="D4009" t="s">
        <v>24</v>
      </c>
      <c r="E4009" t="s">
        <v>25</v>
      </c>
      <c r="F4009">
        <v>2</v>
      </c>
      <c r="G4009" t="s">
        <v>134</v>
      </c>
      <c r="H4009" t="s">
        <v>46</v>
      </c>
      <c r="I4009" t="s">
        <v>27</v>
      </c>
      <c r="J4009">
        <v>2</v>
      </c>
      <c r="K4009" t="s">
        <v>49</v>
      </c>
      <c r="L4009" t="s">
        <v>35</v>
      </c>
      <c r="M4009" s="16">
        <v>191092</v>
      </c>
      <c r="N4009" t="s">
        <v>47</v>
      </c>
      <c r="O4009" t="s">
        <v>30</v>
      </c>
      <c r="P4009">
        <v>17</v>
      </c>
      <c r="Q4009">
        <v>8</v>
      </c>
      <c r="R4009">
        <v>1</v>
      </c>
      <c r="S4009" t="s">
        <v>63</v>
      </c>
      <c r="T4009">
        <v>5</v>
      </c>
      <c r="U4009">
        <v>0</v>
      </c>
      <c r="V4009">
        <v>0</v>
      </c>
      <c r="W4009">
        <v>0</v>
      </c>
    </row>
    <row r="4010" spans="1:23" x14ac:dyDescent="0.25">
      <c r="A4010">
        <v>4009</v>
      </c>
      <c r="B4010">
        <v>32</v>
      </c>
      <c r="C4010" t="s">
        <v>31</v>
      </c>
      <c r="D4010" t="s">
        <v>24</v>
      </c>
      <c r="E4010" t="s">
        <v>33</v>
      </c>
      <c r="F4010">
        <v>1</v>
      </c>
      <c r="G4010" t="s">
        <v>131</v>
      </c>
      <c r="H4010" t="s">
        <v>46</v>
      </c>
      <c r="I4010" t="s">
        <v>39</v>
      </c>
      <c r="J4010">
        <v>2</v>
      </c>
      <c r="K4010" t="s">
        <v>53</v>
      </c>
      <c r="L4010" t="s">
        <v>35</v>
      </c>
      <c r="M4010" s="16">
        <v>115397</v>
      </c>
      <c r="N4010" t="s">
        <v>59</v>
      </c>
      <c r="O4010" t="s">
        <v>30</v>
      </c>
      <c r="P4010">
        <v>11</v>
      </c>
      <c r="Q4010">
        <v>8</v>
      </c>
      <c r="R4010">
        <v>0</v>
      </c>
      <c r="S4010" t="s">
        <v>59</v>
      </c>
      <c r="T4010">
        <v>3</v>
      </c>
      <c r="U4010">
        <v>2</v>
      </c>
      <c r="V4010">
        <v>2</v>
      </c>
      <c r="W4010">
        <v>2</v>
      </c>
    </row>
    <row r="4011" spans="1:23" x14ac:dyDescent="0.25">
      <c r="A4011">
        <v>4010</v>
      </c>
      <c r="B4011">
        <v>46</v>
      </c>
      <c r="C4011" t="s">
        <v>23</v>
      </c>
      <c r="D4011" t="s">
        <v>24</v>
      </c>
      <c r="E4011" t="s">
        <v>33</v>
      </c>
      <c r="F4011">
        <v>23</v>
      </c>
      <c r="G4011" t="s">
        <v>131</v>
      </c>
      <c r="H4011" t="s">
        <v>26</v>
      </c>
      <c r="I4011" t="s">
        <v>39</v>
      </c>
      <c r="J4011">
        <v>2</v>
      </c>
      <c r="K4011" t="s">
        <v>53</v>
      </c>
      <c r="L4011" t="s">
        <v>54</v>
      </c>
      <c r="M4011" s="16">
        <v>146972</v>
      </c>
      <c r="N4011" t="s">
        <v>51</v>
      </c>
      <c r="O4011" t="s">
        <v>30</v>
      </c>
      <c r="P4011">
        <v>14</v>
      </c>
      <c r="Q4011">
        <v>8</v>
      </c>
      <c r="R4011">
        <v>0</v>
      </c>
      <c r="S4011" t="s">
        <v>74</v>
      </c>
      <c r="T4011">
        <v>0</v>
      </c>
      <c r="U4011">
        <v>19</v>
      </c>
      <c r="V4011">
        <v>2</v>
      </c>
      <c r="W4011">
        <v>8</v>
      </c>
    </row>
    <row r="4012" spans="1:23" x14ac:dyDescent="0.25">
      <c r="A4012">
        <v>4011</v>
      </c>
      <c r="B4012">
        <v>27</v>
      </c>
      <c r="C4012" t="s">
        <v>23</v>
      </c>
      <c r="D4012" t="s">
        <v>24</v>
      </c>
      <c r="E4012" t="s">
        <v>25</v>
      </c>
      <c r="F4012">
        <v>2</v>
      </c>
      <c r="G4012" t="s">
        <v>133</v>
      </c>
      <c r="H4012" t="s">
        <v>26</v>
      </c>
      <c r="I4012" t="s">
        <v>27</v>
      </c>
      <c r="J4012">
        <v>5</v>
      </c>
      <c r="K4012" t="s">
        <v>34</v>
      </c>
      <c r="L4012" t="s">
        <v>29</v>
      </c>
      <c r="M4012" s="16">
        <v>191177</v>
      </c>
      <c r="N4012" t="s">
        <v>30</v>
      </c>
      <c r="O4012" t="s">
        <v>30</v>
      </c>
      <c r="P4012">
        <v>14</v>
      </c>
      <c r="Q4012">
        <v>8</v>
      </c>
      <c r="R4012">
        <v>2</v>
      </c>
      <c r="S4012" t="s">
        <v>48</v>
      </c>
      <c r="T4012">
        <v>4</v>
      </c>
      <c r="U4012">
        <v>9</v>
      </c>
      <c r="V4012">
        <v>5</v>
      </c>
      <c r="W4012">
        <v>8</v>
      </c>
    </row>
    <row r="4013" spans="1:23" x14ac:dyDescent="0.25">
      <c r="A4013">
        <v>4012</v>
      </c>
      <c r="B4013">
        <v>29</v>
      </c>
      <c r="C4013" t="s">
        <v>23</v>
      </c>
      <c r="D4013" t="s">
        <v>24</v>
      </c>
      <c r="E4013" t="s">
        <v>33</v>
      </c>
      <c r="F4013">
        <v>1</v>
      </c>
      <c r="G4013" t="s">
        <v>132</v>
      </c>
      <c r="H4013" t="s">
        <v>46</v>
      </c>
      <c r="I4013" t="s">
        <v>39</v>
      </c>
      <c r="J4013">
        <v>3</v>
      </c>
      <c r="K4013" t="s">
        <v>40</v>
      </c>
      <c r="L4013" t="s">
        <v>29</v>
      </c>
      <c r="M4013" s="16">
        <v>112744</v>
      </c>
      <c r="N4013" t="s">
        <v>30</v>
      </c>
      <c r="O4013" t="s">
        <v>30</v>
      </c>
      <c r="P4013">
        <v>25</v>
      </c>
      <c r="Q4013">
        <v>8</v>
      </c>
      <c r="R4013">
        <v>1</v>
      </c>
      <c r="S4013" t="s">
        <v>30</v>
      </c>
      <c r="T4013">
        <v>3</v>
      </c>
      <c r="U4013">
        <v>1</v>
      </c>
      <c r="V4013">
        <v>0</v>
      </c>
      <c r="W4013">
        <v>0</v>
      </c>
    </row>
    <row r="4014" spans="1:23" x14ac:dyDescent="0.25">
      <c r="A4014">
        <v>4013</v>
      </c>
      <c r="B4014">
        <v>43</v>
      </c>
      <c r="C4014" t="s">
        <v>23</v>
      </c>
      <c r="D4014" t="s">
        <v>24</v>
      </c>
      <c r="E4014" t="s">
        <v>33</v>
      </c>
      <c r="F4014">
        <v>1</v>
      </c>
      <c r="G4014" t="s">
        <v>133</v>
      </c>
      <c r="H4014" t="s">
        <v>26</v>
      </c>
      <c r="I4014" t="s">
        <v>39</v>
      </c>
      <c r="J4014">
        <v>1</v>
      </c>
      <c r="K4014" t="s">
        <v>58</v>
      </c>
      <c r="L4014" t="s">
        <v>29</v>
      </c>
      <c r="M4014" s="16">
        <v>310656</v>
      </c>
      <c r="N4014" t="s">
        <v>59</v>
      </c>
      <c r="O4014" t="s">
        <v>30</v>
      </c>
      <c r="P4014">
        <v>13</v>
      </c>
      <c r="Q4014">
        <v>8</v>
      </c>
      <c r="R4014">
        <v>2</v>
      </c>
      <c r="S4014" t="s">
        <v>55</v>
      </c>
      <c r="T4014">
        <v>3</v>
      </c>
      <c r="U4014">
        <v>16</v>
      </c>
      <c r="V4014">
        <v>6</v>
      </c>
      <c r="W4014">
        <v>14</v>
      </c>
    </row>
    <row r="4015" spans="1:23" x14ac:dyDescent="0.25">
      <c r="A4015">
        <v>4014</v>
      </c>
      <c r="B4015">
        <v>48</v>
      </c>
      <c r="C4015" t="s">
        <v>23</v>
      </c>
      <c r="D4015" t="s">
        <v>24</v>
      </c>
      <c r="E4015" t="s">
        <v>33</v>
      </c>
      <c r="F4015">
        <v>2</v>
      </c>
      <c r="G4015" t="s">
        <v>133</v>
      </c>
      <c r="H4015" t="s">
        <v>26</v>
      </c>
      <c r="I4015" t="s">
        <v>27</v>
      </c>
      <c r="J4015">
        <v>2</v>
      </c>
      <c r="K4015" t="s">
        <v>62</v>
      </c>
      <c r="L4015" t="s">
        <v>29</v>
      </c>
      <c r="M4015" s="16">
        <v>264052</v>
      </c>
      <c r="N4015" t="s">
        <v>47</v>
      </c>
      <c r="O4015" t="s">
        <v>30</v>
      </c>
      <c r="P4015">
        <v>14</v>
      </c>
      <c r="Q4015">
        <v>8</v>
      </c>
      <c r="R4015">
        <v>0</v>
      </c>
      <c r="S4015" t="s">
        <v>86</v>
      </c>
      <c r="T4015">
        <v>3</v>
      </c>
      <c r="U4015">
        <v>22</v>
      </c>
      <c r="V4015">
        <v>12</v>
      </c>
      <c r="W4015">
        <v>9</v>
      </c>
    </row>
    <row r="4016" spans="1:23" x14ac:dyDescent="0.25">
      <c r="A4016">
        <v>4015</v>
      </c>
      <c r="B4016">
        <v>29</v>
      </c>
      <c r="C4016" t="s">
        <v>31</v>
      </c>
      <c r="D4016" t="s">
        <v>32</v>
      </c>
      <c r="E4016" t="s">
        <v>33</v>
      </c>
      <c r="F4016">
        <v>13</v>
      </c>
      <c r="G4016" t="s">
        <v>132</v>
      </c>
      <c r="H4016" t="s">
        <v>26</v>
      </c>
      <c r="I4016" t="s">
        <v>27</v>
      </c>
      <c r="J4016">
        <v>1</v>
      </c>
      <c r="K4016" t="s">
        <v>53</v>
      </c>
      <c r="L4016" t="s">
        <v>35</v>
      </c>
      <c r="M4016" s="16">
        <v>219762</v>
      </c>
      <c r="N4016" t="s">
        <v>30</v>
      </c>
      <c r="O4016" t="s">
        <v>30</v>
      </c>
      <c r="P4016">
        <v>17</v>
      </c>
      <c r="Q4016">
        <v>8</v>
      </c>
      <c r="R4016">
        <v>0</v>
      </c>
      <c r="S4016" t="s">
        <v>30</v>
      </c>
      <c r="T4016">
        <v>3</v>
      </c>
      <c r="U4016">
        <v>1</v>
      </c>
      <c r="V4016">
        <v>1</v>
      </c>
      <c r="W4016">
        <v>0</v>
      </c>
    </row>
    <row r="4017" spans="1:23" x14ac:dyDescent="0.25">
      <c r="A4017">
        <v>4016</v>
      </c>
      <c r="B4017">
        <v>46</v>
      </c>
      <c r="C4017" t="s">
        <v>31</v>
      </c>
      <c r="D4017" t="s">
        <v>24</v>
      </c>
      <c r="E4017" t="s">
        <v>33</v>
      </c>
      <c r="F4017">
        <v>4</v>
      </c>
      <c r="G4017" t="s">
        <v>134</v>
      </c>
      <c r="H4017" t="s">
        <v>46</v>
      </c>
      <c r="I4017" t="s">
        <v>27</v>
      </c>
      <c r="J4017">
        <v>2</v>
      </c>
      <c r="K4017" t="s">
        <v>61</v>
      </c>
      <c r="L4017" t="s">
        <v>29</v>
      </c>
      <c r="M4017" s="16">
        <v>115481</v>
      </c>
      <c r="N4017" t="s">
        <v>41</v>
      </c>
      <c r="O4017" t="s">
        <v>30</v>
      </c>
      <c r="P4017">
        <v>25</v>
      </c>
      <c r="Q4017">
        <v>8</v>
      </c>
      <c r="R4017">
        <v>1</v>
      </c>
      <c r="S4017" t="s">
        <v>76</v>
      </c>
      <c r="T4017">
        <v>1</v>
      </c>
      <c r="U4017">
        <v>8</v>
      </c>
      <c r="V4017">
        <v>0</v>
      </c>
      <c r="W4017">
        <v>7</v>
      </c>
    </row>
    <row r="4018" spans="1:23" x14ac:dyDescent="0.25">
      <c r="A4018">
        <v>4017</v>
      </c>
      <c r="B4018">
        <v>27</v>
      </c>
      <c r="C4018" t="s">
        <v>23</v>
      </c>
      <c r="D4018" t="s">
        <v>32</v>
      </c>
      <c r="E4018" t="s">
        <v>33</v>
      </c>
      <c r="F4018">
        <v>16</v>
      </c>
      <c r="G4018" t="s">
        <v>134</v>
      </c>
      <c r="H4018" t="s">
        <v>46</v>
      </c>
      <c r="I4018" t="s">
        <v>39</v>
      </c>
      <c r="J4018">
        <v>3</v>
      </c>
      <c r="K4018" t="s">
        <v>28</v>
      </c>
      <c r="L4018" t="s">
        <v>29</v>
      </c>
      <c r="M4018" s="16">
        <v>210416</v>
      </c>
      <c r="N4018" t="s">
        <v>36</v>
      </c>
      <c r="O4018" t="s">
        <v>30</v>
      </c>
      <c r="P4018">
        <v>20</v>
      </c>
      <c r="Q4018">
        <v>8</v>
      </c>
      <c r="R4018">
        <v>2</v>
      </c>
      <c r="S4018" t="s">
        <v>63</v>
      </c>
      <c r="T4018">
        <v>3</v>
      </c>
      <c r="U4018">
        <v>7</v>
      </c>
      <c r="V4018">
        <v>7</v>
      </c>
      <c r="W4018">
        <v>3</v>
      </c>
    </row>
    <row r="4019" spans="1:23" x14ac:dyDescent="0.25">
      <c r="A4019">
        <v>4018</v>
      </c>
      <c r="B4019">
        <v>39</v>
      </c>
      <c r="C4019" t="s">
        <v>23</v>
      </c>
      <c r="D4019" t="s">
        <v>24</v>
      </c>
      <c r="E4019" t="s">
        <v>33</v>
      </c>
      <c r="F4019">
        <v>2</v>
      </c>
      <c r="G4019" t="s">
        <v>133</v>
      </c>
      <c r="H4019" t="s">
        <v>70</v>
      </c>
      <c r="I4019" t="s">
        <v>39</v>
      </c>
      <c r="J4019">
        <v>3</v>
      </c>
      <c r="K4019" t="s">
        <v>28</v>
      </c>
      <c r="L4019" t="s">
        <v>54</v>
      </c>
      <c r="M4019" s="16">
        <v>431610</v>
      </c>
      <c r="N4019" t="s">
        <v>63</v>
      </c>
      <c r="O4019" t="s">
        <v>30</v>
      </c>
      <c r="P4019">
        <v>13</v>
      </c>
      <c r="Q4019">
        <v>8</v>
      </c>
      <c r="R4019">
        <v>1</v>
      </c>
      <c r="S4019" t="s">
        <v>59</v>
      </c>
      <c r="T4019">
        <v>3</v>
      </c>
      <c r="U4019">
        <v>2</v>
      </c>
      <c r="V4019">
        <v>2</v>
      </c>
      <c r="W4019">
        <v>2</v>
      </c>
    </row>
    <row r="4020" spans="1:23" x14ac:dyDescent="0.25">
      <c r="A4020">
        <v>4019</v>
      </c>
      <c r="B4020">
        <v>55</v>
      </c>
      <c r="C4020" t="s">
        <v>23</v>
      </c>
      <c r="D4020" t="s">
        <v>24</v>
      </c>
      <c r="E4020" t="s">
        <v>33</v>
      </c>
      <c r="F4020">
        <v>2</v>
      </c>
      <c r="G4020" t="s">
        <v>133</v>
      </c>
      <c r="H4020" t="s">
        <v>26</v>
      </c>
      <c r="I4020" t="s">
        <v>27</v>
      </c>
      <c r="J4020">
        <v>1</v>
      </c>
      <c r="K4020" t="s">
        <v>43</v>
      </c>
      <c r="L4020" t="s">
        <v>29</v>
      </c>
      <c r="M4020" s="16">
        <v>117081</v>
      </c>
      <c r="N4020" t="s">
        <v>63</v>
      </c>
      <c r="O4020" t="s">
        <v>30</v>
      </c>
      <c r="P4020">
        <v>13</v>
      </c>
      <c r="Q4020">
        <v>8</v>
      </c>
      <c r="R4020">
        <v>1</v>
      </c>
      <c r="S4020" t="s">
        <v>68</v>
      </c>
      <c r="T4020">
        <v>2</v>
      </c>
      <c r="U4020">
        <v>5</v>
      </c>
      <c r="V4020">
        <v>0</v>
      </c>
      <c r="W4020">
        <v>4</v>
      </c>
    </row>
    <row r="4021" spans="1:23" x14ac:dyDescent="0.25">
      <c r="A4021">
        <v>4020</v>
      </c>
      <c r="B4021">
        <v>28</v>
      </c>
      <c r="C4021" t="s">
        <v>23</v>
      </c>
      <c r="D4021" t="s">
        <v>24</v>
      </c>
      <c r="E4021" t="s">
        <v>33</v>
      </c>
      <c r="F4021">
        <v>29</v>
      </c>
      <c r="G4021" t="s">
        <v>132</v>
      </c>
      <c r="H4021" t="s">
        <v>26</v>
      </c>
      <c r="I4021" t="s">
        <v>39</v>
      </c>
      <c r="J4021">
        <v>2</v>
      </c>
      <c r="K4021" t="s">
        <v>53</v>
      </c>
      <c r="L4021" t="s">
        <v>29</v>
      </c>
      <c r="M4021" s="16">
        <v>288470</v>
      </c>
      <c r="N4021" t="s">
        <v>30</v>
      </c>
      <c r="O4021" t="s">
        <v>30</v>
      </c>
      <c r="P4021">
        <v>18</v>
      </c>
      <c r="Q4021">
        <v>8</v>
      </c>
      <c r="R4021">
        <v>1</v>
      </c>
      <c r="S4021" t="s">
        <v>30</v>
      </c>
      <c r="T4021">
        <v>2</v>
      </c>
      <c r="U4021">
        <v>1</v>
      </c>
      <c r="V4021">
        <v>0</v>
      </c>
      <c r="W4021">
        <v>0</v>
      </c>
    </row>
    <row r="4022" spans="1:23" x14ac:dyDescent="0.25">
      <c r="A4022">
        <v>4021</v>
      </c>
      <c r="B4022">
        <v>30</v>
      </c>
      <c r="C4022" t="s">
        <v>31</v>
      </c>
      <c r="D4022" t="s">
        <v>24</v>
      </c>
      <c r="E4022" t="s">
        <v>25</v>
      </c>
      <c r="F4022">
        <v>12</v>
      </c>
      <c r="G4022" t="s">
        <v>134</v>
      </c>
      <c r="H4022" t="s">
        <v>26</v>
      </c>
      <c r="I4022" t="s">
        <v>27</v>
      </c>
      <c r="J4022">
        <v>2</v>
      </c>
      <c r="K4022" t="s">
        <v>40</v>
      </c>
      <c r="L4022" t="s">
        <v>35</v>
      </c>
      <c r="M4022" s="16">
        <v>208395</v>
      </c>
      <c r="N4022" t="s">
        <v>30</v>
      </c>
      <c r="O4022" t="s">
        <v>30</v>
      </c>
      <c r="P4022">
        <v>12</v>
      </c>
      <c r="Q4022">
        <v>8</v>
      </c>
      <c r="R4022">
        <v>2</v>
      </c>
      <c r="S4022" t="s">
        <v>30</v>
      </c>
      <c r="T4022">
        <v>3</v>
      </c>
      <c r="U4022">
        <v>1</v>
      </c>
      <c r="V4022">
        <v>0</v>
      </c>
      <c r="W4022">
        <v>0</v>
      </c>
    </row>
    <row r="4023" spans="1:23" x14ac:dyDescent="0.25">
      <c r="A4023">
        <v>4022</v>
      </c>
      <c r="B4023">
        <v>22</v>
      </c>
      <c r="C4023" t="s">
        <v>31</v>
      </c>
      <c r="D4023" t="s">
        <v>24</v>
      </c>
      <c r="E4023" t="s">
        <v>33</v>
      </c>
      <c r="F4023">
        <v>16</v>
      </c>
      <c r="G4023" t="s">
        <v>132</v>
      </c>
      <c r="H4023" t="s">
        <v>26</v>
      </c>
      <c r="I4023" t="s">
        <v>27</v>
      </c>
      <c r="J4023">
        <v>2</v>
      </c>
      <c r="K4023" t="s">
        <v>53</v>
      </c>
      <c r="L4023" t="s">
        <v>35</v>
      </c>
      <c r="M4023" s="16">
        <v>150676</v>
      </c>
      <c r="N4023" t="s">
        <v>30</v>
      </c>
      <c r="O4023" t="s">
        <v>30</v>
      </c>
      <c r="P4023">
        <v>19</v>
      </c>
      <c r="Q4023">
        <v>8</v>
      </c>
      <c r="R4023">
        <v>3</v>
      </c>
      <c r="S4023" t="s">
        <v>30</v>
      </c>
      <c r="T4023">
        <v>3</v>
      </c>
      <c r="U4023">
        <v>1</v>
      </c>
      <c r="V4023">
        <v>0</v>
      </c>
      <c r="W4023">
        <v>0</v>
      </c>
    </row>
    <row r="4024" spans="1:23" x14ac:dyDescent="0.25">
      <c r="A4024">
        <v>4023</v>
      </c>
      <c r="B4024">
        <v>36</v>
      </c>
      <c r="C4024" t="s">
        <v>23</v>
      </c>
      <c r="D4024" t="s">
        <v>24</v>
      </c>
      <c r="E4024" t="s">
        <v>33</v>
      </c>
      <c r="F4024">
        <v>11</v>
      </c>
      <c r="G4024" t="s">
        <v>133</v>
      </c>
      <c r="H4024" t="s">
        <v>26</v>
      </c>
      <c r="I4024" t="s">
        <v>39</v>
      </c>
      <c r="J4024">
        <v>1</v>
      </c>
      <c r="K4024" t="s">
        <v>40</v>
      </c>
      <c r="L4024" t="s">
        <v>29</v>
      </c>
      <c r="M4024" s="16">
        <v>555342</v>
      </c>
      <c r="N4024" t="s">
        <v>30</v>
      </c>
      <c r="O4024" t="s">
        <v>30</v>
      </c>
      <c r="P4024">
        <v>14</v>
      </c>
      <c r="Q4024">
        <v>8</v>
      </c>
      <c r="R4024">
        <v>1</v>
      </c>
      <c r="S4024" t="s">
        <v>52</v>
      </c>
      <c r="T4024">
        <v>2</v>
      </c>
      <c r="U4024">
        <v>10</v>
      </c>
      <c r="V4024">
        <v>1</v>
      </c>
      <c r="W4024">
        <v>7</v>
      </c>
    </row>
    <row r="4025" spans="1:23" x14ac:dyDescent="0.25">
      <c r="A4025">
        <v>4024</v>
      </c>
      <c r="B4025">
        <v>31</v>
      </c>
      <c r="C4025" t="s">
        <v>23</v>
      </c>
      <c r="D4025" t="s">
        <v>24</v>
      </c>
      <c r="E4025" t="s">
        <v>33</v>
      </c>
      <c r="F4025">
        <v>2</v>
      </c>
      <c r="G4025" t="s">
        <v>134</v>
      </c>
      <c r="H4025" t="s">
        <v>26</v>
      </c>
      <c r="I4025" t="s">
        <v>27</v>
      </c>
      <c r="J4025">
        <v>5</v>
      </c>
      <c r="K4025" t="s">
        <v>62</v>
      </c>
      <c r="L4025" t="s">
        <v>54</v>
      </c>
      <c r="M4025" s="16">
        <v>436872</v>
      </c>
      <c r="N4025" t="s">
        <v>30</v>
      </c>
      <c r="O4025" t="s">
        <v>30</v>
      </c>
      <c r="P4025">
        <v>14</v>
      </c>
      <c r="Q4025">
        <v>8</v>
      </c>
      <c r="R4025">
        <v>0</v>
      </c>
      <c r="S4025" t="s">
        <v>52</v>
      </c>
      <c r="T4025">
        <v>2</v>
      </c>
      <c r="U4025">
        <v>10</v>
      </c>
      <c r="V4025">
        <v>0</v>
      </c>
      <c r="W4025">
        <v>2</v>
      </c>
    </row>
    <row r="4026" spans="1:23" x14ac:dyDescent="0.25">
      <c r="A4026">
        <v>4025</v>
      </c>
      <c r="B4026">
        <v>34</v>
      </c>
      <c r="C4026" t="s">
        <v>23</v>
      </c>
      <c r="D4026" t="s">
        <v>24</v>
      </c>
      <c r="E4026" t="s">
        <v>25</v>
      </c>
      <c r="F4026">
        <v>14</v>
      </c>
      <c r="G4026" t="s">
        <v>132</v>
      </c>
      <c r="H4026" t="s">
        <v>70</v>
      </c>
      <c r="I4026" t="s">
        <v>27</v>
      </c>
      <c r="J4026">
        <v>1</v>
      </c>
      <c r="K4026" t="s">
        <v>40</v>
      </c>
      <c r="L4026" t="s">
        <v>29</v>
      </c>
      <c r="M4026" s="16">
        <v>94094</v>
      </c>
      <c r="N4026" t="s">
        <v>51</v>
      </c>
      <c r="O4026" t="s">
        <v>30</v>
      </c>
      <c r="P4026">
        <v>14</v>
      </c>
      <c r="Q4026">
        <v>8</v>
      </c>
      <c r="R4026">
        <v>1</v>
      </c>
      <c r="S4026" t="s">
        <v>48</v>
      </c>
      <c r="T4026">
        <v>2</v>
      </c>
      <c r="U4026">
        <v>5</v>
      </c>
      <c r="V4026">
        <v>1</v>
      </c>
      <c r="W4026">
        <v>0</v>
      </c>
    </row>
    <row r="4027" spans="1:23" x14ac:dyDescent="0.25">
      <c r="A4027">
        <v>4026</v>
      </c>
      <c r="B4027">
        <v>29</v>
      </c>
      <c r="C4027" t="s">
        <v>23</v>
      </c>
      <c r="D4027" t="s">
        <v>24</v>
      </c>
      <c r="E4027" t="s">
        <v>33</v>
      </c>
      <c r="F4027">
        <v>5</v>
      </c>
      <c r="G4027" t="s">
        <v>135</v>
      </c>
      <c r="H4027" t="s">
        <v>26</v>
      </c>
      <c r="I4027" t="s">
        <v>27</v>
      </c>
      <c r="J4027">
        <v>1</v>
      </c>
      <c r="K4027" t="s">
        <v>40</v>
      </c>
      <c r="L4027" t="s">
        <v>35</v>
      </c>
      <c r="M4027" s="16">
        <v>442135</v>
      </c>
      <c r="N4027" t="s">
        <v>44</v>
      </c>
      <c r="O4027" t="s">
        <v>30</v>
      </c>
      <c r="P4027">
        <v>12</v>
      </c>
      <c r="Q4027">
        <v>8</v>
      </c>
      <c r="R4027">
        <v>0</v>
      </c>
      <c r="S4027" t="s">
        <v>72</v>
      </c>
      <c r="T4027">
        <v>4</v>
      </c>
      <c r="U4027">
        <v>3</v>
      </c>
      <c r="V4027">
        <v>1</v>
      </c>
      <c r="W4027">
        <v>2</v>
      </c>
    </row>
    <row r="4028" spans="1:23" x14ac:dyDescent="0.25">
      <c r="A4028">
        <v>4027</v>
      </c>
      <c r="B4028">
        <v>37</v>
      </c>
      <c r="C4028" t="s">
        <v>23</v>
      </c>
      <c r="D4028" t="s">
        <v>24</v>
      </c>
      <c r="E4028" t="s">
        <v>33</v>
      </c>
      <c r="F4028">
        <v>7</v>
      </c>
      <c r="G4028" t="s">
        <v>132</v>
      </c>
      <c r="H4028" t="s">
        <v>46</v>
      </c>
      <c r="I4028" t="s">
        <v>39</v>
      </c>
      <c r="J4028">
        <v>1</v>
      </c>
      <c r="K4028" t="s">
        <v>58</v>
      </c>
      <c r="L4028" t="s">
        <v>29</v>
      </c>
      <c r="M4028" s="16">
        <v>84664</v>
      </c>
      <c r="N4028" t="s">
        <v>41</v>
      </c>
      <c r="O4028" t="s">
        <v>30</v>
      </c>
      <c r="P4028">
        <v>13</v>
      </c>
      <c r="Q4028">
        <v>8</v>
      </c>
      <c r="R4028">
        <v>0</v>
      </c>
      <c r="S4028" t="s">
        <v>56</v>
      </c>
      <c r="T4028">
        <v>4</v>
      </c>
      <c r="U4028">
        <v>5</v>
      </c>
      <c r="V4028">
        <v>0</v>
      </c>
      <c r="W4028">
        <v>4</v>
      </c>
    </row>
    <row r="4029" spans="1:23" x14ac:dyDescent="0.25">
      <c r="A4029">
        <v>4028</v>
      </c>
      <c r="B4029">
        <v>35</v>
      </c>
      <c r="C4029" t="s">
        <v>23</v>
      </c>
      <c r="D4029" t="s">
        <v>24</v>
      </c>
      <c r="E4029" t="s">
        <v>25</v>
      </c>
      <c r="F4029">
        <v>2</v>
      </c>
      <c r="G4029" t="s">
        <v>131</v>
      </c>
      <c r="H4029" t="s">
        <v>70</v>
      </c>
      <c r="I4029" t="s">
        <v>39</v>
      </c>
      <c r="J4029">
        <v>2</v>
      </c>
      <c r="K4029" t="s">
        <v>53</v>
      </c>
      <c r="L4029" t="s">
        <v>29</v>
      </c>
      <c r="M4029" s="16">
        <v>78264</v>
      </c>
      <c r="N4029" t="s">
        <v>36</v>
      </c>
      <c r="O4029" t="s">
        <v>30</v>
      </c>
      <c r="P4029">
        <v>25</v>
      </c>
      <c r="Q4029">
        <v>8</v>
      </c>
      <c r="R4029">
        <v>1</v>
      </c>
      <c r="S4029" t="s">
        <v>47</v>
      </c>
      <c r="T4029">
        <v>2</v>
      </c>
      <c r="U4029">
        <v>3</v>
      </c>
      <c r="V4029">
        <v>0</v>
      </c>
      <c r="W4029">
        <v>2</v>
      </c>
    </row>
    <row r="4030" spans="1:23" x14ac:dyDescent="0.25">
      <c r="A4030">
        <v>4029</v>
      </c>
      <c r="B4030">
        <v>45</v>
      </c>
      <c r="C4030" t="s">
        <v>23</v>
      </c>
      <c r="D4030" t="s">
        <v>24</v>
      </c>
      <c r="E4030" t="s">
        <v>33</v>
      </c>
      <c r="F4030">
        <v>3</v>
      </c>
      <c r="G4030" t="s">
        <v>133</v>
      </c>
      <c r="H4030" t="s">
        <v>46</v>
      </c>
      <c r="I4030" t="s">
        <v>27</v>
      </c>
      <c r="J4030">
        <v>2</v>
      </c>
      <c r="K4030" t="s">
        <v>40</v>
      </c>
      <c r="L4030" t="s">
        <v>29</v>
      </c>
      <c r="M4030" s="16">
        <v>158296</v>
      </c>
      <c r="N4030" t="s">
        <v>36</v>
      </c>
      <c r="O4030" t="s">
        <v>30</v>
      </c>
      <c r="P4030">
        <v>14</v>
      </c>
      <c r="Q4030">
        <v>8</v>
      </c>
      <c r="R4030">
        <v>1</v>
      </c>
      <c r="S4030" t="s">
        <v>52</v>
      </c>
      <c r="T4030">
        <v>2</v>
      </c>
      <c r="U4030">
        <v>9</v>
      </c>
      <c r="V4030">
        <v>3</v>
      </c>
      <c r="W4030">
        <v>8</v>
      </c>
    </row>
    <row r="4031" spans="1:23" x14ac:dyDescent="0.25">
      <c r="A4031">
        <v>4030</v>
      </c>
      <c r="B4031">
        <v>36</v>
      </c>
      <c r="C4031" t="s">
        <v>23</v>
      </c>
      <c r="D4031" t="s">
        <v>32</v>
      </c>
      <c r="E4031" t="s">
        <v>33</v>
      </c>
      <c r="F4031">
        <v>5</v>
      </c>
      <c r="G4031" t="s">
        <v>133</v>
      </c>
      <c r="H4031" t="s">
        <v>46</v>
      </c>
      <c r="I4031" t="s">
        <v>27</v>
      </c>
      <c r="J4031">
        <v>4</v>
      </c>
      <c r="K4031" t="s">
        <v>58</v>
      </c>
      <c r="L4031" t="s">
        <v>35</v>
      </c>
      <c r="M4031" s="16">
        <v>748496</v>
      </c>
      <c r="N4031" t="s">
        <v>30</v>
      </c>
      <c r="O4031" t="s">
        <v>30</v>
      </c>
      <c r="P4031">
        <v>17</v>
      </c>
      <c r="Q4031">
        <v>8</v>
      </c>
      <c r="R4031">
        <v>1</v>
      </c>
      <c r="S4031" t="s">
        <v>52</v>
      </c>
      <c r="T4031">
        <v>5</v>
      </c>
      <c r="U4031">
        <v>10</v>
      </c>
      <c r="V4031">
        <v>0</v>
      </c>
      <c r="W4031">
        <v>8</v>
      </c>
    </row>
    <row r="4032" spans="1:23" x14ac:dyDescent="0.25">
      <c r="A4032">
        <v>4031</v>
      </c>
      <c r="B4032">
        <v>40</v>
      </c>
      <c r="C4032" t="s">
        <v>23</v>
      </c>
      <c r="D4032" t="s">
        <v>24</v>
      </c>
      <c r="E4032" t="s">
        <v>33</v>
      </c>
      <c r="F4032">
        <v>3</v>
      </c>
      <c r="G4032" t="s">
        <v>133</v>
      </c>
      <c r="H4032" t="s">
        <v>38</v>
      </c>
      <c r="I4032" t="s">
        <v>39</v>
      </c>
      <c r="J4032">
        <v>1</v>
      </c>
      <c r="K4032" t="s">
        <v>40</v>
      </c>
      <c r="L4032" t="s">
        <v>54</v>
      </c>
      <c r="M4032" s="16">
        <v>287670</v>
      </c>
      <c r="N4032" t="s">
        <v>51</v>
      </c>
      <c r="O4032" t="s">
        <v>30</v>
      </c>
      <c r="P4032">
        <v>13</v>
      </c>
      <c r="Q4032">
        <v>8</v>
      </c>
      <c r="R4032">
        <v>0</v>
      </c>
      <c r="S4032" t="s">
        <v>69</v>
      </c>
      <c r="T4032">
        <v>3</v>
      </c>
      <c r="U4032">
        <v>19</v>
      </c>
      <c r="V4032">
        <v>11</v>
      </c>
      <c r="W4032">
        <v>16</v>
      </c>
    </row>
    <row r="4033" spans="1:23" x14ac:dyDescent="0.25">
      <c r="A4033">
        <v>4032</v>
      </c>
      <c r="B4033">
        <v>26</v>
      </c>
      <c r="C4033" t="s">
        <v>23</v>
      </c>
      <c r="D4033" t="s">
        <v>24</v>
      </c>
      <c r="E4033" t="s">
        <v>33</v>
      </c>
      <c r="F4033">
        <v>26</v>
      </c>
      <c r="G4033" t="s">
        <v>132</v>
      </c>
      <c r="H4033" t="s">
        <v>26</v>
      </c>
      <c r="I4033" t="s">
        <v>39</v>
      </c>
      <c r="J4033">
        <v>2</v>
      </c>
      <c r="K4033" t="s">
        <v>43</v>
      </c>
      <c r="L4033" t="s">
        <v>29</v>
      </c>
      <c r="M4033" s="16">
        <v>286786</v>
      </c>
      <c r="N4033" t="s">
        <v>30</v>
      </c>
      <c r="O4033" t="s">
        <v>30</v>
      </c>
      <c r="P4033">
        <v>13</v>
      </c>
      <c r="Q4033">
        <v>8</v>
      </c>
      <c r="R4033">
        <v>0</v>
      </c>
      <c r="S4033" t="s">
        <v>30</v>
      </c>
      <c r="T4033">
        <v>2</v>
      </c>
      <c r="U4033">
        <v>1</v>
      </c>
      <c r="V4033">
        <v>1</v>
      </c>
      <c r="W4033">
        <v>0</v>
      </c>
    </row>
    <row r="4034" spans="1:23" x14ac:dyDescent="0.25">
      <c r="A4034">
        <v>4033</v>
      </c>
      <c r="B4034">
        <v>27</v>
      </c>
      <c r="C4034" t="s">
        <v>23</v>
      </c>
      <c r="D4034" t="s">
        <v>24</v>
      </c>
      <c r="E4034" t="s">
        <v>33</v>
      </c>
      <c r="F4034">
        <v>4</v>
      </c>
      <c r="G4034" t="s">
        <v>133</v>
      </c>
      <c r="H4034" t="s">
        <v>70</v>
      </c>
      <c r="I4034" t="s">
        <v>39</v>
      </c>
      <c r="J4034">
        <v>2</v>
      </c>
      <c r="K4034" t="s">
        <v>58</v>
      </c>
      <c r="L4034" t="s">
        <v>35</v>
      </c>
      <c r="M4034" s="16">
        <v>217700</v>
      </c>
      <c r="N4034" t="s">
        <v>36</v>
      </c>
      <c r="O4034" t="s">
        <v>30</v>
      </c>
      <c r="P4034">
        <v>20</v>
      </c>
      <c r="Q4034">
        <v>8</v>
      </c>
      <c r="R4034">
        <v>1</v>
      </c>
      <c r="S4034" t="s">
        <v>48</v>
      </c>
      <c r="T4034">
        <v>1</v>
      </c>
      <c r="U4034">
        <v>8</v>
      </c>
      <c r="V4034">
        <v>0</v>
      </c>
      <c r="W4034">
        <v>7</v>
      </c>
    </row>
    <row r="4035" spans="1:23" x14ac:dyDescent="0.25">
      <c r="A4035">
        <v>4034</v>
      </c>
      <c r="B4035">
        <v>48</v>
      </c>
      <c r="C4035" t="s">
        <v>23</v>
      </c>
      <c r="D4035" t="s">
        <v>32</v>
      </c>
      <c r="E4035" t="s">
        <v>33</v>
      </c>
      <c r="F4035">
        <v>2</v>
      </c>
      <c r="G4035" t="s">
        <v>133</v>
      </c>
      <c r="H4035" t="s">
        <v>26</v>
      </c>
      <c r="I4035" t="s">
        <v>39</v>
      </c>
      <c r="J4035">
        <v>2</v>
      </c>
      <c r="K4035" t="s">
        <v>49</v>
      </c>
      <c r="L4035" t="s">
        <v>54</v>
      </c>
      <c r="M4035" s="16">
        <v>831054</v>
      </c>
      <c r="N4035" t="s">
        <v>44</v>
      </c>
      <c r="O4035" t="s">
        <v>30</v>
      </c>
      <c r="P4035">
        <v>14</v>
      </c>
      <c r="Q4035">
        <v>8</v>
      </c>
      <c r="R4035">
        <v>0</v>
      </c>
      <c r="S4035" t="s">
        <v>73</v>
      </c>
      <c r="T4035">
        <v>2</v>
      </c>
      <c r="U4035">
        <v>22</v>
      </c>
      <c r="V4035">
        <v>4</v>
      </c>
      <c r="W4035">
        <v>7</v>
      </c>
    </row>
    <row r="4036" spans="1:23" x14ac:dyDescent="0.25">
      <c r="A4036">
        <v>4035</v>
      </c>
      <c r="B4036">
        <v>44</v>
      </c>
      <c r="C4036" t="s">
        <v>23</v>
      </c>
      <c r="D4036" t="s">
        <v>24</v>
      </c>
      <c r="E4036" t="s">
        <v>25</v>
      </c>
      <c r="F4036">
        <v>1</v>
      </c>
      <c r="G4036" t="s">
        <v>132</v>
      </c>
      <c r="H4036" t="s">
        <v>46</v>
      </c>
      <c r="I4036" t="s">
        <v>39</v>
      </c>
      <c r="J4036">
        <v>4</v>
      </c>
      <c r="K4036" t="s">
        <v>62</v>
      </c>
      <c r="L4036" t="s">
        <v>29</v>
      </c>
      <c r="M4036" s="16">
        <v>787734</v>
      </c>
      <c r="N4036" t="s">
        <v>51</v>
      </c>
      <c r="O4036" t="s">
        <v>30</v>
      </c>
      <c r="P4036">
        <v>12</v>
      </c>
      <c r="Q4036">
        <v>8</v>
      </c>
      <c r="R4036">
        <v>1</v>
      </c>
      <c r="S4036" t="s">
        <v>52</v>
      </c>
      <c r="T4036">
        <v>0</v>
      </c>
      <c r="U4036">
        <v>2</v>
      </c>
      <c r="V4036">
        <v>2</v>
      </c>
      <c r="W4036">
        <v>2</v>
      </c>
    </row>
    <row r="4037" spans="1:23" x14ac:dyDescent="0.25">
      <c r="A4037">
        <v>4036</v>
      </c>
      <c r="B4037">
        <v>34</v>
      </c>
      <c r="C4037" t="s">
        <v>31</v>
      </c>
      <c r="D4037" t="s">
        <v>42</v>
      </c>
      <c r="E4037" t="s">
        <v>33</v>
      </c>
      <c r="F4037">
        <v>27</v>
      </c>
      <c r="G4037" t="s">
        <v>132</v>
      </c>
      <c r="H4037" t="s">
        <v>26</v>
      </c>
      <c r="I4037" t="s">
        <v>27</v>
      </c>
      <c r="J4037">
        <v>1</v>
      </c>
      <c r="K4037" t="s">
        <v>61</v>
      </c>
      <c r="L4037" t="s">
        <v>29</v>
      </c>
      <c r="M4037" s="16">
        <v>155434</v>
      </c>
      <c r="N4037" t="s">
        <v>30</v>
      </c>
      <c r="O4037" t="s">
        <v>30</v>
      </c>
      <c r="P4037">
        <v>12</v>
      </c>
      <c r="Q4037">
        <v>8</v>
      </c>
      <c r="R4037">
        <v>1</v>
      </c>
      <c r="S4037" t="s">
        <v>41</v>
      </c>
      <c r="T4037">
        <v>5</v>
      </c>
      <c r="U4037">
        <v>5</v>
      </c>
      <c r="V4037">
        <v>3</v>
      </c>
      <c r="W4037">
        <v>0</v>
      </c>
    </row>
    <row r="4038" spans="1:23" x14ac:dyDescent="0.25">
      <c r="A4038">
        <v>4037</v>
      </c>
      <c r="B4038">
        <v>56</v>
      </c>
      <c r="C4038" t="s">
        <v>31</v>
      </c>
      <c r="D4038" t="s">
        <v>24</v>
      </c>
      <c r="E4038" t="s">
        <v>43</v>
      </c>
      <c r="F4038">
        <v>1</v>
      </c>
      <c r="G4038" t="s">
        <v>132</v>
      </c>
      <c r="H4038" t="s">
        <v>46</v>
      </c>
      <c r="I4038" t="s">
        <v>27</v>
      </c>
      <c r="J4038">
        <v>5</v>
      </c>
      <c r="K4038" t="s">
        <v>40</v>
      </c>
      <c r="L4038" t="s">
        <v>35</v>
      </c>
      <c r="M4038" s="16">
        <v>107734</v>
      </c>
      <c r="N4038" t="s">
        <v>30</v>
      </c>
      <c r="O4038" t="s">
        <v>30</v>
      </c>
      <c r="P4038">
        <v>21</v>
      </c>
      <c r="Q4038">
        <v>8</v>
      </c>
      <c r="R4038">
        <v>0</v>
      </c>
      <c r="S4038" t="s">
        <v>41</v>
      </c>
      <c r="T4038">
        <v>3</v>
      </c>
      <c r="U4038">
        <v>4</v>
      </c>
      <c r="V4038">
        <v>1</v>
      </c>
      <c r="W4038">
        <v>0</v>
      </c>
    </row>
    <row r="4039" spans="1:23" x14ac:dyDescent="0.25">
      <c r="A4039">
        <v>4038</v>
      </c>
      <c r="B4039">
        <v>36</v>
      </c>
      <c r="C4039" t="s">
        <v>23</v>
      </c>
      <c r="D4039" t="s">
        <v>24</v>
      </c>
      <c r="E4039" t="s">
        <v>33</v>
      </c>
      <c r="F4039">
        <v>13</v>
      </c>
      <c r="G4039" t="s">
        <v>133</v>
      </c>
      <c r="H4039" t="s">
        <v>70</v>
      </c>
      <c r="I4039" t="s">
        <v>27</v>
      </c>
      <c r="J4039">
        <v>3</v>
      </c>
      <c r="K4039" t="s">
        <v>28</v>
      </c>
      <c r="L4039" t="s">
        <v>29</v>
      </c>
      <c r="M4039" s="16">
        <v>105966</v>
      </c>
      <c r="N4039" t="s">
        <v>51</v>
      </c>
      <c r="O4039" t="s">
        <v>30</v>
      </c>
      <c r="P4039">
        <v>14</v>
      </c>
      <c r="Q4039">
        <v>8</v>
      </c>
      <c r="R4039">
        <v>0</v>
      </c>
      <c r="S4039" t="s">
        <v>65</v>
      </c>
      <c r="T4039">
        <v>3</v>
      </c>
      <c r="U4039">
        <v>4</v>
      </c>
      <c r="V4039">
        <v>1</v>
      </c>
      <c r="W4039">
        <v>3</v>
      </c>
    </row>
    <row r="4040" spans="1:23" x14ac:dyDescent="0.25">
      <c r="A4040">
        <v>4039</v>
      </c>
      <c r="B4040">
        <v>41</v>
      </c>
      <c r="C4040" t="s">
        <v>23</v>
      </c>
      <c r="D4040" t="s">
        <v>24</v>
      </c>
      <c r="E4040" t="s">
        <v>33</v>
      </c>
      <c r="F4040">
        <v>5</v>
      </c>
      <c r="G4040" t="s">
        <v>133</v>
      </c>
      <c r="H4040" t="s">
        <v>26</v>
      </c>
      <c r="I4040" t="s">
        <v>27</v>
      </c>
      <c r="J4040">
        <v>1</v>
      </c>
      <c r="K4040" t="s">
        <v>40</v>
      </c>
      <c r="L4040" t="s">
        <v>29</v>
      </c>
      <c r="M4040" s="16">
        <v>278829</v>
      </c>
      <c r="N4040" t="s">
        <v>41</v>
      </c>
      <c r="O4040" t="s">
        <v>30</v>
      </c>
      <c r="P4040">
        <v>18</v>
      </c>
      <c r="Q4040">
        <v>8</v>
      </c>
      <c r="R4040">
        <v>0</v>
      </c>
      <c r="S4040" t="s">
        <v>76</v>
      </c>
      <c r="T4040">
        <v>3</v>
      </c>
      <c r="U4040">
        <v>5</v>
      </c>
      <c r="V4040">
        <v>1</v>
      </c>
      <c r="W4040">
        <v>4</v>
      </c>
    </row>
    <row r="4041" spans="1:23" x14ac:dyDescent="0.25">
      <c r="A4041">
        <v>4040</v>
      </c>
      <c r="B4041">
        <v>42</v>
      </c>
      <c r="C4041" t="s">
        <v>23</v>
      </c>
      <c r="D4041" t="s">
        <v>24</v>
      </c>
      <c r="E4041" t="s">
        <v>33</v>
      </c>
      <c r="F4041">
        <v>7</v>
      </c>
      <c r="G4041" t="s">
        <v>133</v>
      </c>
      <c r="H4041" t="s">
        <v>70</v>
      </c>
      <c r="I4041" t="s">
        <v>27</v>
      </c>
      <c r="J4041">
        <v>2</v>
      </c>
      <c r="K4041" t="s">
        <v>40</v>
      </c>
      <c r="L4041" t="s">
        <v>29</v>
      </c>
      <c r="M4041" s="16">
        <v>768957</v>
      </c>
      <c r="N4041" t="s">
        <v>48</v>
      </c>
      <c r="O4041" t="s">
        <v>30</v>
      </c>
      <c r="P4041">
        <v>12</v>
      </c>
      <c r="Q4041">
        <v>8</v>
      </c>
      <c r="R4041">
        <v>1</v>
      </c>
      <c r="S4041" t="s">
        <v>78</v>
      </c>
      <c r="T4041">
        <v>4</v>
      </c>
      <c r="U4041">
        <v>13</v>
      </c>
      <c r="V4041">
        <v>5</v>
      </c>
      <c r="W4041">
        <v>7</v>
      </c>
    </row>
    <row r="4042" spans="1:23" x14ac:dyDescent="0.25">
      <c r="A4042">
        <v>4041</v>
      </c>
      <c r="B4042">
        <v>31</v>
      </c>
      <c r="C4042" t="s">
        <v>23</v>
      </c>
      <c r="D4042" t="s">
        <v>24</v>
      </c>
      <c r="E4042" t="s">
        <v>25</v>
      </c>
      <c r="F4042">
        <v>9</v>
      </c>
      <c r="G4042" t="s">
        <v>134</v>
      </c>
      <c r="H4042" t="s">
        <v>26</v>
      </c>
      <c r="I4042" t="s">
        <v>27</v>
      </c>
      <c r="J4042">
        <v>1</v>
      </c>
      <c r="K4042" t="s">
        <v>40</v>
      </c>
      <c r="L4042" t="s">
        <v>54</v>
      </c>
      <c r="M4042" s="16">
        <v>678821</v>
      </c>
      <c r="N4042" t="s">
        <v>51</v>
      </c>
      <c r="O4042" t="s">
        <v>30</v>
      </c>
      <c r="P4042">
        <v>23</v>
      </c>
      <c r="Q4042">
        <v>8</v>
      </c>
      <c r="R4042">
        <v>1</v>
      </c>
      <c r="S4042" t="s">
        <v>63</v>
      </c>
      <c r="T4042">
        <v>2</v>
      </c>
      <c r="U4042">
        <v>5</v>
      </c>
      <c r="V4042">
        <v>1</v>
      </c>
      <c r="W4042">
        <v>4</v>
      </c>
    </row>
    <row r="4043" spans="1:23" x14ac:dyDescent="0.25">
      <c r="A4043">
        <v>4042</v>
      </c>
      <c r="B4043">
        <v>34</v>
      </c>
      <c r="C4043" t="s">
        <v>23</v>
      </c>
      <c r="D4043" t="s">
        <v>24</v>
      </c>
      <c r="E4043" t="s">
        <v>33</v>
      </c>
      <c r="F4043">
        <v>8</v>
      </c>
      <c r="G4043" t="s">
        <v>131</v>
      </c>
      <c r="H4043" t="s">
        <v>26</v>
      </c>
      <c r="I4043" t="s">
        <v>27</v>
      </c>
      <c r="J4043">
        <v>3</v>
      </c>
      <c r="K4043" t="s">
        <v>53</v>
      </c>
      <c r="L4043" t="s">
        <v>29</v>
      </c>
      <c r="M4043" s="16">
        <v>108829</v>
      </c>
      <c r="N4043" t="s">
        <v>44</v>
      </c>
      <c r="O4043" t="s">
        <v>30</v>
      </c>
      <c r="P4043">
        <v>12</v>
      </c>
      <c r="Q4043">
        <v>8</v>
      </c>
      <c r="R4043">
        <v>0</v>
      </c>
      <c r="S4043" t="s">
        <v>48</v>
      </c>
      <c r="T4043">
        <v>5</v>
      </c>
      <c r="U4043">
        <v>4</v>
      </c>
      <c r="V4043">
        <v>0</v>
      </c>
      <c r="W4043">
        <v>1</v>
      </c>
    </row>
    <row r="4044" spans="1:23" x14ac:dyDescent="0.25">
      <c r="A4044">
        <v>4043</v>
      </c>
      <c r="B4044">
        <v>31</v>
      </c>
      <c r="C4044" t="s">
        <v>23</v>
      </c>
      <c r="D4044" t="s">
        <v>24</v>
      </c>
      <c r="E4044" t="s">
        <v>25</v>
      </c>
      <c r="F4044">
        <v>25</v>
      </c>
      <c r="G4044" t="s">
        <v>132</v>
      </c>
      <c r="H4044" t="s">
        <v>26</v>
      </c>
      <c r="I4044" t="s">
        <v>27</v>
      </c>
      <c r="J4044">
        <v>3</v>
      </c>
      <c r="K4044" t="s">
        <v>58</v>
      </c>
      <c r="L4044" t="s">
        <v>54</v>
      </c>
      <c r="M4044" s="16">
        <v>766768</v>
      </c>
      <c r="N4044" t="s">
        <v>63</v>
      </c>
      <c r="O4044" t="s">
        <v>30</v>
      </c>
      <c r="P4044">
        <v>21</v>
      </c>
      <c r="Q4044">
        <v>8</v>
      </c>
      <c r="R4044">
        <v>2</v>
      </c>
      <c r="S4044" t="s">
        <v>47</v>
      </c>
      <c r="T4044">
        <v>3</v>
      </c>
      <c r="U4044">
        <v>2</v>
      </c>
      <c r="V4044">
        <v>2</v>
      </c>
      <c r="W4044">
        <v>2</v>
      </c>
    </row>
    <row r="4045" spans="1:23" x14ac:dyDescent="0.25">
      <c r="A4045">
        <v>4044</v>
      </c>
      <c r="B4045">
        <v>26</v>
      </c>
      <c r="C4045" t="s">
        <v>23</v>
      </c>
      <c r="D4045" t="s">
        <v>32</v>
      </c>
      <c r="E4045" t="s">
        <v>25</v>
      </c>
      <c r="F4045">
        <v>16</v>
      </c>
      <c r="G4045" t="s">
        <v>132</v>
      </c>
      <c r="H4045" t="s">
        <v>26</v>
      </c>
      <c r="I4045" t="s">
        <v>39</v>
      </c>
      <c r="J4045">
        <v>2</v>
      </c>
      <c r="K4045" t="s">
        <v>28</v>
      </c>
      <c r="L4045" t="s">
        <v>29</v>
      </c>
      <c r="M4045" s="16">
        <v>352798</v>
      </c>
      <c r="N4045" t="s">
        <v>36</v>
      </c>
      <c r="O4045" t="s">
        <v>30</v>
      </c>
      <c r="P4045">
        <v>14</v>
      </c>
      <c r="Q4045">
        <v>8</v>
      </c>
      <c r="R4045">
        <v>0</v>
      </c>
      <c r="S4045" t="s">
        <v>63</v>
      </c>
      <c r="T4045">
        <v>3</v>
      </c>
      <c r="U4045">
        <v>7</v>
      </c>
      <c r="V4045">
        <v>7</v>
      </c>
      <c r="W4045">
        <v>7</v>
      </c>
    </row>
    <row r="4046" spans="1:23" x14ac:dyDescent="0.25">
      <c r="A4046">
        <v>4045</v>
      </c>
      <c r="B4046">
        <v>45</v>
      </c>
      <c r="C4046" t="s">
        <v>23</v>
      </c>
      <c r="D4046" t="s">
        <v>32</v>
      </c>
      <c r="E4046" t="s">
        <v>33</v>
      </c>
      <c r="F4046">
        <v>8</v>
      </c>
      <c r="G4046" t="s">
        <v>134</v>
      </c>
      <c r="H4046" t="s">
        <v>26</v>
      </c>
      <c r="I4046" t="s">
        <v>27</v>
      </c>
      <c r="J4046">
        <v>2</v>
      </c>
      <c r="K4046" t="s">
        <v>62</v>
      </c>
      <c r="L4046" t="s">
        <v>35</v>
      </c>
      <c r="M4046" s="16">
        <v>126048</v>
      </c>
      <c r="N4046" t="s">
        <v>47</v>
      </c>
      <c r="O4046" t="s">
        <v>30</v>
      </c>
      <c r="P4046">
        <v>18</v>
      </c>
      <c r="Q4046">
        <v>8</v>
      </c>
      <c r="R4046">
        <v>1</v>
      </c>
      <c r="S4046" t="s">
        <v>65</v>
      </c>
      <c r="T4046">
        <v>2</v>
      </c>
      <c r="U4046">
        <v>4</v>
      </c>
      <c r="V4046">
        <v>0</v>
      </c>
      <c r="W4046">
        <v>3</v>
      </c>
    </row>
    <row r="4047" spans="1:23" x14ac:dyDescent="0.25">
      <c r="A4047">
        <v>4046</v>
      </c>
      <c r="B4047">
        <v>33</v>
      </c>
      <c r="C4047" t="s">
        <v>23</v>
      </c>
      <c r="D4047" t="s">
        <v>24</v>
      </c>
      <c r="E4047" t="s">
        <v>25</v>
      </c>
      <c r="F4047">
        <v>1</v>
      </c>
      <c r="G4047" t="s">
        <v>133</v>
      </c>
      <c r="H4047" t="s">
        <v>26</v>
      </c>
      <c r="I4047" t="s">
        <v>27</v>
      </c>
      <c r="J4047">
        <v>5</v>
      </c>
      <c r="K4047" t="s">
        <v>40</v>
      </c>
      <c r="L4047" t="s">
        <v>35</v>
      </c>
      <c r="M4047" s="16">
        <v>51489</v>
      </c>
      <c r="N4047" t="s">
        <v>30</v>
      </c>
      <c r="O4047" t="s">
        <v>30</v>
      </c>
      <c r="P4047">
        <v>13</v>
      </c>
      <c r="Q4047">
        <v>8</v>
      </c>
      <c r="R4047">
        <v>1</v>
      </c>
      <c r="S4047" t="s">
        <v>52</v>
      </c>
      <c r="T4047">
        <v>3</v>
      </c>
      <c r="U4047">
        <v>10</v>
      </c>
      <c r="V4047">
        <v>0</v>
      </c>
      <c r="W4047">
        <v>9</v>
      </c>
    </row>
    <row r="4048" spans="1:23" x14ac:dyDescent="0.25">
      <c r="A4048">
        <v>4047</v>
      </c>
      <c r="B4048">
        <v>28</v>
      </c>
      <c r="C4048" t="s">
        <v>23</v>
      </c>
      <c r="D4048" t="s">
        <v>32</v>
      </c>
      <c r="E4048" t="s">
        <v>25</v>
      </c>
      <c r="F4048">
        <v>8</v>
      </c>
      <c r="G4048" t="s">
        <v>133</v>
      </c>
      <c r="H4048" t="s">
        <v>26</v>
      </c>
      <c r="I4048" t="s">
        <v>39</v>
      </c>
      <c r="J4048">
        <v>4</v>
      </c>
      <c r="K4048" t="s">
        <v>34</v>
      </c>
      <c r="L4048" t="s">
        <v>29</v>
      </c>
      <c r="M4048" s="16">
        <v>47068</v>
      </c>
      <c r="N4048" t="s">
        <v>30</v>
      </c>
      <c r="O4048" t="s">
        <v>30</v>
      </c>
      <c r="P4048">
        <v>11</v>
      </c>
      <c r="Q4048">
        <v>8</v>
      </c>
      <c r="R4048">
        <v>0</v>
      </c>
      <c r="S4048" t="s">
        <v>59</v>
      </c>
      <c r="T4048">
        <v>3</v>
      </c>
      <c r="U4048">
        <v>7</v>
      </c>
      <c r="V4048">
        <v>0</v>
      </c>
      <c r="W4048">
        <v>7</v>
      </c>
    </row>
    <row r="4049" spans="1:23" x14ac:dyDescent="0.25">
      <c r="A4049">
        <v>4048</v>
      </c>
      <c r="B4049">
        <v>29</v>
      </c>
      <c r="C4049" t="s">
        <v>31</v>
      </c>
      <c r="D4049" t="s">
        <v>32</v>
      </c>
      <c r="E4049" t="s">
        <v>43</v>
      </c>
      <c r="F4049">
        <v>2</v>
      </c>
      <c r="G4049" t="s">
        <v>134</v>
      </c>
      <c r="H4049" t="s">
        <v>43</v>
      </c>
      <c r="I4049" t="s">
        <v>39</v>
      </c>
      <c r="J4049">
        <v>2</v>
      </c>
      <c r="K4049" t="s">
        <v>40</v>
      </c>
      <c r="L4049" t="s">
        <v>35</v>
      </c>
      <c r="M4049" s="16">
        <v>121038</v>
      </c>
      <c r="N4049" t="s">
        <v>30</v>
      </c>
      <c r="O4049" t="s">
        <v>30</v>
      </c>
      <c r="P4049">
        <v>11</v>
      </c>
      <c r="Q4049">
        <v>8</v>
      </c>
      <c r="R4049">
        <v>0</v>
      </c>
      <c r="S4049" t="s">
        <v>30</v>
      </c>
      <c r="T4049">
        <v>3</v>
      </c>
      <c r="U4049">
        <v>1</v>
      </c>
      <c r="V4049">
        <v>0</v>
      </c>
      <c r="W4049">
        <v>0</v>
      </c>
    </row>
    <row r="4050" spans="1:23" x14ac:dyDescent="0.25">
      <c r="A4050">
        <v>4049</v>
      </c>
      <c r="B4050">
        <v>39</v>
      </c>
      <c r="C4050" t="s">
        <v>23</v>
      </c>
      <c r="D4050" t="s">
        <v>42</v>
      </c>
      <c r="E4050" t="s">
        <v>33</v>
      </c>
      <c r="F4050">
        <v>8</v>
      </c>
      <c r="G4050" t="s">
        <v>135</v>
      </c>
      <c r="H4050" t="s">
        <v>46</v>
      </c>
      <c r="I4050" t="s">
        <v>27</v>
      </c>
      <c r="J4050">
        <v>2</v>
      </c>
      <c r="K4050" t="s">
        <v>61</v>
      </c>
      <c r="L4050" t="s">
        <v>29</v>
      </c>
      <c r="M4050" s="16">
        <v>792491</v>
      </c>
      <c r="N4050" t="s">
        <v>37</v>
      </c>
      <c r="O4050" t="s">
        <v>30</v>
      </c>
      <c r="P4050">
        <v>19</v>
      </c>
      <c r="Q4050">
        <v>8</v>
      </c>
      <c r="R4050">
        <v>1</v>
      </c>
      <c r="S4050" t="s">
        <v>52</v>
      </c>
      <c r="T4050">
        <v>4</v>
      </c>
      <c r="U4050">
        <v>3</v>
      </c>
      <c r="V4050">
        <v>1</v>
      </c>
      <c r="W4050">
        <v>2</v>
      </c>
    </row>
    <row r="4051" spans="1:23" x14ac:dyDescent="0.25">
      <c r="A4051">
        <v>4050</v>
      </c>
      <c r="B4051">
        <v>27</v>
      </c>
      <c r="C4051" t="s">
        <v>23</v>
      </c>
      <c r="D4051" t="s">
        <v>24</v>
      </c>
      <c r="E4051" t="s">
        <v>25</v>
      </c>
      <c r="F4051">
        <v>3</v>
      </c>
      <c r="G4051" t="s">
        <v>132</v>
      </c>
      <c r="H4051" t="s">
        <v>70</v>
      </c>
      <c r="I4051" t="s">
        <v>39</v>
      </c>
      <c r="J4051">
        <v>2</v>
      </c>
      <c r="K4051" t="s">
        <v>28</v>
      </c>
      <c r="L4051" t="s">
        <v>29</v>
      </c>
      <c r="M4051" s="16">
        <v>571592</v>
      </c>
      <c r="N4051" t="s">
        <v>30</v>
      </c>
      <c r="O4051" t="s">
        <v>30</v>
      </c>
      <c r="P4051">
        <v>12</v>
      </c>
      <c r="Q4051">
        <v>8</v>
      </c>
      <c r="R4051">
        <v>1</v>
      </c>
      <c r="S4051" t="s">
        <v>37</v>
      </c>
      <c r="T4051">
        <v>2</v>
      </c>
      <c r="U4051">
        <v>5</v>
      </c>
      <c r="V4051">
        <v>1</v>
      </c>
      <c r="W4051">
        <v>2</v>
      </c>
    </row>
    <row r="4052" spans="1:23" x14ac:dyDescent="0.25">
      <c r="A4052">
        <v>4051</v>
      </c>
      <c r="B4052">
        <v>34</v>
      </c>
      <c r="C4052" t="s">
        <v>23</v>
      </c>
      <c r="D4052" t="s">
        <v>32</v>
      </c>
      <c r="E4052" t="s">
        <v>33</v>
      </c>
      <c r="F4052">
        <v>9</v>
      </c>
      <c r="G4052" t="s">
        <v>134</v>
      </c>
      <c r="H4052" t="s">
        <v>26</v>
      </c>
      <c r="I4052" t="s">
        <v>27</v>
      </c>
      <c r="J4052">
        <v>2</v>
      </c>
      <c r="K4052" t="s">
        <v>58</v>
      </c>
      <c r="L4052" t="s">
        <v>29</v>
      </c>
      <c r="M4052" s="16">
        <v>110513</v>
      </c>
      <c r="N4052" t="s">
        <v>30</v>
      </c>
      <c r="O4052" t="s">
        <v>30</v>
      </c>
      <c r="P4052">
        <v>12</v>
      </c>
      <c r="Q4052">
        <v>8</v>
      </c>
      <c r="R4052">
        <v>3</v>
      </c>
      <c r="S4052" t="s">
        <v>56</v>
      </c>
      <c r="T4052">
        <v>4</v>
      </c>
      <c r="U4052">
        <v>15</v>
      </c>
      <c r="V4052">
        <v>6</v>
      </c>
      <c r="W4052">
        <v>11</v>
      </c>
    </row>
    <row r="4053" spans="1:23" x14ac:dyDescent="0.25">
      <c r="A4053">
        <v>4052</v>
      </c>
      <c r="B4053">
        <v>28</v>
      </c>
      <c r="C4053" t="s">
        <v>31</v>
      </c>
      <c r="D4053" t="s">
        <v>24</v>
      </c>
      <c r="E4053" t="s">
        <v>33</v>
      </c>
      <c r="F4053">
        <v>25</v>
      </c>
      <c r="G4053" t="s">
        <v>133</v>
      </c>
      <c r="H4053" t="s">
        <v>70</v>
      </c>
      <c r="I4053" t="s">
        <v>39</v>
      </c>
      <c r="J4053">
        <v>1</v>
      </c>
      <c r="K4053" t="s">
        <v>49</v>
      </c>
      <c r="L4053" t="s">
        <v>35</v>
      </c>
      <c r="M4053" s="16">
        <v>791017</v>
      </c>
      <c r="N4053" t="s">
        <v>44</v>
      </c>
      <c r="O4053" t="s">
        <v>30</v>
      </c>
      <c r="P4053">
        <v>16</v>
      </c>
      <c r="Q4053">
        <v>8</v>
      </c>
      <c r="R4053">
        <v>1</v>
      </c>
      <c r="S4053" t="s">
        <v>37</v>
      </c>
      <c r="T4053">
        <v>4</v>
      </c>
      <c r="U4053">
        <v>2</v>
      </c>
      <c r="V4053">
        <v>2</v>
      </c>
      <c r="W4053">
        <v>2</v>
      </c>
    </row>
    <row r="4054" spans="1:23" x14ac:dyDescent="0.25">
      <c r="A4054">
        <v>4053</v>
      </c>
      <c r="B4054">
        <v>47</v>
      </c>
      <c r="C4054" t="s">
        <v>23</v>
      </c>
      <c r="D4054" t="s">
        <v>42</v>
      </c>
      <c r="E4054" t="s">
        <v>33</v>
      </c>
      <c r="F4054">
        <v>1</v>
      </c>
      <c r="G4054" t="s">
        <v>134</v>
      </c>
      <c r="H4054" t="s">
        <v>46</v>
      </c>
      <c r="I4054" t="s">
        <v>39</v>
      </c>
      <c r="J4054">
        <v>1</v>
      </c>
      <c r="K4054" t="s">
        <v>34</v>
      </c>
      <c r="L4054" t="s">
        <v>29</v>
      </c>
      <c r="M4054" s="16">
        <v>191050</v>
      </c>
      <c r="N4054" t="s">
        <v>63</v>
      </c>
      <c r="O4054" t="s">
        <v>30</v>
      </c>
      <c r="P4054">
        <v>11</v>
      </c>
      <c r="Q4054">
        <v>8</v>
      </c>
      <c r="R4054">
        <v>0</v>
      </c>
      <c r="S4054" t="s">
        <v>56</v>
      </c>
      <c r="T4054">
        <v>3</v>
      </c>
      <c r="U4054">
        <v>8</v>
      </c>
      <c r="V4054">
        <v>1</v>
      </c>
      <c r="W4054">
        <v>7</v>
      </c>
    </row>
    <row r="4055" spans="1:23" x14ac:dyDescent="0.25">
      <c r="A4055">
        <v>4054</v>
      </c>
      <c r="B4055">
        <v>56</v>
      </c>
      <c r="C4055" t="s">
        <v>23</v>
      </c>
      <c r="D4055" t="s">
        <v>24</v>
      </c>
      <c r="E4055" t="s">
        <v>33</v>
      </c>
      <c r="F4055">
        <v>4</v>
      </c>
      <c r="G4055" t="s">
        <v>133</v>
      </c>
      <c r="H4055" t="s">
        <v>70</v>
      </c>
      <c r="I4055" t="s">
        <v>27</v>
      </c>
      <c r="J4055">
        <v>2</v>
      </c>
      <c r="K4055" t="s">
        <v>40</v>
      </c>
      <c r="L4055" t="s">
        <v>29</v>
      </c>
      <c r="M4055" s="16">
        <v>835559</v>
      </c>
      <c r="N4055" t="s">
        <v>47</v>
      </c>
      <c r="O4055" t="s">
        <v>30</v>
      </c>
      <c r="P4055">
        <v>14</v>
      </c>
      <c r="Q4055">
        <v>8</v>
      </c>
      <c r="R4055">
        <v>0</v>
      </c>
      <c r="S4055" t="s">
        <v>37</v>
      </c>
      <c r="T4055">
        <v>6</v>
      </c>
      <c r="U4055">
        <v>0</v>
      </c>
      <c r="V4055">
        <v>0</v>
      </c>
      <c r="W4055">
        <v>0</v>
      </c>
    </row>
    <row r="4056" spans="1:23" x14ac:dyDescent="0.25">
      <c r="A4056">
        <v>4055</v>
      </c>
      <c r="B4056">
        <v>39</v>
      </c>
      <c r="C4056" t="s">
        <v>23</v>
      </c>
      <c r="D4056" t="s">
        <v>24</v>
      </c>
      <c r="E4056" t="s">
        <v>33</v>
      </c>
      <c r="F4056">
        <v>1</v>
      </c>
      <c r="G4056" t="s">
        <v>133</v>
      </c>
      <c r="H4056" t="s">
        <v>38</v>
      </c>
      <c r="I4056" t="s">
        <v>27</v>
      </c>
      <c r="J4056">
        <v>1</v>
      </c>
      <c r="K4056" t="s">
        <v>53</v>
      </c>
      <c r="L4056" t="s">
        <v>29</v>
      </c>
      <c r="M4056" s="16">
        <v>442556</v>
      </c>
      <c r="N4056" t="s">
        <v>30</v>
      </c>
      <c r="O4056" t="s">
        <v>30</v>
      </c>
      <c r="P4056">
        <v>12</v>
      </c>
      <c r="Q4056">
        <v>8</v>
      </c>
      <c r="R4056">
        <v>1</v>
      </c>
      <c r="S4056" t="s">
        <v>52</v>
      </c>
      <c r="T4056">
        <v>2</v>
      </c>
      <c r="U4056">
        <v>10</v>
      </c>
      <c r="V4056">
        <v>7</v>
      </c>
      <c r="W4056">
        <v>9</v>
      </c>
    </row>
    <row r="4057" spans="1:23" x14ac:dyDescent="0.25">
      <c r="A4057">
        <v>4056</v>
      </c>
      <c r="B4057">
        <v>38</v>
      </c>
      <c r="C4057" t="s">
        <v>23</v>
      </c>
      <c r="D4057" t="s">
        <v>32</v>
      </c>
      <c r="E4057" t="s">
        <v>33</v>
      </c>
      <c r="F4057">
        <v>4</v>
      </c>
      <c r="G4057" t="s">
        <v>132</v>
      </c>
      <c r="H4057" t="s">
        <v>46</v>
      </c>
      <c r="I4057" t="s">
        <v>27</v>
      </c>
      <c r="J4057">
        <v>1</v>
      </c>
      <c r="K4057" t="s">
        <v>62</v>
      </c>
      <c r="L4057" t="s">
        <v>54</v>
      </c>
      <c r="M4057" s="16">
        <v>187093</v>
      </c>
      <c r="N4057" t="s">
        <v>30</v>
      </c>
      <c r="O4057" t="s">
        <v>30</v>
      </c>
      <c r="P4057">
        <v>13</v>
      </c>
      <c r="Q4057">
        <v>8</v>
      </c>
      <c r="R4057">
        <v>0</v>
      </c>
      <c r="S4057" t="s">
        <v>75</v>
      </c>
      <c r="T4057">
        <v>2</v>
      </c>
      <c r="U4057">
        <v>20</v>
      </c>
      <c r="V4057">
        <v>0</v>
      </c>
      <c r="W4057">
        <v>7</v>
      </c>
    </row>
    <row r="4058" spans="1:23" x14ac:dyDescent="0.25">
      <c r="A4058">
        <v>4057</v>
      </c>
      <c r="B4058">
        <v>58</v>
      </c>
      <c r="C4058" t="s">
        <v>23</v>
      </c>
      <c r="D4058" t="s">
        <v>24</v>
      </c>
      <c r="E4058" t="s">
        <v>25</v>
      </c>
      <c r="F4058">
        <v>5</v>
      </c>
      <c r="G4058" t="s">
        <v>133</v>
      </c>
      <c r="H4058" t="s">
        <v>66</v>
      </c>
      <c r="I4058" t="s">
        <v>39</v>
      </c>
      <c r="J4058">
        <v>5</v>
      </c>
      <c r="K4058" t="s">
        <v>61</v>
      </c>
      <c r="L4058" t="s">
        <v>29</v>
      </c>
      <c r="M4058" s="16">
        <v>90684</v>
      </c>
      <c r="N4058" t="s">
        <v>47</v>
      </c>
      <c r="O4058" t="s">
        <v>30</v>
      </c>
      <c r="P4058">
        <v>21</v>
      </c>
      <c r="Q4058">
        <v>8</v>
      </c>
      <c r="R4058">
        <v>1</v>
      </c>
      <c r="S4058" t="s">
        <v>86</v>
      </c>
      <c r="T4058">
        <v>3</v>
      </c>
      <c r="U4058">
        <v>1</v>
      </c>
      <c r="V4058">
        <v>0</v>
      </c>
      <c r="W4058">
        <v>0</v>
      </c>
    </row>
    <row r="4059" spans="1:23" x14ac:dyDescent="0.25">
      <c r="A4059">
        <v>4058</v>
      </c>
      <c r="B4059">
        <v>32</v>
      </c>
      <c r="C4059" t="s">
        <v>31</v>
      </c>
      <c r="D4059" t="s">
        <v>32</v>
      </c>
      <c r="E4059" t="s">
        <v>33</v>
      </c>
      <c r="F4059">
        <v>9</v>
      </c>
      <c r="G4059" t="s">
        <v>133</v>
      </c>
      <c r="H4059" t="s">
        <v>26</v>
      </c>
      <c r="I4059" t="s">
        <v>39</v>
      </c>
      <c r="J4059">
        <v>2</v>
      </c>
      <c r="K4059" t="s">
        <v>53</v>
      </c>
      <c r="L4059" t="s">
        <v>35</v>
      </c>
      <c r="M4059" s="16">
        <v>807899</v>
      </c>
      <c r="N4059" t="s">
        <v>44</v>
      </c>
      <c r="O4059" t="s">
        <v>30</v>
      </c>
      <c r="P4059">
        <v>17</v>
      </c>
      <c r="Q4059">
        <v>8</v>
      </c>
      <c r="R4059">
        <v>1</v>
      </c>
      <c r="S4059" t="s">
        <v>63</v>
      </c>
      <c r="T4059">
        <v>2</v>
      </c>
      <c r="U4059">
        <v>4</v>
      </c>
      <c r="V4059">
        <v>0</v>
      </c>
      <c r="W4059">
        <v>3</v>
      </c>
    </row>
    <row r="4060" spans="1:23" x14ac:dyDescent="0.25">
      <c r="A4060">
        <v>4059</v>
      </c>
      <c r="B4060">
        <v>38</v>
      </c>
      <c r="C4060" t="s">
        <v>23</v>
      </c>
      <c r="D4060" t="s">
        <v>24</v>
      </c>
      <c r="E4060" t="s">
        <v>33</v>
      </c>
      <c r="F4060">
        <v>3</v>
      </c>
      <c r="G4060" t="s">
        <v>134</v>
      </c>
      <c r="H4060" t="s">
        <v>26</v>
      </c>
      <c r="I4060" t="s">
        <v>27</v>
      </c>
      <c r="J4060">
        <v>1</v>
      </c>
      <c r="K4060" t="s">
        <v>61</v>
      </c>
      <c r="L4060" t="s">
        <v>54</v>
      </c>
      <c r="M4060" s="16">
        <v>189029</v>
      </c>
      <c r="N4060" t="s">
        <v>51</v>
      </c>
      <c r="O4060" t="s">
        <v>30</v>
      </c>
      <c r="P4060">
        <v>21</v>
      </c>
      <c r="Q4060">
        <v>8</v>
      </c>
      <c r="R4060">
        <v>1</v>
      </c>
      <c r="S4060" t="s">
        <v>52</v>
      </c>
      <c r="T4060">
        <v>1</v>
      </c>
      <c r="U4060">
        <v>5</v>
      </c>
      <c r="V4060">
        <v>0</v>
      </c>
      <c r="W4060">
        <v>3</v>
      </c>
    </row>
    <row r="4061" spans="1:23" x14ac:dyDescent="0.25">
      <c r="A4061">
        <v>4060</v>
      </c>
      <c r="B4061">
        <v>49</v>
      </c>
      <c r="C4061" t="s">
        <v>23</v>
      </c>
      <c r="D4061" t="s">
        <v>32</v>
      </c>
      <c r="E4061" t="s">
        <v>25</v>
      </c>
      <c r="F4061">
        <v>11</v>
      </c>
      <c r="G4061" t="s">
        <v>134</v>
      </c>
      <c r="H4061" t="s">
        <v>26</v>
      </c>
      <c r="I4061" t="s">
        <v>39</v>
      </c>
      <c r="J4061">
        <v>2</v>
      </c>
      <c r="K4061" t="s">
        <v>34</v>
      </c>
      <c r="L4061" t="s">
        <v>29</v>
      </c>
      <c r="M4061" s="16">
        <v>147603</v>
      </c>
      <c r="N4061" t="s">
        <v>44</v>
      </c>
      <c r="O4061" t="s">
        <v>30</v>
      </c>
      <c r="P4061">
        <v>11</v>
      </c>
      <c r="Q4061">
        <v>8</v>
      </c>
      <c r="R4061">
        <v>1</v>
      </c>
      <c r="S4061" t="s">
        <v>50</v>
      </c>
      <c r="T4061">
        <v>4</v>
      </c>
      <c r="U4061">
        <v>5</v>
      </c>
      <c r="V4061">
        <v>4</v>
      </c>
      <c r="W4061">
        <v>3</v>
      </c>
    </row>
    <row r="4062" spans="1:23" x14ac:dyDescent="0.25">
      <c r="A4062">
        <v>4061</v>
      </c>
      <c r="B4062">
        <v>42</v>
      </c>
      <c r="C4062" t="s">
        <v>23</v>
      </c>
      <c r="D4062" t="s">
        <v>24</v>
      </c>
      <c r="E4062" t="s">
        <v>25</v>
      </c>
      <c r="F4062">
        <v>1</v>
      </c>
      <c r="G4062" t="s">
        <v>133</v>
      </c>
      <c r="H4062" t="s">
        <v>26</v>
      </c>
      <c r="I4062" t="s">
        <v>27</v>
      </c>
      <c r="J4062">
        <v>1</v>
      </c>
      <c r="K4062" t="s">
        <v>40</v>
      </c>
      <c r="L4062" t="s">
        <v>54</v>
      </c>
      <c r="M4062" s="16">
        <v>99862</v>
      </c>
      <c r="N4062" t="s">
        <v>44</v>
      </c>
      <c r="O4062" t="s">
        <v>30</v>
      </c>
      <c r="P4062">
        <v>12</v>
      </c>
      <c r="Q4062">
        <v>8</v>
      </c>
      <c r="R4062">
        <v>1</v>
      </c>
      <c r="S4062" t="s">
        <v>76</v>
      </c>
      <c r="T4062">
        <v>3</v>
      </c>
      <c r="U4062">
        <v>0</v>
      </c>
      <c r="V4062">
        <v>0</v>
      </c>
      <c r="W4062">
        <v>0</v>
      </c>
    </row>
    <row r="4063" spans="1:23" x14ac:dyDescent="0.25">
      <c r="A4063">
        <v>4062</v>
      </c>
      <c r="B4063">
        <v>27</v>
      </c>
      <c r="C4063" t="s">
        <v>31</v>
      </c>
      <c r="D4063" t="s">
        <v>32</v>
      </c>
      <c r="E4063" t="s">
        <v>25</v>
      </c>
      <c r="F4063">
        <v>8</v>
      </c>
      <c r="G4063" t="s">
        <v>131</v>
      </c>
      <c r="H4063" t="s">
        <v>26</v>
      </c>
      <c r="I4063" t="s">
        <v>39</v>
      </c>
      <c r="J4063">
        <v>4</v>
      </c>
      <c r="K4063" t="s">
        <v>53</v>
      </c>
      <c r="L4063" t="s">
        <v>29</v>
      </c>
      <c r="M4063" s="16">
        <v>430726</v>
      </c>
      <c r="N4063" t="s">
        <v>30</v>
      </c>
      <c r="O4063" t="s">
        <v>30</v>
      </c>
      <c r="P4063">
        <v>13</v>
      </c>
      <c r="Q4063">
        <v>8</v>
      </c>
      <c r="R4063">
        <v>1</v>
      </c>
      <c r="S4063" t="s">
        <v>30</v>
      </c>
      <c r="T4063">
        <v>2</v>
      </c>
      <c r="U4063">
        <v>1</v>
      </c>
      <c r="V4063">
        <v>0</v>
      </c>
      <c r="W4063">
        <v>0</v>
      </c>
    </row>
    <row r="4064" spans="1:23" x14ac:dyDescent="0.25">
      <c r="A4064">
        <v>4063</v>
      </c>
      <c r="B4064">
        <v>35</v>
      </c>
      <c r="C4064" t="s">
        <v>23</v>
      </c>
      <c r="D4064" t="s">
        <v>24</v>
      </c>
      <c r="E4064" t="s">
        <v>33</v>
      </c>
      <c r="F4064">
        <v>25</v>
      </c>
      <c r="G4064" t="s">
        <v>131</v>
      </c>
      <c r="H4064" t="s">
        <v>46</v>
      </c>
      <c r="I4064" t="s">
        <v>39</v>
      </c>
      <c r="J4064">
        <v>1</v>
      </c>
      <c r="K4064" t="s">
        <v>40</v>
      </c>
      <c r="L4064" t="s">
        <v>29</v>
      </c>
      <c r="M4064" s="16">
        <v>227761</v>
      </c>
      <c r="N4064" t="s">
        <v>36</v>
      </c>
      <c r="O4064" t="s">
        <v>30</v>
      </c>
      <c r="P4064">
        <v>18</v>
      </c>
      <c r="Q4064">
        <v>8</v>
      </c>
      <c r="R4064">
        <v>0</v>
      </c>
      <c r="S4064" t="s">
        <v>37</v>
      </c>
      <c r="T4064">
        <v>4</v>
      </c>
      <c r="U4064">
        <v>5</v>
      </c>
      <c r="V4064">
        <v>0</v>
      </c>
      <c r="W4064">
        <v>4</v>
      </c>
    </row>
    <row r="4065" spans="1:23" x14ac:dyDescent="0.25">
      <c r="A4065">
        <v>4064</v>
      </c>
      <c r="B4065">
        <v>28</v>
      </c>
      <c r="C4065" t="s">
        <v>23</v>
      </c>
      <c r="D4065" t="s">
        <v>42</v>
      </c>
      <c r="E4065" t="s">
        <v>33</v>
      </c>
      <c r="F4065">
        <v>21</v>
      </c>
      <c r="G4065" t="s">
        <v>131</v>
      </c>
      <c r="H4065" t="s">
        <v>46</v>
      </c>
      <c r="I4065" t="s">
        <v>39</v>
      </c>
      <c r="J4065">
        <v>3</v>
      </c>
      <c r="K4065" t="s">
        <v>34</v>
      </c>
      <c r="L4065" t="s">
        <v>35</v>
      </c>
      <c r="M4065" s="16">
        <v>335874</v>
      </c>
      <c r="N4065" t="s">
        <v>30</v>
      </c>
      <c r="O4065" t="s">
        <v>30</v>
      </c>
      <c r="P4065">
        <v>16</v>
      </c>
      <c r="Q4065">
        <v>8</v>
      </c>
      <c r="R4065">
        <v>2</v>
      </c>
      <c r="S4065" t="s">
        <v>41</v>
      </c>
      <c r="T4065">
        <v>2</v>
      </c>
      <c r="U4065">
        <v>5</v>
      </c>
      <c r="V4065">
        <v>1</v>
      </c>
      <c r="W4065">
        <v>4</v>
      </c>
    </row>
    <row r="4066" spans="1:23" x14ac:dyDescent="0.25">
      <c r="A4066">
        <v>4065</v>
      </c>
      <c r="B4066">
        <v>31</v>
      </c>
      <c r="C4066" t="s">
        <v>23</v>
      </c>
      <c r="D4066" t="s">
        <v>42</v>
      </c>
      <c r="E4066" t="s">
        <v>25</v>
      </c>
      <c r="F4066">
        <v>23</v>
      </c>
      <c r="G4066" t="s">
        <v>131</v>
      </c>
      <c r="H4066" t="s">
        <v>46</v>
      </c>
      <c r="I4066" t="s">
        <v>39</v>
      </c>
      <c r="J4066">
        <v>1</v>
      </c>
      <c r="K4066" t="s">
        <v>40</v>
      </c>
      <c r="L4066" t="s">
        <v>54</v>
      </c>
      <c r="M4066" s="16">
        <v>162801</v>
      </c>
      <c r="N4066" t="s">
        <v>30</v>
      </c>
      <c r="O4066" t="s">
        <v>30</v>
      </c>
      <c r="P4066">
        <v>11</v>
      </c>
      <c r="Q4066">
        <v>8</v>
      </c>
      <c r="R4066">
        <v>1</v>
      </c>
      <c r="S4066" t="s">
        <v>47</v>
      </c>
      <c r="T4066">
        <v>4</v>
      </c>
      <c r="U4066">
        <v>4</v>
      </c>
      <c r="V4066">
        <v>2</v>
      </c>
      <c r="W4066">
        <v>3</v>
      </c>
    </row>
    <row r="4067" spans="1:23" x14ac:dyDescent="0.25">
      <c r="A4067">
        <v>4066</v>
      </c>
      <c r="B4067">
        <v>36</v>
      </c>
      <c r="C4067" t="s">
        <v>23</v>
      </c>
      <c r="D4067" t="s">
        <v>42</v>
      </c>
      <c r="E4067" t="s">
        <v>33</v>
      </c>
      <c r="F4067">
        <v>1</v>
      </c>
      <c r="G4067" t="s">
        <v>133</v>
      </c>
      <c r="H4067" t="s">
        <v>26</v>
      </c>
      <c r="I4067" t="s">
        <v>39</v>
      </c>
      <c r="J4067">
        <v>2</v>
      </c>
      <c r="K4067" t="s">
        <v>34</v>
      </c>
      <c r="L4067" t="s">
        <v>29</v>
      </c>
      <c r="M4067" s="16">
        <v>119480</v>
      </c>
      <c r="N4067" t="s">
        <v>30</v>
      </c>
      <c r="O4067" t="s">
        <v>30</v>
      </c>
      <c r="P4067">
        <v>19</v>
      </c>
      <c r="Q4067">
        <v>8</v>
      </c>
      <c r="R4067">
        <v>2</v>
      </c>
      <c r="S4067" t="s">
        <v>41</v>
      </c>
      <c r="T4067">
        <v>5</v>
      </c>
      <c r="U4067">
        <v>5</v>
      </c>
      <c r="V4067">
        <v>0</v>
      </c>
      <c r="W4067">
        <v>2</v>
      </c>
    </row>
    <row r="4068" spans="1:23" x14ac:dyDescent="0.25">
      <c r="A4068">
        <v>4067</v>
      </c>
      <c r="B4068">
        <v>34</v>
      </c>
      <c r="C4068" t="s">
        <v>23</v>
      </c>
      <c r="D4068" t="s">
        <v>24</v>
      </c>
      <c r="E4068" t="s">
        <v>25</v>
      </c>
      <c r="F4068">
        <v>2</v>
      </c>
      <c r="G4068" t="s">
        <v>133</v>
      </c>
      <c r="H4068" t="s">
        <v>66</v>
      </c>
      <c r="I4068" t="s">
        <v>39</v>
      </c>
      <c r="J4068">
        <v>4</v>
      </c>
      <c r="K4068" t="s">
        <v>28</v>
      </c>
      <c r="L4068" t="s">
        <v>35</v>
      </c>
      <c r="M4068" s="16">
        <v>197660</v>
      </c>
      <c r="N4068" t="s">
        <v>30</v>
      </c>
      <c r="O4068" t="s">
        <v>30</v>
      </c>
      <c r="P4068">
        <v>16</v>
      </c>
      <c r="Q4068">
        <v>8</v>
      </c>
      <c r="R4068">
        <v>1</v>
      </c>
      <c r="S4068" t="s">
        <v>76</v>
      </c>
      <c r="T4068">
        <v>2</v>
      </c>
      <c r="U4068">
        <v>14</v>
      </c>
      <c r="V4068">
        <v>2</v>
      </c>
      <c r="W4068">
        <v>1</v>
      </c>
    </row>
    <row r="4069" spans="1:23" x14ac:dyDescent="0.25">
      <c r="A4069">
        <v>4068</v>
      </c>
      <c r="B4069">
        <v>34</v>
      </c>
      <c r="C4069" t="s">
        <v>23</v>
      </c>
      <c r="D4069" t="s">
        <v>24</v>
      </c>
      <c r="E4069" t="s">
        <v>33</v>
      </c>
      <c r="F4069">
        <v>19</v>
      </c>
      <c r="G4069" t="s">
        <v>133</v>
      </c>
      <c r="H4069" t="s">
        <v>70</v>
      </c>
      <c r="I4069" t="s">
        <v>27</v>
      </c>
      <c r="J4069">
        <v>1</v>
      </c>
      <c r="K4069" t="s">
        <v>49</v>
      </c>
      <c r="L4069" t="s">
        <v>54</v>
      </c>
      <c r="M4069" s="16">
        <v>140572</v>
      </c>
      <c r="N4069" t="s">
        <v>30</v>
      </c>
      <c r="O4069" t="s">
        <v>30</v>
      </c>
      <c r="P4069">
        <v>16</v>
      </c>
      <c r="Q4069">
        <v>8</v>
      </c>
      <c r="R4069">
        <v>0</v>
      </c>
      <c r="S4069" t="s">
        <v>48</v>
      </c>
      <c r="T4069">
        <v>2</v>
      </c>
      <c r="U4069">
        <v>8</v>
      </c>
      <c r="V4069">
        <v>1</v>
      </c>
      <c r="W4069">
        <v>1</v>
      </c>
    </row>
    <row r="4070" spans="1:23" x14ac:dyDescent="0.25">
      <c r="A4070">
        <v>4069</v>
      </c>
      <c r="B4070">
        <v>26</v>
      </c>
      <c r="C4070" t="s">
        <v>23</v>
      </c>
      <c r="D4070" t="s">
        <v>24</v>
      </c>
      <c r="E4070" t="s">
        <v>33</v>
      </c>
      <c r="F4070">
        <v>2</v>
      </c>
      <c r="G4070" t="s">
        <v>132</v>
      </c>
      <c r="H4070" t="s">
        <v>26</v>
      </c>
      <c r="I4070" t="s">
        <v>39</v>
      </c>
      <c r="J4070">
        <v>2</v>
      </c>
      <c r="K4070" t="s">
        <v>34</v>
      </c>
      <c r="L4070" t="s">
        <v>35</v>
      </c>
      <c r="M4070" s="16">
        <v>87568</v>
      </c>
      <c r="N4070" t="s">
        <v>36</v>
      </c>
      <c r="O4070" t="s">
        <v>30</v>
      </c>
      <c r="P4070">
        <v>13</v>
      </c>
      <c r="Q4070">
        <v>8</v>
      </c>
      <c r="R4070">
        <v>0</v>
      </c>
      <c r="S4070" t="s">
        <v>63</v>
      </c>
      <c r="T4070">
        <v>6</v>
      </c>
      <c r="U4070">
        <v>7</v>
      </c>
      <c r="V4070">
        <v>7</v>
      </c>
      <c r="W4070">
        <v>6</v>
      </c>
    </row>
    <row r="4071" spans="1:23" x14ac:dyDescent="0.25">
      <c r="A4071">
        <v>4070</v>
      </c>
      <c r="B4071">
        <v>29</v>
      </c>
      <c r="C4071" t="s">
        <v>23</v>
      </c>
      <c r="D4071" t="s">
        <v>24</v>
      </c>
      <c r="E4071" t="s">
        <v>33</v>
      </c>
      <c r="F4071">
        <v>2</v>
      </c>
      <c r="G4071" t="s">
        <v>134</v>
      </c>
      <c r="H4071" t="s">
        <v>38</v>
      </c>
      <c r="I4071" t="s">
        <v>39</v>
      </c>
      <c r="J4071">
        <v>2</v>
      </c>
      <c r="K4071" t="s">
        <v>53</v>
      </c>
      <c r="L4071" t="s">
        <v>29</v>
      </c>
      <c r="M4071" s="16">
        <v>88242</v>
      </c>
      <c r="N4071" t="s">
        <v>36</v>
      </c>
      <c r="O4071" t="s">
        <v>30</v>
      </c>
      <c r="P4071">
        <v>22</v>
      </c>
      <c r="Q4071">
        <v>8</v>
      </c>
      <c r="R4071">
        <v>0</v>
      </c>
      <c r="S4071" t="s">
        <v>37</v>
      </c>
      <c r="T4071">
        <v>2</v>
      </c>
      <c r="U4071">
        <v>5</v>
      </c>
      <c r="V4071">
        <v>0</v>
      </c>
      <c r="W4071">
        <v>2</v>
      </c>
    </row>
    <row r="4072" spans="1:23" x14ac:dyDescent="0.25">
      <c r="A4072">
        <v>4071</v>
      </c>
      <c r="B4072">
        <v>32</v>
      </c>
      <c r="C4072" t="s">
        <v>23</v>
      </c>
      <c r="D4072" t="s">
        <v>42</v>
      </c>
      <c r="E4072" t="s">
        <v>33</v>
      </c>
      <c r="F4072">
        <v>3</v>
      </c>
      <c r="G4072" t="s">
        <v>131</v>
      </c>
      <c r="H4072" t="s">
        <v>26</v>
      </c>
      <c r="I4072" t="s">
        <v>39</v>
      </c>
      <c r="J4072">
        <v>3</v>
      </c>
      <c r="K4072" t="s">
        <v>62</v>
      </c>
      <c r="L4072" t="s">
        <v>54</v>
      </c>
      <c r="M4072" s="16">
        <v>261399</v>
      </c>
      <c r="N4072" t="s">
        <v>41</v>
      </c>
      <c r="O4072" t="s">
        <v>30</v>
      </c>
      <c r="P4072">
        <v>17</v>
      </c>
      <c r="Q4072">
        <v>8</v>
      </c>
      <c r="R4072">
        <v>1</v>
      </c>
      <c r="S4072" t="s">
        <v>48</v>
      </c>
      <c r="T4072">
        <v>5</v>
      </c>
      <c r="U4072">
        <v>5</v>
      </c>
      <c r="V4072">
        <v>1</v>
      </c>
      <c r="W4072">
        <v>2</v>
      </c>
    </row>
    <row r="4073" spans="1:23" x14ac:dyDescent="0.25">
      <c r="A4073">
        <v>4072</v>
      </c>
      <c r="B4073">
        <v>31</v>
      </c>
      <c r="C4073" t="s">
        <v>23</v>
      </c>
      <c r="D4073" t="s">
        <v>32</v>
      </c>
      <c r="E4073" t="s">
        <v>33</v>
      </c>
      <c r="F4073">
        <v>25</v>
      </c>
      <c r="G4073" t="s">
        <v>135</v>
      </c>
      <c r="H4073" t="s">
        <v>70</v>
      </c>
      <c r="I4073" t="s">
        <v>27</v>
      </c>
      <c r="J4073">
        <v>2</v>
      </c>
      <c r="K4073" t="s">
        <v>43</v>
      </c>
      <c r="L4073" t="s">
        <v>29</v>
      </c>
      <c r="M4073" s="16">
        <v>760369</v>
      </c>
      <c r="N4073" t="s">
        <v>30</v>
      </c>
      <c r="O4073" t="s">
        <v>30</v>
      </c>
      <c r="P4073">
        <v>14</v>
      </c>
      <c r="Q4073">
        <v>8</v>
      </c>
      <c r="R4073">
        <v>1</v>
      </c>
      <c r="S4073" t="s">
        <v>52</v>
      </c>
      <c r="T4073">
        <v>2</v>
      </c>
      <c r="U4073">
        <v>10</v>
      </c>
      <c r="V4073">
        <v>8</v>
      </c>
      <c r="W4073">
        <v>7</v>
      </c>
    </row>
    <row r="4074" spans="1:23" x14ac:dyDescent="0.25">
      <c r="A4074">
        <v>4073</v>
      </c>
      <c r="B4074">
        <v>28</v>
      </c>
      <c r="C4074" t="s">
        <v>31</v>
      </c>
      <c r="D4074" t="s">
        <v>24</v>
      </c>
      <c r="E4074" t="s">
        <v>25</v>
      </c>
      <c r="F4074">
        <v>7</v>
      </c>
      <c r="G4074" t="s">
        <v>135</v>
      </c>
      <c r="H4074" t="s">
        <v>26</v>
      </c>
      <c r="I4074" t="s">
        <v>27</v>
      </c>
      <c r="J4074">
        <v>2</v>
      </c>
      <c r="K4074" t="s">
        <v>61</v>
      </c>
      <c r="L4074" t="s">
        <v>54</v>
      </c>
      <c r="M4074" s="16">
        <v>720879</v>
      </c>
      <c r="N4074" t="s">
        <v>41</v>
      </c>
      <c r="O4074" t="s">
        <v>30</v>
      </c>
      <c r="P4074">
        <v>15</v>
      </c>
      <c r="Q4074">
        <v>8</v>
      </c>
      <c r="R4074">
        <v>1</v>
      </c>
      <c r="S4074" t="s">
        <v>37</v>
      </c>
      <c r="T4074">
        <v>2</v>
      </c>
      <c r="U4074">
        <v>4</v>
      </c>
      <c r="V4074">
        <v>0</v>
      </c>
      <c r="W4074">
        <v>3</v>
      </c>
    </row>
    <row r="4075" spans="1:23" x14ac:dyDescent="0.25">
      <c r="A4075">
        <v>4074</v>
      </c>
      <c r="B4075">
        <v>38</v>
      </c>
      <c r="C4075" t="s">
        <v>23</v>
      </c>
      <c r="D4075" t="s">
        <v>24</v>
      </c>
      <c r="E4075" t="s">
        <v>33</v>
      </c>
      <c r="F4075">
        <v>9</v>
      </c>
      <c r="G4075" t="s">
        <v>132</v>
      </c>
      <c r="H4075" t="s">
        <v>70</v>
      </c>
      <c r="I4075" t="s">
        <v>39</v>
      </c>
      <c r="J4075">
        <v>3</v>
      </c>
      <c r="K4075" t="s">
        <v>61</v>
      </c>
      <c r="L4075" t="s">
        <v>35</v>
      </c>
      <c r="M4075" s="16">
        <v>99862</v>
      </c>
      <c r="N4075" t="s">
        <v>47</v>
      </c>
      <c r="O4075" t="s">
        <v>30</v>
      </c>
      <c r="P4075">
        <v>12</v>
      </c>
      <c r="Q4075">
        <v>8</v>
      </c>
      <c r="R4075">
        <v>0</v>
      </c>
      <c r="S4075" t="s">
        <v>75</v>
      </c>
      <c r="T4075">
        <v>3</v>
      </c>
      <c r="U4075">
        <v>1</v>
      </c>
      <c r="V4075">
        <v>0</v>
      </c>
      <c r="W4075">
        <v>0</v>
      </c>
    </row>
    <row r="4076" spans="1:23" x14ac:dyDescent="0.25">
      <c r="A4076">
        <v>4075</v>
      </c>
      <c r="B4076">
        <v>35</v>
      </c>
      <c r="C4076" t="s">
        <v>23</v>
      </c>
      <c r="D4076" t="s">
        <v>24</v>
      </c>
      <c r="E4076" t="s">
        <v>33</v>
      </c>
      <c r="F4076">
        <v>5</v>
      </c>
      <c r="G4076" t="s">
        <v>133</v>
      </c>
      <c r="H4076" t="s">
        <v>26</v>
      </c>
      <c r="I4076" t="s">
        <v>39</v>
      </c>
      <c r="J4076">
        <v>2</v>
      </c>
      <c r="K4076" t="s">
        <v>61</v>
      </c>
      <c r="L4076" t="s">
        <v>29</v>
      </c>
      <c r="M4076" s="16">
        <v>205575</v>
      </c>
      <c r="N4076" t="s">
        <v>30</v>
      </c>
      <c r="O4076" t="s">
        <v>30</v>
      </c>
      <c r="P4076">
        <v>18</v>
      </c>
      <c r="Q4076">
        <v>8</v>
      </c>
      <c r="R4076">
        <v>1</v>
      </c>
      <c r="S4076" t="s">
        <v>52</v>
      </c>
      <c r="T4076">
        <v>1</v>
      </c>
      <c r="U4076">
        <v>10</v>
      </c>
      <c r="V4076">
        <v>0</v>
      </c>
      <c r="W4076">
        <v>9</v>
      </c>
    </row>
    <row r="4077" spans="1:23" x14ac:dyDescent="0.25">
      <c r="A4077">
        <v>4076</v>
      </c>
      <c r="B4077">
        <v>27</v>
      </c>
      <c r="C4077" t="s">
        <v>23</v>
      </c>
      <c r="D4077" t="s">
        <v>24</v>
      </c>
      <c r="E4077" t="s">
        <v>25</v>
      </c>
      <c r="F4077">
        <v>2</v>
      </c>
      <c r="G4077" t="s">
        <v>133</v>
      </c>
      <c r="H4077" t="s">
        <v>26</v>
      </c>
      <c r="I4077" t="s">
        <v>27</v>
      </c>
      <c r="J4077">
        <v>1</v>
      </c>
      <c r="K4077" t="s">
        <v>62</v>
      </c>
      <c r="L4077" t="s">
        <v>35</v>
      </c>
      <c r="M4077" s="16">
        <v>164359</v>
      </c>
      <c r="N4077" t="s">
        <v>30</v>
      </c>
      <c r="O4077" t="s">
        <v>30</v>
      </c>
      <c r="P4077">
        <v>15</v>
      </c>
      <c r="Q4077">
        <v>8</v>
      </c>
      <c r="R4077">
        <v>0</v>
      </c>
      <c r="S4077" t="s">
        <v>59</v>
      </c>
      <c r="T4077">
        <v>2</v>
      </c>
      <c r="U4077">
        <v>7</v>
      </c>
      <c r="V4077">
        <v>0</v>
      </c>
      <c r="W4077">
        <v>7</v>
      </c>
    </row>
    <row r="4078" spans="1:23" x14ac:dyDescent="0.25">
      <c r="A4078">
        <v>4077</v>
      </c>
      <c r="B4078">
        <v>32</v>
      </c>
      <c r="C4078" t="s">
        <v>23</v>
      </c>
      <c r="D4078" t="s">
        <v>24</v>
      </c>
      <c r="E4078" t="s">
        <v>33</v>
      </c>
      <c r="F4078">
        <v>8</v>
      </c>
      <c r="G4078" t="s">
        <v>131</v>
      </c>
      <c r="H4078" t="s">
        <v>46</v>
      </c>
      <c r="I4078" t="s">
        <v>27</v>
      </c>
      <c r="J4078">
        <v>2</v>
      </c>
      <c r="K4078" t="s">
        <v>34</v>
      </c>
      <c r="L4078" t="s">
        <v>35</v>
      </c>
      <c r="M4078" s="16">
        <v>194797</v>
      </c>
      <c r="N4078" t="s">
        <v>63</v>
      </c>
      <c r="O4078" t="s">
        <v>30</v>
      </c>
      <c r="P4078">
        <v>17</v>
      </c>
      <c r="Q4078">
        <v>8</v>
      </c>
      <c r="R4078">
        <v>1</v>
      </c>
      <c r="S4078" t="s">
        <v>63</v>
      </c>
      <c r="T4078">
        <v>2</v>
      </c>
      <c r="U4078">
        <v>1</v>
      </c>
      <c r="V4078">
        <v>0</v>
      </c>
      <c r="W4078">
        <v>0</v>
      </c>
    </row>
    <row r="4079" spans="1:23" x14ac:dyDescent="0.25">
      <c r="A4079">
        <v>4078</v>
      </c>
      <c r="B4079">
        <v>31</v>
      </c>
      <c r="C4079" t="s">
        <v>31</v>
      </c>
      <c r="D4079" t="s">
        <v>32</v>
      </c>
      <c r="E4079" t="s">
        <v>33</v>
      </c>
      <c r="F4079">
        <v>2</v>
      </c>
      <c r="G4079" t="s">
        <v>131</v>
      </c>
      <c r="H4079" t="s">
        <v>38</v>
      </c>
      <c r="I4079" t="s">
        <v>39</v>
      </c>
      <c r="J4079">
        <v>3</v>
      </c>
      <c r="K4079" t="s">
        <v>40</v>
      </c>
      <c r="L4079" t="s">
        <v>29</v>
      </c>
      <c r="M4079" s="16">
        <v>298658</v>
      </c>
      <c r="N4079" t="s">
        <v>30</v>
      </c>
      <c r="O4079" t="s">
        <v>30</v>
      </c>
      <c r="P4079">
        <v>14</v>
      </c>
      <c r="Q4079">
        <v>8</v>
      </c>
      <c r="R4079">
        <v>1</v>
      </c>
      <c r="S4079" t="s">
        <v>52</v>
      </c>
      <c r="T4079">
        <v>2</v>
      </c>
      <c r="U4079">
        <v>10</v>
      </c>
      <c r="V4079">
        <v>0</v>
      </c>
      <c r="W4079">
        <v>8</v>
      </c>
    </row>
    <row r="4080" spans="1:23" x14ac:dyDescent="0.25">
      <c r="A4080">
        <v>4079</v>
      </c>
      <c r="B4080">
        <v>53</v>
      </c>
      <c r="C4080" t="s">
        <v>31</v>
      </c>
      <c r="D4080" t="s">
        <v>24</v>
      </c>
      <c r="E4080" t="s">
        <v>33</v>
      </c>
      <c r="F4080">
        <v>18</v>
      </c>
      <c r="G4080" t="s">
        <v>133</v>
      </c>
      <c r="H4080" t="s">
        <v>46</v>
      </c>
      <c r="I4080" t="s">
        <v>39</v>
      </c>
      <c r="J4080">
        <v>1</v>
      </c>
      <c r="K4080" t="s">
        <v>34</v>
      </c>
      <c r="L4080" t="s">
        <v>35</v>
      </c>
      <c r="M4080" s="16">
        <v>144109</v>
      </c>
      <c r="N4080" t="s">
        <v>37</v>
      </c>
      <c r="O4080" t="s">
        <v>30</v>
      </c>
      <c r="P4080">
        <v>15</v>
      </c>
      <c r="Q4080">
        <v>8</v>
      </c>
      <c r="R4080">
        <v>1</v>
      </c>
      <c r="S4080" t="s">
        <v>60</v>
      </c>
      <c r="T4080">
        <v>4</v>
      </c>
      <c r="U4080">
        <v>2</v>
      </c>
      <c r="V4080">
        <v>2</v>
      </c>
      <c r="W4080">
        <v>2</v>
      </c>
    </row>
    <row r="4081" spans="1:23" x14ac:dyDescent="0.25">
      <c r="A4081">
        <v>4080</v>
      </c>
      <c r="B4081">
        <v>54</v>
      </c>
      <c r="C4081" t="s">
        <v>23</v>
      </c>
      <c r="D4081" t="s">
        <v>24</v>
      </c>
      <c r="E4081" t="s">
        <v>33</v>
      </c>
      <c r="F4081">
        <v>14</v>
      </c>
      <c r="G4081" t="s">
        <v>133</v>
      </c>
      <c r="H4081" t="s">
        <v>38</v>
      </c>
      <c r="I4081" t="s">
        <v>39</v>
      </c>
      <c r="J4081">
        <v>3</v>
      </c>
      <c r="K4081" t="s">
        <v>34</v>
      </c>
      <c r="L4081" t="s">
        <v>29</v>
      </c>
      <c r="M4081" s="16">
        <v>280976</v>
      </c>
      <c r="N4081" t="s">
        <v>44</v>
      </c>
      <c r="O4081" t="s">
        <v>30</v>
      </c>
      <c r="P4081">
        <v>17</v>
      </c>
      <c r="Q4081">
        <v>8</v>
      </c>
      <c r="R4081">
        <v>1</v>
      </c>
      <c r="S4081" t="s">
        <v>48</v>
      </c>
      <c r="T4081">
        <v>2</v>
      </c>
      <c r="U4081">
        <v>4</v>
      </c>
      <c r="V4081">
        <v>2</v>
      </c>
      <c r="W4081">
        <v>3</v>
      </c>
    </row>
    <row r="4082" spans="1:23" x14ac:dyDescent="0.25">
      <c r="A4082">
        <v>4081</v>
      </c>
      <c r="B4082">
        <v>33</v>
      </c>
      <c r="C4082" t="s">
        <v>23</v>
      </c>
      <c r="D4082" t="s">
        <v>32</v>
      </c>
      <c r="E4082" t="s">
        <v>33</v>
      </c>
      <c r="F4082">
        <v>2</v>
      </c>
      <c r="G4082" t="s">
        <v>134</v>
      </c>
      <c r="H4082" t="s">
        <v>46</v>
      </c>
      <c r="I4082" t="s">
        <v>27</v>
      </c>
      <c r="J4082">
        <v>4</v>
      </c>
      <c r="K4082" t="s">
        <v>40</v>
      </c>
      <c r="L4082" t="s">
        <v>54</v>
      </c>
      <c r="M4082" s="16">
        <v>710648</v>
      </c>
      <c r="N4082" t="s">
        <v>30</v>
      </c>
      <c r="O4082" t="s">
        <v>30</v>
      </c>
      <c r="P4082">
        <v>14</v>
      </c>
      <c r="Q4082">
        <v>8</v>
      </c>
      <c r="R4082">
        <v>3</v>
      </c>
      <c r="S4082" t="s">
        <v>48</v>
      </c>
      <c r="T4082">
        <v>2</v>
      </c>
      <c r="U4082">
        <v>9</v>
      </c>
      <c r="V4082">
        <v>2</v>
      </c>
      <c r="W4082">
        <v>8</v>
      </c>
    </row>
    <row r="4083" spans="1:23" x14ac:dyDescent="0.25">
      <c r="A4083">
        <v>4082</v>
      </c>
      <c r="B4083">
        <v>43</v>
      </c>
      <c r="C4083" t="s">
        <v>23</v>
      </c>
      <c r="D4083" t="s">
        <v>24</v>
      </c>
      <c r="E4083" t="s">
        <v>33</v>
      </c>
      <c r="F4083">
        <v>3</v>
      </c>
      <c r="G4083" t="s">
        <v>133</v>
      </c>
      <c r="H4083" t="s">
        <v>46</v>
      </c>
      <c r="I4083" t="s">
        <v>39</v>
      </c>
      <c r="J4083">
        <v>1</v>
      </c>
      <c r="K4083" t="s">
        <v>34</v>
      </c>
      <c r="L4083" t="s">
        <v>29</v>
      </c>
      <c r="M4083" s="16">
        <v>382858</v>
      </c>
      <c r="N4083" t="s">
        <v>30</v>
      </c>
      <c r="O4083" t="s">
        <v>30</v>
      </c>
      <c r="P4083">
        <v>12</v>
      </c>
      <c r="Q4083">
        <v>8</v>
      </c>
      <c r="R4083">
        <v>1</v>
      </c>
      <c r="S4083" t="s">
        <v>52</v>
      </c>
      <c r="T4083">
        <v>0</v>
      </c>
      <c r="U4083">
        <v>10</v>
      </c>
      <c r="V4083">
        <v>0</v>
      </c>
      <c r="W4083">
        <v>9</v>
      </c>
    </row>
    <row r="4084" spans="1:23" x14ac:dyDescent="0.25">
      <c r="A4084">
        <v>4083</v>
      </c>
      <c r="B4084">
        <v>38</v>
      </c>
      <c r="C4084" t="s">
        <v>23</v>
      </c>
      <c r="D4084" t="s">
        <v>32</v>
      </c>
      <c r="E4084" t="s">
        <v>33</v>
      </c>
      <c r="F4084">
        <v>2</v>
      </c>
      <c r="G4084" t="s">
        <v>135</v>
      </c>
      <c r="H4084" t="s">
        <v>46</v>
      </c>
      <c r="I4084" t="s">
        <v>27</v>
      </c>
      <c r="J4084">
        <v>4</v>
      </c>
      <c r="K4084" t="s">
        <v>40</v>
      </c>
      <c r="L4084" t="s">
        <v>29</v>
      </c>
      <c r="M4084" s="16">
        <v>355577</v>
      </c>
      <c r="N4084" t="s">
        <v>36</v>
      </c>
      <c r="O4084" t="s">
        <v>30</v>
      </c>
      <c r="P4084">
        <v>14</v>
      </c>
      <c r="Q4084">
        <v>8</v>
      </c>
      <c r="R4084">
        <v>0</v>
      </c>
      <c r="S4084" t="s">
        <v>59</v>
      </c>
      <c r="T4084">
        <v>3</v>
      </c>
      <c r="U4084">
        <v>6</v>
      </c>
      <c r="V4084">
        <v>1</v>
      </c>
      <c r="W4084">
        <v>2</v>
      </c>
    </row>
    <row r="4085" spans="1:23" x14ac:dyDescent="0.25">
      <c r="A4085">
        <v>4084</v>
      </c>
      <c r="B4085">
        <v>55</v>
      </c>
      <c r="C4085" t="s">
        <v>23</v>
      </c>
      <c r="D4085" t="s">
        <v>24</v>
      </c>
      <c r="E4085" t="s">
        <v>25</v>
      </c>
      <c r="F4085">
        <v>9</v>
      </c>
      <c r="G4085" t="s">
        <v>133</v>
      </c>
      <c r="H4085" t="s">
        <v>66</v>
      </c>
      <c r="I4085" t="s">
        <v>39</v>
      </c>
      <c r="J4085">
        <v>2</v>
      </c>
      <c r="K4085" t="s">
        <v>53</v>
      </c>
      <c r="L4085" t="s">
        <v>29</v>
      </c>
      <c r="M4085" s="16">
        <v>501664</v>
      </c>
      <c r="N4085" t="s">
        <v>47</v>
      </c>
      <c r="O4085" t="s">
        <v>30</v>
      </c>
      <c r="P4085">
        <v>15</v>
      </c>
      <c r="Q4085">
        <v>8</v>
      </c>
      <c r="R4085">
        <v>1</v>
      </c>
      <c r="S4085" t="s">
        <v>87</v>
      </c>
      <c r="T4085">
        <v>3</v>
      </c>
      <c r="U4085">
        <v>10</v>
      </c>
      <c r="V4085">
        <v>1</v>
      </c>
      <c r="W4085">
        <v>4</v>
      </c>
    </row>
    <row r="4086" spans="1:23" x14ac:dyDescent="0.25">
      <c r="A4086">
        <v>4085</v>
      </c>
      <c r="B4086">
        <v>31</v>
      </c>
      <c r="C4086" t="s">
        <v>23</v>
      </c>
      <c r="D4086" t="s">
        <v>24</v>
      </c>
      <c r="E4086" t="s">
        <v>25</v>
      </c>
      <c r="F4086">
        <v>6</v>
      </c>
      <c r="G4086" t="s">
        <v>133</v>
      </c>
      <c r="H4086" t="s">
        <v>38</v>
      </c>
      <c r="I4086" t="s">
        <v>39</v>
      </c>
      <c r="J4086">
        <v>1</v>
      </c>
      <c r="K4086" t="s">
        <v>58</v>
      </c>
      <c r="L4086" t="s">
        <v>54</v>
      </c>
      <c r="M4086" s="16">
        <v>190882</v>
      </c>
      <c r="N4086" t="s">
        <v>30</v>
      </c>
      <c r="O4086" t="s">
        <v>30</v>
      </c>
      <c r="P4086">
        <v>13</v>
      </c>
      <c r="Q4086">
        <v>8</v>
      </c>
      <c r="R4086">
        <v>0</v>
      </c>
      <c r="S4086" t="s">
        <v>30</v>
      </c>
      <c r="T4086">
        <v>2</v>
      </c>
      <c r="U4086">
        <v>1</v>
      </c>
      <c r="V4086">
        <v>0</v>
      </c>
      <c r="W4086">
        <v>0</v>
      </c>
    </row>
    <row r="4087" spans="1:23" x14ac:dyDescent="0.25">
      <c r="A4087">
        <v>4086</v>
      </c>
      <c r="B4087">
        <v>39</v>
      </c>
      <c r="C4087" t="s">
        <v>23</v>
      </c>
      <c r="D4087" t="s">
        <v>24</v>
      </c>
      <c r="E4087" t="s">
        <v>33</v>
      </c>
      <c r="F4087">
        <v>4</v>
      </c>
      <c r="G4087" t="s">
        <v>133</v>
      </c>
      <c r="H4087" t="s">
        <v>26</v>
      </c>
      <c r="I4087" t="s">
        <v>39</v>
      </c>
      <c r="J4087">
        <v>2</v>
      </c>
      <c r="K4087" t="s">
        <v>40</v>
      </c>
      <c r="L4087" t="s">
        <v>35</v>
      </c>
      <c r="M4087" s="16">
        <v>414770</v>
      </c>
      <c r="N4087" t="s">
        <v>36</v>
      </c>
      <c r="O4087" t="s">
        <v>30</v>
      </c>
      <c r="P4087">
        <v>12</v>
      </c>
      <c r="Q4087">
        <v>8</v>
      </c>
      <c r="R4087">
        <v>1</v>
      </c>
      <c r="S4087" t="s">
        <v>55</v>
      </c>
      <c r="T4087">
        <v>5</v>
      </c>
      <c r="U4087">
        <v>20</v>
      </c>
      <c r="V4087">
        <v>11</v>
      </c>
      <c r="W4087">
        <v>10</v>
      </c>
    </row>
    <row r="4088" spans="1:23" x14ac:dyDescent="0.25">
      <c r="A4088">
        <v>4087</v>
      </c>
      <c r="B4088">
        <v>42</v>
      </c>
      <c r="C4088" t="s">
        <v>23</v>
      </c>
      <c r="D4088" t="s">
        <v>42</v>
      </c>
      <c r="E4088" t="s">
        <v>33</v>
      </c>
      <c r="F4088">
        <v>10</v>
      </c>
      <c r="G4088" t="s">
        <v>134</v>
      </c>
      <c r="H4088" t="s">
        <v>26</v>
      </c>
      <c r="I4088" t="s">
        <v>27</v>
      </c>
      <c r="J4088">
        <v>2</v>
      </c>
      <c r="K4088" t="s">
        <v>34</v>
      </c>
      <c r="L4088" t="s">
        <v>35</v>
      </c>
      <c r="M4088" s="16">
        <v>258958</v>
      </c>
      <c r="N4088" t="s">
        <v>30</v>
      </c>
      <c r="O4088" t="s">
        <v>30</v>
      </c>
      <c r="P4088">
        <v>13</v>
      </c>
      <c r="Q4088">
        <v>8</v>
      </c>
      <c r="R4088">
        <v>1</v>
      </c>
      <c r="S4088" t="s">
        <v>75</v>
      </c>
      <c r="T4088">
        <v>3</v>
      </c>
      <c r="U4088">
        <v>20</v>
      </c>
      <c r="V4088">
        <v>3</v>
      </c>
      <c r="W4088">
        <v>7</v>
      </c>
    </row>
    <row r="4089" spans="1:23" x14ac:dyDescent="0.25">
      <c r="A4089">
        <v>4088</v>
      </c>
      <c r="B4089">
        <v>31</v>
      </c>
      <c r="C4089" t="s">
        <v>23</v>
      </c>
      <c r="D4089" t="s">
        <v>42</v>
      </c>
      <c r="E4089" t="s">
        <v>33</v>
      </c>
      <c r="F4089">
        <v>14</v>
      </c>
      <c r="G4089" t="s">
        <v>132</v>
      </c>
      <c r="H4089" t="s">
        <v>26</v>
      </c>
      <c r="I4089" t="s">
        <v>39</v>
      </c>
      <c r="J4089">
        <v>2</v>
      </c>
      <c r="K4089" t="s">
        <v>28</v>
      </c>
      <c r="L4089" t="s">
        <v>29</v>
      </c>
      <c r="M4089" s="16">
        <v>96915</v>
      </c>
      <c r="N4089" t="s">
        <v>47</v>
      </c>
      <c r="O4089" t="s">
        <v>30</v>
      </c>
      <c r="P4089">
        <v>14</v>
      </c>
      <c r="Q4089">
        <v>8</v>
      </c>
      <c r="R4089">
        <v>0</v>
      </c>
      <c r="S4089" t="s">
        <v>45</v>
      </c>
      <c r="T4089">
        <v>3</v>
      </c>
      <c r="U4089">
        <v>11</v>
      </c>
      <c r="V4089">
        <v>4</v>
      </c>
      <c r="W4089">
        <v>8</v>
      </c>
    </row>
    <row r="4090" spans="1:23" x14ac:dyDescent="0.25">
      <c r="A4090">
        <v>4089</v>
      </c>
      <c r="B4090">
        <v>54</v>
      </c>
      <c r="C4090" t="s">
        <v>23</v>
      </c>
      <c r="D4090" t="s">
        <v>24</v>
      </c>
      <c r="E4090" t="s">
        <v>33</v>
      </c>
      <c r="F4090">
        <v>1</v>
      </c>
      <c r="G4090" t="s">
        <v>133</v>
      </c>
      <c r="H4090" t="s">
        <v>46</v>
      </c>
      <c r="I4090" t="s">
        <v>27</v>
      </c>
      <c r="J4090">
        <v>2</v>
      </c>
      <c r="K4090" t="s">
        <v>43</v>
      </c>
      <c r="L4090" t="s">
        <v>35</v>
      </c>
      <c r="M4090" s="16">
        <v>99441</v>
      </c>
      <c r="N4090" t="s">
        <v>37</v>
      </c>
      <c r="O4090" t="s">
        <v>30</v>
      </c>
      <c r="P4090">
        <v>13</v>
      </c>
      <c r="Q4090">
        <v>8</v>
      </c>
      <c r="R4090">
        <v>1</v>
      </c>
      <c r="S4090" t="s">
        <v>48</v>
      </c>
      <c r="T4090">
        <v>2</v>
      </c>
      <c r="U4090">
        <v>5</v>
      </c>
      <c r="V4090">
        <v>1</v>
      </c>
      <c r="W4090">
        <v>4</v>
      </c>
    </row>
    <row r="4091" spans="1:23" x14ac:dyDescent="0.25">
      <c r="A4091">
        <v>4090</v>
      </c>
      <c r="B4091">
        <v>24</v>
      </c>
      <c r="C4091" t="s">
        <v>23</v>
      </c>
      <c r="D4091" t="s">
        <v>24</v>
      </c>
      <c r="E4091" t="s">
        <v>33</v>
      </c>
      <c r="F4091">
        <v>5</v>
      </c>
      <c r="G4091" t="s">
        <v>134</v>
      </c>
      <c r="H4091" t="s">
        <v>38</v>
      </c>
      <c r="I4091" t="s">
        <v>39</v>
      </c>
      <c r="J4091">
        <v>1</v>
      </c>
      <c r="K4091" t="s">
        <v>58</v>
      </c>
      <c r="L4091" t="s">
        <v>35</v>
      </c>
      <c r="M4091" s="16">
        <v>751949</v>
      </c>
      <c r="N4091" t="s">
        <v>30</v>
      </c>
      <c r="O4091" t="s">
        <v>30</v>
      </c>
      <c r="P4091">
        <v>11</v>
      </c>
      <c r="Q4091">
        <v>8</v>
      </c>
      <c r="R4091">
        <v>2</v>
      </c>
      <c r="S4091" t="s">
        <v>47</v>
      </c>
      <c r="T4091">
        <v>5</v>
      </c>
      <c r="U4091">
        <v>4</v>
      </c>
      <c r="V4091">
        <v>1</v>
      </c>
      <c r="W4091">
        <v>2</v>
      </c>
    </row>
    <row r="4092" spans="1:23" x14ac:dyDescent="0.25">
      <c r="A4092">
        <v>4091</v>
      </c>
      <c r="B4092">
        <v>23</v>
      </c>
      <c r="C4092" t="s">
        <v>23</v>
      </c>
      <c r="D4092" t="s">
        <v>24</v>
      </c>
      <c r="E4092" t="s">
        <v>33</v>
      </c>
      <c r="F4092">
        <v>7</v>
      </c>
      <c r="G4092" t="s">
        <v>133</v>
      </c>
      <c r="H4092" t="s">
        <v>26</v>
      </c>
      <c r="I4092" t="s">
        <v>39</v>
      </c>
      <c r="J4092">
        <v>2</v>
      </c>
      <c r="K4092" t="s">
        <v>34</v>
      </c>
      <c r="L4092" t="s">
        <v>35</v>
      </c>
      <c r="M4092" s="16">
        <v>807773</v>
      </c>
      <c r="N4092" t="s">
        <v>30</v>
      </c>
      <c r="O4092" t="s">
        <v>30</v>
      </c>
      <c r="P4092">
        <v>11</v>
      </c>
      <c r="Q4092">
        <v>8</v>
      </c>
      <c r="R4092">
        <v>1</v>
      </c>
      <c r="S4092" t="s">
        <v>41</v>
      </c>
      <c r="T4092">
        <v>2</v>
      </c>
      <c r="U4092">
        <v>5</v>
      </c>
      <c r="V4092">
        <v>1</v>
      </c>
      <c r="W4092">
        <v>4</v>
      </c>
    </row>
    <row r="4093" spans="1:23" x14ac:dyDescent="0.25">
      <c r="A4093">
        <v>4092</v>
      </c>
      <c r="B4093">
        <v>40</v>
      </c>
      <c r="C4093" t="s">
        <v>23</v>
      </c>
      <c r="D4093" t="s">
        <v>32</v>
      </c>
      <c r="E4093" t="s">
        <v>33</v>
      </c>
      <c r="F4093">
        <v>21</v>
      </c>
      <c r="G4093" t="s">
        <v>133</v>
      </c>
      <c r="H4093" t="s">
        <v>46</v>
      </c>
      <c r="I4093" t="s">
        <v>27</v>
      </c>
      <c r="J4093">
        <v>3</v>
      </c>
      <c r="K4093" t="s">
        <v>34</v>
      </c>
      <c r="L4093" t="s">
        <v>29</v>
      </c>
      <c r="M4093" s="16">
        <v>830086</v>
      </c>
      <c r="N4093" t="s">
        <v>30</v>
      </c>
      <c r="O4093" t="s">
        <v>30</v>
      </c>
      <c r="P4093">
        <v>21</v>
      </c>
      <c r="Q4093">
        <v>8</v>
      </c>
      <c r="R4093">
        <v>0</v>
      </c>
      <c r="S4093" t="s">
        <v>52</v>
      </c>
      <c r="T4093">
        <v>1</v>
      </c>
      <c r="U4093">
        <v>10</v>
      </c>
      <c r="V4093">
        <v>9</v>
      </c>
      <c r="W4093">
        <v>4</v>
      </c>
    </row>
    <row r="4094" spans="1:23" x14ac:dyDescent="0.25">
      <c r="A4094">
        <v>4093</v>
      </c>
      <c r="B4094">
        <v>40</v>
      </c>
      <c r="C4094" t="s">
        <v>23</v>
      </c>
      <c r="D4094" t="s">
        <v>24</v>
      </c>
      <c r="E4094" t="s">
        <v>33</v>
      </c>
      <c r="F4094">
        <v>8</v>
      </c>
      <c r="G4094" t="s">
        <v>131</v>
      </c>
      <c r="H4094" t="s">
        <v>46</v>
      </c>
      <c r="I4094" t="s">
        <v>27</v>
      </c>
      <c r="J4094">
        <v>5</v>
      </c>
      <c r="K4094" t="s">
        <v>34</v>
      </c>
      <c r="L4094" t="s">
        <v>29</v>
      </c>
      <c r="M4094" s="16">
        <v>149203</v>
      </c>
      <c r="N4094" t="s">
        <v>44</v>
      </c>
      <c r="O4094" t="s">
        <v>30</v>
      </c>
      <c r="P4094">
        <v>18</v>
      </c>
      <c r="Q4094">
        <v>8</v>
      </c>
      <c r="R4094">
        <v>3</v>
      </c>
      <c r="S4094" t="s">
        <v>60</v>
      </c>
      <c r="T4094">
        <v>3</v>
      </c>
      <c r="U4094">
        <v>11</v>
      </c>
      <c r="V4094">
        <v>5</v>
      </c>
      <c r="W4094">
        <v>10</v>
      </c>
    </row>
    <row r="4095" spans="1:23" x14ac:dyDescent="0.25">
      <c r="A4095">
        <v>4094</v>
      </c>
      <c r="B4095">
        <v>25</v>
      </c>
      <c r="C4095" t="s">
        <v>23</v>
      </c>
      <c r="D4095" t="s">
        <v>24</v>
      </c>
      <c r="E4095" t="s">
        <v>25</v>
      </c>
      <c r="F4095">
        <v>20</v>
      </c>
      <c r="G4095" t="s">
        <v>135</v>
      </c>
      <c r="H4095" t="s">
        <v>46</v>
      </c>
      <c r="I4095" t="s">
        <v>27</v>
      </c>
      <c r="J4095">
        <v>2</v>
      </c>
      <c r="K4095" t="s">
        <v>53</v>
      </c>
      <c r="L4095" t="s">
        <v>29</v>
      </c>
      <c r="M4095" s="16">
        <v>357850</v>
      </c>
      <c r="N4095" t="s">
        <v>47</v>
      </c>
      <c r="O4095" t="s">
        <v>30</v>
      </c>
      <c r="P4095">
        <v>12</v>
      </c>
      <c r="Q4095">
        <v>8</v>
      </c>
      <c r="R4095">
        <v>0</v>
      </c>
      <c r="S4095" t="s">
        <v>37</v>
      </c>
      <c r="T4095">
        <v>2</v>
      </c>
      <c r="U4095">
        <v>2</v>
      </c>
      <c r="V4095">
        <v>1</v>
      </c>
      <c r="W4095">
        <v>2</v>
      </c>
    </row>
    <row r="4096" spans="1:23" x14ac:dyDescent="0.25">
      <c r="A4096">
        <v>4095</v>
      </c>
      <c r="B4096">
        <v>30</v>
      </c>
      <c r="C4096" t="s">
        <v>23</v>
      </c>
      <c r="D4096" t="s">
        <v>24</v>
      </c>
      <c r="E4096" t="s">
        <v>43</v>
      </c>
      <c r="F4096">
        <v>20</v>
      </c>
      <c r="G4096" t="s">
        <v>134</v>
      </c>
      <c r="H4096" t="s">
        <v>26</v>
      </c>
      <c r="I4096" t="s">
        <v>39</v>
      </c>
      <c r="J4096">
        <v>2</v>
      </c>
      <c r="K4096" t="s">
        <v>34</v>
      </c>
      <c r="L4096" t="s">
        <v>29</v>
      </c>
      <c r="M4096" s="16">
        <v>196229</v>
      </c>
      <c r="N4096" t="s">
        <v>30</v>
      </c>
      <c r="O4096" t="s">
        <v>30</v>
      </c>
      <c r="P4096">
        <v>11</v>
      </c>
      <c r="Q4096">
        <v>8</v>
      </c>
      <c r="R4096">
        <v>0</v>
      </c>
      <c r="S4096" t="s">
        <v>65</v>
      </c>
      <c r="T4096">
        <v>3</v>
      </c>
      <c r="U4096">
        <v>12</v>
      </c>
      <c r="V4096">
        <v>1</v>
      </c>
      <c r="W4096">
        <v>7</v>
      </c>
    </row>
    <row r="4097" spans="1:23" x14ac:dyDescent="0.25">
      <c r="A4097">
        <v>4096</v>
      </c>
      <c r="B4097">
        <v>25</v>
      </c>
      <c r="C4097" t="s">
        <v>23</v>
      </c>
      <c r="D4097" t="s">
        <v>24</v>
      </c>
      <c r="E4097" t="s">
        <v>33</v>
      </c>
      <c r="F4097">
        <v>7</v>
      </c>
      <c r="G4097" t="s">
        <v>132</v>
      </c>
      <c r="H4097" t="s">
        <v>46</v>
      </c>
      <c r="I4097" t="s">
        <v>39</v>
      </c>
      <c r="J4097">
        <v>5</v>
      </c>
      <c r="K4097" t="s">
        <v>40</v>
      </c>
      <c r="L4097" t="s">
        <v>54</v>
      </c>
      <c r="M4097" s="16">
        <v>172737</v>
      </c>
      <c r="N4097" t="s">
        <v>37</v>
      </c>
      <c r="O4097" t="s">
        <v>30</v>
      </c>
      <c r="P4097">
        <v>15</v>
      </c>
      <c r="Q4097">
        <v>8</v>
      </c>
      <c r="R4097">
        <v>1</v>
      </c>
      <c r="S4097" t="s">
        <v>59</v>
      </c>
      <c r="T4097">
        <v>2</v>
      </c>
      <c r="U4097">
        <v>2</v>
      </c>
      <c r="V4097">
        <v>0</v>
      </c>
      <c r="W4097">
        <v>2</v>
      </c>
    </row>
    <row r="4098" spans="1:23" x14ac:dyDescent="0.25">
      <c r="A4098">
        <v>4097</v>
      </c>
      <c r="B4098">
        <v>47</v>
      </c>
      <c r="C4098" t="s">
        <v>23</v>
      </c>
      <c r="D4098" t="s">
        <v>24</v>
      </c>
      <c r="E4098" t="s">
        <v>33</v>
      </c>
      <c r="F4098">
        <v>1</v>
      </c>
      <c r="G4098" t="s">
        <v>134</v>
      </c>
      <c r="H4098" t="s">
        <v>26</v>
      </c>
      <c r="I4098" t="s">
        <v>39</v>
      </c>
      <c r="J4098">
        <v>2</v>
      </c>
      <c r="K4098" t="s">
        <v>40</v>
      </c>
      <c r="L4098" t="s">
        <v>35</v>
      </c>
      <c r="M4098" s="16">
        <v>178883</v>
      </c>
      <c r="N4098" t="s">
        <v>51</v>
      </c>
      <c r="O4098" t="s">
        <v>30</v>
      </c>
      <c r="P4098">
        <v>13</v>
      </c>
      <c r="Q4098">
        <v>8</v>
      </c>
      <c r="R4098">
        <v>1</v>
      </c>
      <c r="S4098" t="s">
        <v>74</v>
      </c>
      <c r="T4098">
        <v>2</v>
      </c>
      <c r="U4098">
        <v>17</v>
      </c>
      <c r="V4098">
        <v>12</v>
      </c>
      <c r="W4098">
        <v>11</v>
      </c>
    </row>
    <row r="4099" spans="1:23" x14ac:dyDescent="0.25">
      <c r="A4099">
        <v>4098</v>
      </c>
      <c r="B4099">
        <v>33</v>
      </c>
      <c r="C4099" t="s">
        <v>23</v>
      </c>
      <c r="D4099" t="s">
        <v>42</v>
      </c>
      <c r="E4099" t="s">
        <v>33</v>
      </c>
      <c r="F4099">
        <v>1</v>
      </c>
      <c r="G4099" t="s">
        <v>133</v>
      </c>
      <c r="H4099" t="s">
        <v>26</v>
      </c>
      <c r="I4099" t="s">
        <v>39</v>
      </c>
      <c r="J4099">
        <v>2</v>
      </c>
      <c r="K4099" t="s">
        <v>34</v>
      </c>
      <c r="L4099" t="s">
        <v>54</v>
      </c>
      <c r="M4099" s="16">
        <v>590495</v>
      </c>
      <c r="N4099" t="s">
        <v>30</v>
      </c>
      <c r="O4099" t="s">
        <v>30</v>
      </c>
      <c r="P4099">
        <v>12</v>
      </c>
      <c r="Q4099">
        <v>8</v>
      </c>
      <c r="R4099">
        <v>0</v>
      </c>
      <c r="S4099" t="s">
        <v>30</v>
      </c>
      <c r="T4099">
        <v>4</v>
      </c>
      <c r="U4099">
        <v>1</v>
      </c>
      <c r="V4099">
        <v>0</v>
      </c>
      <c r="W4099">
        <v>0</v>
      </c>
    </row>
    <row r="4100" spans="1:23" x14ac:dyDescent="0.25">
      <c r="A4100">
        <v>4099</v>
      </c>
      <c r="B4100">
        <v>38</v>
      </c>
      <c r="C4100" t="s">
        <v>23</v>
      </c>
      <c r="D4100" t="s">
        <v>24</v>
      </c>
      <c r="E4100" t="s">
        <v>33</v>
      </c>
      <c r="F4100">
        <v>19</v>
      </c>
      <c r="G4100" t="s">
        <v>133</v>
      </c>
      <c r="H4100" t="s">
        <v>26</v>
      </c>
      <c r="I4100" t="s">
        <v>27</v>
      </c>
      <c r="J4100">
        <v>2</v>
      </c>
      <c r="K4100" t="s">
        <v>40</v>
      </c>
      <c r="L4100" t="s">
        <v>29</v>
      </c>
      <c r="M4100" s="16">
        <v>290196</v>
      </c>
      <c r="N4100" t="s">
        <v>36</v>
      </c>
      <c r="O4100" t="s">
        <v>30</v>
      </c>
      <c r="P4100">
        <v>17</v>
      </c>
      <c r="Q4100">
        <v>8</v>
      </c>
      <c r="R4100">
        <v>0</v>
      </c>
      <c r="S4100" t="s">
        <v>56</v>
      </c>
      <c r="T4100">
        <v>3</v>
      </c>
      <c r="U4100">
        <v>15</v>
      </c>
      <c r="V4100">
        <v>5</v>
      </c>
      <c r="W4100">
        <v>8</v>
      </c>
    </row>
    <row r="4101" spans="1:23" x14ac:dyDescent="0.25">
      <c r="A4101">
        <v>4100</v>
      </c>
      <c r="B4101">
        <v>31</v>
      </c>
      <c r="C4101" t="s">
        <v>23</v>
      </c>
      <c r="D4101" t="s">
        <v>24</v>
      </c>
      <c r="E4101" t="s">
        <v>33</v>
      </c>
      <c r="F4101">
        <v>10</v>
      </c>
      <c r="G4101" t="s">
        <v>134</v>
      </c>
      <c r="H4101" t="s">
        <v>46</v>
      </c>
      <c r="I4101" t="s">
        <v>27</v>
      </c>
      <c r="J4101">
        <v>3</v>
      </c>
      <c r="K4101" t="s">
        <v>40</v>
      </c>
      <c r="L4101" t="s">
        <v>29</v>
      </c>
      <c r="M4101" s="16">
        <v>257863</v>
      </c>
      <c r="N4101" t="s">
        <v>36</v>
      </c>
      <c r="O4101" t="s">
        <v>30</v>
      </c>
      <c r="P4101">
        <v>13</v>
      </c>
      <c r="Q4101">
        <v>8</v>
      </c>
      <c r="R4101">
        <v>1</v>
      </c>
      <c r="S4101" t="s">
        <v>44</v>
      </c>
      <c r="T4101">
        <v>3</v>
      </c>
      <c r="U4101">
        <v>2</v>
      </c>
      <c r="V4101">
        <v>1</v>
      </c>
      <c r="W4101">
        <v>2</v>
      </c>
    </row>
    <row r="4102" spans="1:23" x14ac:dyDescent="0.25">
      <c r="A4102">
        <v>4101</v>
      </c>
      <c r="B4102">
        <v>38</v>
      </c>
      <c r="C4102" t="s">
        <v>23</v>
      </c>
      <c r="D4102" t="s">
        <v>32</v>
      </c>
      <c r="E4102" t="s">
        <v>33</v>
      </c>
      <c r="F4102">
        <v>1</v>
      </c>
      <c r="G4102" t="s">
        <v>134</v>
      </c>
      <c r="H4102" t="s">
        <v>38</v>
      </c>
      <c r="I4102" t="s">
        <v>39</v>
      </c>
      <c r="J4102">
        <v>2</v>
      </c>
      <c r="K4102" t="s">
        <v>34</v>
      </c>
      <c r="L4102" t="s">
        <v>29</v>
      </c>
      <c r="M4102" s="16">
        <v>154465</v>
      </c>
      <c r="N4102" t="s">
        <v>51</v>
      </c>
      <c r="O4102" t="s">
        <v>30</v>
      </c>
      <c r="P4102">
        <v>19</v>
      </c>
      <c r="Q4102">
        <v>8</v>
      </c>
      <c r="R4102">
        <v>0</v>
      </c>
      <c r="S4102" t="s">
        <v>52</v>
      </c>
      <c r="T4102">
        <v>2</v>
      </c>
      <c r="U4102">
        <v>8</v>
      </c>
      <c r="V4102">
        <v>7</v>
      </c>
      <c r="W4102">
        <v>7</v>
      </c>
    </row>
    <row r="4103" spans="1:23" x14ac:dyDescent="0.25">
      <c r="A4103">
        <v>4102</v>
      </c>
      <c r="B4103">
        <v>42</v>
      </c>
      <c r="C4103" t="s">
        <v>23</v>
      </c>
      <c r="D4103" t="s">
        <v>24</v>
      </c>
      <c r="E4103" t="s">
        <v>33</v>
      </c>
      <c r="F4103">
        <v>6</v>
      </c>
      <c r="G4103" t="s">
        <v>133</v>
      </c>
      <c r="H4103" t="s">
        <v>46</v>
      </c>
      <c r="I4103" t="s">
        <v>39</v>
      </c>
      <c r="J4103">
        <v>2</v>
      </c>
      <c r="K4103" t="s">
        <v>53</v>
      </c>
      <c r="L4103" t="s">
        <v>54</v>
      </c>
      <c r="M4103" s="16">
        <v>421337</v>
      </c>
      <c r="N4103" t="s">
        <v>37</v>
      </c>
      <c r="O4103" t="s">
        <v>30</v>
      </c>
      <c r="P4103">
        <v>19</v>
      </c>
      <c r="Q4103">
        <v>8</v>
      </c>
      <c r="R4103">
        <v>1</v>
      </c>
      <c r="S4103" t="s">
        <v>48</v>
      </c>
      <c r="T4103">
        <v>3</v>
      </c>
      <c r="U4103">
        <v>4</v>
      </c>
      <c r="V4103">
        <v>1</v>
      </c>
      <c r="W4103">
        <v>2</v>
      </c>
    </row>
    <row r="4104" spans="1:23" x14ac:dyDescent="0.25">
      <c r="A4104">
        <v>4103</v>
      </c>
      <c r="B4104">
        <v>41</v>
      </c>
      <c r="C4104" t="s">
        <v>23</v>
      </c>
      <c r="D4104" t="s">
        <v>24</v>
      </c>
      <c r="E4104" t="s">
        <v>25</v>
      </c>
      <c r="F4104">
        <v>2</v>
      </c>
      <c r="G4104" t="s">
        <v>132</v>
      </c>
      <c r="H4104" t="s">
        <v>46</v>
      </c>
      <c r="I4104" t="s">
        <v>39</v>
      </c>
      <c r="J4104">
        <v>1</v>
      </c>
      <c r="K4104" t="s">
        <v>28</v>
      </c>
      <c r="L4104" t="s">
        <v>29</v>
      </c>
      <c r="M4104" s="16">
        <v>100493</v>
      </c>
      <c r="N4104" t="s">
        <v>44</v>
      </c>
      <c r="O4104" t="s">
        <v>30</v>
      </c>
      <c r="P4104">
        <v>17</v>
      </c>
      <c r="Q4104">
        <v>8</v>
      </c>
      <c r="R4104">
        <v>1</v>
      </c>
      <c r="S4104" t="s">
        <v>65</v>
      </c>
      <c r="T4104">
        <v>1</v>
      </c>
      <c r="U4104">
        <v>5</v>
      </c>
      <c r="V4104">
        <v>1</v>
      </c>
      <c r="W4104">
        <v>0</v>
      </c>
    </row>
    <row r="4105" spans="1:23" x14ac:dyDescent="0.25">
      <c r="A4105">
        <v>4104</v>
      </c>
      <c r="B4105">
        <v>47</v>
      </c>
      <c r="C4105" t="s">
        <v>23</v>
      </c>
      <c r="D4105" t="s">
        <v>42</v>
      </c>
      <c r="E4105" t="s">
        <v>33</v>
      </c>
      <c r="F4105">
        <v>21</v>
      </c>
      <c r="G4105" t="s">
        <v>132</v>
      </c>
      <c r="H4105" t="s">
        <v>46</v>
      </c>
      <c r="I4105" t="s">
        <v>39</v>
      </c>
      <c r="J4105">
        <v>1</v>
      </c>
      <c r="K4105" t="s">
        <v>40</v>
      </c>
      <c r="L4105" t="s">
        <v>29</v>
      </c>
      <c r="M4105" s="16">
        <v>195302</v>
      </c>
      <c r="N4105" t="s">
        <v>36</v>
      </c>
      <c r="O4105" t="s">
        <v>30</v>
      </c>
      <c r="P4105">
        <v>11</v>
      </c>
      <c r="Q4105">
        <v>8</v>
      </c>
      <c r="R4105">
        <v>1</v>
      </c>
      <c r="S4105" t="s">
        <v>76</v>
      </c>
      <c r="T4105">
        <v>2</v>
      </c>
      <c r="U4105">
        <v>13</v>
      </c>
      <c r="V4105">
        <v>5</v>
      </c>
      <c r="W4105">
        <v>12</v>
      </c>
    </row>
    <row r="4106" spans="1:23" x14ac:dyDescent="0.25">
      <c r="A4106">
        <v>4105</v>
      </c>
      <c r="B4106">
        <v>35</v>
      </c>
      <c r="C4106" t="s">
        <v>23</v>
      </c>
      <c r="D4106" t="s">
        <v>24</v>
      </c>
      <c r="E4106" t="s">
        <v>33</v>
      </c>
      <c r="F4106">
        <v>4</v>
      </c>
      <c r="G4106" t="s">
        <v>133</v>
      </c>
      <c r="H4106" t="s">
        <v>26</v>
      </c>
      <c r="I4106" t="s">
        <v>39</v>
      </c>
      <c r="J4106">
        <v>2</v>
      </c>
      <c r="K4106" t="s">
        <v>28</v>
      </c>
      <c r="L4106" t="s">
        <v>29</v>
      </c>
      <c r="M4106" s="16">
        <v>332506</v>
      </c>
      <c r="N4106" t="s">
        <v>59</v>
      </c>
      <c r="O4106" t="s">
        <v>30</v>
      </c>
      <c r="P4106">
        <v>15</v>
      </c>
      <c r="Q4106">
        <v>8</v>
      </c>
      <c r="R4106">
        <v>0</v>
      </c>
      <c r="S4106" t="s">
        <v>41</v>
      </c>
      <c r="T4106">
        <v>2</v>
      </c>
      <c r="U4106">
        <v>2</v>
      </c>
      <c r="V4106">
        <v>2</v>
      </c>
      <c r="W4106">
        <v>2</v>
      </c>
    </row>
    <row r="4107" spans="1:23" x14ac:dyDescent="0.25">
      <c r="A4107">
        <v>4106</v>
      </c>
      <c r="B4107">
        <v>22</v>
      </c>
      <c r="C4107" t="s">
        <v>23</v>
      </c>
      <c r="D4107" t="s">
        <v>24</v>
      </c>
      <c r="E4107" t="s">
        <v>43</v>
      </c>
      <c r="F4107">
        <v>12</v>
      </c>
      <c r="G4107" t="s">
        <v>131</v>
      </c>
      <c r="H4107" t="s">
        <v>43</v>
      </c>
      <c r="I4107" t="s">
        <v>39</v>
      </c>
      <c r="J4107">
        <v>2</v>
      </c>
      <c r="K4107" t="s">
        <v>40</v>
      </c>
      <c r="L4107" t="s">
        <v>35</v>
      </c>
      <c r="M4107" s="16">
        <v>106682</v>
      </c>
      <c r="N4107" t="s">
        <v>36</v>
      </c>
      <c r="O4107" t="s">
        <v>30</v>
      </c>
      <c r="P4107">
        <v>11</v>
      </c>
      <c r="Q4107">
        <v>8</v>
      </c>
      <c r="R4107">
        <v>0</v>
      </c>
      <c r="S4107" t="s">
        <v>47</v>
      </c>
      <c r="T4107">
        <v>1</v>
      </c>
      <c r="U4107">
        <v>3</v>
      </c>
      <c r="V4107">
        <v>1</v>
      </c>
      <c r="W4107">
        <v>2</v>
      </c>
    </row>
    <row r="4108" spans="1:23" x14ac:dyDescent="0.25">
      <c r="A4108">
        <v>4107</v>
      </c>
      <c r="B4108">
        <v>35</v>
      </c>
      <c r="C4108" t="s">
        <v>23</v>
      </c>
      <c r="D4108" t="s">
        <v>24</v>
      </c>
      <c r="E4108" t="s">
        <v>33</v>
      </c>
      <c r="F4108">
        <v>9</v>
      </c>
      <c r="G4108" t="s">
        <v>133</v>
      </c>
      <c r="H4108" t="s">
        <v>46</v>
      </c>
      <c r="I4108" t="s">
        <v>27</v>
      </c>
      <c r="J4108">
        <v>2</v>
      </c>
      <c r="K4108" t="s">
        <v>40</v>
      </c>
      <c r="L4108" t="s">
        <v>35</v>
      </c>
      <c r="M4108" s="16">
        <v>553279</v>
      </c>
      <c r="N4108" t="s">
        <v>30</v>
      </c>
      <c r="O4108" t="s">
        <v>30</v>
      </c>
      <c r="P4108">
        <v>25</v>
      </c>
      <c r="Q4108">
        <v>8</v>
      </c>
      <c r="R4108">
        <v>2</v>
      </c>
      <c r="S4108" t="s">
        <v>52</v>
      </c>
      <c r="T4108">
        <v>4</v>
      </c>
      <c r="U4108">
        <v>10</v>
      </c>
      <c r="V4108">
        <v>0</v>
      </c>
      <c r="W4108">
        <v>8</v>
      </c>
    </row>
    <row r="4109" spans="1:23" x14ac:dyDescent="0.25">
      <c r="A4109">
        <v>4108</v>
      </c>
      <c r="B4109">
        <v>33</v>
      </c>
      <c r="C4109" t="s">
        <v>23</v>
      </c>
      <c r="D4109" t="s">
        <v>24</v>
      </c>
      <c r="E4109" t="s">
        <v>25</v>
      </c>
      <c r="F4109">
        <v>3</v>
      </c>
      <c r="G4109" t="s">
        <v>134</v>
      </c>
      <c r="H4109" t="s">
        <v>46</v>
      </c>
      <c r="I4109" t="s">
        <v>39</v>
      </c>
      <c r="J4109">
        <v>3</v>
      </c>
      <c r="K4109" t="s">
        <v>28</v>
      </c>
      <c r="L4109" t="s">
        <v>29</v>
      </c>
      <c r="M4109" s="16">
        <v>67824</v>
      </c>
      <c r="N4109" t="s">
        <v>36</v>
      </c>
      <c r="O4109" t="s">
        <v>30</v>
      </c>
      <c r="P4109">
        <v>14</v>
      </c>
      <c r="Q4109">
        <v>8</v>
      </c>
      <c r="R4109">
        <v>0</v>
      </c>
      <c r="S4109" t="s">
        <v>52</v>
      </c>
      <c r="T4109">
        <v>2</v>
      </c>
      <c r="U4109">
        <v>9</v>
      </c>
      <c r="V4109">
        <v>8</v>
      </c>
      <c r="W4109">
        <v>1</v>
      </c>
    </row>
    <row r="4110" spans="1:23" x14ac:dyDescent="0.25">
      <c r="A4110">
        <v>4109</v>
      </c>
      <c r="B4110">
        <v>32</v>
      </c>
      <c r="C4110" t="s">
        <v>23</v>
      </c>
      <c r="D4110" t="s">
        <v>24</v>
      </c>
      <c r="E4110" t="s">
        <v>33</v>
      </c>
      <c r="F4110">
        <v>3</v>
      </c>
      <c r="G4110" t="s">
        <v>132</v>
      </c>
      <c r="H4110" t="s">
        <v>70</v>
      </c>
      <c r="I4110" t="s">
        <v>39</v>
      </c>
      <c r="J4110">
        <v>3</v>
      </c>
      <c r="K4110" t="s">
        <v>58</v>
      </c>
      <c r="L4110" t="s">
        <v>35</v>
      </c>
      <c r="M4110" s="16">
        <v>225783</v>
      </c>
      <c r="N4110" t="s">
        <v>30</v>
      </c>
      <c r="O4110" t="s">
        <v>30</v>
      </c>
      <c r="P4110">
        <v>13</v>
      </c>
      <c r="Q4110">
        <v>8</v>
      </c>
      <c r="R4110">
        <v>0</v>
      </c>
      <c r="S4110" t="s">
        <v>37</v>
      </c>
      <c r="T4110">
        <v>4</v>
      </c>
      <c r="U4110">
        <v>6</v>
      </c>
      <c r="V4110">
        <v>4</v>
      </c>
      <c r="W4110">
        <v>1</v>
      </c>
    </row>
    <row r="4111" spans="1:23" x14ac:dyDescent="0.25">
      <c r="A4111">
        <v>4110</v>
      </c>
      <c r="B4111">
        <v>40</v>
      </c>
      <c r="C4111" t="s">
        <v>23</v>
      </c>
      <c r="D4111" t="s">
        <v>24</v>
      </c>
      <c r="E4111" t="s">
        <v>33</v>
      </c>
      <c r="F4111">
        <v>1</v>
      </c>
      <c r="G4111" t="s">
        <v>134</v>
      </c>
      <c r="H4111" t="s">
        <v>46</v>
      </c>
      <c r="I4111" t="s">
        <v>39</v>
      </c>
      <c r="J4111">
        <v>2</v>
      </c>
      <c r="K4111" t="s">
        <v>49</v>
      </c>
      <c r="L4111" t="s">
        <v>29</v>
      </c>
      <c r="M4111" s="16">
        <v>213490</v>
      </c>
      <c r="N4111" t="s">
        <v>63</v>
      </c>
      <c r="O4111" t="s">
        <v>30</v>
      </c>
      <c r="P4111">
        <v>17</v>
      </c>
      <c r="Q4111">
        <v>8</v>
      </c>
      <c r="R4111">
        <v>1</v>
      </c>
      <c r="S4111" t="s">
        <v>63</v>
      </c>
      <c r="T4111">
        <v>3</v>
      </c>
      <c r="U4111">
        <v>1</v>
      </c>
      <c r="V4111">
        <v>0</v>
      </c>
      <c r="W4111">
        <v>0</v>
      </c>
    </row>
    <row r="4112" spans="1:23" x14ac:dyDescent="0.25">
      <c r="A4112">
        <v>4111</v>
      </c>
      <c r="B4112">
        <v>32</v>
      </c>
      <c r="C4112" t="s">
        <v>23</v>
      </c>
      <c r="D4112" t="s">
        <v>24</v>
      </c>
      <c r="E4112" t="s">
        <v>33</v>
      </c>
      <c r="F4112">
        <v>1</v>
      </c>
      <c r="G4112" t="s">
        <v>132</v>
      </c>
      <c r="H4112" t="s">
        <v>46</v>
      </c>
      <c r="I4112" t="s">
        <v>39</v>
      </c>
      <c r="J4112">
        <v>3</v>
      </c>
      <c r="K4112" t="s">
        <v>40</v>
      </c>
      <c r="L4112" t="s">
        <v>29</v>
      </c>
      <c r="M4112" s="16">
        <v>576560</v>
      </c>
      <c r="N4112" t="s">
        <v>36</v>
      </c>
      <c r="O4112" t="s">
        <v>30</v>
      </c>
      <c r="P4112">
        <v>13</v>
      </c>
      <c r="Q4112">
        <v>8</v>
      </c>
      <c r="R4112">
        <v>0</v>
      </c>
      <c r="S4112" t="s">
        <v>44</v>
      </c>
      <c r="T4112">
        <v>3</v>
      </c>
      <c r="U4112">
        <v>2</v>
      </c>
      <c r="V4112">
        <v>2</v>
      </c>
      <c r="W4112">
        <v>2</v>
      </c>
    </row>
    <row r="4113" spans="1:23" x14ac:dyDescent="0.25">
      <c r="A4113">
        <v>4112</v>
      </c>
      <c r="B4113">
        <v>39</v>
      </c>
      <c r="C4113" t="s">
        <v>23</v>
      </c>
      <c r="D4113" t="s">
        <v>24</v>
      </c>
      <c r="E4113" t="s">
        <v>33</v>
      </c>
      <c r="F4113">
        <v>4</v>
      </c>
      <c r="G4113" t="s">
        <v>134</v>
      </c>
      <c r="H4113" t="s">
        <v>26</v>
      </c>
      <c r="I4113" t="s">
        <v>39</v>
      </c>
      <c r="J4113">
        <v>1</v>
      </c>
      <c r="K4113" t="s">
        <v>40</v>
      </c>
      <c r="L4113" t="s">
        <v>35</v>
      </c>
      <c r="M4113" s="16">
        <v>564225</v>
      </c>
      <c r="N4113" t="s">
        <v>59</v>
      </c>
      <c r="O4113" t="s">
        <v>30</v>
      </c>
      <c r="P4113">
        <v>14</v>
      </c>
      <c r="Q4113">
        <v>8</v>
      </c>
      <c r="R4113">
        <v>1</v>
      </c>
      <c r="S4113" t="s">
        <v>78</v>
      </c>
      <c r="T4113">
        <v>1</v>
      </c>
      <c r="U4113">
        <v>7</v>
      </c>
      <c r="V4113">
        <v>1</v>
      </c>
      <c r="W4113">
        <v>7</v>
      </c>
    </row>
    <row r="4114" spans="1:23" x14ac:dyDescent="0.25">
      <c r="A4114">
        <v>4113</v>
      </c>
      <c r="B4114">
        <v>38</v>
      </c>
      <c r="C4114" t="s">
        <v>23</v>
      </c>
      <c r="D4114" t="s">
        <v>24</v>
      </c>
      <c r="E4114" t="s">
        <v>25</v>
      </c>
      <c r="F4114">
        <v>20</v>
      </c>
      <c r="G4114" t="s">
        <v>134</v>
      </c>
      <c r="H4114" t="s">
        <v>46</v>
      </c>
      <c r="I4114" t="s">
        <v>27</v>
      </c>
      <c r="J4114">
        <v>2</v>
      </c>
      <c r="K4114" t="s">
        <v>49</v>
      </c>
      <c r="L4114" t="s">
        <v>29</v>
      </c>
      <c r="M4114" s="16">
        <v>85421</v>
      </c>
      <c r="N4114" t="s">
        <v>44</v>
      </c>
      <c r="O4114" t="s">
        <v>30</v>
      </c>
      <c r="P4114">
        <v>11</v>
      </c>
      <c r="Q4114">
        <v>8</v>
      </c>
      <c r="R4114">
        <v>1</v>
      </c>
      <c r="S4114" t="s">
        <v>75</v>
      </c>
      <c r="T4114">
        <v>3</v>
      </c>
      <c r="U4114">
        <v>18</v>
      </c>
      <c r="V4114">
        <v>1</v>
      </c>
      <c r="W4114">
        <v>11</v>
      </c>
    </row>
    <row r="4115" spans="1:23" x14ac:dyDescent="0.25">
      <c r="A4115">
        <v>4114</v>
      </c>
      <c r="B4115">
        <v>32</v>
      </c>
      <c r="C4115" t="s">
        <v>23</v>
      </c>
      <c r="D4115" t="s">
        <v>24</v>
      </c>
      <c r="E4115" t="s">
        <v>33</v>
      </c>
      <c r="F4115">
        <v>18</v>
      </c>
      <c r="G4115" t="s">
        <v>133</v>
      </c>
      <c r="H4115" t="s">
        <v>26</v>
      </c>
      <c r="I4115" t="s">
        <v>39</v>
      </c>
      <c r="J4115">
        <v>2</v>
      </c>
      <c r="K4115" t="s">
        <v>62</v>
      </c>
      <c r="L4115" t="s">
        <v>29</v>
      </c>
      <c r="M4115" s="16">
        <v>268472</v>
      </c>
      <c r="N4115" t="s">
        <v>30</v>
      </c>
      <c r="O4115" t="s">
        <v>30</v>
      </c>
      <c r="P4115">
        <v>12</v>
      </c>
      <c r="Q4115">
        <v>8</v>
      </c>
      <c r="R4115">
        <v>2</v>
      </c>
      <c r="S4115" t="s">
        <v>76</v>
      </c>
      <c r="T4115">
        <v>3</v>
      </c>
      <c r="U4115">
        <v>14</v>
      </c>
      <c r="V4115">
        <v>5</v>
      </c>
      <c r="W4115">
        <v>7</v>
      </c>
    </row>
    <row r="4116" spans="1:23" x14ac:dyDescent="0.25">
      <c r="A4116">
        <v>4115</v>
      </c>
      <c r="B4116">
        <v>37</v>
      </c>
      <c r="C4116" t="s">
        <v>23</v>
      </c>
      <c r="D4116" t="s">
        <v>24</v>
      </c>
      <c r="E4116" t="s">
        <v>33</v>
      </c>
      <c r="F4116">
        <v>1</v>
      </c>
      <c r="G4116" t="s">
        <v>133</v>
      </c>
      <c r="H4116" t="s">
        <v>26</v>
      </c>
      <c r="I4116" t="s">
        <v>27</v>
      </c>
      <c r="J4116">
        <v>4</v>
      </c>
      <c r="K4116" t="s">
        <v>40</v>
      </c>
      <c r="L4116" t="s">
        <v>29</v>
      </c>
      <c r="M4116" s="16">
        <v>228561</v>
      </c>
      <c r="N4116" t="s">
        <v>30</v>
      </c>
      <c r="O4116" t="s">
        <v>30</v>
      </c>
      <c r="P4116">
        <v>17</v>
      </c>
      <c r="Q4116">
        <v>8</v>
      </c>
      <c r="R4116">
        <v>1</v>
      </c>
      <c r="S4116" t="s">
        <v>56</v>
      </c>
      <c r="T4116">
        <v>3</v>
      </c>
      <c r="U4116">
        <v>16</v>
      </c>
      <c r="V4116">
        <v>6</v>
      </c>
      <c r="W4116">
        <v>8</v>
      </c>
    </row>
    <row r="4117" spans="1:23" x14ac:dyDescent="0.25">
      <c r="A4117">
        <v>4116</v>
      </c>
      <c r="B4117">
        <v>25</v>
      </c>
      <c r="C4117" t="s">
        <v>23</v>
      </c>
      <c r="D4117" t="s">
        <v>24</v>
      </c>
      <c r="E4117" t="s">
        <v>33</v>
      </c>
      <c r="F4117">
        <v>2</v>
      </c>
      <c r="G4117" t="s">
        <v>134</v>
      </c>
      <c r="H4117" t="s">
        <v>46</v>
      </c>
      <c r="I4117" t="s">
        <v>27</v>
      </c>
      <c r="J4117">
        <v>2</v>
      </c>
      <c r="K4117" t="s">
        <v>58</v>
      </c>
      <c r="L4117" t="s">
        <v>54</v>
      </c>
      <c r="M4117" s="16">
        <v>117249</v>
      </c>
      <c r="N4117" t="s">
        <v>36</v>
      </c>
      <c r="O4117" t="s">
        <v>30</v>
      </c>
      <c r="P4117">
        <v>21</v>
      </c>
      <c r="Q4117">
        <v>8</v>
      </c>
      <c r="R4117">
        <v>0</v>
      </c>
      <c r="S4117" t="s">
        <v>37</v>
      </c>
      <c r="T4117">
        <v>2</v>
      </c>
      <c r="U4117">
        <v>5</v>
      </c>
      <c r="V4117">
        <v>0</v>
      </c>
      <c r="W4117">
        <v>4</v>
      </c>
    </row>
    <row r="4118" spans="1:23" x14ac:dyDescent="0.25">
      <c r="A4118">
        <v>4117</v>
      </c>
      <c r="B4118">
        <v>52</v>
      </c>
      <c r="C4118" t="s">
        <v>23</v>
      </c>
      <c r="D4118" t="s">
        <v>42</v>
      </c>
      <c r="E4118" t="s">
        <v>33</v>
      </c>
      <c r="F4118">
        <v>2</v>
      </c>
      <c r="G4118" t="s">
        <v>134</v>
      </c>
      <c r="H4118" t="s">
        <v>38</v>
      </c>
      <c r="I4118" t="s">
        <v>39</v>
      </c>
      <c r="J4118">
        <v>1</v>
      </c>
      <c r="K4118" t="s">
        <v>62</v>
      </c>
      <c r="L4118" t="s">
        <v>54</v>
      </c>
      <c r="M4118" s="16">
        <v>194250</v>
      </c>
      <c r="N4118" t="s">
        <v>51</v>
      </c>
      <c r="O4118" t="s">
        <v>30</v>
      </c>
      <c r="P4118">
        <v>16</v>
      </c>
      <c r="Q4118">
        <v>8</v>
      </c>
      <c r="R4118">
        <v>1</v>
      </c>
      <c r="S4118" t="s">
        <v>56</v>
      </c>
      <c r="T4118">
        <v>3</v>
      </c>
      <c r="U4118">
        <v>9</v>
      </c>
      <c r="V4118">
        <v>0</v>
      </c>
      <c r="W4118">
        <v>0</v>
      </c>
    </row>
    <row r="4119" spans="1:23" x14ac:dyDescent="0.25">
      <c r="A4119">
        <v>4118</v>
      </c>
      <c r="B4119">
        <v>44</v>
      </c>
      <c r="C4119" t="s">
        <v>23</v>
      </c>
      <c r="D4119" t="s">
        <v>24</v>
      </c>
      <c r="E4119" t="s">
        <v>33</v>
      </c>
      <c r="F4119">
        <v>8</v>
      </c>
      <c r="G4119" t="s">
        <v>131</v>
      </c>
      <c r="H4119" t="s">
        <v>26</v>
      </c>
      <c r="I4119" t="s">
        <v>27</v>
      </c>
      <c r="J4119">
        <v>1</v>
      </c>
      <c r="K4119" t="s">
        <v>61</v>
      </c>
      <c r="L4119" t="s">
        <v>35</v>
      </c>
      <c r="M4119" s="16">
        <v>109881</v>
      </c>
      <c r="N4119" t="s">
        <v>37</v>
      </c>
      <c r="O4119" t="s">
        <v>30</v>
      </c>
      <c r="P4119">
        <v>15</v>
      </c>
      <c r="Q4119">
        <v>8</v>
      </c>
      <c r="R4119">
        <v>0</v>
      </c>
      <c r="S4119" t="s">
        <v>37</v>
      </c>
      <c r="T4119">
        <v>2</v>
      </c>
      <c r="U4119">
        <v>4</v>
      </c>
      <c r="V4119">
        <v>1</v>
      </c>
      <c r="W4119">
        <v>2</v>
      </c>
    </row>
    <row r="4120" spans="1:23" x14ac:dyDescent="0.25">
      <c r="A4120">
        <v>4119</v>
      </c>
      <c r="B4120">
        <v>21</v>
      </c>
      <c r="C4120" t="s">
        <v>23</v>
      </c>
      <c r="D4120" t="s">
        <v>24</v>
      </c>
      <c r="E4120" t="s">
        <v>25</v>
      </c>
      <c r="F4120">
        <v>10</v>
      </c>
      <c r="G4120" t="s">
        <v>135</v>
      </c>
      <c r="H4120" t="s">
        <v>46</v>
      </c>
      <c r="I4120" t="s">
        <v>39</v>
      </c>
      <c r="J4120">
        <v>3</v>
      </c>
      <c r="K4120" t="s">
        <v>34</v>
      </c>
      <c r="L4120" t="s">
        <v>35</v>
      </c>
      <c r="M4120" s="16">
        <v>281523</v>
      </c>
      <c r="N4120" t="s">
        <v>30</v>
      </c>
      <c r="O4120" t="s">
        <v>30</v>
      </c>
      <c r="P4120">
        <v>19</v>
      </c>
      <c r="Q4120">
        <v>8</v>
      </c>
      <c r="R4120">
        <v>3</v>
      </c>
      <c r="S4120" t="s">
        <v>51</v>
      </c>
      <c r="T4120">
        <v>0</v>
      </c>
      <c r="U4120">
        <v>2</v>
      </c>
      <c r="V4120">
        <v>1</v>
      </c>
      <c r="W4120">
        <v>2</v>
      </c>
    </row>
    <row r="4121" spans="1:23" x14ac:dyDescent="0.25">
      <c r="A4121">
        <v>4120</v>
      </c>
      <c r="B4121">
        <v>39</v>
      </c>
      <c r="C4121" t="s">
        <v>23</v>
      </c>
      <c r="D4121" t="s">
        <v>42</v>
      </c>
      <c r="E4121" t="s">
        <v>33</v>
      </c>
      <c r="F4121">
        <v>3</v>
      </c>
      <c r="G4121" t="s">
        <v>134</v>
      </c>
      <c r="H4121" t="s">
        <v>26</v>
      </c>
      <c r="I4121" t="s">
        <v>27</v>
      </c>
      <c r="J4121">
        <v>2</v>
      </c>
      <c r="K4121" t="s">
        <v>49</v>
      </c>
      <c r="L4121" t="s">
        <v>35</v>
      </c>
      <c r="M4121" s="16">
        <v>198881</v>
      </c>
      <c r="N4121" t="s">
        <v>51</v>
      </c>
      <c r="O4121" t="s">
        <v>30</v>
      </c>
      <c r="P4121">
        <v>12</v>
      </c>
      <c r="Q4121">
        <v>8</v>
      </c>
      <c r="R4121">
        <v>1</v>
      </c>
      <c r="S4121" t="s">
        <v>55</v>
      </c>
      <c r="T4121">
        <v>4</v>
      </c>
      <c r="U4121">
        <v>6</v>
      </c>
      <c r="V4121">
        <v>1</v>
      </c>
      <c r="W4121">
        <v>3</v>
      </c>
    </row>
    <row r="4122" spans="1:23" x14ac:dyDescent="0.25">
      <c r="A4122">
        <v>4121</v>
      </c>
      <c r="B4122">
        <v>23</v>
      </c>
      <c r="C4122" t="s">
        <v>31</v>
      </c>
      <c r="D4122" t="s">
        <v>32</v>
      </c>
      <c r="E4122" t="s">
        <v>33</v>
      </c>
      <c r="F4122">
        <v>2</v>
      </c>
      <c r="G4122" t="s">
        <v>134</v>
      </c>
      <c r="H4122" t="s">
        <v>26</v>
      </c>
      <c r="I4122" t="s">
        <v>27</v>
      </c>
      <c r="J4122">
        <v>2</v>
      </c>
      <c r="K4122" t="s">
        <v>58</v>
      </c>
      <c r="L4122" t="s">
        <v>29</v>
      </c>
      <c r="M4122" s="16">
        <v>260136</v>
      </c>
      <c r="N4122" t="s">
        <v>30</v>
      </c>
      <c r="O4122" t="s">
        <v>30</v>
      </c>
      <c r="P4122">
        <v>11</v>
      </c>
      <c r="Q4122">
        <v>8</v>
      </c>
      <c r="R4122">
        <v>0</v>
      </c>
      <c r="S4122" t="s">
        <v>30</v>
      </c>
      <c r="T4122">
        <v>3</v>
      </c>
      <c r="U4122">
        <v>1</v>
      </c>
      <c r="V4122">
        <v>1</v>
      </c>
      <c r="W4122">
        <v>0</v>
      </c>
    </row>
    <row r="4123" spans="1:23" x14ac:dyDescent="0.25">
      <c r="A4123">
        <v>4122</v>
      </c>
      <c r="B4123">
        <v>36</v>
      </c>
      <c r="C4123" t="s">
        <v>23</v>
      </c>
      <c r="D4123" t="s">
        <v>24</v>
      </c>
      <c r="E4123" t="s">
        <v>33</v>
      </c>
      <c r="F4123">
        <v>24</v>
      </c>
      <c r="G4123" t="s">
        <v>133</v>
      </c>
      <c r="H4123" t="s">
        <v>26</v>
      </c>
      <c r="I4123" t="s">
        <v>27</v>
      </c>
      <c r="J4123">
        <v>2</v>
      </c>
      <c r="K4123" t="s">
        <v>53</v>
      </c>
      <c r="L4123" t="s">
        <v>29</v>
      </c>
      <c r="M4123" s="16">
        <v>257652</v>
      </c>
      <c r="N4123" t="s">
        <v>36</v>
      </c>
      <c r="O4123" t="s">
        <v>30</v>
      </c>
      <c r="P4123">
        <v>19</v>
      </c>
      <c r="Q4123">
        <v>8</v>
      </c>
      <c r="R4123">
        <v>0</v>
      </c>
      <c r="S4123" t="s">
        <v>52</v>
      </c>
      <c r="T4123">
        <v>2</v>
      </c>
      <c r="U4123">
        <v>9</v>
      </c>
      <c r="V4123">
        <v>3</v>
      </c>
      <c r="W4123">
        <v>4</v>
      </c>
    </row>
    <row r="4124" spans="1:23" x14ac:dyDescent="0.25">
      <c r="A4124">
        <v>4123</v>
      </c>
      <c r="B4124">
        <v>36</v>
      </c>
      <c r="C4124" t="s">
        <v>23</v>
      </c>
      <c r="D4124" t="s">
        <v>32</v>
      </c>
      <c r="E4124" t="s">
        <v>33</v>
      </c>
      <c r="F4124">
        <v>16</v>
      </c>
      <c r="G4124" t="s">
        <v>131</v>
      </c>
      <c r="H4124" t="s">
        <v>46</v>
      </c>
      <c r="I4124" t="s">
        <v>39</v>
      </c>
      <c r="J4124">
        <v>2</v>
      </c>
      <c r="K4124" t="s">
        <v>40</v>
      </c>
      <c r="L4124" t="s">
        <v>54</v>
      </c>
      <c r="M4124" s="16">
        <v>446092</v>
      </c>
      <c r="N4124" t="s">
        <v>59</v>
      </c>
      <c r="O4124" t="s">
        <v>30</v>
      </c>
      <c r="P4124">
        <v>15</v>
      </c>
      <c r="Q4124">
        <v>8</v>
      </c>
      <c r="R4124">
        <v>0</v>
      </c>
      <c r="S4124" t="s">
        <v>78</v>
      </c>
      <c r="T4124">
        <v>3</v>
      </c>
      <c r="U4124">
        <v>4</v>
      </c>
      <c r="V4124">
        <v>0</v>
      </c>
      <c r="W4124">
        <v>2</v>
      </c>
    </row>
    <row r="4125" spans="1:23" x14ac:dyDescent="0.25">
      <c r="A4125">
        <v>4124</v>
      </c>
      <c r="B4125">
        <v>56</v>
      </c>
      <c r="C4125" t="s">
        <v>23</v>
      </c>
      <c r="D4125" t="s">
        <v>42</v>
      </c>
      <c r="E4125" t="s">
        <v>33</v>
      </c>
      <c r="F4125">
        <v>8</v>
      </c>
      <c r="G4125" t="s">
        <v>131</v>
      </c>
      <c r="H4125" t="s">
        <v>26</v>
      </c>
      <c r="I4125" t="s">
        <v>39</v>
      </c>
      <c r="J4125">
        <v>1</v>
      </c>
      <c r="K4125" t="s">
        <v>40</v>
      </c>
      <c r="L4125" t="s">
        <v>54</v>
      </c>
      <c r="M4125" s="16">
        <v>230161</v>
      </c>
      <c r="N4125" t="s">
        <v>30</v>
      </c>
      <c r="O4125" t="s">
        <v>30</v>
      </c>
      <c r="P4125">
        <v>20</v>
      </c>
      <c r="Q4125">
        <v>8</v>
      </c>
      <c r="R4125">
        <v>0</v>
      </c>
      <c r="S4125" t="s">
        <v>45</v>
      </c>
      <c r="T4125">
        <v>6</v>
      </c>
      <c r="U4125">
        <v>13</v>
      </c>
      <c r="V4125">
        <v>1</v>
      </c>
      <c r="W4125">
        <v>9</v>
      </c>
    </row>
    <row r="4126" spans="1:23" x14ac:dyDescent="0.25">
      <c r="A4126">
        <v>4125</v>
      </c>
      <c r="B4126">
        <v>29</v>
      </c>
      <c r="C4126" t="s">
        <v>31</v>
      </c>
      <c r="D4126" t="s">
        <v>24</v>
      </c>
      <c r="E4126" t="s">
        <v>33</v>
      </c>
      <c r="F4126">
        <v>9</v>
      </c>
      <c r="G4126" t="s">
        <v>134</v>
      </c>
      <c r="H4126" t="s">
        <v>46</v>
      </c>
      <c r="I4126" t="s">
        <v>39</v>
      </c>
      <c r="J4126">
        <v>2</v>
      </c>
      <c r="K4126" t="s">
        <v>61</v>
      </c>
      <c r="L4126" t="s">
        <v>29</v>
      </c>
      <c r="M4126" s="16">
        <v>126132</v>
      </c>
      <c r="N4126" t="s">
        <v>48</v>
      </c>
      <c r="O4126" t="s">
        <v>30</v>
      </c>
      <c r="P4126">
        <v>25</v>
      </c>
      <c r="Q4126">
        <v>8</v>
      </c>
      <c r="R4126">
        <v>0</v>
      </c>
      <c r="S4126" t="s">
        <v>47</v>
      </c>
      <c r="T4126">
        <v>4</v>
      </c>
      <c r="U4126">
        <v>2</v>
      </c>
      <c r="V4126">
        <v>2</v>
      </c>
      <c r="W4126">
        <v>2</v>
      </c>
    </row>
    <row r="4127" spans="1:23" x14ac:dyDescent="0.25">
      <c r="A4127">
        <v>4126</v>
      </c>
      <c r="B4127">
        <v>42</v>
      </c>
      <c r="C4127" t="s">
        <v>23</v>
      </c>
      <c r="D4127" t="s">
        <v>24</v>
      </c>
      <c r="E4127" t="s">
        <v>33</v>
      </c>
      <c r="F4127">
        <v>17</v>
      </c>
      <c r="G4127" t="s">
        <v>131</v>
      </c>
      <c r="H4127" t="s">
        <v>26</v>
      </c>
      <c r="I4127" t="s">
        <v>39</v>
      </c>
      <c r="J4127">
        <v>3</v>
      </c>
      <c r="K4127" t="s">
        <v>34</v>
      </c>
      <c r="L4127" t="s">
        <v>29</v>
      </c>
      <c r="M4127" s="16">
        <v>420916</v>
      </c>
      <c r="N4127" t="s">
        <v>41</v>
      </c>
      <c r="O4127" t="s">
        <v>30</v>
      </c>
      <c r="P4127">
        <v>24</v>
      </c>
      <c r="Q4127">
        <v>8</v>
      </c>
      <c r="R4127">
        <v>2</v>
      </c>
      <c r="S4127" t="s">
        <v>73</v>
      </c>
      <c r="T4127">
        <v>3</v>
      </c>
      <c r="U4127">
        <v>22</v>
      </c>
      <c r="V4127">
        <v>4</v>
      </c>
      <c r="W4127">
        <v>14</v>
      </c>
    </row>
    <row r="4128" spans="1:23" x14ac:dyDescent="0.25">
      <c r="A4128">
        <v>4127</v>
      </c>
      <c r="B4128">
        <v>56</v>
      </c>
      <c r="C4128" t="s">
        <v>31</v>
      </c>
      <c r="D4128" t="s">
        <v>24</v>
      </c>
      <c r="E4128" t="s">
        <v>25</v>
      </c>
      <c r="F4128">
        <v>10</v>
      </c>
      <c r="G4128" t="s">
        <v>134</v>
      </c>
      <c r="H4128" t="s">
        <v>38</v>
      </c>
      <c r="I4128" t="s">
        <v>39</v>
      </c>
      <c r="J4128">
        <v>2</v>
      </c>
      <c r="K4128" t="s">
        <v>40</v>
      </c>
      <c r="L4128" t="s">
        <v>29</v>
      </c>
      <c r="M4128" s="16">
        <v>171684</v>
      </c>
      <c r="N4128" t="s">
        <v>63</v>
      </c>
      <c r="O4128" t="s">
        <v>30</v>
      </c>
      <c r="P4128">
        <v>24</v>
      </c>
      <c r="Q4128">
        <v>8</v>
      </c>
      <c r="R4128">
        <v>1</v>
      </c>
      <c r="S4128" t="s">
        <v>76</v>
      </c>
      <c r="T4128">
        <v>3</v>
      </c>
      <c r="U4128">
        <v>10</v>
      </c>
      <c r="V4128">
        <v>9</v>
      </c>
      <c r="W4128">
        <v>8</v>
      </c>
    </row>
    <row r="4129" spans="1:23" x14ac:dyDescent="0.25">
      <c r="A4129">
        <v>4128</v>
      </c>
      <c r="B4129">
        <v>41</v>
      </c>
      <c r="C4129" t="s">
        <v>23</v>
      </c>
      <c r="D4129" t="s">
        <v>24</v>
      </c>
      <c r="E4129" t="s">
        <v>33</v>
      </c>
      <c r="F4129">
        <v>13</v>
      </c>
      <c r="G4129" t="s">
        <v>134</v>
      </c>
      <c r="H4129" t="s">
        <v>26</v>
      </c>
      <c r="I4129" t="s">
        <v>27</v>
      </c>
      <c r="J4129">
        <v>1</v>
      </c>
      <c r="K4129" t="s">
        <v>28</v>
      </c>
      <c r="L4129" t="s">
        <v>29</v>
      </c>
      <c r="M4129" s="16">
        <v>459732</v>
      </c>
      <c r="N4129" t="s">
        <v>36</v>
      </c>
      <c r="O4129" t="s">
        <v>30</v>
      </c>
      <c r="P4129">
        <v>15</v>
      </c>
      <c r="Q4129">
        <v>8</v>
      </c>
      <c r="R4129">
        <v>1</v>
      </c>
      <c r="S4129" t="s">
        <v>55</v>
      </c>
      <c r="T4129">
        <v>3</v>
      </c>
      <c r="U4129">
        <v>20</v>
      </c>
      <c r="V4129">
        <v>0</v>
      </c>
      <c r="W4129">
        <v>10</v>
      </c>
    </row>
    <row r="4130" spans="1:23" x14ac:dyDescent="0.25">
      <c r="A4130">
        <v>4129</v>
      </c>
      <c r="B4130">
        <v>34</v>
      </c>
      <c r="C4130" t="s">
        <v>23</v>
      </c>
      <c r="D4130" t="s">
        <v>24</v>
      </c>
      <c r="E4130" t="s">
        <v>25</v>
      </c>
      <c r="F4130">
        <v>1</v>
      </c>
      <c r="G4130" t="s">
        <v>133</v>
      </c>
      <c r="H4130" t="s">
        <v>46</v>
      </c>
      <c r="I4130" t="s">
        <v>27</v>
      </c>
      <c r="J4130">
        <v>1</v>
      </c>
      <c r="K4130" t="s">
        <v>53</v>
      </c>
      <c r="L4130" t="s">
        <v>29</v>
      </c>
      <c r="M4130" s="16">
        <v>262368</v>
      </c>
      <c r="N4130" t="s">
        <v>30</v>
      </c>
      <c r="O4130" t="s">
        <v>30</v>
      </c>
      <c r="P4130">
        <v>13</v>
      </c>
      <c r="Q4130">
        <v>8</v>
      </c>
      <c r="R4130">
        <v>1</v>
      </c>
      <c r="S4130" t="s">
        <v>63</v>
      </c>
      <c r="T4130">
        <v>3</v>
      </c>
      <c r="U4130">
        <v>8</v>
      </c>
      <c r="V4130">
        <v>1</v>
      </c>
      <c r="W4130">
        <v>7</v>
      </c>
    </row>
    <row r="4131" spans="1:23" x14ac:dyDescent="0.25">
      <c r="A4131">
        <v>4130</v>
      </c>
      <c r="B4131">
        <v>36</v>
      </c>
      <c r="C4131" t="s">
        <v>23</v>
      </c>
      <c r="D4131" t="s">
        <v>42</v>
      </c>
      <c r="E4131" t="s">
        <v>25</v>
      </c>
      <c r="F4131">
        <v>1</v>
      </c>
      <c r="G4131" t="s">
        <v>131</v>
      </c>
      <c r="H4131" t="s">
        <v>46</v>
      </c>
      <c r="I4131" t="s">
        <v>27</v>
      </c>
      <c r="J4131">
        <v>1</v>
      </c>
      <c r="K4131" t="s">
        <v>43</v>
      </c>
      <c r="L4131" t="s">
        <v>54</v>
      </c>
      <c r="M4131" s="16">
        <v>557699</v>
      </c>
      <c r="N4131" t="s">
        <v>30</v>
      </c>
      <c r="O4131" t="s">
        <v>30</v>
      </c>
      <c r="P4131">
        <v>14</v>
      </c>
      <c r="Q4131">
        <v>8</v>
      </c>
      <c r="R4131">
        <v>0</v>
      </c>
      <c r="S4131" t="s">
        <v>60</v>
      </c>
      <c r="T4131">
        <v>3</v>
      </c>
      <c r="U4131">
        <v>15</v>
      </c>
      <c r="V4131">
        <v>11</v>
      </c>
      <c r="W4131">
        <v>11</v>
      </c>
    </row>
    <row r="4132" spans="1:23" x14ac:dyDescent="0.25">
      <c r="A4132">
        <v>4131</v>
      </c>
      <c r="B4132">
        <v>41</v>
      </c>
      <c r="C4132" t="s">
        <v>23</v>
      </c>
      <c r="D4132" t="s">
        <v>24</v>
      </c>
      <c r="E4132" t="s">
        <v>33</v>
      </c>
      <c r="F4132">
        <v>1</v>
      </c>
      <c r="G4132" t="s">
        <v>135</v>
      </c>
      <c r="H4132" t="s">
        <v>46</v>
      </c>
      <c r="I4132" t="s">
        <v>39</v>
      </c>
      <c r="J4132">
        <v>1</v>
      </c>
      <c r="K4132" t="s">
        <v>28</v>
      </c>
      <c r="L4132" t="s">
        <v>54</v>
      </c>
      <c r="M4132" s="16">
        <v>171811</v>
      </c>
      <c r="N4132" t="s">
        <v>51</v>
      </c>
      <c r="O4132" t="s">
        <v>30</v>
      </c>
      <c r="P4132">
        <v>13</v>
      </c>
      <c r="Q4132">
        <v>8</v>
      </c>
      <c r="R4132">
        <v>0</v>
      </c>
      <c r="S4132" t="s">
        <v>76</v>
      </c>
      <c r="T4132">
        <v>3</v>
      </c>
      <c r="U4132">
        <v>5</v>
      </c>
      <c r="V4132">
        <v>0</v>
      </c>
      <c r="W4132">
        <v>4</v>
      </c>
    </row>
    <row r="4133" spans="1:23" x14ac:dyDescent="0.25">
      <c r="A4133">
        <v>4132</v>
      </c>
      <c r="B4133">
        <v>32</v>
      </c>
      <c r="C4133" t="s">
        <v>23</v>
      </c>
      <c r="D4133" t="s">
        <v>24</v>
      </c>
      <c r="E4133" t="s">
        <v>25</v>
      </c>
      <c r="F4133">
        <v>9</v>
      </c>
      <c r="G4133" t="s">
        <v>134</v>
      </c>
      <c r="H4133" t="s">
        <v>26</v>
      </c>
      <c r="I4133" t="s">
        <v>27</v>
      </c>
      <c r="J4133">
        <v>2</v>
      </c>
      <c r="K4133" t="s">
        <v>34</v>
      </c>
      <c r="L4133" t="s">
        <v>35</v>
      </c>
      <c r="M4133" s="16">
        <v>242875</v>
      </c>
      <c r="N4133" t="s">
        <v>30</v>
      </c>
      <c r="O4133" t="s">
        <v>30</v>
      </c>
      <c r="P4133">
        <v>11</v>
      </c>
      <c r="Q4133">
        <v>8</v>
      </c>
      <c r="R4133">
        <v>0</v>
      </c>
      <c r="S4133" t="s">
        <v>47</v>
      </c>
      <c r="T4133">
        <v>3</v>
      </c>
      <c r="U4133">
        <v>4</v>
      </c>
      <c r="V4133">
        <v>1</v>
      </c>
      <c r="W4133">
        <v>2</v>
      </c>
    </row>
    <row r="4134" spans="1:23" x14ac:dyDescent="0.25">
      <c r="A4134">
        <v>4133</v>
      </c>
      <c r="B4134">
        <v>35</v>
      </c>
      <c r="C4134" t="s">
        <v>23</v>
      </c>
      <c r="D4134" t="s">
        <v>24</v>
      </c>
      <c r="E4134" t="s">
        <v>33</v>
      </c>
      <c r="F4134">
        <v>16</v>
      </c>
      <c r="G4134" t="s">
        <v>133</v>
      </c>
      <c r="H4134" t="s">
        <v>46</v>
      </c>
      <c r="I4134" t="s">
        <v>27</v>
      </c>
      <c r="J4134">
        <v>2</v>
      </c>
      <c r="K4134" t="s">
        <v>28</v>
      </c>
      <c r="L4134" t="s">
        <v>35</v>
      </c>
      <c r="M4134" s="16">
        <v>100788</v>
      </c>
      <c r="N4134" t="s">
        <v>30</v>
      </c>
      <c r="O4134" t="s">
        <v>30</v>
      </c>
      <c r="P4134">
        <v>16</v>
      </c>
      <c r="Q4134">
        <v>8</v>
      </c>
      <c r="R4134">
        <v>1</v>
      </c>
      <c r="S4134" t="s">
        <v>48</v>
      </c>
      <c r="T4134">
        <v>3</v>
      </c>
      <c r="U4134">
        <v>9</v>
      </c>
      <c r="V4134">
        <v>1</v>
      </c>
      <c r="W4134">
        <v>7</v>
      </c>
    </row>
    <row r="4135" spans="1:23" x14ac:dyDescent="0.25">
      <c r="A4135">
        <v>4134</v>
      </c>
      <c r="B4135">
        <v>38</v>
      </c>
      <c r="C4135" t="s">
        <v>23</v>
      </c>
      <c r="D4135" t="s">
        <v>24</v>
      </c>
      <c r="E4135" t="s">
        <v>33</v>
      </c>
      <c r="F4135">
        <v>23</v>
      </c>
      <c r="G4135" t="s">
        <v>133</v>
      </c>
      <c r="H4135" t="s">
        <v>46</v>
      </c>
      <c r="I4135" t="s">
        <v>39</v>
      </c>
      <c r="J4135">
        <v>3</v>
      </c>
      <c r="K4135" t="s">
        <v>61</v>
      </c>
      <c r="L4135" t="s">
        <v>29</v>
      </c>
      <c r="M4135" s="16">
        <v>164359</v>
      </c>
      <c r="N4135" t="s">
        <v>30</v>
      </c>
      <c r="O4135" t="s">
        <v>30</v>
      </c>
      <c r="P4135">
        <v>22</v>
      </c>
      <c r="Q4135">
        <v>8</v>
      </c>
      <c r="R4135">
        <v>0</v>
      </c>
      <c r="S4135" t="s">
        <v>52</v>
      </c>
      <c r="T4135">
        <v>3</v>
      </c>
      <c r="U4135">
        <v>10</v>
      </c>
      <c r="V4135">
        <v>1</v>
      </c>
      <c r="W4135">
        <v>9</v>
      </c>
    </row>
    <row r="4136" spans="1:23" x14ac:dyDescent="0.25">
      <c r="A4136">
        <v>4135</v>
      </c>
      <c r="B4136">
        <v>50</v>
      </c>
      <c r="C4136" t="s">
        <v>31</v>
      </c>
      <c r="D4136" t="s">
        <v>32</v>
      </c>
      <c r="E4136" t="s">
        <v>25</v>
      </c>
      <c r="F4136">
        <v>4</v>
      </c>
      <c r="G4136" t="s">
        <v>132</v>
      </c>
      <c r="H4136" t="s">
        <v>26</v>
      </c>
      <c r="I4136" t="s">
        <v>27</v>
      </c>
      <c r="J4136">
        <v>2</v>
      </c>
      <c r="K4136" t="s">
        <v>53</v>
      </c>
      <c r="L4136" t="s">
        <v>54</v>
      </c>
      <c r="M4136" s="16">
        <v>707238</v>
      </c>
      <c r="N4136" t="s">
        <v>59</v>
      </c>
      <c r="O4136" t="s">
        <v>30</v>
      </c>
      <c r="P4136">
        <v>14</v>
      </c>
      <c r="Q4136">
        <v>8</v>
      </c>
      <c r="R4136">
        <v>1</v>
      </c>
      <c r="S4136" t="s">
        <v>65</v>
      </c>
      <c r="T4136">
        <v>2</v>
      </c>
      <c r="U4136">
        <v>6</v>
      </c>
      <c r="V4136">
        <v>0</v>
      </c>
      <c r="W4136">
        <v>1</v>
      </c>
    </row>
    <row r="4137" spans="1:23" x14ac:dyDescent="0.25">
      <c r="A4137">
        <v>4136</v>
      </c>
      <c r="B4137">
        <v>36</v>
      </c>
      <c r="C4137" t="s">
        <v>23</v>
      </c>
      <c r="D4137" t="s">
        <v>24</v>
      </c>
      <c r="E4137" t="s">
        <v>33</v>
      </c>
      <c r="F4137">
        <v>22</v>
      </c>
      <c r="G4137" t="s">
        <v>134</v>
      </c>
      <c r="H4137" t="s">
        <v>26</v>
      </c>
      <c r="I4137" t="s">
        <v>39</v>
      </c>
      <c r="J4137">
        <v>1</v>
      </c>
      <c r="K4137" t="s">
        <v>28</v>
      </c>
      <c r="L4137" t="s">
        <v>29</v>
      </c>
      <c r="M4137" s="16">
        <v>124195</v>
      </c>
      <c r="N4137" t="s">
        <v>47</v>
      </c>
      <c r="O4137" t="s">
        <v>30</v>
      </c>
      <c r="P4137">
        <v>14</v>
      </c>
      <c r="Q4137">
        <v>8</v>
      </c>
      <c r="R4137">
        <v>0</v>
      </c>
      <c r="S4137" t="s">
        <v>63</v>
      </c>
      <c r="T4137">
        <v>1</v>
      </c>
      <c r="U4137">
        <v>6</v>
      </c>
      <c r="V4137">
        <v>0</v>
      </c>
      <c r="W4137">
        <v>0</v>
      </c>
    </row>
    <row r="4138" spans="1:23" x14ac:dyDescent="0.25">
      <c r="A4138">
        <v>4137</v>
      </c>
      <c r="B4138">
        <v>45</v>
      </c>
      <c r="C4138" t="s">
        <v>23</v>
      </c>
      <c r="D4138" t="s">
        <v>24</v>
      </c>
      <c r="E4138" t="s">
        <v>25</v>
      </c>
      <c r="F4138">
        <v>24</v>
      </c>
      <c r="G4138" t="s">
        <v>133</v>
      </c>
      <c r="H4138" t="s">
        <v>26</v>
      </c>
      <c r="I4138" t="s">
        <v>39</v>
      </c>
      <c r="J4138">
        <v>1</v>
      </c>
      <c r="K4138" t="s">
        <v>53</v>
      </c>
      <c r="L4138" t="s">
        <v>35</v>
      </c>
      <c r="M4138" s="16">
        <v>152781</v>
      </c>
      <c r="N4138" t="s">
        <v>63</v>
      </c>
      <c r="O4138" t="s">
        <v>30</v>
      </c>
      <c r="P4138">
        <v>16</v>
      </c>
      <c r="Q4138">
        <v>8</v>
      </c>
      <c r="R4138">
        <v>1</v>
      </c>
      <c r="S4138" t="s">
        <v>63</v>
      </c>
      <c r="T4138">
        <v>2</v>
      </c>
      <c r="U4138">
        <v>5</v>
      </c>
      <c r="V4138">
        <v>0</v>
      </c>
      <c r="W4138">
        <v>1</v>
      </c>
    </row>
    <row r="4139" spans="1:23" x14ac:dyDescent="0.25">
      <c r="A4139">
        <v>4138</v>
      </c>
      <c r="B4139">
        <v>40</v>
      </c>
      <c r="C4139" t="s">
        <v>23</v>
      </c>
      <c r="D4139" t="s">
        <v>24</v>
      </c>
      <c r="E4139" t="s">
        <v>25</v>
      </c>
      <c r="F4139">
        <v>10</v>
      </c>
      <c r="G4139" t="s">
        <v>134</v>
      </c>
      <c r="H4139" t="s">
        <v>26</v>
      </c>
      <c r="I4139" t="s">
        <v>39</v>
      </c>
      <c r="J4139">
        <v>1</v>
      </c>
      <c r="K4139" t="s">
        <v>34</v>
      </c>
      <c r="L4139" t="s">
        <v>35</v>
      </c>
      <c r="M4139" s="16">
        <v>394141</v>
      </c>
      <c r="N4139" t="s">
        <v>51</v>
      </c>
      <c r="O4139" t="s">
        <v>30</v>
      </c>
      <c r="P4139">
        <v>11</v>
      </c>
      <c r="Q4139">
        <v>8</v>
      </c>
      <c r="R4139">
        <v>1</v>
      </c>
      <c r="S4139" t="s">
        <v>63</v>
      </c>
      <c r="T4139">
        <v>6</v>
      </c>
      <c r="U4139">
        <v>2</v>
      </c>
      <c r="V4139">
        <v>2</v>
      </c>
      <c r="W4139">
        <v>2</v>
      </c>
    </row>
    <row r="4140" spans="1:23" x14ac:dyDescent="0.25">
      <c r="A4140">
        <v>4139</v>
      </c>
      <c r="B4140">
        <v>35</v>
      </c>
      <c r="C4140" t="s">
        <v>23</v>
      </c>
      <c r="D4140" t="s">
        <v>32</v>
      </c>
      <c r="E4140" t="s">
        <v>25</v>
      </c>
      <c r="F4140">
        <v>7</v>
      </c>
      <c r="G4140" t="s">
        <v>132</v>
      </c>
      <c r="H4140" t="s">
        <v>26</v>
      </c>
      <c r="I4140" t="s">
        <v>39</v>
      </c>
      <c r="J4140">
        <v>2</v>
      </c>
      <c r="K4140" t="s">
        <v>58</v>
      </c>
      <c r="L4140" t="s">
        <v>29</v>
      </c>
      <c r="M4140" s="16">
        <v>135941</v>
      </c>
      <c r="N4140" t="s">
        <v>30</v>
      </c>
      <c r="O4140" t="s">
        <v>30</v>
      </c>
      <c r="P4140">
        <v>25</v>
      </c>
      <c r="Q4140">
        <v>8</v>
      </c>
      <c r="R4140">
        <v>0</v>
      </c>
      <c r="S4140" t="s">
        <v>52</v>
      </c>
      <c r="T4140">
        <v>2</v>
      </c>
      <c r="U4140">
        <v>10</v>
      </c>
      <c r="V4140">
        <v>0</v>
      </c>
      <c r="W4140">
        <v>2</v>
      </c>
    </row>
    <row r="4141" spans="1:23" x14ac:dyDescent="0.25">
      <c r="A4141">
        <v>4140</v>
      </c>
      <c r="B4141">
        <v>40</v>
      </c>
      <c r="C4141" t="s">
        <v>23</v>
      </c>
      <c r="D4141" t="s">
        <v>24</v>
      </c>
      <c r="E4141" t="s">
        <v>33</v>
      </c>
      <c r="F4141">
        <v>17</v>
      </c>
      <c r="G4141" t="s">
        <v>134</v>
      </c>
      <c r="H4141" t="s">
        <v>26</v>
      </c>
      <c r="I4141" t="s">
        <v>39</v>
      </c>
      <c r="J4141">
        <v>1</v>
      </c>
      <c r="K4141" t="s">
        <v>62</v>
      </c>
      <c r="L4141" t="s">
        <v>29</v>
      </c>
      <c r="M4141" s="16">
        <v>150634</v>
      </c>
      <c r="N4141" t="s">
        <v>51</v>
      </c>
      <c r="O4141" t="s">
        <v>30</v>
      </c>
      <c r="P4141">
        <v>14</v>
      </c>
      <c r="Q4141">
        <v>8</v>
      </c>
      <c r="R4141">
        <v>1</v>
      </c>
      <c r="S4141" t="s">
        <v>75</v>
      </c>
      <c r="T4141">
        <v>2</v>
      </c>
      <c r="U4141">
        <v>5</v>
      </c>
      <c r="V4141">
        <v>0</v>
      </c>
      <c r="W4141">
        <v>2</v>
      </c>
    </row>
    <row r="4142" spans="1:23" x14ac:dyDescent="0.25">
      <c r="A4142">
        <v>4141</v>
      </c>
      <c r="B4142">
        <v>35</v>
      </c>
      <c r="C4142" t="s">
        <v>23</v>
      </c>
      <c r="D4142" t="s">
        <v>24</v>
      </c>
      <c r="E4142" t="s">
        <v>43</v>
      </c>
      <c r="F4142">
        <v>14</v>
      </c>
      <c r="G4142" t="s">
        <v>131</v>
      </c>
      <c r="H4142" t="s">
        <v>26</v>
      </c>
      <c r="I4142" t="s">
        <v>39</v>
      </c>
      <c r="J4142">
        <v>2</v>
      </c>
      <c r="K4142" t="s">
        <v>34</v>
      </c>
      <c r="L4142" t="s">
        <v>29</v>
      </c>
      <c r="M4142" s="16">
        <v>336295</v>
      </c>
      <c r="N4142" t="s">
        <v>30</v>
      </c>
      <c r="O4142" t="s">
        <v>30</v>
      </c>
      <c r="P4142">
        <v>18</v>
      </c>
      <c r="Q4142">
        <v>8</v>
      </c>
      <c r="R4142">
        <v>0</v>
      </c>
      <c r="S4142" t="s">
        <v>47</v>
      </c>
      <c r="T4142">
        <v>3</v>
      </c>
      <c r="U4142">
        <v>4</v>
      </c>
      <c r="V4142">
        <v>1</v>
      </c>
      <c r="W4142">
        <v>1</v>
      </c>
    </row>
    <row r="4143" spans="1:23" x14ac:dyDescent="0.25">
      <c r="A4143">
        <v>4142</v>
      </c>
      <c r="B4143">
        <v>29</v>
      </c>
      <c r="C4143" t="s">
        <v>23</v>
      </c>
      <c r="D4143" t="s">
        <v>24</v>
      </c>
      <c r="E4143" t="s">
        <v>33</v>
      </c>
      <c r="F4143">
        <v>1</v>
      </c>
      <c r="G4143" t="s">
        <v>133</v>
      </c>
      <c r="H4143" t="s">
        <v>46</v>
      </c>
      <c r="I4143" t="s">
        <v>39</v>
      </c>
      <c r="J4143">
        <v>3</v>
      </c>
      <c r="K4143" t="s">
        <v>40</v>
      </c>
      <c r="L4143" t="s">
        <v>29</v>
      </c>
      <c r="M4143" s="16">
        <v>180357</v>
      </c>
      <c r="N4143" t="s">
        <v>47</v>
      </c>
      <c r="O4143" t="s">
        <v>30</v>
      </c>
      <c r="P4143">
        <v>11</v>
      </c>
      <c r="Q4143">
        <v>8</v>
      </c>
      <c r="R4143">
        <v>0</v>
      </c>
      <c r="S4143" t="s">
        <v>52</v>
      </c>
      <c r="T4143">
        <v>5</v>
      </c>
      <c r="U4143">
        <v>4</v>
      </c>
      <c r="V4143">
        <v>0</v>
      </c>
      <c r="W4143">
        <v>3</v>
      </c>
    </row>
    <row r="4144" spans="1:23" x14ac:dyDescent="0.25">
      <c r="A4144">
        <v>4143</v>
      </c>
      <c r="B4144">
        <v>29</v>
      </c>
      <c r="C4144" t="s">
        <v>23</v>
      </c>
      <c r="D4144" t="s">
        <v>24</v>
      </c>
      <c r="E4144" t="s">
        <v>33</v>
      </c>
      <c r="F4144">
        <v>5</v>
      </c>
      <c r="G4144" t="s">
        <v>133</v>
      </c>
      <c r="H4144" t="s">
        <v>46</v>
      </c>
      <c r="I4144" t="s">
        <v>39</v>
      </c>
      <c r="J4144">
        <v>2</v>
      </c>
      <c r="K4144" t="s">
        <v>61</v>
      </c>
      <c r="L4144" t="s">
        <v>35</v>
      </c>
      <c r="M4144" s="16">
        <v>317982</v>
      </c>
      <c r="N4144" t="s">
        <v>30</v>
      </c>
      <c r="O4144" t="s">
        <v>30</v>
      </c>
      <c r="P4144">
        <v>19</v>
      </c>
      <c r="Q4144">
        <v>8</v>
      </c>
      <c r="R4144">
        <v>0</v>
      </c>
      <c r="S4144" t="s">
        <v>41</v>
      </c>
      <c r="T4144">
        <v>3</v>
      </c>
      <c r="U4144">
        <v>5</v>
      </c>
      <c r="V4144">
        <v>0</v>
      </c>
      <c r="W4144">
        <v>4</v>
      </c>
    </row>
    <row r="4145" spans="1:23" x14ac:dyDescent="0.25">
      <c r="A4145">
        <v>4144</v>
      </c>
      <c r="B4145">
        <v>50</v>
      </c>
      <c r="C4145" t="s">
        <v>31</v>
      </c>
      <c r="D4145" t="s">
        <v>24</v>
      </c>
      <c r="E4145" t="s">
        <v>33</v>
      </c>
      <c r="F4145">
        <v>17</v>
      </c>
      <c r="G4145" t="s">
        <v>133</v>
      </c>
      <c r="H4145" t="s">
        <v>46</v>
      </c>
      <c r="I4145" t="s">
        <v>39</v>
      </c>
      <c r="J4145">
        <v>1</v>
      </c>
      <c r="K4145" t="s">
        <v>34</v>
      </c>
      <c r="L4145" t="s">
        <v>54</v>
      </c>
      <c r="M4145" s="16">
        <v>729509</v>
      </c>
      <c r="N4145" t="s">
        <v>47</v>
      </c>
      <c r="O4145" t="s">
        <v>30</v>
      </c>
      <c r="P4145">
        <v>15</v>
      </c>
      <c r="Q4145">
        <v>8</v>
      </c>
      <c r="R4145">
        <v>2</v>
      </c>
      <c r="S4145" t="s">
        <v>75</v>
      </c>
      <c r="T4145">
        <v>1</v>
      </c>
      <c r="U4145">
        <v>3</v>
      </c>
      <c r="V4145">
        <v>2</v>
      </c>
      <c r="W4145">
        <v>0</v>
      </c>
    </row>
    <row r="4146" spans="1:23" x14ac:dyDescent="0.25">
      <c r="A4146">
        <v>4145</v>
      </c>
      <c r="B4146">
        <v>39</v>
      </c>
      <c r="C4146" t="s">
        <v>23</v>
      </c>
      <c r="D4146" t="s">
        <v>24</v>
      </c>
      <c r="E4146" t="s">
        <v>25</v>
      </c>
      <c r="F4146">
        <v>25</v>
      </c>
      <c r="G4146" t="s">
        <v>133</v>
      </c>
      <c r="H4146" t="s">
        <v>46</v>
      </c>
      <c r="I4146" t="s">
        <v>39</v>
      </c>
      <c r="J4146">
        <v>2</v>
      </c>
      <c r="K4146" t="s">
        <v>40</v>
      </c>
      <c r="L4146" t="s">
        <v>29</v>
      </c>
      <c r="M4146" s="16">
        <v>829413</v>
      </c>
      <c r="N4146" t="s">
        <v>36</v>
      </c>
      <c r="O4146" t="s">
        <v>30</v>
      </c>
      <c r="P4146">
        <v>11</v>
      </c>
      <c r="Q4146">
        <v>8</v>
      </c>
      <c r="R4146">
        <v>0</v>
      </c>
      <c r="S4146" t="s">
        <v>55</v>
      </c>
      <c r="T4146">
        <v>3</v>
      </c>
      <c r="U4146">
        <v>20</v>
      </c>
      <c r="V4146">
        <v>9</v>
      </c>
      <c r="W4146">
        <v>6</v>
      </c>
    </row>
    <row r="4147" spans="1:23" x14ac:dyDescent="0.25">
      <c r="A4147">
        <v>4146</v>
      </c>
      <c r="B4147">
        <v>31</v>
      </c>
      <c r="C4147" t="s">
        <v>23</v>
      </c>
      <c r="D4147" t="s">
        <v>42</v>
      </c>
      <c r="E4147" t="s">
        <v>33</v>
      </c>
      <c r="F4147">
        <v>8</v>
      </c>
      <c r="G4147" t="s">
        <v>134</v>
      </c>
      <c r="H4147" t="s">
        <v>26</v>
      </c>
      <c r="I4147" t="s">
        <v>27</v>
      </c>
      <c r="J4147">
        <v>4</v>
      </c>
      <c r="K4147" t="s">
        <v>40</v>
      </c>
      <c r="L4147" t="s">
        <v>35</v>
      </c>
      <c r="M4147" s="16">
        <v>620218</v>
      </c>
      <c r="N4147" t="s">
        <v>36</v>
      </c>
      <c r="O4147" t="s">
        <v>30</v>
      </c>
      <c r="P4147">
        <v>12</v>
      </c>
      <c r="Q4147">
        <v>8</v>
      </c>
      <c r="R4147">
        <v>0</v>
      </c>
      <c r="S4147" t="s">
        <v>52</v>
      </c>
      <c r="T4147">
        <v>3</v>
      </c>
      <c r="U4147">
        <v>9</v>
      </c>
      <c r="V4147">
        <v>1</v>
      </c>
      <c r="W4147">
        <v>7</v>
      </c>
    </row>
    <row r="4148" spans="1:23" x14ac:dyDescent="0.25">
      <c r="A4148">
        <v>4147</v>
      </c>
      <c r="B4148">
        <v>26</v>
      </c>
      <c r="C4148" t="s">
        <v>23</v>
      </c>
      <c r="D4148" t="s">
        <v>24</v>
      </c>
      <c r="E4148" t="s">
        <v>33</v>
      </c>
      <c r="F4148">
        <v>11</v>
      </c>
      <c r="G4148" t="s">
        <v>134</v>
      </c>
      <c r="H4148" t="s">
        <v>46</v>
      </c>
      <c r="I4148" t="s">
        <v>39</v>
      </c>
      <c r="J4148">
        <v>2</v>
      </c>
      <c r="K4148" t="s">
        <v>62</v>
      </c>
      <c r="L4148" t="s">
        <v>35</v>
      </c>
      <c r="M4148" s="16">
        <v>390604</v>
      </c>
      <c r="N4148" t="s">
        <v>36</v>
      </c>
      <c r="O4148" t="s">
        <v>30</v>
      </c>
      <c r="P4148">
        <v>20</v>
      </c>
      <c r="Q4148">
        <v>8</v>
      </c>
      <c r="R4148">
        <v>0</v>
      </c>
      <c r="S4148" t="s">
        <v>41</v>
      </c>
      <c r="T4148">
        <v>3</v>
      </c>
      <c r="U4148">
        <v>4</v>
      </c>
      <c r="V4148">
        <v>0</v>
      </c>
      <c r="W4148">
        <v>0</v>
      </c>
    </row>
    <row r="4149" spans="1:23" x14ac:dyDescent="0.25">
      <c r="A4149">
        <v>4148</v>
      </c>
      <c r="B4149">
        <v>36</v>
      </c>
      <c r="C4149" t="s">
        <v>23</v>
      </c>
      <c r="D4149" t="s">
        <v>32</v>
      </c>
      <c r="E4149" t="s">
        <v>33</v>
      </c>
      <c r="F4149">
        <v>5</v>
      </c>
      <c r="G4149" t="s">
        <v>131</v>
      </c>
      <c r="H4149" t="s">
        <v>70</v>
      </c>
      <c r="I4149" t="s">
        <v>39</v>
      </c>
      <c r="J4149">
        <v>1</v>
      </c>
      <c r="K4149" t="s">
        <v>40</v>
      </c>
      <c r="L4149" t="s">
        <v>29</v>
      </c>
      <c r="M4149" s="16">
        <v>57214</v>
      </c>
      <c r="N4149" t="s">
        <v>47</v>
      </c>
      <c r="O4149" t="s">
        <v>30</v>
      </c>
      <c r="P4149">
        <v>12</v>
      </c>
      <c r="Q4149">
        <v>8</v>
      </c>
      <c r="R4149">
        <v>0</v>
      </c>
      <c r="S4149" t="s">
        <v>67</v>
      </c>
      <c r="T4149">
        <v>2</v>
      </c>
      <c r="U4149">
        <v>5</v>
      </c>
      <c r="V4149">
        <v>0</v>
      </c>
      <c r="W4149">
        <v>3</v>
      </c>
    </row>
    <row r="4150" spans="1:23" x14ac:dyDescent="0.25">
      <c r="A4150">
        <v>4149</v>
      </c>
      <c r="B4150">
        <v>39</v>
      </c>
      <c r="C4150" t="s">
        <v>23</v>
      </c>
      <c r="D4150" t="s">
        <v>24</v>
      </c>
      <c r="E4150" t="s">
        <v>33</v>
      </c>
      <c r="F4150">
        <v>2</v>
      </c>
      <c r="G4150" t="s">
        <v>131</v>
      </c>
      <c r="H4150" t="s">
        <v>46</v>
      </c>
      <c r="I4150" t="s">
        <v>27</v>
      </c>
      <c r="J4150">
        <v>1</v>
      </c>
      <c r="K4150" t="s">
        <v>34</v>
      </c>
      <c r="L4150" t="s">
        <v>29</v>
      </c>
      <c r="M4150" s="16">
        <v>201196</v>
      </c>
      <c r="N4150" t="s">
        <v>47</v>
      </c>
      <c r="O4150" t="s">
        <v>30</v>
      </c>
      <c r="P4150">
        <v>14</v>
      </c>
      <c r="Q4150">
        <v>8</v>
      </c>
      <c r="R4150">
        <v>2</v>
      </c>
      <c r="S4150" t="s">
        <v>48</v>
      </c>
      <c r="T4150">
        <v>3</v>
      </c>
      <c r="U4150">
        <v>7</v>
      </c>
      <c r="V4150">
        <v>1</v>
      </c>
      <c r="W4150">
        <v>7</v>
      </c>
    </row>
    <row r="4151" spans="1:23" x14ac:dyDescent="0.25">
      <c r="A4151">
        <v>4150</v>
      </c>
      <c r="B4151">
        <v>27</v>
      </c>
      <c r="C4151" t="s">
        <v>23</v>
      </c>
      <c r="D4151" t="s">
        <v>24</v>
      </c>
      <c r="E4151" t="s">
        <v>33</v>
      </c>
      <c r="F4151">
        <v>8</v>
      </c>
      <c r="G4151" t="s">
        <v>132</v>
      </c>
      <c r="H4151" t="s">
        <v>46</v>
      </c>
      <c r="I4151" t="s">
        <v>39</v>
      </c>
      <c r="J4151">
        <v>1</v>
      </c>
      <c r="K4151" t="s">
        <v>53</v>
      </c>
      <c r="L4151" t="s">
        <v>29</v>
      </c>
      <c r="M4151" s="16">
        <v>691367</v>
      </c>
      <c r="N4151" t="s">
        <v>30</v>
      </c>
      <c r="O4151" t="s">
        <v>30</v>
      </c>
      <c r="P4151">
        <v>20</v>
      </c>
      <c r="Q4151">
        <v>8</v>
      </c>
      <c r="R4151">
        <v>1</v>
      </c>
      <c r="S4151" t="s">
        <v>37</v>
      </c>
      <c r="T4151">
        <v>3</v>
      </c>
      <c r="U4151">
        <v>6</v>
      </c>
      <c r="V4151">
        <v>0</v>
      </c>
      <c r="W4151">
        <v>3</v>
      </c>
    </row>
    <row r="4152" spans="1:23" x14ac:dyDescent="0.25">
      <c r="A4152">
        <v>4151</v>
      </c>
      <c r="B4152">
        <v>49</v>
      </c>
      <c r="C4152" t="s">
        <v>23</v>
      </c>
      <c r="D4152" t="s">
        <v>32</v>
      </c>
      <c r="E4152" t="s">
        <v>33</v>
      </c>
      <c r="F4152">
        <v>6</v>
      </c>
      <c r="G4152" t="s">
        <v>131</v>
      </c>
      <c r="H4152" t="s">
        <v>46</v>
      </c>
      <c r="I4152" t="s">
        <v>39</v>
      </c>
      <c r="J4152">
        <v>3</v>
      </c>
      <c r="K4152" t="s">
        <v>28</v>
      </c>
      <c r="L4152" t="s">
        <v>29</v>
      </c>
      <c r="M4152" s="16">
        <v>126132</v>
      </c>
      <c r="N4152" t="s">
        <v>51</v>
      </c>
      <c r="O4152" t="s">
        <v>30</v>
      </c>
      <c r="P4152">
        <v>18</v>
      </c>
      <c r="Q4152">
        <v>8</v>
      </c>
      <c r="R4152">
        <v>1</v>
      </c>
      <c r="S4152" t="s">
        <v>67</v>
      </c>
      <c r="T4152">
        <v>2</v>
      </c>
      <c r="U4152">
        <v>9</v>
      </c>
      <c r="V4152">
        <v>0</v>
      </c>
      <c r="W4152">
        <v>8</v>
      </c>
    </row>
    <row r="4153" spans="1:23" x14ac:dyDescent="0.25">
      <c r="A4153">
        <v>4152</v>
      </c>
      <c r="B4153">
        <v>34</v>
      </c>
      <c r="C4153" t="s">
        <v>23</v>
      </c>
      <c r="D4153" t="s">
        <v>24</v>
      </c>
      <c r="E4153" t="s">
        <v>25</v>
      </c>
      <c r="F4153">
        <v>4</v>
      </c>
      <c r="G4153" t="s">
        <v>133</v>
      </c>
      <c r="H4153" t="s">
        <v>46</v>
      </c>
      <c r="I4153" t="s">
        <v>27</v>
      </c>
      <c r="J4153">
        <v>1</v>
      </c>
      <c r="K4153" t="s">
        <v>40</v>
      </c>
      <c r="L4153" t="s">
        <v>29</v>
      </c>
      <c r="M4153" s="16">
        <v>53089</v>
      </c>
      <c r="N4153" t="s">
        <v>51</v>
      </c>
      <c r="O4153" t="s">
        <v>30</v>
      </c>
      <c r="P4153">
        <v>14</v>
      </c>
      <c r="Q4153">
        <v>8</v>
      </c>
      <c r="R4153">
        <v>1</v>
      </c>
      <c r="S4153" t="s">
        <v>37</v>
      </c>
      <c r="T4153">
        <v>6</v>
      </c>
      <c r="U4153">
        <v>4</v>
      </c>
      <c r="V4153">
        <v>1</v>
      </c>
      <c r="W4153">
        <v>2</v>
      </c>
    </row>
    <row r="4154" spans="1:23" x14ac:dyDescent="0.25">
      <c r="A4154">
        <v>4153</v>
      </c>
      <c r="B4154">
        <v>41</v>
      </c>
      <c r="C4154" t="s">
        <v>31</v>
      </c>
      <c r="D4154" t="s">
        <v>24</v>
      </c>
      <c r="E4154" t="s">
        <v>33</v>
      </c>
      <c r="F4154">
        <v>7</v>
      </c>
      <c r="G4154" t="s">
        <v>132</v>
      </c>
      <c r="H4154" t="s">
        <v>26</v>
      </c>
      <c r="I4154" t="s">
        <v>27</v>
      </c>
      <c r="J4154">
        <v>1</v>
      </c>
      <c r="K4154" t="s">
        <v>34</v>
      </c>
      <c r="L4154" t="s">
        <v>35</v>
      </c>
      <c r="M4154" s="16">
        <v>88368</v>
      </c>
      <c r="N4154" t="s">
        <v>63</v>
      </c>
      <c r="O4154" t="s">
        <v>30</v>
      </c>
      <c r="P4154">
        <v>12</v>
      </c>
      <c r="Q4154">
        <v>8</v>
      </c>
      <c r="R4154">
        <v>1</v>
      </c>
      <c r="S4154" t="s">
        <v>63</v>
      </c>
      <c r="T4154">
        <v>2</v>
      </c>
      <c r="U4154">
        <v>6</v>
      </c>
      <c r="V4154">
        <v>0</v>
      </c>
      <c r="W4154">
        <v>5</v>
      </c>
    </row>
    <row r="4155" spans="1:23" x14ac:dyDescent="0.25">
      <c r="A4155">
        <v>4154</v>
      </c>
      <c r="B4155">
        <v>49</v>
      </c>
      <c r="C4155" t="s">
        <v>23</v>
      </c>
      <c r="D4155" t="s">
        <v>32</v>
      </c>
      <c r="E4155" t="s">
        <v>25</v>
      </c>
      <c r="F4155">
        <v>1</v>
      </c>
      <c r="G4155" t="s">
        <v>134</v>
      </c>
      <c r="H4155" t="s">
        <v>26</v>
      </c>
      <c r="I4155" t="s">
        <v>27</v>
      </c>
      <c r="J4155">
        <v>2</v>
      </c>
      <c r="K4155" t="s">
        <v>58</v>
      </c>
      <c r="L4155" t="s">
        <v>29</v>
      </c>
      <c r="M4155" s="16">
        <v>244601</v>
      </c>
      <c r="N4155" t="s">
        <v>30</v>
      </c>
      <c r="O4155" t="s">
        <v>30</v>
      </c>
      <c r="P4155">
        <v>21</v>
      </c>
      <c r="Q4155">
        <v>8</v>
      </c>
      <c r="R4155">
        <v>1</v>
      </c>
      <c r="S4155" t="s">
        <v>52</v>
      </c>
      <c r="T4155">
        <v>2</v>
      </c>
      <c r="U4155">
        <v>10</v>
      </c>
      <c r="V4155">
        <v>1</v>
      </c>
      <c r="W4155">
        <v>7</v>
      </c>
    </row>
    <row r="4156" spans="1:23" x14ac:dyDescent="0.25">
      <c r="A4156">
        <v>4155</v>
      </c>
      <c r="B4156">
        <v>37</v>
      </c>
      <c r="C4156" t="s">
        <v>31</v>
      </c>
      <c r="D4156" t="s">
        <v>24</v>
      </c>
      <c r="E4156" t="s">
        <v>33</v>
      </c>
      <c r="F4156">
        <v>2</v>
      </c>
      <c r="G4156" t="s">
        <v>133</v>
      </c>
      <c r="H4156" t="s">
        <v>26</v>
      </c>
      <c r="I4156" t="s">
        <v>39</v>
      </c>
      <c r="J4156">
        <v>1</v>
      </c>
      <c r="K4156" t="s">
        <v>40</v>
      </c>
      <c r="L4156" t="s">
        <v>35</v>
      </c>
      <c r="M4156" s="16">
        <v>237739</v>
      </c>
      <c r="N4156" t="s">
        <v>37</v>
      </c>
      <c r="O4156" t="s">
        <v>30</v>
      </c>
      <c r="P4156">
        <v>19</v>
      </c>
      <c r="Q4156">
        <v>8</v>
      </c>
      <c r="R4156">
        <v>0</v>
      </c>
      <c r="S4156" t="s">
        <v>59</v>
      </c>
      <c r="T4156">
        <v>2</v>
      </c>
      <c r="U4156">
        <v>0</v>
      </c>
      <c r="V4156">
        <v>0</v>
      </c>
      <c r="W4156">
        <v>0</v>
      </c>
    </row>
    <row r="4157" spans="1:23" x14ac:dyDescent="0.25">
      <c r="A4157">
        <v>4156</v>
      </c>
      <c r="B4157">
        <v>33</v>
      </c>
      <c r="C4157" t="s">
        <v>23</v>
      </c>
      <c r="D4157" t="s">
        <v>32</v>
      </c>
      <c r="E4157" t="s">
        <v>33</v>
      </c>
      <c r="F4157">
        <v>10</v>
      </c>
      <c r="G4157" t="s">
        <v>132</v>
      </c>
      <c r="H4157" t="s">
        <v>46</v>
      </c>
      <c r="I4157" t="s">
        <v>39</v>
      </c>
      <c r="J4157">
        <v>2</v>
      </c>
      <c r="K4157" t="s">
        <v>34</v>
      </c>
      <c r="L4157" t="s">
        <v>29</v>
      </c>
      <c r="M4157" s="16">
        <v>143982</v>
      </c>
      <c r="N4157" t="s">
        <v>30</v>
      </c>
      <c r="O4157" t="s">
        <v>30</v>
      </c>
      <c r="P4157">
        <v>14</v>
      </c>
      <c r="Q4157">
        <v>8</v>
      </c>
      <c r="R4157">
        <v>0</v>
      </c>
      <c r="S4157" t="s">
        <v>63</v>
      </c>
      <c r="T4157">
        <v>3</v>
      </c>
      <c r="U4157">
        <v>8</v>
      </c>
      <c r="V4157">
        <v>3</v>
      </c>
      <c r="W4157">
        <v>0</v>
      </c>
    </row>
    <row r="4158" spans="1:23" x14ac:dyDescent="0.25">
      <c r="A4158">
        <v>4157</v>
      </c>
      <c r="B4158">
        <v>27</v>
      </c>
      <c r="C4158" t="s">
        <v>23</v>
      </c>
      <c r="D4158" t="s">
        <v>24</v>
      </c>
      <c r="E4158" t="s">
        <v>25</v>
      </c>
      <c r="F4158">
        <v>5</v>
      </c>
      <c r="G4158" t="s">
        <v>134</v>
      </c>
      <c r="H4158" t="s">
        <v>46</v>
      </c>
      <c r="I4158" t="s">
        <v>27</v>
      </c>
      <c r="J4158">
        <v>4</v>
      </c>
      <c r="K4158" t="s">
        <v>58</v>
      </c>
      <c r="L4158" t="s">
        <v>29</v>
      </c>
      <c r="M4158" s="16">
        <v>185240</v>
      </c>
      <c r="N4158" t="s">
        <v>48</v>
      </c>
      <c r="O4158" t="s">
        <v>30</v>
      </c>
      <c r="P4158">
        <v>17</v>
      </c>
      <c r="Q4158">
        <v>8</v>
      </c>
      <c r="R4158">
        <v>1</v>
      </c>
      <c r="S4158" t="s">
        <v>37</v>
      </c>
      <c r="T4158">
        <v>3</v>
      </c>
      <c r="U4158">
        <v>2</v>
      </c>
      <c r="V4158">
        <v>2</v>
      </c>
      <c r="W4158">
        <v>2</v>
      </c>
    </row>
    <row r="4159" spans="1:23" x14ac:dyDescent="0.25">
      <c r="A4159">
        <v>4158</v>
      </c>
      <c r="B4159">
        <v>32</v>
      </c>
      <c r="C4159" t="s">
        <v>23</v>
      </c>
      <c r="D4159" t="s">
        <v>32</v>
      </c>
      <c r="E4159" t="s">
        <v>33</v>
      </c>
      <c r="F4159">
        <v>9</v>
      </c>
      <c r="G4159" t="s">
        <v>132</v>
      </c>
      <c r="H4159" t="s">
        <v>46</v>
      </c>
      <c r="I4159" t="s">
        <v>27</v>
      </c>
      <c r="J4159">
        <v>2</v>
      </c>
      <c r="K4159" t="s">
        <v>34</v>
      </c>
      <c r="L4159" t="s">
        <v>35</v>
      </c>
      <c r="M4159" s="16">
        <v>147350</v>
      </c>
      <c r="N4159" t="s">
        <v>36</v>
      </c>
      <c r="O4159" t="s">
        <v>30</v>
      </c>
      <c r="P4159">
        <v>16</v>
      </c>
      <c r="Q4159">
        <v>8</v>
      </c>
      <c r="R4159">
        <v>1</v>
      </c>
      <c r="S4159" t="s">
        <v>63</v>
      </c>
      <c r="T4159">
        <v>2</v>
      </c>
      <c r="U4159">
        <v>7</v>
      </c>
      <c r="V4159">
        <v>3</v>
      </c>
      <c r="W4159">
        <v>6</v>
      </c>
    </row>
    <row r="4160" spans="1:23" x14ac:dyDescent="0.25">
      <c r="A4160">
        <v>4159</v>
      </c>
      <c r="B4160">
        <v>59</v>
      </c>
      <c r="C4160" t="s">
        <v>23</v>
      </c>
      <c r="D4160" t="s">
        <v>24</v>
      </c>
      <c r="E4160" t="s">
        <v>25</v>
      </c>
      <c r="F4160">
        <v>2</v>
      </c>
      <c r="G4160" t="s">
        <v>132</v>
      </c>
      <c r="H4160" t="s">
        <v>66</v>
      </c>
      <c r="I4160" t="s">
        <v>27</v>
      </c>
      <c r="J4160">
        <v>5</v>
      </c>
      <c r="K4160" t="s">
        <v>61</v>
      </c>
      <c r="L4160" t="s">
        <v>29</v>
      </c>
      <c r="M4160" s="16">
        <v>86979</v>
      </c>
      <c r="N4160" t="s">
        <v>47</v>
      </c>
      <c r="O4160" t="s">
        <v>30</v>
      </c>
      <c r="P4160">
        <v>12</v>
      </c>
      <c r="Q4160">
        <v>8</v>
      </c>
      <c r="R4160">
        <v>1</v>
      </c>
      <c r="S4160" t="s">
        <v>65</v>
      </c>
      <c r="T4160">
        <v>3</v>
      </c>
      <c r="U4160">
        <v>1</v>
      </c>
      <c r="V4160">
        <v>0</v>
      </c>
      <c r="W4160">
        <v>0</v>
      </c>
    </row>
    <row r="4161" spans="1:23" x14ac:dyDescent="0.25">
      <c r="A4161">
        <v>4160</v>
      </c>
      <c r="B4161">
        <v>30</v>
      </c>
      <c r="C4161" t="s">
        <v>23</v>
      </c>
      <c r="D4161" t="s">
        <v>24</v>
      </c>
      <c r="E4161" t="s">
        <v>33</v>
      </c>
      <c r="F4161">
        <v>11</v>
      </c>
      <c r="G4161" t="s">
        <v>134</v>
      </c>
      <c r="H4161" t="s">
        <v>46</v>
      </c>
      <c r="I4161" t="s">
        <v>39</v>
      </c>
      <c r="J4161">
        <v>2</v>
      </c>
      <c r="K4161" t="s">
        <v>53</v>
      </c>
      <c r="L4161" t="s">
        <v>54</v>
      </c>
      <c r="M4161" s="16">
        <v>722815</v>
      </c>
      <c r="N4161" t="s">
        <v>30</v>
      </c>
      <c r="O4161" t="s">
        <v>30</v>
      </c>
      <c r="P4161">
        <v>17</v>
      </c>
      <c r="Q4161">
        <v>8</v>
      </c>
      <c r="R4161">
        <v>2</v>
      </c>
      <c r="S4161" t="s">
        <v>30</v>
      </c>
      <c r="T4161">
        <v>2</v>
      </c>
      <c r="U4161">
        <v>1</v>
      </c>
      <c r="V4161">
        <v>0</v>
      </c>
      <c r="W4161">
        <v>0</v>
      </c>
    </row>
    <row r="4162" spans="1:23" x14ac:dyDescent="0.25">
      <c r="A4162">
        <v>4161</v>
      </c>
      <c r="B4162">
        <v>38</v>
      </c>
      <c r="C4162" t="s">
        <v>23</v>
      </c>
      <c r="D4162" t="s">
        <v>32</v>
      </c>
      <c r="E4162" t="s">
        <v>25</v>
      </c>
      <c r="F4162">
        <v>18</v>
      </c>
      <c r="G4162" t="s">
        <v>134</v>
      </c>
      <c r="H4162" t="s">
        <v>26</v>
      </c>
      <c r="I4162" t="s">
        <v>39</v>
      </c>
      <c r="J4162">
        <v>2</v>
      </c>
      <c r="K4162" t="s">
        <v>28</v>
      </c>
      <c r="L4162" t="s">
        <v>35</v>
      </c>
      <c r="M4162" s="16">
        <v>175221</v>
      </c>
      <c r="N4162" t="s">
        <v>36</v>
      </c>
      <c r="O4162" t="s">
        <v>30</v>
      </c>
      <c r="P4162">
        <v>15</v>
      </c>
      <c r="Q4162">
        <v>8</v>
      </c>
      <c r="R4162">
        <v>1</v>
      </c>
      <c r="S4162" t="s">
        <v>52</v>
      </c>
      <c r="T4162">
        <v>1</v>
      </c>
      <c r="U4162">
        <v>9</v>
      </c>
      <c r="V4162">
        <v>1</v>
      </c>
      <c r="W4162">
        <v>8</v>
      </c>
    </row>
    <row r="4163" spans="1:23" x14ac:dyDescent="0.25">
      <c r="A4163">
        <v>4162</v>
      </c>
      <c r="B4163">
        <v>36</v>
      </c>
      <c r="C4163" t="s">
        <v>23</v>
      </c>
      <c r="D4163" t="s">
        <v>24</v>
      </c>
      <c r="E4163" t="s">
        <v>33</v>
      </c>
      <c r="F4163">
        <v>7</v>
      </c>
      <c r="G4163" t="s">
        <v>133</v>
      </c>
      <c r="H4163" t="s">
        <v>26</v>
      </c>
      <c r="I4163" t="s">
        <v>39</v>
      </c>
      <c r="J4163">
        <v>1</v>
      </c>
      <c r="K4163" t="s">
        <v>40</v>
      </c>
      <c r="L4163" t="s">
        <v>29</v>
      </c>
      <c r="M4163" s="16">
        <v>387489</v>
      </c>
      <c r="N4163" t="s">
        <v>37</v>
      </c>
      <c r="O4163" t="s">
        <v>30</v>
      </c>
      <c r="P4163">
        <v>23</v>
      </c>
      <c r="Q4163">
        <v>8</v>
      </c>
      <c r="R4163">
        <v>1</v>
      </c>
      <c r="S4163" t="s">
        <v>67</v>
      </c>
      <c r="T4163">
        <v>2</v>
      </c>
      <c r="U4163">
        <v>7</v>
      </c>
      <c r="V4163">
        <v>7</v>
      </c>
      <c r="W4163">
        <v>7</v>
      </c>
    </row>
    <row r="4164" spans="1:23" x14ac:dyDescent="0.25">
      <c r="A4164">
        <v>4163</v>
      </c>
      <c r="B4164">
        <v>35</v>
      </c>
      <c r="C4164" t="s">
        <v>23</v>
      </c>
      <c r="D4164" t="s">
        <v>24</v>
      </c>
      <c r="E4164" t="s">
        <v>43</v>
      </c>
      <c r="F4164">
        <v>3</v>
      </c>
      <c r="G4164" t="s">
        <v>134</v>
      </c>
      <c r="H4164" t="s">
        <v>43</v>
      </c>
      <c r="I4164" t="s">
        <v>39</v>
      </c>
      <c r="J4164">
        <v>2</v>
      </c>
      <c r="K4164" t="s">
        <v>62</v>
      </c>
      <c r="L4164" t="s">
        <v>29</v>
      </c>
      <c r="M4164" s="16">
        <v>138678</v>
      </c>
      <c r="N4164" t="s">
        <v>36</v>
      </c>
      <c r="O4164" t="s">
        <v>30</v>
      </c>
      <c r="P4164">
        <v>11</v>
      </c>
      <c r="Q4164">
        <v>8</v>
      </c>
      <c r="R4164">
        <v>0</v>
      </c>
      <c r="S4164" t="s">
        <v>37</v>
      </c>
      <c r="T4164">
        <v>2</v>
      </c>
      <c r="U4164">
        <v>5</v>
      </c>
      <c r="V4164">
        <v>0</v>
      </c>
      <c r="W4164">
        <v>3</v>
      </c>
    </row>
    <row r="4165" spans="1:23" x14ac:dyDescent="0.25">
      <c r="A4165">
        <v>4164</v>
      </c>
      <c r="B4165">
        <v>29</v>
      </c>
      <c r="C4165" t="s">
        <v>23</v>
      </c>
      <c r="D4165" t="s">
        <v>24</v>
      </c>
      <c r="E4165" t="s">
        <v>25</v>
      </c>
      <c r="F4165">
        <v>29</v>
      </c>
      <c r="G4165" t="s">
        <v>134</v>
      </c>
      <c r="H4165" t="s">
        <v>26</v>
      </c>
      <c r="I4165" t="s">
        <v>39</v>
      </c>
      <c r="J4165">
        <v>2</v>
      </c>
      <c r="K4165" t="s">
        <v>53</v>
      </c>
      <c r="L4165" t="s">
        <v>35</v>
      </c>
      <c r="M4165" s="16">
        <v>89547</v>
      </c>
      <c r="N4165" t="s">
        <v>36</v>
      </c>
      <c r="O4165" t="s">
        <v>30</v>
      </c>
      <c r="P4165">
        <v>11</v>
      </c>
      <c r="Q4165">
        <v>8</v>
      </c>
      <c r="R4165">
        <v>1</v>
      </c>
      <c r="S4165" t="s">
        <v>52</v>
      </c>
      <c r="T4165">
        <v>3</v>
      </c>
      <c r="U4165">
        <v>9</v>
      </c>
      <c r="V4165">
        <v>0</v>
      </c>
      <c r="W4165">
        <v>8</v>
      </c>
    </row>
    <row r="4166" spans="1:23" x14ac:dyDescent="0.25">
      <c r="A4166">
        <v>4165</v>
      </c>
      <c r="B4166">
        <v>31</v>
      </c>
      <c r="C4166" t="s">
        <v>23</v>
      </c>
      <c r="D4166" t="s">
        <v>24</v>
      </c>
      <c r="E4166" t="s">
        <v>33</v>
      </c>
      <c r="F4166">
        <v>2</v>
      </c>
      <c r="G4166" t="s">
        <v>132</v>
      </c>
      <c r="H4166" t="s">
        <v>46</v>
      </c>
      <c r="I4166" t="s">
        <v>39</v>
      </c>
      <c r="J4166">
        <v>2</v>
      </c>
      <c r="K4166" t="s">
        <v>53</v>
      </c>
      <c r="L4166" t="s">
        <v>54</v>
      </c>
      <c r="M4166" s="16">
        <v>167348</v>
      </c>
      <c r="N4166" t="s">
        <v>30</v>
      </c>
      <c r="O4166" t="s">
        <v>30</v>
      </c>
      <c r="P4166">
        <v>15</v>
      </c>
      <c r="Q4166">
        <v>8</v>
      </c>
      <c r="R4166">
        <v>1</v>
      </c>
      <c r="S4166" t="s">
        <v>41</v>
      </c>
      <c r="T4166">
        <v>3</v>
      </c>
      <c r="U4166">
        <v>5</v>
      </c>
      <c r="V4166">
        <v>4</v>
      </c>
      <c r="W4166">
        <v>3</v>
      </c>
    </row>
    <row r="4167" spans="1:23" x14ac:dyDescent="0.25">
      <c r="A4167">
        <v>4166</v>
      </c>
      <c r="B4167">
        <v>34</v>
      </c>
      <c r="C4167" t="s">
        <v>23</v>
      </c>
      <c r="D4167" t="s">
        <v>24</v>
      </c>
      <c r="E4167" t="s">
        <v>33</v>
      </c>
      <c r="F4167">
        <v>28</v>
      </c>
      <c r="G4167" t="s">
        <v>133</v>
      </c>
      <c r="H4167" t="s">
        <v>70</v>
      </c>
      <c r="I4167" t="s">
        <v>39</v>
      </c>
      <c r="J4167">
        <v>1</v>
      </c>
      <c r="K4167" t="s">
        <v>53</v>
      </c>
      <c r="L4167" t="s">
        <v>54</v>
      </c>
      <c r="M4167" s="16">
        <v>454386</v>
      </c>
      <c r="N4167" t="s">
        <v>36</v>
      </c>
      <c r="O4167" t="s">
        <v>30</v>
      </c>
      <c r="P4167">
        <v>11</v>
      </c>
      <c r="Q4167">
        <v>8</v>
      </c>
      <c r="R4167">
        <v>3</v>
      </c>
      <c r="S4167" t="s">
        <v>44</v>
      </c>
      <c r="T4167">
        <v>1</v>
      </c>
      <c r="U4167">
        <v>2</v>
      </c>
      <c r="V4167">
        <v>1</v>
      </c>
      <c r="W4167">
        <v>2</v>
      </c>
    </row>
    <row r="4168" spans="1:23" x14ac:dyDescent="0.25">
      <c r="A4168">
        <v>4167</v>
      </c>
      <c r="B4168">
        <v>28</v>
      </c>
      <c r="C4168" t="s">
        <v>31</v>
      </c>
      <c r="D4168" t="s">
        <v>24</v>
      </c>
      <c r="E4168" t="s">
        <v>33</v>
      </c>
      <c r="F4168">
        <v>1</v>
      </c>
      <c r="G4168" t="s">
        <v>134</v>
      </c>
      <c r="H4168" t="s">
        <v>26</v>
      </c>
      <c r="I4168" t="s">
        <v>39</v>
      </c>
      <c r="J4168">
        <v>5</v>
      </c>
      <c r="K4168" t="s">
        <v>49</v>
      </c>
      <c r="L4168" t="s">
        <v>35</v>
      </c>
      <c r="M4168" s="16">
        <v>425042</v>
      </c>
      <c r="N4168" t="s">
        <v>41</v>
      </c>
      <c r="O4168" t="s">
        <v>30</v>
      </c>
      <c r="P4168">
        <v>13</v>
      </c>
      <c r="Q4168">
        <v>8</v>
      </c>
      <c r="R4168">
        <v>0</v>
      </c>
      <c r="S4168" t="s">
        <v>37</v>
      </c>
      <c r="T4168">
        <v>2</v>
      </c>
      <c r="U4168">
        <v>4</v>
      </c>
      <c r="V4168">
        <v>0</v>
      </c>
      <c r="W4168">
        <v>3</v>
      </c>
    </row>
    <row r="4169" spans="1:23" x14ac:dyDescent="0.25">
      <c r="A4169">
        <v>4168</v>
      </c>
      <c r="B4169">
        <v>29</v>
      </c>
      <c r="C4169" t="s">
        <v>23</v>
      </c>
      <c r="D4169" t="s">
        <v>24</v>
      </c>
      <c r="E4169" t="s">
        <v>33</v>
      </c>
      <c r="F4169">
        <v>16</v>
      </c>
      <c r="G4169" t="s">
        <v>132</v>
      </c>
      <c r="H4169" t="s">
        <v>26</v>
      </c>
      <c r="I4169" t="s">
        <v>27</v>
      </c>
      <c r="J4169">
        <v>4</v>
      </c>
      <c r="K4169" t="s">
        <v>53</v>
      </c>
      <c r="L4169" t="s">
        <v>54</v>
      </c>
      <c r="M4169" s="16">
        <v>153497</v>
      </c>
      <c r="N4169" t="s">
        <v>30</v>
      </c>
      <c r="O4169" t="s">
        <v>30</v>
      </c>
      <c r="P4169">
        <v>14</v>
      </c>
      <c r="Q4169">
        <v>8</v>
      </c>
      <c r="R4169">
        <v>0</v>
      </c>
      <c r="S4169" t="s">
        <v>52</v>
      </c>
      <c r="T4169">
        <v>3</v>
      </c>
      <c r="U4169">
        <v>10</v>
      </c>
      <c r="V4169">
        <v>8</v>
      </c>
      <c r="W4169">
        <v>8</v>
      </c>
    </row>
    <row r="4170" spans="1:23" x14ac:dyDescent="0.25">
      <c r="A4170">
        <v>4169</v>
      </c>
      <c r="B4170">
        <v>32</v>
      </c>
      <c r="C4170" t="s">
        <v>23</v>
      </c>
      <c r="D4170" t="s">
        <v>24</v>
      </c>
      <c r="E4170" t="s">
        <v>43</v>
      </c>
      <c r="F4170">
        <v>22</v>
      </c>
      <c r="G4170" t="s">
        <v>133</v>
      </c>
      <c r="H4170" t="s">
        <v>43</v>
      </c>
      <c r="I4170" t="s">
        <v>27</v>
      </c>
      <c r="J4170">
        <v>2</v>
      </c>
      <c r="K4170" t="s">
        <v>49</v>
      </c>
      <c r="L4170" t="s">
        <v>54</v>
      </c>
      <c r="M4170" s="16">
        <v>313477</v>
      </c>
      <c r="N4170" t="s">
        <v>36</v>
      </c>
      <c r="O4170" t="s">
        <v>30</v>
      </c>
      <c r="P4170">
        <v>19</v>
      </c>
      <c r="Q4170">
        <v>8</v>
      </c>
      <c r="R4170">
        <v>0</v>
      </c>
      <c r="S4170" t="s">
        <v>59</v>
      </c>
      <c r="T4170">
        <v>3</v>
      </c>
      <c r="U4170">
        <v>6</v>
      </c>
      <c r="V4170">
        <v>0</v>
      </c>
      <c r="W4170">
        <v>5</v>
      </c>
    </row>
    <row r="4171" spans="1:23" x14ac:dyDescent="0.25">
      <c r="A4171">
        <v>4170</v>
      </c>
      <c r="B4171">
        <v>22</v>
      </c>
      <c r="C4171" t="s">
        <v>23</v>
      </c>
      <c r="D4171" t="s">
        <v>42</v>
      </c>
      <c r="E4171" t="s">
        <v>33</v>
      </c>
      <c r="F4171">
        <v>8</v>
      </c>
      <c r="G4171" t="s">
        <v>133</v>
      </c>
      <c r="H4171" t="s">
        <v>26</v>
      </c>
      <c r="I4171" t="s">
        <v>27</v>
      </c>
      <c r="J4171">
        <v>3</v>
      </c>
      <c r="K4171" t="s">
        <v>40</v>
      </c>
      <c r="L4171" t="s">
        <v>54</v>
      </c>
      <c r="M4171" s="16">
        <v>456828</v>
      </c>
      <c r="N4171" t="s">
        <v>30</v>
      </c>
      <c r="O4171" t="s">
        <v>30</v>
      </c>
      <c r="P4171">
        <v>16</v>
      </c>
      <c r="Q4171">
        <v>8</v>
      </c>
      <c r="R4171">
        <v>1</v>
      </c>
      <c r="S4171" t="s">
        <v>30</v>
      </c>
      <c r="T4171">
        <v>2</v>
      </c>
      <c r="U4171">
        <v>1</v>
      </c>
      <c r="V4171">
        <v>0</v>
      </c>
      <c r="W4171">
        <v>0</v>
      </c>
    </row>
    <row r="4172" spans="1:23" x14ac:dyDescent="0.25">
      <c r="A4172">
        <v>4171</v>
      </c>
      <c r="B4172">
        <v>53</v>
      </c>
      <c r="C4172" t="s">
        <v>23</v>
      </c>
      <c r="D4172" t="s">
        <v>24</v>
      </c>
      <c r="E4172" t="s">
        <v>33</v>
      </c>
      <c r="F4172">
        <v>11</v>
      </c>
      <c r="G4172" t="s">
        <v>133</v>
      </c>
      <c r="H4172" t="s">
        <v>46</v>
      </c>
      <c r="I4172" t="s">
        <v>39</v>
      </c>
      <c r="J4172">
        <v>2</v>
      </c>
      <c r="K4172" t="s">
        <v>62</v>
      </c>
      <c r="L4172" t="s">
        <v>29</v>
      </c>
      <c r="M4172" s="16">
        <v>88789</v>
      </c>
      <c r="N4172" t="s">
        <v>51</v>
      </c>
      <c r="O4172" t="s">
        <v>30</v>
      </c>
      <c r="P4172">
        <v>13</v>
      </c>
      <c r="Q4172">
        <v>8</v>
      </c>
      <c r="R4172">
        <v>0</v>
      </c>
      <c r="S4172" t="s">
        <v>81</v>
      </c>
      <c r="T4172">
        <v>3</v>
      </c>
      <c r="U4172">
        <v>25</v>
      </c>
      <c r="V4172">
        <v>3</v>
      </c>
      <c r="W4172">
        <v>7</v>
      </c>
    </row>
    <row r="4173" spans="1:23" x14ac:dyDescent="0.25">
      <c r="A4173">
        <v>4172</v>
      </c>
      <c r="B4173">
        <v>38</v>
      </c>
      <c r="C4173" t="s">
        <v>23</v>
      </c>
      <c r="D4173" t="s">
        <v>24</v>
      </c>
      <c r="E4173" t="s">
        <v>33</v>
      </c>
      <c r="F4173">
        <v>29</v>
      </c>
      <c r="G4173" t="s">
        <v>133</v>
      </c>
      <c r="H4173" t="s">
        <v>26</v>
      </c>
      <c r="I4173" t="s">
        <v>27</v>
      </c>
      <c r="J4173">
        <v>1</v>
      </c>
      <c r="K4173" t="s">
        <v>58</v>
      </c>
      <c r="L4173" t="s">
        <v>35</v>
      </c>
      <c r="M4173" s="16">
        <v>156697</v>
      </c>
      <c r="N4173" t="s">
        <v>41</v>
      </c>
      <c r="O4173" t="s">
        <v>30</v>
      </c>
      <c r="P4173">
        <v>14</v>
      </c>
      <c r="Q4173">
        <v>8</v>
      </c>
      <c r="R4173">
        <v>0</v>
      </c>
      <c r="S4173" t="s">
        <v>37</v>
      </c>
      <c r="T4173">
        <v>0</v>
      </c>
      <c r="U4173">
        <v>3</v>
      </c>
      <c r="V4173">
        <v>1</v>
      </c>
      <c r="W4173">
        <v>2</v>
      </c>
    </row>
    <row r="4174" spans="1:23" x14ac:dyDescent="0.25">
      <c r="A4174">
        <v>4173</v>
      </c>
      <c r="B4174">
        <v>24</v>
      </c>
      <c r="C4174" t="s">
        <v>23</v>
      </c>
      <c r="D4174" t="s">
        <v>42</v>
      </c>
      <c r="E4174" t="s">
        <v>33</v>
      </c>
      <c r="F4174">
        <v>1</v>
      </c>
      <c r="G4174" t="s">
        <v>135</v>
      </c>
      <c r="H4174" t="s">
        <v>26</v>
      </c>
      <c r="I4174" t="s">
        <v>39</v>
      </c>
      <c r="J4174">
        <v>3</v>
      </c>
      <c r="K4174" t="s">
        <v>34</v>
      </c>
      <c r="L4174" t="s">
        <v>54</v>
      </c>
      <c r="M4174" s="16">
        <v>394898</v>
      </c>
      <c r="N4174" t="s">
        <v>36</v>
      </c>
      <c r="O4174" t="s">
        <v>30</v>
      </c>
      <c r="P4174">
        <v>16</v>
      </c>
      <c r="Q4174">
        <v>8</v>
      </c>
      <c r="R4174">
        <v>0</v>
      </c>
      <c r="S4174" t="s">
        <v>41</v>
      </c>
      <c r="T4174">
        <v>2</v>
      </c>
      <c r="U4174">
        <v>4</v>
      </c>
      <c r="V4174">
        <v>1</v>
      </c>
      <c r="W4174">
        <v>3</v>
      </c>
    </row>
    <row r="4175" spans="1:23" x14ac:dyDescent="0.25">
      <c r="A4175">
        <v>4174</v>
      </c>
      <c r="B4175">
        <v>36</v>
      </c>
      <c r="C4175" t="s">
        <v>31</v>
      </c>
      <c r="D4175" t="s">
        <v>24</v>
      </c>
      <c r="E4175" t="s">
        <v>33</v>
      </c>
      <c r="F4175">
        <v>1</v>
      </c>
      <c r="G4175" t="s">
        <v>133</v>
      </c>
      <c r="H4175" t="s">
        <v>26</v>
      </c>
      <c r="I4175" t="s">
        <v>39</v>
      </c>
      <c r="J4175">
        <v>1</v>
      </c>
      <c r="K4175" t="s">
        <v>49</v>
      </c>
      <c r="L4175" t="s">
        <v>35</v>
      </c>
      <c r="M4175" s="16">
        <v>230961</v>
      </c>
      <c r="N4175" t="s">
        <v>59</v>
      </c>
      <c r="O4175" t="s">
        <v>30</v>
      </c>
      <c r="P4175">
        <v>12</v>
      </c>
      <c r="Q4175">
        <v>8</v>
      </c>
      <c r="R4175">
        <v>1</v>
      </c>
      <c r="S4175" t="s">
        <v>52</v>
      </c>
      <c r="T4175">
        <v>2</v>
      </c>
      <c r="U4175">
        <v>5</v>
      </c>
      <c r="V4175">
        <v>0</v>
      </c>
      <c r="W4175">
        <v>3</v>
      </c>
    </row>
    <row r="4176" spans="1:23" x14ac:dyDescent="0.25">
      <c r="A4176">
        <v>4175</v>
      </c>
      <c r="B4176">
        <v>34</v>
      </c>
      <c r="C4176" t="s">
        <v>23</v>
      </c>
      <c r="D4176" t="s">
        <v>24</v>
      </c>
      <c r="E4176" t="s">
        <v>25</v>
      </c>
      <c r="F4176">
        <v>24</v>
      </c>
      <c r="G4176" t="s">
        <v>133</v>
      </c>
      <c r="H4176" t="s">
        <v>66</v>
      </c>
      <c r="I4176" t="s">
        <v>39</v>
      </c>
      <c r="J4176">
        <v>4</v>
      </c>
      <c r="K4176" t="s">
        <v>34</v>
      </c>
      <c r="L4176" t="s">
        <v>35</v>
      </c>
      <c r="M4176" s="16">
        <v>115439</v>
      </c>
      <c r="N4176" t="s">
        <v>36</v>
      </c>
      <c r="O4176" t="s">
        <v>30</v>
      </c>
      <c r="P4176">
        <v>11</v>
      </c>
      <c r="Q4176">
        <v>8</v>
      </c>
      <c r="R4176">
        <v>1</v>
      </c>
      <c r="S4176" t="s">
        <v>45</v>
      </c>
      <c r="T4176">
        <v>2</v>
      </c>
      <c r="U4176">
        <v>12</v>
      </c>
      <c r="V4176">
        <v>2</v>
      </c>
      <c r="W4176">
        <v>11</v>
      </c>
    </row>
    <row r="4177" spans="1:23" x14ac:dyDescent="0.25">
      <c r="A4177">
        <v>4176</v>
      </c>
      <c r="B4177">
        <v>21</v>
      </c>
      <c r="C4177" t="s">
        <v>23</v>
      </c>
      <c r="D4177" t="s">
        <v>24</v>
      </c>
      <c r="E4177" t="s">
        <v>25</v>
      </c>
      <c r="F4177">
        <v>2</v>
      </c>
      <c r="G4177" t="s">
        <v>133</v>
      </c>
      <c r="H4177" t="s">
        <v>26</v>
      </c>
      <c r="I4177" t="s">
        <v>39</v>
      </c>
      <c r="J4177">
        <v>2</v>
      </c>
      <c r="K4177" t="s">
        <v>58</v>
      </c>
      <c r="L4177" t="s">
        <v>35</v>
      </c>
      <c r="M4177" s="16">
        <v>579170</v>
      </c>
      <c r="N4177" t="s">
        <v>30</v>
      </c>
      <c r="O4177" t="s">
        <v>30</v>
      </c>
      <c r="P4177">
        <v>12</v>
      </c>
      <c r="Q4177">
        <v>8</v>
      </c>
      <c r="R4177">
        <v>1</v>
      </c>
      <c r="S4177" t="s">
        <v>36</v>
      </c>
      <c r="T4177">
        <v>3</v>
      </c>
      <c r="U4177">
        <v>0</v>
      </c>
      <c r="V4177">
        <v>0</v>
      </c>
      <c r="W4177">
        <v>0</v>
      </c>
    </row>
    <row r="4178" spans="1:23" x14ac:dyDescent="0.25">
      <c r="A4178">
        <v>4177</v>
      </c>
      <c r="B4178">
        <v>34</v>
      </c>
      <c r="C4178" t="s">
        <v>31</v>
      </c>
      <c r="D4178" t="s">
        <v>24</v>
      </c>
      <c r="E4178" t="s">
        <v>25</v>
      </c>
      <c r="F4178">
        <v>15</v>
      </c>
      <c r="G4178" t="s">
        <v>132</v>
      </c>
      <c r="H4178" t="s">
        <v>66</v>
      </c>
      <c r="I4178" t="s">
        <v>27</v>
      </c>
      <c r="J4178">
        <v>2</v>
      </c>
      <c r="K4178" t="s">
        <v>34</v>
      </c>
      <c r="L4178" t="s">
        <v>35</v>
      </c>
      <c r="M4178" s="16">
        <v>356293</v>
      </c>
      <c r="N4178" t="s">
        <v>51</v>
      </c>
      <c r="O4178" t="s">
        <v>30</v>
      </c>
      <c r="P4178">
        <v>13</v>
      </c>
      <c r="Q4178">
        <v>8</v>
      </c>
      <c r="R4178">
        <v>0</v>
      </c>
      <c r="S4178" t="s">
        <v>63</v>
      </c>
      <c r="T4178">
        <v>2</v>
      </c>
      <c r="U4178">
        <v>4</v>
      </c>
      <c r="V4178">
        <v>1</v>
      </c>
      <c r="W4178">
        <v>3</v>
      </c>
    </row>
    <row r="4179" spans="1:23" x14ac:dyDescent="0.25">
      <c r="A4179">
        <v>4178</v>
      </c>
      <c r="B4179">
        <v>53</v>
      </c>
      <c r="C4179" t="s">
        <v>23</v>
      </c>
      <c r="D4179" t="s">
        <v>24</v>
      </c>
      <c r="E4179" t="s">
        <v>25</v>
      </c>
      <c r="F4179">
        <v>2</v>
      </c>
      <c r="G4179" t="s">
        <v>131</v>
      </c>
      <c r="H4179" t="s">
        <v>26</v>
      </c>
      <c r="I4179" t="s">
        <v>39</v>
      </c>
      <c r="J4179">
        <v>5</v>
      </c>
      <c r="K4179" t="s">
        <v>43</v>
      </c>
      <c r="L4179" t="s">
        <v>54</v>
      </c>
      <c r="M4179" s="16">
        <v>133121</v>
      </c>
      <c r="N4179" t="s">
        <v>47</v>
      </c>
      <c r="O4179" t="s">
        <v>30</v>
      </c>
      <c r="P4179">
        <v>15</v>
      </c>
      <c r="Q4179">
        <v>8</v>
      </c>
      <c r="R4179">
        <v>0</v>
      </c>
      <c r="S4179" t="s">
        <v>77</v>
      </c>
      <c r="T4179">
        <v>4</v>
      </c>
      <c r="U4179">
        <v>14</v>
      </c>
      <c r="V4179">
        <v>4</v>
      </c>
      <c r="W4179">
        <v>8</v>
      </c>
    </row>
    <row r="4180" spans="1:23" x14ac:dyDescent="0.25">
      <c r="A4180">
        <v>4179</v>
      </c>
      <c r="B4180">
        <v>32</v>
      </c>
      <c r="C4180" t="s">
        <v>31</v>
      </c>
      <c r="D4180" t="s">
        <v>32</v>
      </c>
      <c r="E4180" t="s">
        <v>33</v>
      </c>
      <c r="F4180">
        <v>10</v>
      </c>
      <c r="G4180" t="s">
        <v>133</v>
      </c>
      <c r="H4180" t="s">
        <v>46</v>
      </c>
      <c r="I4180" t="s">
        <v>27</v>
      </c>
      <c r="J4180">
        <v>2</v>
      </c>
      <c r="K4180" t="s">
        <v>58</v>
      </c>
      <c r="L4180" t="s">
        <v>35</v>
      </c>
      <c r="M4180" s="16">
        <v>698776</v>
      </c>
      <c r="N4180" t="s">
        <v>30</v>
      </c>
      <c r="O4180" t="s">
        <v>30</v>
      </c>
      <c r="P4180">
        <v>13</v>
      </c>
      <c r="Q4180">
        <v>8</v>
      </c>
      <c r="R4180">
        <v>0</v>
      </c>
      <c r="S4180" t="s">
        <v>52</v>
      </c>
      <c r="T4180">
        <v>2</v>
      </c>
      <c r="U4180">
        <v>10</v>
      </c>
      <c r="V4180">
        <v>6</v>
      </c>
      <c r="W4180">
        <v>7</v>
      </c>
    </row>
    <row r="4181" spans="1:23" x14ac:dyDescent="0.25">
      <c r="A4181">
        <v>4180</v>
      </c>
      <c r="B4181">
        <v>42</v>
      </c>
      <c r="C4181" t="s">
        <v>23</v>
      </c>
      <c r="D4181" t="s">
        <v>24</v>
      </c>
      <c r="E4181" t="s">
        <v>33</v>
      </c>
      <c r="F4181">
        <v>10</v>
      </c>
      <c r="G4181" t="s">
        <v>133</v>
      </c>
      <c r="H4181" t="s">
        <v>70</v>
      </c>
      <c r="I4181" t="s">
        <v>39</v>
      </c>
      <c r="J4181">
        <v>2</v>
      </c>
      <c r="K4181" t="s">
        <v>53</v>
      </c>
      <c r="L4181" t="s">
        <v>29</v>
      </c>
      <c r="M4181" s="16">
        <v>280008</v>
      </c>
      <c r="N4181" t="s">
        <v>36</v>
      </c>
      <c r="O4181" t="s">
        <v>30</v>
      </c>
      <c r="P4181">
        <v>20</v>
      </c>
      <c r="Q4181">
        <v>8</v>
      </c>
      <c r="R4181">
        <v>0</v>
      </c>
      <c r="S4181" t="s">
        <v>52</v>
      </c>
      <c r="T4181">
        <v>5</v>
      </c>
      <c r="U4181">
        <v>9</v>
      </c>
      <c r="V4181">
        <v>4</v>
      </c>
      <c r="W4181">
        <v>2</v>
      </c>
    </row>
    <row r="4182" spans="1:23" x14ac:dyDescent="0.25">
      <c r="A4182">
        <v>4181</v>
      </c>
      <c r="B4182">
        <v>44</v>
      </c>
      <c r="C4182" t="s">
        <v>23</v>
      </c>
      <c r="D4182" t="s">
        <v>24</v>
      </c>
      <c r="E4182" t="s">
        <v>33</v>
      </c>
      <c r="F4182">
        <v>3</v>
      </c>
      <c r="G4182" t="s">
        <v>131</v>
      </c>
      <c r="H4182" t="s">
        <v>26</v>
      </c>
      <c r="I4182" t="s">
        <v>27</v>
      </c>
      <c r="J4182">
        <v>1</v>
      </c>
      <c r="K4182" t="s">
        <v>58</v>
      </c>
      <c r="L4182" t="s">
        <v>29</v>
      </c>
      <c r="M4182" s="16">
        <v>98725</v>
      </c>
      <c r="N4182" t="s">
        <v>44</v>
      </c>
      <c r="O4182" t="s">
        <v>30</v>
      </c>
      <c r="P4182">
        <v>15</v>
      </c>
      <c r="Q4182">
        <v>8</v>
      </c>
      <c r="R4182">
        <v>2</v>
      </c>
      <c r="S4182" t="s">
        <v>73</v>
      </c>
      <c r="T4182">
        <v>0</v>
      </c>
      <c r="U4182">
        <v>22</v>
      </c>
      <c r="V4182">
        <v>5</v>
      </c>
      <c r="W4182">
        <v>17</v>
      </c>
    </row>
    <row r="4183" spans="1:23" x14ac:dyDescent="0.25">
      <c r="A4183">
        <v>4182</v>
      </c>
      <c r="B4183">
        <v>46</v>
      </c>
      <c r="C4183" t="s">
        <v>23</v>
      </c>
      <c r="D4183" t="s">
        <v>24</v>
      </c>
      <c r="E4183" t="s">
        <v>25</v>
      </c>
      <c r="F4183">
        <v>2</v>
      </c>
      <c r="G4183" t="s">
        <v>133</v>
      </c>
      <c r="H4183" t="s">
        <v>26</v>
      </c>
      <c r="I4183" t="s">
        <v>27</v>
      </c>
      <c r="J4183">
        <v>1</v>
      </c>
      <c r="K4183" t="s">
        <v>34</v>
      </c>
      <c r="L4183" t="s">
        <v>35</v>
      </c>
      <c r="M4183" s="16">
        <v>143982</v>
      </c>
      <c r="N4183" t="s">
        <v>44</v>
      </c>
      <c r="O4183" t="s">
        <v>30</v>
      </c>
      <c r="P4183">
        <v>13</v>
      </c>
      <c r="Q4183">
        <v>8</v>
      </c>
      <c r="R4183">
        <v>2</v>
      </c>
      <c r="S4183" t="s">
        <v>69</v>
      </c>
      <c r="T4183">
        <v>3</v>
      </c>
      <c r="U4183">
        <v>2</v>
      </c>
      <c r="V4183">
        <v>2</v>
      </c>
      <c r="W4183">
        <v>1</v>
      </c>
    </row>
    <row r="4184" spans="1:23" x14ac:dyDescent="0.25">
      <c r="A4184">
        <v>4183</v>
      </c>
      <c r="B4184">
        <v>33</v>
      </c>
      <c r="C4184" t="s">
        <v>23</v>
      </c>
      <c r="D4184" t="s">
        <v>24</v>
      </c>
      <c r="E4184" t="s">
        <v>25</v>
      </c>
      <c r="F4184">
        <v>3</v>
      </c>
      <c r="G4184" t="s">
        <v>133</v>
      </c>
      <c r="H4184" t="s">
        <v>46</v>
      </c>
      <c r="I4184" t="s">
        <v>39</v>
      </c>
      <c r="J4184">
        <v>1</v>
      </c>
      <c r="K4184" t="s">
        <v>58</v>
      </c>
      <c r="L4184" t="s">
        <v>35</v>
      </c>
      <c r="M4184" s="16">
        <v>184104</v>
      </c>
      <c r="N4184" t="s">
        <v>47</v>
      </c>
      <c r="O4184" t="s">
        <v>30</v>
      </c>
      <c r="P4184">
        <v>14</v>
      </c>
      <c r="Q4184">
        <v>8</v>
      </c>
      <c r="R4184">
        <v>0</v>
      </c>
      <c r="S4184" t="s">
        <v>59</v>
      </c>
      <c r="T4184">
        <v>3</v>
      </c>
      <c r="U4184">
        <v>1</v>
      </c>
      <c r="V4184">
        <v>0</v>
      </c>
      <c r="W4184">
        <v>0</v>
      </c>
    </row>
    <row r="4185" spans="1:23" x14ac:dyDescent="0.25">
      <c r="A4185">
        <v>4184</v>
      </c>
      <c r="B4185">
        <v>44</v>
      </c>
      <c r="C4185" t="s">
        <v>23</v>
      </c>
      <c r="D4185" t="s">
        <v>24</v>
      </c>
      <c r="E4185" t="s">
        <v>43</v>
      </c>
      <c r="F4185">
        <v>26</v>
      </c>
      <c r="G4185" t="s">
        <v>133</v>
      </c>
      <c r="H4185" t="s">
        <v>26</v>
      </c>
      <c r="I4185" t="s">
        <v>39</v>
      </c>
      <c r="J4185">
        <v>5</v>
      </c>
      <c r="K4185" t="s">
        <v>28</v>
      </c>
      <c r="L4185" t="s">
        <v>29</v>
      </c>
      <c r="M4185" s="16">
        <v>200354</v>
      </c>
      <c r="N4185" t="s">
        <v>51</v>
      </c>
      <c r="O4185" t="s">
        <v>30</v>
      </c>
      <c r="P4185">
        <v>21</v>
      </c>
      <c r="Q4185">
        <v>8</v>
      </c>
      <c r="R4185">
        <v>0</v>
      </c>
      <c r="S4185" t="s">
        <v>48</v>
      </c>
      <c r="T4185">
        <v>2</v>
      </c>
      <c r="U4185">
        <v>4</v>
      </c>
      <c r="V4185">
        <v>1</v>
      </c>
      <c r="W4185">
        <v>3</v>
      </c>
    </row>
    <row r="4186" spans="1:23" x14ac:dyDescent="0.25">
      <c r="A4186">
        <v>4185</v>
      </c>
      <c r="B4186">
        <v>30</v>
      </c>
      <c r="C4186" t="s">
        <v>23</v>
      </c>
      <c r="D4186" t="s">
        <v>24</v>
      </c>
      <c r="E4186" t="s">
        <v>33</v>
      </c>
      <c r="F4186">
        <v>1</v>
      </c>
      <c r="G4186" t="s">
        <v>134</v>
      </c>
      <c r="H4186" t="s">
        <v>70</v>
      </c>
      <c r="I4186" t="s">
        <v>27</v>
      </c>
      <c r="J4186">
        <v>1</v>
      </c>
      <c r="K4186" t="s">
        <v>34</v>
      </c>
      <c r="L4186" t="s">
        <v>35</v>
      </c>
      <c r="M4186" s="16">
        <v>223173</v>
      </c>
      <c r="N4186" t="s">
        <v>30</v>
      </c>
      <c r="O4186" t="s">
        <v>30</v>
      </c>
      <c r="P4186">
        <v>16</v>
      </c>
      <c r="Q4186">
        <v>8</v>
      </c>
      <c r="R4186">
        <v>1</v>
      </c>
      <c r="S4186" t="s">
        <v>52</v>
      </c>
      <c r="T4186">
        <v>3</v>
      </c>
      <c r="U4186">
        <v>10</v>
      </c>
      <c r="V4186">
        <v>1</v>
      </c>
      <c r="W4186">
        <v>8</v>
      </c>
    </row>
    <row r="4187" spans="1:23" x14ac:dyDescent="0.25">
      <c r="A4187">
        <v>4186</v>
      </c>
      <c r="B4187">
        <v>39</v>
      </c>
      <c r="C4187" t="s">
        <v>31</v>
      </c>
      <c r="D4187" t="s">
        <v>24</v>
      </c>
      <c r="E4187" t="s">
        <v>43</v>
      </c>
      <c r="F4187">
        <v>1</v>
      </c>
      <c r="G4187" t="s">
        <v>134</v>
      </c>
      <c r="H4187" t="s">
        <v>46</v>
      </c>
      <c r="I4187" t="s">
        <v>39</v>
      </c>
      <c r="J4187">
        <v>1</v>
      </c>
      <c r="K4187" t="s">
        <v>40</v>
      </c>
      <c r="L4187" t="s">
        <v>29</v>
      </c>
      <c r="M4187" s="16">
        <v>154634</v>
      </c>
      <c r="N4187" t="s">
        <v>44</v>
      </c>
      <c r="O4187" t="s">
        <v>30</v>
      </c>
      <c r="P4187">
        <v>14</v>
      </c>
      <c r="Q4187">
        <v>8</v>
      </c>
      <c r="R4187">
        <v>1</v>
      </c>
      <c r="S4187" t="s">
        <v>68</v>
      </c>
      <c r="T4187">
        <v>3</v>
      </c>
      <c r="U4187">
        <v>1</v>
      </c>
      <c r="V4187">
        <v>0</v>
      </c>
      <c r="W4187">
        <v>0</v>
      </c>
    </row>
    <row r="4188" spans="1:23" x14ac:dyDescent="0.25">
      <c r="A4188">
        <v>4187</v>
      </c>
      <c r="B4188">
        <v>24</v>
      </c>
      <c r="C4188" t="s">
        <v>31</v>
      </c>
      <c r="D4188" t="s">
        <v>24</v>
      </c>
      <c r="E4188" t="s">
        <v>43</v>
      </c>
      <c r="F4188">
        <v>2</v>
      </c>
      <c r="G4188" t="s">
        <v>135</v>
      </c>
      <c r="H4188" t="s">
        <v>43</v>
      </c>
      <c r="I4188" t="s">
        <v>39</v>
      </c>
      <c r="J4188">
        <v>3</v>
      </c>
      <c r="K4188" t="s">
        <v>40</v>
      </c>
      <c r="L4188" t="s">
        <v>29</v>
      </c>
      <c r="M4188" s="16">
        <v>200733</v>
      </c>
      <c r="N4188" t="s">
        <v>51</v>
      </c>
      <c r="O4188" t="s">
        <v>30</v>
      </c>
      <c r="P4188">
        <v>11</v>
      </c>
      <c r="Q4188">
        <v>8</v>
      </c>
      <c r="R4188">
        <v>1</v>
      </c>
      <c r="S4188" t="s">
        <v>37</v>
      </c>
      <c r="T4188">
        <v>2</v>
      </c>
      <c r="U4188">
        <v>2</v>
      </c>
      <c r="V4188">
        <v>2</v>
      </c>
      <c r="W4188">
        <v>0</v>
      </c>
    </row>
    <row r="4189" spans="1:23" x14ac:dyDescent="0.25">
      <c r="A4189">
        <v>4188</v>
      </c>
      <c r="B4189">
        <v>43</v>
      </c>
      <c r="C4189" t="s">
        <v>23</v>
      </c>
      <c r="D4189" t="s">
        <v>24</v>
      </c>
      <c r="E4189" t="s">
        <v>25</v>
      </c>
      <c r="F4189">
        <v>9</v>
      </c>
      <c r="G4189" t="s">
        <v>135</v>
      </c>
      <c r="H4189" t="s">
        <v>70</v>
      </c>
      <c r="I4189" t="s">
        <v>27</v>
      </c>
      <c r="J4189">
        <v>1</v>
      </c>
      <c r="K4189" t="s">
        <v>49</v>
      </c>
      <c r="L4189" t="s">
        <v>54</v>
      </c>
      <c r="M4189" s="16">
        <v>53636</v>
      </c>
      <c r="N4189" t="s">
        <v>30</v>
      </c>
      <c r="O4189" t="s">
        <v>30</v>
      </c>
      <c r="P4189">
        <v>19</v>
      </c>
      <c r="Q4189">
        <v>8</v>
      </c>
      <c r="R4189">
        <v>0</v>
      </c>
      <c r="S4189" t="s">
        <v>37</v>
      </c>
      <c r="T4189">
        <v>3</v>
      </c>
      <c r="U4189">
        <v>5</v>
      </c>
      <c r="V4189">
        <v>1</v>
      </c>
      <c r="W4189">
        <v>4</v>
      </c>
    </row>
    <row r="4190" spans="1:23" x14ac:dyDescent="0.25">
      <c r="A4190">
        <v>4189</v>
      </c>
      <c r="B4190">
        <v>50</v>
      </c>
      <c r="C4190" t="s">
        <v>31</v>
      </c>
      <c r="D4190" t="s">
        <v>24</v>
      </c>
      <c r="E4190" t="s">
        <v>33</v>
      </c>
      <c r="F4190">
        <v>12</v>
      </c>
      <c r="G4190" t="s">
        <v>134</v>
      </c>
      <c r="H4190" t="s">
        <v>46</v>
      </c>
      <c r="I4190" t="s">
        <v>39</v>
      </c>
      <c r="J4190">
        <v>1</v>
      </c>
      <c r="K4190" t="s">
        <v>49</v>
      </c>
      <c r="L4190" t="s">
        <v>29</v>
      </c>
      <c r="M4190" s="16">
        <v>206290</v>
      </c>
      <c r="N4190" t="s">
        <v>30</v>
      </c>
      <c r="O4190" t="s">
        <v>30</v>
      </c>
      <c r="P4190">
        <v>11</v>
      </c>
      <c r="Q4190">
        <v>8</v>
      </c>
      <c r="R4190">
        <v>0</v>
      </c>
      <c r="S4190" t="s">
        <v>44</v>
      </c>
      <c r="T4190">
        <v>3</v>
      </c>
      <c r="U4190">
        <v>3</v>
      </c>
      <c r="V4190">
        <v>0</v>
      </c>
      <c r="W4190">
        <v>2</v>
      </c>
    </row>
    <row r="4191" spans="1:23" x14ac:dyDescent="0.25">
      <c r="A4191">
        <v>4190</v>
      </c>
      <c r="B4191">
        <v>35</v>
      </c>
      <c r="C4191" t="s">
        <v>23</v>
      </c>
      <c r="D4191" t="s">
        <v>24</v>
      </c>
      <c r="E4191" t="s">
        <v>25</v>
      </c>
      <c r="F4191">
        <v>2</v>
      </c>
      <c r="G4191" t="s">
        <v>134</v>
      </c>
      <c r="H4191" t="s">
        <v>66</v>
      </c>
      <c r="I4191" t="s">
        <v>39</v>
      </c>
      <c r="J4191">
        <v>3</v>
      </c>
      <c r="K4191" t="s">
        <v>58</v>
      </c>
      <c r="L4191" t="s">
        <v>29</v>
      </c>
      <c r="M4191" s="16">
        <v>440619</v>
      </c>
      <c r="N4191" t="s">
        <v>30</v>
      </c>
      <c r="O4191" t="s">
        <v>30</v>
      </c>
      <c r="P4191">
        <v>13</v>
      </c>
      <c r="Q4191">
        <v>8</v>
      </c>
      <c r="R4191">
        <v>0</v>
      </c>
      <c r="S4191" t="s">
        <v>51</v>
      </c>
      <c r="T4191">
        <v>1</v>
      </c>
      <c r="U4191">
        <v>2</v>
      </c>
      <c r="V4191">
        <v>2</v>
      </c>
      <c r="W4191">
        <v>2</v>
      </c>
    </row>
    <row r="4192" spans="1:23" x14ac:dyDescent="0.25">
      <c r="A4192">
        <v>4191</v>
      </c>
      <c r="B4192">
        <v>36</v>
      </c>
      <c r="C4192" t="s">
        <v>23</v>
      </c>
      <c r="D4192" t="s">
        <v>24</v>
      </c>
      <c r="E4192" t="s">
        <v>33</v>
      </c>
      <c r="F4192">
        <v>25</v>
      </c>
      <c r="G4192" t="s">
        <v>131</v>
      </c>
      <c r="H4192" t="s">
        <v>26</v>
      </c>
      <c r="I4192" t="s">
        <v>27</v>
      </c>
      <c r="J4192">
        <v>4</v>
      </c>
      <c r="K4192" t="s">
        <v>40</v>
      </c>
      <c r="L4192" t="s">
        <v>29</v>
      </c>
      <c r="M4192" s="16">
        <v>715995</v>
      </c>
      <c r="N4192" t="s">
        <v>48</v>
      </c>
      <c r="O4192" t="s">
        <v>30</v>
      </c>
      <c r="P4192">
        <v>12</v>
      </c>
      <c r="Q4192">
        <v>8</v>
      </c>
      <c r="R4192">
        <v>1</v>
      </c>
      <c r="S4192" t="s">
        <v>37</v>
      </c>
      <c r="T4192">
        <v>2</v>
      </c>
      <c r="U4192">
        <v>1</v>
      </c>
      <c r="V4192">
        <v>0</v>
      </c>
      <c r="W4192">
        <v>0</v>
      </c>
    </row>
    <row r="4193" spans="1:23" x14ac:dyDescent="0.25">
      <c r="A4193">
        <v>4192</v>
      </c>
      <c r="B4193">
        <v>33</v>
      </c>
      <c r="C4193" t="s">
        <v>23</v>
      </c>
      <c r="D4193" t="s">
        <v>32</v>
      </c>
      <c r="E4193" t="s">
        <v>25</v>
      </c>
      <c r="F4193">
        <v>9</v>
      </c>
      <c r="G4193" t="s">
        <v>132</v>
      </c>
      <c r="H4193" t="s">
        <v>66</v>
      </c>
      <c r="I4193" t="s">
        <v>39</v>
      </c>
      <c r="J4193">
        <v>4</v>
      </c>
      <c r="K4193" t="s">
        <v>43</v>
      </c>
      <c r="L4193" t="s">
        <v>29</v>
      </c>
      <c r="M4193" s="16">
        <v>122469</v>
      </c>
      <c r="N4193" t="s">
        <v>51</v>
      </c>
      <c r="O4193" t="s">
        <v>30</v>
      </c>
      <c r="P4193">
        <v>11</v>
      </c>
      <c r="Q4193">
        <v>8</v>
      </c>
      <c r="R4193">
        <v>0</v>
      </c>
      <c r="S4193" t="s">
        <v>52</v>
      </c>
      <c r="T4193">
        <v>2</v>
      </c>
      <c r="U4193">
        <v>5</v>
      </c>
      <c r="V4193">
        <v>1</v>
      </c>
      <c r="W4193">
        <v>3</v>
      </c>
    </row>
    <row r="4194" spans="1:23" x14ac:dyDescent="0.25">
      <c r="A4194">
        <v>4193</v>
      </c>
      <c r="B4194">
        <v>35</v>
      </c>
      <c r="C4194" t="s">
        <v>23</v>
      </c>
      <c r="D4194" t="s">
        <v>24</v>
      </c>
      <c r="E4194" t="s">
        <v>33</v>
      </c>
      <c r="F4194">
        <v>10</v>
      </c>
      <c r="G4194" t="s">
        <v>131</v>
      </c>
      <c r="H4194" t="s">
        <v>46</v>
      </c>
      <c r="I4194" t="s">
        <v>39</v>
      </c>
      <c r="J4194">
        <v>1</v>
      </c>
      <c r="K4194" t="s">
        <v>34</v>
      </c>
      <c r="L4194" t="s">
        <v>54</v>
      </c>
      <c r="M4194" s="16">
        <v>242707</v>
      </c>
      <c r="N4194" t="s">
        <v>30</v>
      </c>
      <c r="O4194" t="s">
        <v>30</v>
      </c>
      <c r="P4194">
        <v>14</v>
      </c>
      <c r="Q4194">
        <v>8</v>
      </c>
      <c r="R4194">
        <v>1</v>
      </c>
      <c r="S4194" t="s">
        <v>30</v>
      </c>
      <c r="T4194">
        <v>2</v>
      </c>
      <c r="U4194">
        <v>1</v>
      </c>
      <c r="V4194">
        <v>0</v>
      </c>
      <c r="W4194">
        <v>0</v>
      </c>
    </row>
    <row r="4195" spans="1:23" x14ac:dyDescent="0.25">
      <c r="A4195">
        <v>4194</v>
      </c>
      <c r="B4195">
        <v>27</v>
      </c>
      <c r="C4195" t="s">
        <v>23</v>
      </c>
      <c r="D4195" t="s">
        <v>24</v>
      </c>
      <c r="E4195" t="s">
        <v>25</v>
      </c>
      <c r="F4195">
        <v>8</v>
      </c>
      <c r="G4195" t="s">
        <v>132</v>
      </c>
      <c r="H4195" t="s">
        <v>66</v>
      </c>
      <c r="I4195" t="s">
        <v>27</v>
      </c>
      <c r="J4195">
        <v>3</v>
      </c>
      <c r="K4195" t="s">
        <v>34</v>
      </c>
      <c r="L4195" t="s">
        <v>54</v>
      </c>
      <c r="M4195" s="16">
        <v>193618</v>
      </c>
      <c r="N4195" t="s">
        <v>30</v>
      </c>
      <c r="O4195" t="s">
        <v>30</v>
      </c>
      <c r="P4195">
        <v>15</v>
      </c>
      <c r="Q4195">
        <v>8</v>
      </c>
      <c r="R4195">
        <v>1</v>
      </c>
      <c r="S4195" t="s">
        <v>30</v>
      </c>
      <c r="T4195">
        <v>3</v>
      </c>
      <c r="U4195">
        <v>1</v>
      </c>
      <c r="V4195">
        <v>0</v>
      </c>
      <c r="W4195">
        <v>0</v>
      </c>
    </row>
    <row r="4196" spans="1:23" x14ac:dyDescent="0.25">
      <c r="A4196">
        <v>4195</v>
      </c>
      <c r="B4196">
        <v>26</v>
      </c>
      <c r="C4196" t="s">
        <v>31</v>
      </c>
      <c r="D4196" t="s">
        <v>24</v>
      </c>
      <c r="E4196" t="s">
        <v>25</v>
      </c>
      <c r="F4196">
        <v>4</v>
      </c>
      <c r="G4196" t="s">
        <v>133</v>
      </c>
      <c r="H4196" t="s">
        <v>66</v>
      </c>
      <c r="I4196" t="s">
        <v>39</v>
      </c>
      <c r="J4196">
        <v>2</v>
      </c>
      <c r="K4196" t="s">
        <v>62</v>
      </c>
      <c r="L4196" t="s">
        <v>35</v>
      </c>
      <c r="M4196" s="16">
        <v>101209</v>
      </c>
      <c r="N4196" t="s">
        <v>30</v>
      </c>
      <c r="O4196" t="s">
        <v>30</v>
      </c>
      <c r="P4196">
        <v>12</v>
      </c>
      <c r="Q4196">
        <v>8</v>
      </c>
      <c r="R4196">
        <v>0</v>
      </c>
      <c r="S4196" t="s">
        <v>30</v>
      </c>
      <c r="T4196">
        <v>6</v>
      </c>
      <c r="U4196">
        <v>1</v>
      </c>
      <c r="V4196">
        <v>0</v>
      </c>
      <c r="W4196">
        <v>1</v>
      </c>
    </row>
    <row r="4197" spans="1:23" x14ac:dyDescent="0.25">
      <c r="A4197">
        <v>4196</v>
      </c>
      <c r="B4197">
        <v>27</v>
      </c>
      <c r="C4197" t="s">
        <v>23</v>
      </c>
      <c r="D4197" t="s">
        <v>32</v>
      </c>
      <c r="E4197" t="s">
        <v>25</v>
      </c>
      <c r="F4197">
        <v>24</v>
      </c>
      <c r="G4197" t="s">
        <v>133</v>
      </c>
      <c r="H4197" t="s">
        <v>26</v>
      </c>
      <c r="I4197" t="s">
        <v>39</v>
      </c>
      <c r="J4197">
        <v>4</v>
      </c>
      <c r="K4197" t="s">
        <v>28</v>
      </c>
      <c r="L4197" t="s">
        <v>35</v>
      </c>
      <c r="M4197" s="16">
        <v>133542</v>
      </c>
      <c r="N4197" t="s">
        <v>30</v>
      </c>
      <c r="O4197" t="s">
        <v>30</v>
      </c>
      <c r="P4197">
        <v>20</v>
      </c>
      <c r="Q4197">
        <v>8</v>
      </c>
      <c r="R4197">
        <v>1</v>
      </c>
      <c r="S4197" t="s">
        <v>48</v>
      </c>
      <c r="T4197">
        <v>1</v>
      </c>
      <c r="U4197">
        <v>9</v>
      </c>
      <c r="V4197">
        <v>1</v>
      </c>
      <c r="W4197">
        <v>7</v>
      </c>
    </row>
    <row r="4198" spans="1:23" x14ac:dyDescent="0.25">
      <c r="A4198">
        <v>4197</v>
      </c>
      <c r="B4198">
        <v>30</v>
      </c>
      <c r="C4198" t="s">
        <v>23</v>
      </c>
      <c r="D4198" t="s">
        <v>32</v>
      </c>
      <c r="E4198" t="s">
        <v>33</v>
      </c>
      <c r="F4198">
        <v>1</v>
      </c>
      <c r="G4198" t="s">
        <v>134</v>
      </c>
      <c r="H4198" t="s">
        <v>46</v>
      </c>
      <c r="I4198" t="s">
        <v>39</v>
      </c>
      <c r="J4198">
        <v>1</v>
      </c>
      <c r="K4198" t="s">
        <v>34</v>
      </c>
      <c r="L4198" t="s">
        <v>35</v>
      </c>
      <c r="M4198" s="16">
        <v>85590</v>
      </c>
      <c r="N4198" t="s">
        <v>30</v>
      </c>
      <c r="O4198" t="s">
        <v>30</v>
      </c>
      <c r="P4198">
        <v>14</v>
      </c>
      <c r="Q4198">
        <v>8</v>
      </c>
      <c r="R4198">
        <v>1</v>
      </c>
      <c r="S4198" t="s">
        <v>65</v>
      </c>
      <c r="T4198">
        <v>3</v>
      </c>
      <c r="U4198">
        <v>12</v>
      </c>
      <c r="V4198">
        <v>3</v>
      </c>
      <c r="W4198">
        <v>7</v>
      </c>
    </row>
    <row r="4199" spans="1:23" x14ac:dyDescent="0.25">
      <c r="A4199">
        <v>4198</v>
      </c>
      <c r="B4199">
        <v>41</v>
      </c>
      <c r="C4199" t="s">
        <v>31</v>
      </c>
      <c r="D4199" t="s">
        <v>24</v>
      </c>
      <c r="E4199" t="s">
        <v>25</v>
      </c>
      <c r="F4199">
        <v>20</v>
      </c>
      <c r="G4199" t="s">
        <v>134</v>
      </c>
      <c r="H4199" t="s">
        <v>66</v>
      </c>
      <c r="I4199" t="s">
        <v>39</v>
      </c>
      <c r="J4199">
        <v>2</v>
      </c>
      <c r="K4199" t="s">
        <v>40</v>
      </c>
      <c r="L4199" t="s">
        <v>29</v>
      </c>
      <c r="M4199" s="16">
        <v>429799</v>
      </c>
      <c r="N4199" t="s">
        <v>30</v>
      </c>
      <c r="O4199" t="s">
        <v>30</v>
      </c>
      <c r="P4199">
        <v>13</v>
      </c>
      <c r="Q4199">
        <v>8</v>
      </c>
      <c r="R4199">
        <v>1</v>
      </c>
      <c r="S4199" t="s">
        <v>71</v>
      </c>
      <c r="T4199">
        <v>2</v>
      </c>
      <c r="U4199">
        <v>22</v>
      </c>
      <c r="V4199">
        <v>15</v>
      </c>
      <c r="W4199">
        <v>8</v>
      </c>
    </row>
    <row r="4200" spans="1:23" x14ac:dyDescent="0.25">
      <c r="A4200">
        <v>4199</v>
      </c>
      <c r="B4200">
        <v>34</v>
      </c>
      <c r="C4200" t="s">
        <v>23</v>
      </c>
      <c r="D4200" t="s">
        <v>42</v>
      </c>
      <c r="E4200" t="s">
        <v>33</v>
      </c>
      <c r="F4200">
        <v>7</v>
      </c>
      <c r="G4200" t="s">
        <v>132</v>
      </c>
      <c r="H4200" t="s">
        <v>70</v>
      </c>
      <c r="I4200" t="s">
        <v>27</v>
      </c>
      <c r="J4200">
        <v>1</v>
      </c>
      <c r="K4200" t="s">
        <v>34</v>
      </c>
      <c r="L4200" t="s">
        <v>35</v>
      </c>
      <c r="M4200" s="16">
        <v>362902</v>
      </c>
      <c r="N4200" t="s">
        <v>36</v>
      </c>
      <c r="O4200" t="s">
        <v>30</v>
      </c>
      <c r="P4200">
        <v>13</v>
      </c>
      <c r="Q4200">
        <v>8</v>
      </c>
      <c r="R4200">
        <v>1</v>
      </c>
      <c r="S4200" t="s">
        <v>52</v>
      </c>
      <c r="T4200">
        <v>2</v>
      </c>
      <c r="U4200">
        <v>9</v>
      </c>
      <c r="V4200">
        <v>8</v>
      </c>
      <c r="W4200">
        <v>7</v>
      </c>
    </row>
    <row r="4201" spans="1:23" x14ac:dyDescent="0.25">
      <c r="A4201">
        <v>4200</v>
      </c>
      <c r="B4201">
        <v>37</v>
      </c>
      <c r="C4201" t="s">
        <v>23</v>
      </c>
      <c r="D4201" t="s">
        <v>24</v>
      </c>
      <c r="E4201" t="s">
        <v>33</v>
      </c>
      <c r="F4201">
        <v>17</v>
      </c>
      <c r="G4201" t="s">
        <v>133</v>
      </c>
      <c r="H4201" t="s">
        <v>26</v>
      </c>
      <c r="I4201" t="s">
        <v>27</v>
      </c>
      <c r="J4201">
        <v>3</v>
      </c>
      <c r="K4201" t="s">
        <v>40</v>
      </c>
      <c r="L4201" t="s">
        <v>29</v>
      </c>
      <c r="M4201" s="16">
        <v>86895</v>
      </c>
      <c r="N4201" t="s">
        <v>47</v>
      </c>
      <c r="O4201" t="s">
        <v>30</v>
      </c>
      <c r="P4201">
        <v>16</v>
      </c>
      <c r="Q4201">
        <v>8</v>
      </c>
      <c r="R4201">
        <v>0</v>
      </c>
      <c r="S4201" t="s">
        <v>63</v>
      </c>
      <c r="T4201">
        <v>3</v>
      </c>
      <c r="U4201">
        <v>1</v>
      </c>
      <c r="V4201">
        <v>0</v>
      </c>
      <c r="W4201">
        <v>0</v>
      </c>
    </row>
    <row r="4202" spans="1:23" x14ac:dyDescent="0.25">
      <c r="A4202">
        <v>4201</v>
      </c>
      <c r="B4202">
        <v>46</v>
      </c>
      <c r="C4202" t="s">
        <v>23</v>
      </c>
      <c r="D4202" t="s">
        <v>32</v>
      </c>
      <c r="E4202" t="s">
        <v>33</v>
      </c>
      <c r="F4202">
        <v>20</v>
      </c>
      <c r="G4202" t="s">
        <v>133</v>
      </c>
      <c r="H4202" t="s">
        <v>70</v>
      </c>
      <c r="I4202" t="s">
        <v>39</v>
      </c>
      <c r="J4202">
        <v>3</v>
      </c>
      <c r="K4202" t="s">
        <v>40</v>
      </c>
      <c r="L4202" t="s">
        <v>35</v>
      </c>
      <c r="M4202" s="16">
        <v>169874</v>
      </c>
      <c r="N4202" t="s">
        <v>47</v>
      </c>
      <c r="O4202" t="s">
        <v>30</v>
      </c>
      <c r="P4202">
        <v>14</v>
      </c>
      <c r="Q4202">
        <v>8</v>
      </c>
      <c r="R4202">
        <v>1</v>
      </c>
      <c r="S4202" t="s">
        <v>76</v>
      </c>
      <c r="T4202">
        <v>2</v>
      </c>
      <c r="U4202">
        <v>9</v>
      </c>
      <c r="V4202">
        <v>0</v>
      </c>
      <c r="W4202">
        <v>8</v>
      </c>
    </row>
    <row r="4203" spans="1:23" x14ac:dyDescent="0.25">
      <c r="A4203">
        <v>4202</v>
      </c>
      <c r="B4203">
        <v>35</v>
      </c>
      <c r="C4203" t="s">
        <v>23</v>
      </c>
      <c r="D4203" t="s">
        <v>24</v>
      </c>
      <c r="E4203" t="s">
        <v>33</v>
      </c>
      <c r="F4203">
        <v>8</v>
      </c>
      <c r="G4203" t="s">
        <v>134</v>
      </c>
      <c r="H4203" t="s">
        <v>46</v>
      </c>
      <c r="I4203" t="s">
        <v>27</v>
      </c>
      <c r="J4203">
        <v>3</v>
      </c>
      <c r="K4203" t="s">
        <v>34</v>
      </c>
      <c r="L4203" t="s">
        <v>29</v>
      </c>
      <c r="M4203" s="16">
        <v>161580</v>
      </c>
      <c r="N4203" t="s">
        <v>30</v>
      </c>
      <c r="O4203" t="s">
        <v>30</v>
      </c>
      <c r="P4203">
        <v>16</v>
      </c>
      <c r="Q4203">
        <v>8</v>
      </c>
      <c r="R4203">
        <v>1</v>
      </c>
      <c r="S4203" t="s">
        <v>30</v>
      </c>
      <c r="T4203">
        <v>2</v>
      </c>
      <c r="U4203">
        <v>1</v>
      </c>
      <c r="V4203">
        <v>0</v>
      </c>
      <c r="W4203">
        <v>1</v>
      </c>
    </row>
    <row r="4204" spans="1:23" x14ac:dyDescent="0.25">
      <c r="A4204">
        <v>4203</v>
      </c>
      <c r="B4204">
        <v>48</v>
      </c>
      <c r="C4204" t="s">
        <v>31</v>
      </c>
      <c r="D4204" t="s">
        <v>24</v>
      </c>
      <c r="E4204" t="s">
        <v>33</v>
      </c>
      <c r="F4204">
        <v>2</v>
      </c>
      <c r="G4204" t="s">
        <v>134</v>
      </c>
      <c r="H4204" t="s">
        <v>70</v>
      </c>
      <c r="I4204" t="s">
        <v>27</v>
      </c>
      <c r="J4204">
        <v>1</v>
      </c>
      <c r="K4204" t="s">
        <v>40</v>
      </c>
      <c r="L4204" t="s">
        <v>35</v>
      </c>
      <c r="M4204" s="16">
        <v>193282</v>
      </c>
      <c r="N4204" t="s">
        <v>48</v>
      </c>
      <c r="O4204" t="s">
        <v>30</v>
      </c>
      <c r="P4204">
        <v>16</v>
      </c>
      <c r="Q4204">
        <v>8</v>
      </c>
      <c r="R4204">
        <v>0</v>
      </c>
      <c r="S4204" t="s">
        <v>71</v>
      </c>
      <c r="T4204">
        <v>6</v>
      </c>
      <c r="U4204">
        <v>1</v>
      </c>
      <c r="V4204">
        <v>0</v>
      </c>
      <c r="W4204">
        <v>0</v>
      </c>
    </row>
    <row r="4205" spans="1:23" x14ac:dyDescent="0.25">
      <c r="A4205">
        <v>4204</v>
      </c>
      <c r="B4205">
        <v>28</v>
      </c>
      <c r="C4205" t="s">
        <v>31</v>
      </c>
      <c r="D4205" t="s">
        <v>24</v>
      </c>
      <c r="E4205" t="s">
        <v>33</v>
      </c>
      <c r="F4205">
        <v>10</v>
      </c>
      <c r="G4205" t="s">
        <v>131</v>
      </c>
      <c r="H4205" t="s">
        <v>46</v>
      </c>
      <c r="I4205" t="s">
        <v>39</v>
      </c>
      <c r="J4205">
        <v>1</v>
      </c>
      <c r="K4205" t="s">
        <v>40</v>
      </c>
      <c r="L4205" t="s">
        <v>35</v>
      </c>
      <c r="M4205" s="16">
        <v>107819</v>
      </c>
      <c r="N4205" t="s">
        <v>30</v>
      </c>
      <c r="O4205" t="s">
        <v>30</v>
      </c>
      <c r="P4205">
        <v>22</v>
      </c>
      <c r="Q4205">
        <v>8</v>
      </c>
      <c r="R4205">
        <v>1</v>
      </c>
      <c r="S4205" t="s">
        <v>51</v>
      </c>
      <c r="T4205">
        <v>3</v>
      </c>
      <c r="U4205">
        <v>2</v>
      </c>
      <c r="V4205">
        <v>2</v>
      </c>
      <c r="W4205">
        <v>2</v>
      </c>
    </row>
    <row r="4206" spans="1:23" x14ac:dyDescent="0.25">
      <c r="A4206">
        <v>4205</v>
      </c>
      <c r="B4206">
        <v>44</v>
      </c>
      <c r="C4206" t="s">
        <v>23</v>
      </c>
      <c r="D4206" t="s">
        <v>24</v>
      </c>
      <c r="E4206" t="s">
        <v>33</v>
      </c>
      <c r="F4206">
        <v>1</v>
      </c>
      <c r="G4206" t="s">
        <v>131</v>
      </c>
      <c r="H4206" t="s">
        <v>46</v>
      </c>
      <c r="I4206" t="s">
        <v>27</v>
      </c>
      <c r="J4206">
        <v>3</v>
      </c>
      <c r="K4206" t="s">
        <v>34</v>
      </c>
      <c r="L4206" t="s">
        <v>54</v>
      </c>
      <c r="M4206" s="16">
        <v>65803</v>
      </c>
      <c r="N4206" t="s">
        <v>41</v>
      </c>
      <c r="O4206" t="s">
        <v>30</v>
      </c>
      <c r="P4206">
        <v>12</v>
      </c>
      <c r="Q4206">
        <v>8</v>
      </c>
      <c r="R4206">
        <v>2</v>
      </c>
      <c r="S4206" t="s">
        <v>48</v>
      </c>
      <c r="T4206">
        <v>3</v>
      </c>
      <c r="U4206">
        <v>4</v>
      </c>
      <c r="V4206">
        <v>1</v>
      </c>
      <c r="W4206">
        <v>3</v>
      </c>
    </row>
    <row r="4207" spans="1:23" x14ac:dyDescent="0.25">
      <c r="A4207">
        <v>4206</v>
      </c>
      <c r="B4207">
        <v>35</v>
      </c>
      <c r="C4207" t="s">
        <v>23</v>
      </c>
      <c r="D4207" t="s">
        <v>42</v>
      </c>
      <c r="E4207" t="s">
        <v>33</v>
      </c>
      <c r="F4207">
        <v>5</v>
      </c>
      <c r="G4207" t="s">
        <v>134</v>
      </c>
      <c r="H4207" t="s">
        <v>70</v>
      </c>
      <c r="I4207" t="s">
        <v>27</v>
      </c>
      <c r="J4207">
        <v>3</v>
      </c>
      <c r="K4207" t="s">
        <v>58</v>
      </c>
      <c r="L4207" t="s">
        <v>29</v>
      </c>
      <c r="M4207" s="16">
        <v>206206</v>
      </c>
      <c r="N4207" t="s">
        <v>51</v>
      </c>
      <c r="O4207" t="s">
        <v>30</v>
      </c>
      <c r="P4207">
        <v>15</v>
      </c>
      <c r="Q4207">
        <v>8</v>
      </c>
      <c r="R4207">
        <v>2</v>
      </c>
      <c r="S4207" t="s">
        <v>52</v>
      </c>
      <c r="T4207">
        <v>2</v>
      </c>
      <c r="U4207">
        <v>4</v>
      </c>
      <c r="V4207">
        <v>2</v>
      </c>
      <c r="W4207">
        <v>3</v>
      </c>
    </row>
    <row r="4208" spans="1:23" x14ac:dyDescent="0.25">
      <c r="A4208">
        <v>4207</v>
      </c>
      <c r="B4208">
        <v>26</v>
      </c>
      <c r="C4208" t="s">
        <v>23</v>
      </c>
      <c r="D4208" t="s">
        <v>24</v>
      </c>
      <c r="E4208" t="s">
        <v>33</v>
      </c>
      <c r="F4208">
        <v>4</v>
      </c>
      <c r="G4208" t="s">
        <v>134</v>
      </c>
      <c r="H4208" t="s">
        <v>26</v>
      </c>
      <c r="I4208" t="s">
        <v>27</v>
      </c>
      <c r="J4208">
        <v>3</v>
      </c>
      <c r="K4208" t="s">
        <v>40</v>
      </c>
      <c r="L4208" t="s">
        <v>29</v>
      </c>
      <c r="M4208" s="16">
        <v>201617</v>
      </c>
      <c r="N4208" t="s">
        <v>59</v>
      </c>
      <c r="O4208" t="s">
        <v>30</v>
      </c>
      <c r="P4208">
        <v>20</v>
      </c>
      <c r="Q4208">
        <v>8</v>
      </c>
      <c r="R4208">
        <v>1</v>
      </c>
      <c r="S4208" t="s">
        <v>41</v>
      </c>
      <c r="T4208">
        <v>2</v>
      </c>
      <c r="U4208">
        <v>2</v>
      </c>
      <c r="V4208">
        <v>0</v>
      </c>
      <c r="W4208">
        <v>0</v>
      </c>
    </row>
    <row r="4209" spans="1:23" x14ac:dyDescent="0.25">
      <c r="A4209">
        <v>4208</v>
      </c>
      <c r="B4209">
        <v>33</v>
      </c>
      <c r="C4209" t="s">
        <v>23</v>
      </c>
      <c r="D4209" t="s">
        <v>32</v>
      </c>
      <c r="E4209" t="s">
        <v>25</v>
      </c>
      <c r="F4209">
        <v>29</v>
      </c>
      <c r="G4209" t="s">
        <v>134</v>
      </c>
      <c r="H4209" t="s">
        <v>26</v>
      </c>
      <c r="I4209" t="s">
        <v>27</v>
      </c>
      <c r="J4209">
        <v>1</v>
      </c>
      <c r="K4209" t="s">
        <v>43</v>
      </c>
      <c r="L4209" t="s">
        <v>35</v>
      </c>
      <c r="M4209" s="16">
        <v>133878</v>
      </c>
      <c r="N4209" t="s">
        <v>30</v>
      </c>
      <c r="O4209" t="s">
        <v>30</v>
      </c>
      <c r="P4209">
        <v>14</v>
      </c>
      <c r="Q4209">
        <v>8</v>
      </c>
      <c r="R4209">
        <v>1</v>
      </c>
      <c r="S4209" t="s">
        <v>60</v>
      </c>
      <c r="T4209">
        <v>2</v>
      </c>
      <c r="U4209">
        <v>15</v>
      </c>
      <c r="V4209">
        <v>8</v>
      </c>
      <c r="W4209">
        <v>12</v>
      </c>
    </row>
    <row r="4210" spans="1:23" x14ac:dyDescent="0.25">
      <c r="A4210">
        <v>4209</v>
      </c>
      <c r="B4210">
        <v>35</v>
      </c>
      <c r="C4210" t="s">
        <v>23</v>
      </c>
      <c r="D4210" t="s">
        <v>32</v>
      </c>
      <c r="E4210" t="s">
        <v>33</v>
      </c>
      <c r="F4210">
        <v>15</v>
      </c>
      <c r="G4210" t="s">
        <v>133</v>
      </c>
      <c r="H4210" t="s">
        <v>46</v>
      </c>
      <c r="I4210" t="s">
        <v>39</v>
      </c>
      <c r="J4210">
        <v>3</v>
      </c>
      <c r="K4210" t="s">
        <v>58</v>
      </c>
      <c r="L4210" t="s">
        <v>29</v>
      </c>
      <c r="M4210" s="16">
        <v>275713</v>
      </c>
      <c r="N4210" t="s">
        <v>30</v>
      </c>
      <c r="O4210" t="s">
        <v>30</v>
      </c>
      <c r="P4210">
        <v>20</v>
      </c>
      <c r="Q4210">
        <v>8</v>
      </c>
      <c r="R4210">
        <v>0</v>
      </c>
      <c r="S4210" t="s">
        <v>48</v>
      </c>
      <c r="T4210">
        <v>3</v>
      </c>
      <c r="U4210">
        <v>9</v>
      </c>
      <c r="V4210">
        <v>1</v>
      </c>
      <c r="W4210">
        <v>8</v>
      </c>
    </row>
    <row r="4211" spans="1:23" x14ac:dyDescent="0.25">
      <c r="A4211">
        <v>4210</v>
      </c>
      <c r="B4211">
        <v>35</v>
      </c>
      <c r="C4211" t="s">
        <v>23</v>
      </c>
      <c r="D4211" t="s">
        <v>24</v>
      </c>
      <c r="E4211" t="s">
        <v>43</v>
      </c>
      <c r="F4211">
        <v>3</v>
      </c>
      <c r="G4211" t="s">
        <v>132</v>
      </c>
      <c r="H4211" t="s">
        <v>26</v>
      </c>
      <c r="I4211" t="s">
        <v>27</v>
      </c>
      <c r="J4211">
        <v>1</v>
      </c>
      <c r="K4211" t="s">
        <v>53</v>
      </c>
      <c r="L4211" t="s">
        <v>29</v>
      </c>
      <c r="M4211" s="16">
        <v>268935</v>
      </c>
      <c r="N4211" t="s">
        <v>44</v>
      </c>
      <c r="O4211" t="s">
        <v>30</v>
      </c>
      <c r="P4211">
        <v>13</v>
      </c>
      <c r="Q4211">
        <v>8</v>
      </c>
      <c r="R4211">
        <v>0</v>
      </c>
      <c r="S4211" t="s">
        <v>47</v>
      </c>
      <c r="T4211">
        <v>6</v>
      </c>
      <c r="U4211">
        <v>2</v>
      </c>
      <c r="V4211">
        <v>2</v>
      </c>
      <c r="W4211">
        <v>2</v>
      </c>
    </row>
    <row r="4212" spans="1:23" x14ac:dyDescent="0.25">
      <c r="A4212">
        <v>4211</v>
      </c>
      <c r="B4212">
        <v>31</v>
      </c>
      <c r="C4212" t="s">
        <v>23</v>
      </c>
      <c r="D4212" t="s">
        <v>24</v>
      </c>
      <c r="E4212" t="s">
        <v>25</v>
      </c>
      <c r="F4212">
        <v>10</v>
      </c>
      <c r="G4212" t="s">
        <v>132</v>
      </c>
      <c r="H4212" t="s">
        <v>26</v>
      </c>
      <c r="I4212" t="s">
        <v>27</v>
      </c>
      <c r="J4212">
        <v>2</v>
      </c>
      <c r="K4212" t="s">
        <v>34</v>
      </c>
      <c r="L4212" t="s">
        <v>54</v>
      </c>
      <c r="M4212" s="16">
        <v>473373</v>
      </c>
      <c r="N4212" t="s">
        <v>44</v>
      </c>
      <c r="O4212" t="s">
        <v>30</v>
      </c>
      <c r="P4212">
        <v>12</v>
      </c>
      <c r="Q4212">
        <v>8</v>
      </c>
      <c r="R4212">
        <v>1</v>
      </c>
      <c r="S4212" t="s">
        <v>52</v>
      </c>
      <c r="T4212">
        <v>3</v>
      </c>
      <c r="U4212">
        <v>7</v>
      </c>
      <c r="V4212">
        <v>1</v>
      </c>
      <c r="W4212">
        <v>7</v>
      </c>
    </row>
    <row r="4213" spans="1:23" x14ac:dyDescent="0.25">
      <c r="A4213">
        <v>4212</v>
      </c>
      <c r="B4213">
        <v>37</v>
      </c>
      <c r="C4213" t="s">
        <v>23</v>
      </c>
      <c r="D4213" t="s">
        <v>24</v>
      </c>
      <c r="E4213" t="s">
        <v>25</v>
      </c>
      <c r="F4213">
        <v>4</v>
      </c>
      <c r="G4213" t="s">
        <v>133</v>
      </c>
      <c r="H4213" t="s">
        <v>66</v>
      </c>
      <c r="I4213" t="s">
        <v>39</v>
      </c>
      <c r="J4213">
        <v>4</v>
      </c>
      <c r="K4213" t="s">
        <v>43</v>
      </c>
      <c r="L4213" t="s">
        <v>54</v>
      </c>
      <c r="M4213" s="16">
        <v>674948</v>
      </c>
      <c r="N4213" t="s">
        <v>30</v>
      </c>
      <c r="O4213" t="s">
        <v>30</v>
      </c>
      <c r="P4213">
        <v>13</v>
      </c>
      <c r="Q4213">
        <v>8</v>
      </c>
      <c r="R4213">
        <v>0</v>
      </c>
      <c r="S4213" t="s">
        <v>59</v>
      </c>
      <c r="T4213">
        <v>2</v>
      </c>
      <c r="U4213">
        <v>7</v>
      </c>
      <c r="V4213">
        <v>0</v>
      </c>
      <c r="W4213">
        <v>7</v>
      </c>
    </row>
    <row r="4214" spans="1:23" x14ac:dyDescent="0.25">
      <c r="A4214">
        <v>4213</v>
      </c>
      <c r="B4214">
        <v>32</v>
      </c>
      <c r="C4214" t="s">
        <v>23</v>
      </c>
      <c r="D4214" t="s">
        <v>24</v>
      </c>
      <c r="E4214" t="s">
        <v>33</v>
      </c>
      <c r="F4214">
        <v>21</v>
      </c>
      <c r="G4214" t="s">
        <v>133</v>
      </c>
      <c r="H4214" t="s">
        <v>38</v>
      </c>
      <c r="I4214" t="s">
        <v>39</v>
      </c>
      <c r="J4214">
        <v>2</v>
      </c>
      <c r="K4214" t="s">
        <v>40</v>
      </c>
      <c r="L4214" t="s">
        <v>29</v>
      </c>
      <c r="M4214" s="16">
        <v>99441</v>
      </c>
      <c r="N4214" t="s">
        <v>30</v>
      </c>
      <c r="O4214" t="s">
        <v>30</v>
      </c>
      <c r="P4214">
        <v>11</v>
      </c>
      <c r="Q4214">
        <v>8</v>
      </c>
      <c r="R4214">
        <v>0</v>
      </c>
      <c r="S4214" t="s">
        <v>48</v>
      </c>
      <c r="T4214">
        <v>2</v>
      </c>
      <c r="U4214">
        <v>9</v>
      </c>
      <c r="V4214">
        <v>7</v>
      </c>
      <c r="W4214">
        <v>8</v>
      </c>
    </row>
    <row r="4215" spans="1:23" x14ac:dyDescent="0.25">
      <c r="A4215">
        <v>4214</v>
      </c>
      <c r="B4215">
        <v>38</v>
      </c>
      <c r="C4215" t="s">
        <v>23</v>
      </c>
      <c r="D4215" t="s">
        <v>32</v>
      </c>
      <c r="E4215" t="s">
        <v>33</v>
      </c>
      <c r="F4215">
        <v>25</v>
      </c>
      <c r="G4215" t="s">
        <v>133</v>
      </c>
      <c r="H4215" t="s">
        <v>46</v>
      </c>
      <c r="I4215" t="s">
        <v>39</v>
      </c>
      <c r="J4215">
        <v>2</v>
      </c>
      <c r="K4215" t="s">
        <v>58</v>
      </c>
      <c r="L4215" t="s">
        <v>35</v>
      </c>
      <c r="M4215" s="16">
        <v>687409</v>
      </c>
      <c r="N4215" t="s">
        <v>30</v>
      </c>
      <c r="O4215" t="s">
        <v>30</v>
      </c>
      <c r="P4215">
        <v>17</v>
      </c>
      <c r="Q4215">
        <v>8</v>
      </c>
      <c r="R4215">
        <v>3</v>
      </c>
      <c r="S4215" t="s">
        <v>52</v>
      </c>
      <c r="T4215">
        <v>2</v>
      </c>
      <c r="U4215">
        <v>10</v>
      </c>
      <c r="V4215">
        <v>9</v>
      </c>
      <c r="W4215">
        <v>9</v>
      </c>
    </row>
    <row r="4216" spans="1:23" x14ac:dyDescent="0.25">
      <c r="A4216">
        <v>4215</v>
      </c>
      <c r="B4216">
        <v>50</v>
      </c>
      <c r="C4216" t="s">
        <v>23</v>
      </c>
      <c r="D4216" t="s">
        <v>24</v>
      </c>
      <c r="E4216" t="s">
        <v>25</v>
      </c>
      <c r="F4216">
        <v>2</v>
      </c>
      <c r="G4216" t="s">
        <v>134</v>
      </c>
      <c r="H4216" t="s">
        <v>66</v>
      </c>
      <c r="I4216" t="s">
        <v>27</v>
      </c>
      <c r="J4216">
        <v>4</v>
      </c>
      <c r="K4216" t="s">
        <v>34</v>
      </c>
      <c r="L4216" t="s">
        <v>54</v>
      </c>
      <c r="M4216" s="16">
        <v>352630</v>
      </c>
      <c r="N4216" t="s">
        <v>41</v>
      </c>
      <c r="O4216" t="s">
        <v>30</v>
      </c>
      <c r="P4216">
        <v>14</v>
      </c>
      <c r="Q4216">
        <v>8</v>
      </c>
      <c r="R4216">
        <v>3</v>
      </c>
      <c r="S4216" t="s">
        <v>86</v>
      </c>
      <c r="T4216">
        <v>2</v>
      </c>
      <c r="U4216">
        <v>27</v>
      </c>
      <c r="V4216">
        <v>13</v>
      </c>
      <c r="W4216">
        <v>8</v>
      </c>
    </row>
    <row r="4217" spans="1:23" x14ac:dyDescent="0.25">
      <c r="A4217">
        <v>4216</v>
      </c>
      <c r="B4217">
        <v>59</v>
      </c>
      <c r="C4217" t="s">
        <v>23</v>
      </c>
      <c r="D4217" t="s">
        <v>24</v>
      </c>
      <c r="E4217" t="s">
        <v>33</v>
      </c>
      <c r="F4217">
        <v>1</v>
      </c>
      <c r="G4217" t="s">
        <v>133</v>
      </c>
      <c r="H4217" t="s">
        <v>70</v>
      </c>
      <c r="I4217" t="s">
        <v>39</v>
      </c>
      <c r="J4217">
        <v>1</v>
      </c>
      <c r="K4217" t="s">
        <v>53</v>
      </c>
      <c r="L4217" t="s">
        <v>35</v>
      </c>
      <c r="M4217" s="16">
        <v>699113</v>
      </c>
      <c r="N4217" t="s">
        <v>59</v>
      </c>
      <c r="O4217" t="s">
        <v>30</v>
      </c>
      <c r="P4217">
        <v>11</v>
      </c>
      <c r="Q4217">
        <v>8</v>
      </c>
      <c r="R4217">
        <v>0</v>
      </c>
      <c r="S4217" t="s">
        <v>50</v>
      </c>
      <c r="T4217">
        <v>6</v>
      </c>
      <c r="U4217">
        <v>21</v>
      </c>
      <c r="V4217">
        <v>7</v>
      </c>
      <c r="W4217">
        <v>9</v>
      </c>
    </row>
    <row r="4218" spans="1:23" x14ac:dyDescent="0.25">
      <c r="A4218">
        <v>4217</v>
      </c>
      <c r="B4218">
        <v>36</v>
      </c>
      <c r="C4218" t="s">
        <v>23</v>
      </c>
      <c r="D4218" t="s">
        <v>24</v>
      </c>
      <c r="E4218" t="s">
        <v>25</v>
      </c>
      <c r="F4218">
        <v>1</v>
      </c>
      <c r="G4218" t="s">
        <v>132</v>
      </c>
      <c r="H4218" t="s">
        <v>66</v>
      </c>
      <c r="I4218" t="s">
        <v>27</v>
      </c>
      <c r="J4218">
        <v>2</v>
      </c>
      <c r="K4218" t="s">
        <v>40</v>
      </c>
      <c r="L4218" t="s">
        <v>54</v>
      </c>
      <c r="M4218" s="16">
        <v>362313</v>
      </c>
      <c r="N4218" t="s">
        <v>30</v>
      </c>
      <c r="O4218" t="s">
        <v>30</v>
      </c>
      <c r="P4218">
        <v>14</v>
      </c>
      <c r="Q4218">
        <v>8</v>
      </c>
      <c r="R4218">
        <v>2</v>
      </c>
      <c r="S4218" t="s">
        <v>67</v>
      </c>
      <c r="T4218">
        <v>3</v>
      </c>
      <c r="U4218">
        <v>17</v>
      </c>
      <c r="V4218">
        <v>12</v>
      </c>
      <c r="W4218">
        <v>8</v>
      </c>
    </row>
    <row r="4219" spans="1:23" x14ac:dyDescent="0.25">
      <c r="A4219">
        <v>4218</v>
      </c>
      <c r="B4219">
        <v>55</v>
      </c>
      <c r="C4219" t="s">
        <v>23</v>
      </c>
      <c r="D4219" t="s">
        <v>24</v>
      </c>
      <c r="E4219" t="s">
        <v>33</v>
      </c>
      <c r="F4219">
        <v>7</v>
      </c>
      <c r="G4219" t="s">
        <v>133</v>
      </c>
      <c r="H4219" t="s">
        <v>46</v>
      </c>
      <c r="I4219" t="s">
        <v>39</v>
      </c>
      <c r="J4219">
        <v>3</v>
      </c>
      <c r="K4219" t="s">
        <v>34</v>
      </c>
      <c r="L4219" t="s">
        <v>54</v>
      </c>
      <c r="M4219" s="16">
        <v>95652</v>
      </c>
      <c r="N4219" t="s">
        <v>51</v>
      </c>
      <c r="O4219" t="s">
        <v>30</v>
      </c>
      <c r="P4219">
        <v>17</v>
      </c>
      <c r="Q4219">
        <v>8</v>
      </c>
      <c r="R4219">
        <v>1</v>
      </c>
      <c r="S4219" t="s">
        <v>55</v>
      </c>
      <c r="T4219">
        <v>2</v>
      </c>
      <c r="U4219">
        <v>5</v>
      </c>
      <c r="V4219">
        <v>0</v>
      </c>
      <c r="W4219">
        <v>2</v>
      </c>
    </row>
    <row r="4220" spans="1:23" x14ac:dyDescent="0.25">
      <c r="A4220">
        <v>4219</v>
      </c>
      <c r="B4220">
        <v>36</v>
      </c>
      <c r="C4220" t="s">
        <v>23</v>
      </c>
      <c r="D4220" t="s">
        <v>32</v>
      </c>
      <c r="E4220" t="s">
        <v>33</v>
      </c>
      <c r="F4220">
        <v>3</v>
      </c>
      <c r="G4220" t="s">
        <v>133</v>
      </c>
      <c r="H4220" t="s">
        <v>26</v>
      </c>
      <c r="I4220" t="s">
        <v>27</v>
      </c>
      <c r="J4220">
        <v>2</v>
      </c>
      <c r="K4220" t="s">
        <v>53</v>
      </c>
      <c r="L4220" t="s">
        <v>35</v>
      </c>
      <c r="M4220" s="16">
        <v>84958</v>
      </c>
      <c r="N4220" t="s">
        <v>30</v>
      </c>
      <c r="O4220" t="s">
        <v>30</v>
      </c>
      <c r="P4220">
        <v>13</v>
      </c>
      <c r="Q4220">
        <v>8</v>
      </c>
      <c r="R4220">
        <v>0</v>
      </c>
      <c r="S4220" t="s">
        <v>37</v>
      </c>
      <c r="T4220">
        <v>5</v>
      </c>
      <c r="U4220">
        <v>6</v>
      </c>
      <c r="V4220">
        <v>0</v>
      </c>
      <c r="W4220">
        <v>3</v>
      </c>
    </row>
    <row r="4221" spans="1:23" x14ac:dyDescent="0.25">
      <c r="A4221">
        <v>4220</v>
      </c>
      <c r="B4221">
        <v>45</v>
      </c>
      <c r="C4221" t="s">
        <v>23</v>
      </c>
      <c r="D4221" t="s">
        <v>24</v>
      </c>
      <c r="E4221" t="s">
        <v>33</v>
      </c>
      <c r="F4221">
        <v>1</v>
      </c>
      <c r="G4221" t="s">
        <v>132</v>
      </c>
      <c r="H4221" t="s">
        <v>46</v>
      </c>
      <c r="I4221" t="s">
        <v>27</v>
      </c>
      <c r="J4221">
        <v>1</v>
      </c>
      <c r="K4221" t="s">
        <v>40</v>
      </c>
      <c r="L4221" t="s">
        <v>54</v>
      </c>
      <c r="M4221" s="16">
        <v>298195</v>
      </c>
      <c r="N4221" t="s">
        <v>51</v>
      </c>
      <c r="O4221" t="s">
        <v>30</v>
      </c>
      <c r="P4221">
        <v>12</v>
      </c>
      <c r="Q4221">
        <v>8</v>
      </c>
      <c r="R4221">
        <v>1</v>
      </c>
      <c r="S4221" t="s">
        <v>74</v>
      </c>
      <c r="T4221">
        <v>5</v>
      </c>
      <c r="U4221">
        <v>1</v>
      </c>
      <c r="V4221">
        <v>0</v>
      </c>
      <c r="W4221">
        <v>0</v>
      </c>
    </row>
    <row r="4222" spans="1:23" x14ac:dyDescent="0.25">
      <c r="A4222">
        <v>4221</v>
      </c>
      <c r="B4222">
        <v>35</v>
      </c>
      <c r="C4222" t="s">
        <v>23</v>
      </c>
      <c r="D4222" t="s">
        <v>32</v>
      </c>
      <c r="E4222" t="s">
        <v>43</v>
      </c>
      <c r="F4222">
        <v>9</v>
      </c>
      <c r="G4222" t="s">
        <v>133</v>
      </c>
      <c r="H4222" t="s">
        <v>38</v>
      </c>
      <c r="I4222" t="s">
        <v>27</v>
      </c>
      <c r="J4222">
        <v>2</v>
      </c>
      <c r="K4222" t="s">
        <v>61</v>
      </c>
      <c r="L4222" t="s">
        <v>29</v>
      </c>
      <c r="M4222" s="16">
        <v>171937</v>
      </c>
      <c r="N4222" t="s">
        <v>47</v>
      </c>
      <c r="O4222" t="s">
        <v>30</v>
      </c>
      <c r="P4222">
        <v>13</v>
      </c>
      <c r="Q4222">
        <v>8</v>
      </c>
      <c r="R4222">
        <v>1</v>
      </c>
      <c r="S4222" t="s">
        <v>41</v>
      </c>
      <c r="T4222">
        <v>3</v>
      </c>
      <c r="U4222">
        <v>3</v>
      </c>
      <c r="V4222">
        <v>1</v>
      </c>
      <c r="W4222">
        <v>2</v>
      </c>
    </row>
    <row r="4223" spans="1:23" x14ac:dyDescent="0.25">
      <c r="A4223">
        <v>4222</v>
      </c>
      <c r="B4223">
        <v>36</v>
      </c>
      <c r="C4223" t="s">
        <v>31</v>
      </c>
      <c r="D4223" t="s">
        <v>24</v>
      </c>
      <c r="E4223" t="s">
        <v>25</v>
      </c>
      <c r="F4223">
        <v>7</v>
      </c>
      <c r="G4223" t="s">
        <v>132</v>
      </c>
      <c r="H4223" t="s">
        <v>26</v>
      </c>
      <c r="I4223" t="s">
        <v>39</v>
      </c>
      <c r="J4223">
        <v>4</v>
      </c>
      <c r="K4223" t="s">
        <v>53</v>
      </c>
      <c r="L4223" t="s">
        <v>29</v>
      </c>
      <c r="M4223" s="16">
        <v>606704</v>
      </c>
      <c r="N4223" t="s">
        <v>36</v>
      </c>
      <c r="O4223" t="s">
        <v>30</v>
      </c>
      <c r="P4223">
        <v>18</v>
      </c>
      <c r="Q4223">
        <v>8</v>
      </c>
      <c r="R4223">
        <v>3</v>
      </c>
      <c r="S4223" t="s">
        <v>51</v>
      </c>
      <c r="T4223">
        <v>2</v>
      </c>
      <c r="U4223">
        <v>1</v>
      </c>
      <c r="V4223">
        <v>0</v>
      </c>
      <c r="W4223">
        <v>0</v>
      </c>
    </row>
    <row r="4224" spans="1:23" x14ac:dyDescent="0.25">
      <c r="A4224">
        <v>4223</v>
      </c>
      <c r="B4224">
        <v>59</v>
      </c>
      <c r="C4224" t="s">
        <v>23</v>
      </c>
      <c r="D4224" t="s">
        <v>32</v>
      </c>
      <c r="E4224" t="s">
        <v>33</v>
      </c>
      <c r="F4224">
        <v>10</v>
      </c>
      <c r="G4224" t="s">
        <v>134</v>
      </c>
      <c r="H4224" t="s">
        <v>26</v>
      </c>
      <c r="I4224" t="s">
        <v>39</v>
      </c>
      <c r="J4224">
        <v>3</v>
      </c>
      <c r="K4224" t="s">
        <v>34</v>
      </c>
      <c r="L4224" t="s">
        <v>35</v>
      </c>
      <c r="M4224" s="16">
        <v>97167</v>
      </c>
      <c r="N4224" t="s">
        <v>59</v>
      </c>
      <c r="O4224" t="s">
        <v>30</v>
      </c>
      <c r="P4224">
        <v>19</v>
      </c>
      <c r="Q4224">
        <v>8</v>
      </c>
      <c r="R4224">
        <v>1</v>
      </c>
      <c r="S4224" t="s">
        <v>75</v>
      </c>
      <c r="T4224">
        <v>4</v>
      </c>
      <c r="U4224">
        <v>4</v>
      </c>
      <c r="V4224">
        <v>1</v>
      </c>
      <c r="W4224">
        <v>3</v>
      </c>
    </row>
    <row r="4225" spans="1:23" x14ac:dyDescent="0.25">
      <c r="A4225">
        <v>4224</v>
      </c>
      <c r="B4225">
        <v>29</v>
      </c>
      <c r="C4225" t="s">
        <v>23</v>
      </c>
      <c r="D4225" t="s">
        <v>24</v>
      </c>
      <c r="E4225" t="s">
        <v>33</v>
      </c>
      <c r="F4225">
        <v>28</v>
      </c>
      <c r="G4225" t="s">
        <v>134</v>
      </c>
      <c r="H4225" t="s">
        <v>26</v>
      </c>
      <c r="I4225" t="s">
        <v>27</v>
      </c>
      <c r="J4225">
        <v>1</v>
      </c>
      <c r="K4225" t="s">
        <v>61</v>
      </c>
      <c r="L4225" t="s">
        <v>29</v>
      </c>
      <c r="M4225" s="16">
        <v>203807</v>
      </c>
      <c r="N4225" t="s">
        <v>36</v>
      </c>
      <c r="O4225" t="s">
        <v>30</v>
      </c>
      <c r="P4225">
        <v>11</v>
      </c>
      <c r="Q4225">
        <v>8</v>
      </c>
      <c r="R4225">
        <v>0</v>
      </c>
      <c r="S4225" t="s">
        <v>37</v>
      </c>
      <c r="T4225">
        <v>3</v>
      </c>
      <c r="U4225">
        <v>5</v>
      </c>
      <c r="V4225">
        <v>0</v>
      </c>
      <c r="W4225">
        <v>4</v>
      </c>
    </row>
    <row r="4226" spans="1:23" x14ac:dyDescent="0.25">
      <c r="A4226">
        <v>4225</v>
      </c>
      <c r="B4226">
        <v>31</v>
      </c>
      <c r="C4226" t="s">
        <v>23</v>
      </c>
      <c r="D4226" t="s">
        <v>24</v>
      </c>
      <c r="E4226" t="s">
        <v>33</v>
      </c>
      <c r="F4226">
        <v>3</v>
      </c>
      <c r="G4226" t="s">
        <v>132</v>
      </c>
      <c r="H4226" t="s">
        <v>46</v>
      </c>
      <c r="I4226" t="s">
        <v>27</v>
      </c>
      <c r="J4226">
        <v>3</v>
      </c>
      <c r="K4226" t="s">
        <v>40</v>
      </c>
      <c r="L4226" t="s">
        <v>35</v>
      </c>
      <c r="M4226" s="16">
        <v>180399</v>
      </c>
      <c r="N4226" t="s">
        <v>30</v>
      </c>
      <c r="O4226" t="s">
        <v>30</v>
      </c>
      <c r="P4226">
        <v>21</v>
      </c>
      <c r="Q4226">
        <v>8</v>
      </c>
      <c r="R4226">
        <v>1</v>
      </c>
      <c r="S4226" t="s">
        <v>30</v>
      </c>
      <c r="T4226">
        <v>2</v>
      </c>
      <c r="U4226">
        <v>1</v>
      </c>
      <c r="V4226">
        <v>1</v>
      </c>
      <c r="W4226">
        <v>0</v>
      </c>
    </row>
    <row r="4227" spans="1:23" x14ac:dyDescent="0.25">
      <c r="A4227">
        <v>4226</v>
      </c>
      <c r="B4227">
        <v>32</v>
      </c>
      <c r="C4227" t="s">
        <v>23</v>
      </c>
      <c r="D4227" t="s">
        <v>24</v>
      </c>
      <c r="E4227" t="s">
        <v>25</v>
      </c>
      <c r="F4227">
        <v>3</v>
      </c>
      <c r="G4227" t="s">
        <v>134</v>
      </c>
      <c r="H4227" t="s">
        <v>26</v>
      </c>
      <c r="I4227" t="s">
        <v>39</v>
      </c>
      <c r="J4227">
        <v>2</v>
      </c>
      <c r="K4227" t="s">
        <v>58</v>
      </c>
      <c r="L4227" t="s">
        <v>29</v>
      </c>
      <c r="M4227" s="16">
        <v>409002</v>
      </c>
      <c r="N4227" t="s">
        <v>30</v>
      </c>
      <c r="O4227" t="s">
        <v>30</v>
      </c>
      <c r="P4227">
        <v>15</v>
      </c>
      <c r="Q4227">
        <v>8</v>
      </c>
      <c r="R4227">
        <v>1</v>
      </c>
      <c r="S4227" t="s">
        <v>52</v>
      </c>
      <c r="T4227">
        <v>1</v>
      </c>
      <c r="U4227">
        <v>10</v>
      </c>
      <c r="V4227">
        <v>0</v>
      </c>
      <c r="W4227">
        <v>9</v>
      </c>
    </row>
    <row r="4228" spans="1:23" x14ac:dyDescent="0.25">
      <c r="A4228">
        <v>4227</v>
      </c>
      <c r="B4228">
        <v>36</v>
      </c>
      <c r="C4228" t="s">
        <v>23</v>
      </c>
      <c r="D4228" t="s">
        <v>24</v>
      </c>
      <c r="E4228" t="s">
        <v>33</v>
      </c>
      <c r="F4228">
        <v>2</v>
      </c>
      <c r="G4228" t="s">
        <v>133</v>
      </c>
      <c r="H4228" t="s">
        <v>26</v>
      </c>
      <c r="I4228" t="s">
        <v>39</v>
      </c>
      <c r="J4228">
        <v>2</v>
      </c>
      <c r="K4228" t="s">
        <v>61</v>
      </c>
      <c r="L4228" t="s">
        <v>29</v>
      </c>
      <c r="M4228" s="16">
        <v>181872</v>
      </c>
      <c r="N4228" t="s">
        <v>64</v>
      </c>
      <c r="O4228" t="s">
        <v>30</v>
      </c>
      <c r="P4228">
        <v>17</v>
      </c>
      <c r="Q4228">
        <v>8</v>
      </c>
      <c r="R4228">
        <v>0</v>
      </c>
      <c r="S4228" t="s">
        <v>41</v>
      </c>
      <c r="T4228">
        <v>2</v>
      </c>
      <c r="U4228">
        <v>1</v>
      </c>
      <c r="V4228">
        <v>0</v>
      </c>
      <c r="W4228">
        <v>0</v>
      </c>
    </row>
    <row r="4229" spans="1:23" x14ac:dyDescent="0.25">
      <c r="A4229">
        <v>4228</v>
      </c>
      <c r="B4229">
        <v>31</v>
      </c>
      <c r="C4229" t="s">
        <v>23</v>
      </c>
      <c r="D4229" t="s">
        <v>24</v>
      </c>
      <c r="E4229" t="s">
        <v>33</v>
      </c>
      <c r="F4229">
        <v>27</v>
      </c>
      <c r="G4229" t="s">
        <v>133</v>
      </c>
      <c r="H4229" t="s">
        <v>46</v>
      </c>
      <c r="I4229" t="s">
        <v>27</v>
      </c>
      <c r="J4229">
        <v>2</v>
      </c>
      <c r="K4229" t="s">
        <v>49</v>
      </c>
      <c r="L4229" t="s">
        <v>35</v>
      </c>
      <c r="M4229" s="16">
        <v>89758</v>
      </c>
      <c r="N4229" t="s">
        <v>30</v>
      </c>
      <c r="O4229" t="s">
        <v>30</v>
      </c>
      <c r="P4229">
        <v>18</v>
      </c>
      <c r="Q4229">
        <v>8</v>
      </c>
      <c r="R4229">
        <v>0</v>
      </c>
      <c r="S4229" t="s">
        <v>72</v>
      </c>
      <c r="T4229">
        <v>3</v>
      </c>
      <c r="U4229">
        <v>11</v>
      </c>
      <c r="V4229">
        <v>1</v>
      </c>
      <c r="W4229">
        <v>8</v>
      </c>
    </row>
    <row r="4230" spans="1:23" x14ac:dyDescent="0.25">
      <c r="A4230">
        <v>4229</v>
      </c>
      <c r="B4230">
        <v>35</v>
      </c>
      <c r="C4230" t="s">
        <v>23</v>
      </c>
      <c r="D4230" t="s">
        <v>24</v>
      </c>
      <c r="E4230" t="s">
        <v>33</v>
      </c>
      <c r="F4230">
        <v>2</v>
      </c>
      <c r="G4230" t="s">
        <v>134</v>
      </c>
      <c r="H4230" t="s">
        <v>46</v>
      </c>
      <c r="I4230" t="s">
        <v>39</v>
      </c>
      <c r="J4230">
        <v>2</v>
      </c>
      <c r="K4230" t="s">
        <v>28</v>
      </c>
      <c r="L4230" t="s">
        <v>35</v>
      </c>
      <c r="M4230" s="16">
        <v>426221</v>
      </c>
      <c r="N4230" t="s">
        <v>36</v>
      </c>
      <c r="O4230" t="s">
        <v>30</v>
      </c>
      <c r="P4230">
        <v>14</v>
      </c>
      <c r="Q4230">
        <v>8</v>
      </c>
      <c r="R4230">
        <v>1</v>
      </c>
      <c r="S4230" t="s">
        <v>56</v>
      </c>
      <c r="T4230">
        <v>2</v>
      </c>
      <c r="U4230">
        <v>15</v>
      </c>
      <c r="V4230">
        <v>2</v>
      </c>
      <c r="W4230">
        <v>8</v>
      </c>
    </row>
    <row r="4231" spans="1:23" x14ac:dyDescent="0.25">
      <c r="A4231">
        <v>4230</v>
      </c>
      <c r="B4231">
        <v>45</v>
      </c>
      <c r="C4231" t="s">
        <v>23</v>
      </c>
      <c r="D4231" t="s">
        <v>24</v>
      </c>
      <c r="E4231" t="s">
        <v>43</v>
      </c>
      <c r="F4231">
        <v>14</v>
      </c>
      <c r="G4231" t="s">
        <v>133</v>
      </c>
      <c r="H4231" t="s">
        <v>43</v>
      </c>
      <c r="I4231" t="s">
        <v>27</v>
      </c>
      <c r="J4231">
        <v>1</v>
      </c>
      <c r="K4231" t="s">
        <v>40</v>
      </c>
      <c r="L4231" t="s">
        <v>29</v>
      </c>
      <c r="M4231" s="16">
        <v>230414</v>
      </c>
      <c r="N4231" t="s">
        <v>47</v>
      </c>
      <c r="O4231" t="s">
        <v>30</v>
      </c>
      <c r="P4231">
        <v>13</v>
      </c>
      <c r="Q4231">
        <v>8</v>
      </c>
      <c r="R4231">
        <v>0</v>
      </c>
      <c r="S4231" t="s">
        <v>67</v>
      </c>
      <c r="T4231">
        <v>3</v>
      </c>
      <c r="U4231">
        <v>0</v>
      </c>
      <c r="V4231">
        <v>0</v>
      </c>
      <c r="W4231">
        <v>0</v>
      </c>
    </row>
    <row r="4232" spans="1:23" x14ac:dyDescent="0.25">
      <c r="A4232">
        <v>4231</v>
      </c>
      <c r="B4232">
        <v>37</v>
      </c>
      <c r="C4232" t="s">
        <v>23</v>
      </c>
      <c r="D4232" t="s">
        <v>24</v>
      </c>
      <c r="E4232" t="s">
        <v>33</v>
      </c>
      <c r="F4232">
        <v>1</v>
      </c>
      <c r="G4232" t="s">
        <v>133</v>
      </c>
      <c r="H4232" t="s">
        <v>26</v>
      </c>
      <c r="I4232" t="s">
        <v>27</v>
      </c>
      <c r="J4232">
        <v>3</v>
      </c>
      <c r="K4232" t="s">
        <v>40</v>
      </c>
      <c r="L4232" t="s">
        <v>35</v>
      </c>
      <c r="M4232" s="16">
        <v>219215</v>
      </c>
      <c r="N4232" t="s">
        <v>47</v>
      </c>
      <c r="O4232" t="s">
        <v>30</v>
      </c>
      <c r="P4232">
        <v>17</v>
      </c>
      <c r="Q4232">
        <v>8</v>
      </c>
      <c r="R4232">
        <v>3</v>
      </c>
      <c r="S4232" t="s">
        <v>56</v>
      </c>
      <c r="T4232">
        <v>3</v>
      </c>
      <c r="U4232">
        <v>5</v>
      </c>
      <c r="V4232">
        <v>0</v>
      </c>
      <c r="W4232">
        <v>2</v>
      </c>
    </row>
    <row r="4233" spans="1:23" x14ac:dyDescent="0.25">
      <c r="A4233">
        <v>4232</v>
      </c>
      <c r="B4233">
        <v>46</v>
      </c>
      <c r="C4233" t="s">
        <v>23</v>
      </c>
      <c r="D4233" t="s">
        <v>24</v>
      </c>
      <c r="E4233" t="s">
        <v>33</v>
      </c>
      <c r="F4233">
        <v>9</v>
      </c>
      <c r="G4233" t="s">
        <v>133</v>
      </c>
      <c r="H4233" t="s">
        <v>46</v>
      </c>
      <c r="I4233" t="s">
        <v>39</v>
      </c>
      <c r="J4233">
        <v>3</v>
      </c>
      <c r="K4233" t="s">
        <v>62</v>
      </c>
      <c r="L4233" t="s">
        <v>54</v>
      </c>
      <c r="M4233" s="16">
        <v>691998</v>
      </c>
      <c r="N4233" t="s">
        <v>63</v>
      </c>
      <c r="O4233" t="s">
        <v>30</v>
      </c>
      <c r="P4233">
        <v>15</v>
      </c>
      <c r="Q4233">
        <v>8</v>
      </c>
      <c r="R4233">
        <v>1</v>
      </c>
      <c r="S4233" t="s">
        <v>56</v>
      </c>
      <c r="T4233">
        <v>0</v>
      </c>
      <c r="U4233">
        <v>4</v>
      </c>
      <c r="V4233">
        <v>0</v>
      </c>
      <c r="W4233">
        <v>2</v>
      </c>
    </row>
    <row r="4234" spans="1:23" x14ac:dyDescent="0.25">
      <c r="A4234">
        <v>4233</v>
      </c>
      <c r="B4234">
        <v>30</v>
      </c>
      <c r="C4234" t="s">
        <v>23</v>
      </c>
      <c r="D4234" t="s">
        <v>24</v>
      </c>
      <c r="E4234" t="s">
        <v>25</v>
      </c>
      <c r="F4234">
        <v>18</v>
      </c>
      <c r="G4234" t="s">
        <v>133</v>
      </c>
      <c r="H4234" t="s">
        <v>26</v>
      </c>
      <c r="I4234" t="s">
        <v>39</v>
      </c>
      <c r="J4234">
        <v>4</v>
      </c>
      <c r="K4234" t="s">
        <v>43</v>
      </c>
      <c r="L4234" t="s">
        <v>29</v>
      </c>
      <c r="M4234" s="16">
        <v>96662</v>
      </c>
      <c r="N4234" t="s">
        <v>30</v>
      </c>
      <c r="O4234" t="s">
        <v>30</v>
      </c>
      <c r="P4234">
        <v>18</v>
      </c>
      <c r="Q4234">
        <v>8</v>
      </c>
      <c r="R4234">
        <v>1</v>
      </c>
      <c r="S4234" t="s">
        <v>52</v>
      </c>
      <c r="T4234">
        <v>2</v>
      </c>
      <c r="U4234">
        <v>10</v>
      </c>
      <c r="V4234">
        <v>3</v>
      </c>
      <c r="W4234">
        <v>0</v>
      </c>
    </row>
    <row r="4235" spans="1:23" x14ac:dyDescent="0.25">
      <c r="A4235">
        <v>4234</v>
      </c>
      <c r="B4235">
        <v>35</v>
      </c>
      <c r="C4235" t="s">
        <v>23</v>
      </c>
      <c r="D4235" t="s">
        <v>24</v>
      </c>
      <c r="E4235" t="s">
        <v>33</v>
      </c>
      <c r="F4235">
        <v>20</v>
      </c>
      <c r="G4235" t="s">
        <v>134</v>
      </c>
      <c r="H4235" t="s">
        <v>26</v>
      </c>
      <c r="I4235" t="s">
        <v>27</v>
      </c>
      <c r="J4235">
        <v>3</v>
      </c>
      <c r="K4235" t="s">
        <v>43</v>
      </c>
      <c r="L4235" t="s">
        <v>35</v>
      </c>
      <c r="M4235" s="16">
        <v>171305</v>
      </c>
      <c r="N4235" t="s">
        <v>30</v>
      </c>
      <c r="O4235" t="s">
        <v>30</v>
      </c>
      <c r="P4235">
        <v>13</v>
      </c>
      <c r="Q4235">
        <v>8</v>
      </c>
      <c r="R4235">
        <v>0</v>
      </c>
      <c r="S4235" t="s">
        <v>37</v>
      </c>
      <c r="T4235">
        <v>5</v>
      </c>
      <c r="U4235">
        <v>6</v>
      </c>
      <c r="V4235">
        <v>0</v>
      </c>
      <c r="W4235">
        <v>4</v>
      </c>
    </row>
    <row r="4236" spans="1:23" x14ac:dyDescent="0.25">
      <c r="A4236">
        <v>4235</v>
      </c>
      <c r="B4236">
        <v>55</v>
      </c>
      <c r="C4236" t="s">
        <v>23</v>
      </c>
      <c r="D4236" t="s">
        <v>24</v>
      </c>
      <c r="E4236" t="s">
        <v>33</v>
      </c>
      <c r="F4236">
        <v>2</v>
      </c>
      <c r="G4236" t="s">
        <v>133</v>
      </c>
      <c r="H4236" t="s">
        <v>26</v>
      </c>
      <c r="I4236" t="s">
        <v>27</v>
      </c>
      <c r="J4236">
        <v>2</v>
      </c>
      <c r="K4236" t="s">
        <v>53</v>
      </c>
      <c r="L4236" t="s">
        <v>29</v>
      </c>
      <c r="M4236" s="16">
        <v>313267</v>
      </c>
      <c r="N4236" t="s">
        <v>44</v>
      </c>
      <c r="O4236" t="s">
        <v>30</v>
      </c>
      <c r="P4236">
        <v>12</v>
      </c>
      <c r="Q4236">
        <v>8</v>
      </c>
      <c r="R4236">
        <v>1</v>
      </c>
      <c r="S4236" t="s">
        <v>73</v>
      </c>
      <c r="T4236">
        <v>4</v>
      </c>
      <c r="U4236">
        <v>1</v>
      </c>
      <c r="V4236">
        <v>1</v>
      </c>
      <c r="W4236">
        <v>0</v>
      </c>
    </row>
    <row r="4237" spans="1:23" x14ac:dyDescent="0.25">
      <c r="A4237">
        <v>4236</v>
      </c>
      <c r="B4237">
        <v>38</v>
      </c>
      <c r="C4237" t="s">
        <v>23</v>
      </c>
      <c r="D4237" t="s">
        <v>42</v>
      </c>
      <c r="E4237" t="s">
        <v>25</v>
      </c>
      <c r="F4237">
        <v>11</v>
      </c>
      <c r="G4237" t="s">
        <v>131</v>
      </c>
      <c r="H4237" t="s">
        <v>66</v>
      </c>
      <c r="I4237" t="s">
        <v>39</v>
      </c>
      <c r="J4237">
        <v>2</v>
      </c>
      <c r="K4237" t="s">
        <v>53</v>
      </c>
      <c r="L4237" t="s">
        <v>54</v>
      </c>
      <c r="M4237" s="16">
        <v>102303</v>
      </c>
      <c r="N4237" t="s">
        <v>59</v>
      </c>
      <c r="O4237" t="s">
        <v>30</v>
      </c>
      <c r="P4237">
        <v>13</v>
      </c>
      <c r="Q4237">
        <v>8</v>
      </c>
      <c r="R4237">
        <v>2</v>
      </c>
      <c r="S4237" t="s">
        <v>67</v>
      </c>
      <c r="T4237">
        <v>2</v>
      </c>
      <c r="U4237">
        <v>13</v>
      </c>
      <c r="V4237">
        <v>1</v>
      </c>
      <c r="W4237">
        <v>9</v>
      </c>
    </row>
    <row r="4238" spans="1:23" x14ac:dyDescent="0.25">
      <c r="A4238">
        <v>4237</v>
      </c>
      <c r="B4238">
        <v>34</v>
      </c>
      <c r="C4238" t="s">
        <v>23</v>
      </c>
      <c r="D4238" t="s">
        <v>24</v>
      </c>
      <c r="E4238" t="s">
        <v>33</v>
      </c>
      <c r="F4238">
        <v>8</v>
      </c>
      <c r="G4238" t="s">
        <v>132</v>
      </c>
      <c r="H4238" t="s">
        <v>46</v>
      </c>
      <c r="I4238" t="s">
        <v>39</v>
      </c>
      <c r="J4238">
        <v>1</v>
      </c>
      <c r="K4238" t="s">
        <v>34</v>
      </c>
      <c r="L4238" t="s">
        <v>29</v>
      </c>
      <c r="M4238" s="16">
        <v>247464</v>
      </c>
      <c r="N4238" t="s">
        <v>30</v>
      </c>
      <c r="O4238" t="s">
        <v>30</v>
      </c>
      <c r="P4238">
        <v>14</v>
      </c>
      <c r="Q4238">
        <v>8</v>
      </c>
      <c r="R4238">
        <v>0</v>
      </c>
      <c r="S4238" t="s">
        <v>41</v>
      </c>
      <c r="T4238">
        <v>1</v>
      </c>
      <c r="U4238">
        <v>5</v>
      </c>
      <c r="V4238">
        <v>1</v>
      </c>
      <c r="W4238">
        <v>3</v>
      </c>
    </row>
    <row r="4239" spans="1:23" x14ac:dyDescent="0.25">
      <c r="A4239">
        <v>4238</v>
      </c>
      <c r="B4239">
        <v>56</v>
      </c>
      <c r="C4239" t="s">
        <v>23</v>
      </c>
      <c r="D4239" t="s">
        <v>24</v>
      </c>
      <c r="E4239" t="s">
        <v>43</v>
      </c>
      <c r="F4239">
        <v>2</v>
      </c>
      <c r="G4239" t="s">
        <v>131</v>
      </c>
      <c r="H4239" t="s">
        <v>46</v>
      </c>
      <c r="I4239" t="s">
        <v>39</v>
      </c>
      <c r="J4239">
        <v>2</v>
      </c>
      <c r="K4239" t="s">
        <v>40</v>
      </c>
      <c r="L4239" t="s">
        <v>35</v>
      </c>
      <c r="M4239" s="16">
        <v>111313</v>
      </c>
      <c r="N4239" t="s">
        <v>47</v>
      </c>
      <c r="O4239" t="s">
        <v>30</v>
      </c>
      <c r="P4239">
        <v>11</v>
      </c>
      <c r="Q4239">
        <v>8</v>
      </c>
      <c r="R4239">
        <v>1</v>
      </c>
      <c r="S4239" t="s">
        <v>57</v>
      </c>
      <c r="T4239">
        <v>2</v>
      </c>
      <c r="U4239">
        <v>6</v>
      </c>
      <c r="V4239">
        <v>0</v>
      </c>
      <c r="W4239">
        <v>2</v>
      </c>
    </row>
    <row r="4240" spans="1:23" x14ac:dyDescent="0.25">
      <c r="A4240">
        <v>4239</v>
      </c>
      <c r="B4240">
        <v>23</v>
      </c>
      <c r="C4240" t="s">
        <v>23</v>
      </c>
      <c r="D4240" t="s">
        <v>24</v>
      </c>
      <c r="E4240" t="s">
        <v>33</v>
      </c>
      <c r="F4240">
        <v>10</v>
      </c>
      <c r="G4240" t="s">
        <v>133</v>
      </c>
      <c r="H4240" t="s">
        <v>46</v>
      </c>
      <c r="I4240" t="s">
        <v>39</v>
      </c>
      <c r="J4240">
        <v>2</v>
      </c>
      <c r="K4240" t="s">
        <v>53</v>
      </c>
      <c r="L4240" t="s">
        <v>54</v>
      </c>
      <c r="M4240" s="16">
        <v>271082</v>
      </c>
      <c r="N4240" t="s">
        <v>44</v>
      </c>
      <c r="O4240" t="s">
        <v>30</v>
      </c>
      <c r="P4240">
        <v>22</v>
      </c>
      <c r="Q4240">
        <v>8</v>
      </c>
      <c r="R4240">
        <v>3</v>
      </c>
      <c r="S4240" t="s">
        <v>44</v>
      </c>
      <c r="T4240">
        <v>2</v>
      </c>
      <c r="U4240">
        <v>0</v>
      </c>
      <c r="V4240">
        <v>0</v>
      </c>
      <c r="W4240">
        <v>0</v>
      </c>
    </row>
    <row r="4241" spans="1:23" x14ac:dyDescent="0.25">
      <c r="A4241">
        <v>4240</v>
      </c>
      <c r="B4241">
        <v>51</v>
      </c>
      <c r="C4241" t="s">
        <v>23</v>
      </c>
      <c r="D4241" t="s">
        <v>24</v>
      </c>
      <c r="E4241" t="s">
        <v>33</v>
      </c>
      <c r="F4241">
        <v>29</v>
      </c>
      <c r="G4241" t="s">
        <v>134</v>
      </c>
      <c r="H4241" t="s">
        <v>26</v>
      </c>
      <c r="I4241" t="s">
        <v>27</v>
      </c>
      <c r="J4241">
        <v>5</v>
      </c>
      <c r="K4241" t="s">
        <v>58</v>
      </c>
      <c r="L4241" t="s">
        <v>29</v>
      </c>
      <c r="M4241" s="16">
        <v>103188</v>
      </c>
      <c r="N4241" t="s">
        <v>44</v>
      </c>
      <c r="O4241" t="s">
        <v>30</v>
      </c>
      <c r="P4241">
        <v>17</v>
      </c>
      <c r="Q4241">
        <v>8</v>
      </c>
      <c r="R4241">
        <v>0</v>
      </c>
      <c r="S4241" t="s">
        <v>52</v>
      </c>
      <c r="T4241">
        <v>2</v>
      </c>
      <c r="U4241">
        <v>4</v>
      </c>
      <c r="V4241">
        <v>0</v>
      </c>
      <c r="W4241">
        <v>3</v>
      </c>
    </row>
    <row r="4242" spans="1:23" x14ac:dyDescent="0.25">
      <c r="A4242">
        <v>4241</v>
      </c>
      <c r="B4242">
        <v>30</v>
      </c>
      <c r="C4242" t="s">
        <v>23</v>
      </c>
      <c r="D4242" t="s">
        <v>24</v>
      </c>
      <c r="E4242" t="s">
        <v>25</v>
      </c>
      <c r="F4242">
        <v>8</v>
      </c>
      <c r="G4242" t="s">
        <v>132</v>
      </c>
      <c r="H4242" t="s">
        <v>70</v>
      </c>
      <c r="I4242" t="s">
        <v>39</v>
      </c>
      <c r="J4242">
        <v>1</v>
      </c>
      <c r="K4242" t="s">
        <v>61</v>
      </c>
      <c r="L4242" t="s">
        <v>29</v>
      </c>
      <c r="M4242" s="16">
        <v>269104</v>
      </c>
      <c r="N4242" t="s">
        <v>30</v>
      </c>
      <c r="O4242" t="s">
        <v>30</v>
      </c>
      <c r="P4242">
        <v>21</v>
      </c>
      <c r="Q4242">
        <v>8</v>
      </c>
      <c r="R4242">
        <v>1</v>
      </c>
      <c r="S4242" t="s">
        <v>72</v>
      </c>
      <c r="T4242">
        <v>2</v>
      </c>
      <c r="U4242">
        <v>11</v>
      </c>
      <c r="V4242">
        <v>10</v>
      </c>
      <c r="W4242">
        <v>8</v>
      </c>
    </row>
    <row r="4243" spans="1:23" x14ac:dyDescent="0.25">
      <c r="A4243">
        <v>4242</v>
      </c>
      <c r="B4243">
        <v>46</v>
      </c>
      <c r="C4243" t="s">
        <v>31</v>
      </c>
      <c r="D4243" t="s">
        <v>24</v>
      </c>
      <c r="E4243" t="s">
        <v>25</v>
      </c>
      <c r="F4243">
        <v>1</v>
      </c>
      <c r="G4243" t="s">
        <v>132</v>
      </c>
      <c r="H4243" t="s">
        <v>46</v>
      </c>
      <c r="I4243" t="s">
        <v>27</v>
      </c>
      <c r="J4243">
        <v>2</v>
      </c>
      <c r="K4243" t="s">
        <v>34</v>
      </c>
      <c r="L4243" t="s">
        <v>35</v>
      </c>
      <c r="M4243" s="16">
        <v>408960</v>
      </c>
      <c r="N4243" t="s">
        <v>30</v>
      </c>
      <c r="O4243" t="s">
        <v>30</v>
      </c>
      <c r="P4243">
        <v>22</v>
      </c>
      <c r="Q4243">
        <v>8</v>
      </c>
      <c r="R4243">
        <v>0</v>
      </c>
      <c r="S4243" t="s">
        <v>48</v>
      </c>
      <c r="T4243">
        <v>0</v>
      </c>
      <c r="U4243">
        <v>9</v>
      </c>
      <c r="V4243">
        <v>4</v>
      </c>
      <c r="W4243">
        <v>7</v>
      </c>
    </row>
    <row r="4244" spans="1:23" x14ac:dyDescent="0.25">
      <c r="A4244">
        <v>4243</v>
      </c>
      <c r="B4244">
        <v>40</v>
      </c>
      <c r="C4244" t="s">
        <v>23</v>
      </c>
      <c r="D4244" t="s">
        <v>32</v>
      </c>
      <c r="E4244" t="s">
        <v>33</v>
      </c>
      <c r="F4244">
        <v>6</v>
      </c>
      <c r="G4244" t="s">
        <v>133</v>
      </c>
      <c r="H4244" t="s">
        <v>46</v>
      </c>
      <c r="I4244" t="s">
        <v>39</v>
      </c>
      <c r="J4244">
        <v>1</v>
      </c>
      <c r="K4244" t="s">
        <v>28</v>
      </c>
      <c r="L4244" t="s">
        <v>29</v>
      </c>
      <c r="M4244" s="16">
        <v>255842</v>
      </c>
      <c r="N4244" t="s">
        <v>30</v>
      </c>
      <c r="O4244" t="s">
        <v>30</v>
      </c>
      <c r="P4244">
        <v>16</v>
      </c>
      <c r="Q4244">
        <v>8</v>
      </c>
      <c r="R4244">
        <v>2</v>
      </c>
      <c r="S4244" t="s">
        <v>69</v>
      </c>
      <c r="T4244">
        <v>2</v>
      </c>
      <c r="U4244">
        <v>22</v>
      </c>
      <c r="V4244">
        <v>11</v>
      </c>
      <c r="W4244">
        <v>11</v>
      </c>
    </row>
    <row r="4245" spans="1:23" x14ac:dyDescent="0.25">
      <c r="A4245">
        <v>4244</v>
      </c>
      <c r="B4245">
        <v>51</v>
      </c>
      <c r="C4245" t="s">
        <v>23</v>
      </c>
      <c r="D4245" t="s">
        <v>24</v>
      </c>
      <c r="E4245" t="s">
        <v>33</v>
      </c>
      <c r="F4245">
        <v>8</v>
      </c>
      <c r="G4245" t="s">
        <v>134</v>
      </c>
      <c r="H4245" t="s">
        <v>26</v>
      </c>
      <c r="I4245" t="s">
        <v>27</v>
      </c>
      <c r="J4245">
        <v>5</v>
      </c>
      <c r="K4245" t="s">
        <v>61</v>
      </c>
      <c r="L4245" t="s">
        <v>35</v>
      </c>
      <c r="M4245" s="16">
        <v>103145</v>
      </c>
      <c r="N4245" t="s">
        <v>36</v>
      </c>
      <c r="O4245" t="s">
        <v>30</v>
      </c>
      <c r="P4245">
        <v>12</v>
      </c>
      <c r="Q4245">
        <v>8</v>
      </c>
      <c r="R4245">
        <v>1</v>
      </c>
      <c r="S4245" t="s">
        <v>72</v>
      </c>
      <c r="T4245">
        <v>2</v>
      </c>
      <c r="U4245">
        <v>10</v>
      </c>
      <c r="V4245">
        <v>1</v>
      </c>
      <c r="W4245">
        <v>0</v>
      </c>
    </row>
    <row r="4246" spans="1:23" x14ac:dyDescent="0.25">
      <c r="A4246">
        <v>4245</v>
      </c>
      <c r="B4246">
        <v>30</v>
      </c>
      <c r="C4246" t="s">
        <v>23</v>
      </c>
      <c r="D4246" t="s">
        <v>24</v>
      </c>
      <c r="E4246" t="s">
        <v>33</v>
      </c>
      <c r="F4246">
        <v>9</v>
      </c>
      <c r="G4246" t="s">
        <v>133</v>
      </c>
      <c r="H4246" t="s">
        <v>26</v>
      </c>
      <c r="I4246" t="s">
        <v>39</v>
      </c>
      <c r="J4246">
        <v>1</v>
      </c>
      <c r="K4246" t="s">
        <v>58</v>
      </c>
      <c r="L4246" t="s">
        <v>54</v>
      </c>
      <c r="M4246" s="16">
        <v>389425</v>
      </c>
      <c r="N4246" t="s">
        <v>30</v>
      </c>
      <c r="O4246" t="s">
        <v>30</v>
      </c>
      <c r="P4246">
        <v>12</v>
      </c>
      <c r="Q4246">
        <v>8</v>
      </c>
      <c r="R4246">
        <v>3</v>
      </c>
      <c r="S4246" t="s">
        <v>72</v>
      </c>
      <c r="T4246">
        <v>0</v>
      </c>
      <c r="U4246">
        <v>11</v>
      </c>
      <c r="V4246">
        <v>2</v>
      </c>
      <c r="W4246">
        <v>7</v>
      </c>
    </row>
    <row r="4247" spans="1:23" x14ac:dyDescent="0.25">
      <c r="A4247">
        <v>4246</v>
      </c>
      <c r="B4247">
        <v>46</v>
      </c>
      <c r="C4247" t="s">
        <v>23</v>
      </c>
      <c r="D4247" t="s">
        <v>32</v>
      </c>
      <c r="E4247" t="s">
        <v>33</v>
      </c>
      <c r="F4247">
        <v>12</v>
      </c>
      <c r="G4247" t="s">
        <v>131</v>
      </c>
      <c r="H4247" t="s">
        <v>46</v>
      </c>
      <c r="I4247" t="s">
        <v>39</v>
      </c>
      <c r="J4247">
        <v>1</v>
      </c>
      <c r="K4247" t="s">
        <v>53</v>
      </c>
      <c r="L4247" t="s">
        <v>29</v>
      </c>
      <c r="M4247" s="16">
        <v>87316</v>
      </c>
      <c r="N4247" t="s">
        <v>51</v>
      </c>
      <c r="O4247" t="s">
        <v>30</v>
      </c>
      <c r="P4247">
        <v>15</v>
      </c>
      <c r="Q4247">
        <v>8</v>
      </c>
      <c r="R4247">
        <v>1</v>
      </c>
      <c r="S4247" t="s">
        <v>55</v>
      </c>
      <c r="T4247">
        <v>3</v>
      </c>
      <c r="U4247">
        <v>10</v>
      </c>
      <c r="V4247">
        <v>9</v>
      </c>
      <c r="W4247">
        <v>5</v>
      </c>
    </row>
    <row r="4248" spans="1:23" x14ac:dyDescent="0.25">
      <c r="A4248">
        <v>4247</v>
      </c>
      <c r="B4248">
        <v>32</v>
      </c>
      <c r="C4248" t="s">
        <v>23</v>
      </c>
      <c r="D4248" t="s">
        <v>24</v>
      </c>
      <c r="E4248" t="s">
        <v>25</v>
      </c>
      <c r="F4248">
        <v>15</v>
      </c>
      <c r="G4248" t="s">
        <v>133</v>
      </c>
      <c r="H4248" t="s">
        <v>66</v>
      </c>
      <c r="I4248" t="s">
        <v>39</v>
      </c>
      <c r="J4248">
        <v>1</v>
      </c>
      <c r="K4248" t="s">
        <v>34</v>
      </c>
      <c r="L4248" t="s">
        <v>35</v>
      </c>
      <c r="M4248" s="16">
        <v>428115</v>
      </c>
      <c r="N4248" t="s">
        <v>30</v>
      </c>
      <c r="O4248" t="s">
        <v>30</v>
      </c>
      <c r="P4248">
        <v>14</v>
      </c>
      <c r="Q4248">
        <v>8</v>
      </c>
      <c r="R4248">
        <v>0</v>
      </c>
      <c r="S4248" t="s">
        <v>65</v>
      </c>
      <c r="T4248">
        <v>6</v>
      </c>
      <c r="U4248">
        <v>11</v>
      </c>
      <c r="V4248">
        <v>5</v>
      </c>
      <c r="W4248">
        <v>7</v>
      </c>
    </row>
    <row r="4249" spans="1:23" x14ac:dyDescent="0.25">
      <c r="A4249">
        <v>4248</v>
      </c>
      <c r="B4249">
        <v>54</v>
      </c>
      <c r="C4249" t="s">
        <v>23</v>
      </c>
      <c r="D4249" t="s">
        <v>24</v>
      </c>
      <c r="E4249" t="s">
        <v>33</v>
      </c>
      <c r="F4249">
        <v>25</v>
      </c>
      <c r="G4249" t="s">
        <v>131</v>
      </c>
      <c r="H4249" t="s">
        <v>46</v>
      </c>
      <c r="I4249" t="s">
        <v>27</v>
      </c>
      <c r="J4249">
        <v>1</v>
      </c>
      <c r="K4249" t="s">
        <v>53</v>
      </c>
      <c r="L4249" t="s">
        <v>29</v>
      </c>
      <c r="M4249" s="16">
        <v>204396</v>
      </c>
      <c r="N4249" t="s">
        <v>48</v>
      </c>
      <c r="O4249" t="s">
        <v>30</v>
      </c>
      <c r="P4249">
        <v>25</v>
      </c>
      <c r="Q4249">
        <v>8</v>
      </c>
      <c r="R4249">
        <v>1</v>
      </c>
      <c r="S4249" t="s">
        <v>56</v>
      </c>
      <c r="T4249">
        <v>2</v>
      </c>
      <c r="U4249">
        <v>4</v>
      </c>
      <c r="V4249">
        <v>0</v>
      </c>
      <c r="W4249">
        <v>3</v>
      </c>
    </row>
    <row r="4250" spans="1:23" x14ac:dyDescent="0.25">
      <c r="A4250">
        <v>4249</v>
      </c>
      <c r="B4250">
        <v>24</v>
      </c>
      <c r="C4250" t="s">
        <v>23</v>
      </c>
      <c r="D4250" t="s">
        <v>24</v>
      </c>
      <c r="E4250" t="s">
        <v>25</v>
      </c>
      <c r="F4250">
        <v>6</v>
      </c>
      <c r="G4250" t="s">
        <v>132</v>
      </c>
      <c r="H4250" t="s">
        <v>66</v>
      </c>
      <c r="I4250" t="s">
        <v>39</v>
      </c>
      <c r="J4250">
        <v>2</v>
      </c>
      <c r="K4250" t="s">
        <v>34</v>
      </c>
      <c r="L4250" t="s">
        <v>29</v>
      </c>
      <c r="M4250" s="16">
        <v>172063</v>
      </c>
      <c r="N4250" t="s">
        <v>36</v>
      </c>
      <c r="O4250" t="s">
        <v>30</v>
      </c>
      <c r="P4250">
        <v>20</v>
      </c>
      <c r="Q4250">
        <v>8</v>
      </c>
      <c r="R4250">
        <v>3</v>
      </c>
      <c r="S4250" t="s">
        <v>47</v>
      </c>
      <c r="T4250">
        <v>1</v>
      </c>
      <c r="U4250">
        <v>3</v>
      </c>
      <c r="V4250">
        <v>0</v>
      </c>
      <c r="W4250">
        <v>2</v>
      </c>
    </row>
    <row r="4251" spans="1:23" x14ac:dyDescent="0.25">
      <c r="A4251">
        <v>4250</v>
      </c>
      <c r="B4251">
        <v>28</v>
      </c>
      <c r="C4251" t="s">
        <v>23</v>
      </c>
      <c r="D4251" t="s">
        <v>42</v>
      </c>
      <c r="E4251" t="s">
        <v>25</v>
      </c>
      <c r="F4251">
        <v>9</v>
      </c>
      <c r="G4251" t="s">
        <v>134</v>
      </c>
      <c r="H4251" t="s">
        <v>46</v>
      </c>
      <c r="I4251" t="s">
        <v>39</v>
      </c>
      <c r="J4251">
        <v>2</v>
      </c>
      <c r="K4251" t="s">
        <v>53</v>
      </c>
      <c r="L4251" t="s">
        <v>29</v>
      </c>
      <c r="M4251" s="16">
        <v>99651</v>
      </c>
      <c r="N4251" t="s">
        <v>30</v>
      </c>
      <c r="O4251" t="s">
        <v>30</v>
      </c>
      <c r="P4251">
        <v>13</v>
      </c>
      <c r="Q4251">
        <v>8</v>
      </c>
      <c r="R4251">
        <v>0</v>
      </c>
      <c r="S4251" t="s">
        <v>41</v>
      </c>
      <c r="T4251">
        <v>2</v>
      </c>
      <c r="U4251">
        <v>5</v>
      </c>
      <c r="V4251">
        <v>0</v>
      </c>
      <c r="W4251">
        <v>4</v>
      </c>
    </row>
    <row r="4252" spans="1:23" x14ac:dyDescent="0.25">
      <c r="A4252">
        <v>4251</v>
      </c>
      <c r="B4252">
        <v>58</v>
      </c>
      <c r="C4252" t="s">
        <v>23</v>
      </c>
      <c r="D4252" t="s">
        <v>24</v>
      </c>
      <c r="E4252" t="s">
        <v>33</v>
      </c>
      <c r="F4252">
        <v>8</v>
      </c>
      <c r="G4252" t="s">
        <v>134</v>
      </c>
      <c r="H4252" t="s">
        <v>26</v>
      </c>
      <c r="I4252" t="s">
        <v>39</v>
      </c>
      <c r="J4252">
        <v>2</v>
      </c>
      <c r="K4252" t="s">
        <v>40</v>
      </c>
      <c r="L4252" t="s">
        <v>35</v>
      </c>
      <c r="M4252" s="16">
        <v>125122</v>
      </c>
      <c r="N4252" t="s">
        <v>36</v>
      </c>
      <c r="O4252" t="s">
        <v>30</v>
      </c>
      <c r="P4252">
        <v>14</v>
      </c>
      <c r="Q4252">
        <v>8</v>
      </c>
      <c r="R4252">
        <v>0</v>
      </c>
      <c r="S4252" t="s">
        <v>89</v>
      </c>
      <c r="T4252">
        <v>2</v>
      </c>
      <c r="U4252">
        <v>37</v>
      </c>
      <c r="V4252">
        <v>1</v>
      </c>
      <c r="W4252">
        <v>8</v>
      </c>
    </row>
    <row r="4253" spans="1:23" x14ac:dyDescent="0.25">
      <c r="A4253">
        <v>4252</v>
      </c>
      <c r="B4253">
        <v>44</v>
      </c>
      <c r="C4253" t="s">
        <v>23</v>
      </c>
      <c r="D4253" t="s">
        <v>42</v>
      </c>
      <c r="E4253" t="s">
        <v>33</v>
      </c>
      <c r="F4253">
        <v>23</v>
      </c>
      <c r="G4253" t="s">
        <v>132</v>
      </c>
      <c r="H4253" t="s">
        <v>46</v>
      </c>
      <c r="I4253" t="s">
        <v>27</v>
      </c>
      <c r="J4253">
        <v>1</v>
      </c>
      <c r="K4253" t="s">
        <v>34</v>
      </c>
      <c r="L4253" t="s">
        <v>29</v>
      </c>
      <c r="M4253" s="16">
        <v>824571</v>
      </c>
      <c r="N4253" t="s">
        <v>47</v>
      </c>
      <c r="O4253" t="s">
        <v>30</v>
      </c>
      <c r="P4253">
        <v>16</v>
      </c>
      <c r="Q4253">
        <v>8</v>
      </c>
      <c r="R4253">
        <v>0</v>
      </c>
      <c r="S4253" t="s">
        <v>67</v>
      </c>
      <c r="T4253">
        <v>3</v>
      </c>
      <c r="U4253">
        <v>3</v>
      </c>
      <c r="V4253">
        <v>1</v>
      </c>
      <c r="W4253">
        <v>2</v>
      </c>
    </row>
    <row r="4254" spans="1:23" x14ac:dyDescent="0.25">
      <c r="A4254">
        <v>4253</v>
      </c>
      <c r="B4254">
        <v>37</v>
      </c>
      <c r="C4254" t="s">
        <v>31</v>
      </c>
      <c r="D4254" t="s">
        <v>24</v>
      </c>
      <c r="E4254" t="s">
        <v>43</v>
      </c>
      <c r="F4254">
        <v>9</v>
      </c>
      <c r="G4254" t="s">
        <v>133</v>
      </c>
      <c r="H4254" t="s">
        <v>43</v>
      </c>
      <c r="I4254" t="s">
        <v>39</v>
      </c>
      <c r="J4254">
        <v>2</v>
      </c>
      <c r="K4254" t="s">
        <v>28</v>
      </c>
      <c r="L4254" t="s">
        <v>54</v>
      </c>
      <c r="M4254" s="16">
        <v>230877</v>
      </c>
      <c r="N4254" t="s">
        <v>47</v>
      </c>
      <c r="O4254" t="s">
        <v>30</v>
      </c>
      <c r="P4254">
        <v>17</v>
      </c>
      <c r="Q4254">
        <v>8</v>
      </c>
      <c r="R4254">
        <v>0</v>
      </c>
      <c r="S4254" t="s">
        <v>59</v>
      </c>
      <c r="T4254">
        <v>4</v>
      </c>
      <c r="U4254">
        <v>3</v>
      </c>
      <c r="V4254">
        <v>0</v>
      </c>
      <c r="W4254">
        <v>2</v>
      </c>
    </row>
    <row r="4255" spans="1:23" x14ac:dyDescent="0.25">
      <c r="A4255">
        <v>4254</v>
      </c>
      <c r="B4255">
        <v>32</v>
      </c>
      <c r="C4255" t="s">
        <v>23</v>
      </c>
      <c r="D4255" t="s">
        <v>24</v>
      </c>
      <c r="E4255" t="s">
        <v>43</v>
      </c>
      <c r="F4255">
        <v>12</v>
      </c>
      <c r="G4255" t="s">
        <v>132</v>
      </c>
      <c r="H4255" t="s">
        <v>43</v>
      </c>
      <c r="I4255" t="s">
        <v>27</v>
      </c>
      <c r="J4255">
        <v>1</v>
      </c>
      <c r="K4255" t="s">
        <v>61</v>
      </c>
      <c r="L4255" t="s">
        <v>35</v>
      </c>
      <c r="M4255" s="16">
        <v>86769</v>
      </c>
      <c r="N4255" t="s">
        <v>30</v>
      </c>
      <c r="O4255" t="s">
        <v>30</v>
      </c>
      <c r="P4255">
        <v>15</v>
      </c>
      <c r="Q4255">
        <v>8</v>
      </c>
      <c r="R4255">
        <v>1</v>
      </c>
      <c r="S4255" t="s">
        <v>30</v>
      </c>
      <c r="T4255">
        <v>2</v>
      </c>
      <c r="U4255">
        <v>1</v>
      </c>
      <c r="V4255">
        <v>0</v>
      </c>
      <c r="W4255">
        <v>0</v>
      </c>
    </row>
    <row r="4256" spans="1:23" x14ac:dyDescent="0.25">
      <c r="A4256">
        <v>4255</v>
      </c>
      <c r="B4256">
        <v>20</v>
      </c>
      <c r="C4256" t="s">
        <v>31</v>
      </c>
      <c r="D4256" t="s">
        <v>32</v>
      </c>
      <c r="E4256" t="s">
        <v>25</v>
      </c>
      <c r="F4256">
        <v>4</v>
      </c>
      <c r="G4256" t="s">
        <v>134</v>
      </c>
      <c r="H4256" t="s">
        <v>26</v>
      </c>
      <c r="I4256" t="s">
        <v>27</v>
      </c>
      <c r="J4256">
        <v>2</v>
      </c>
      <c r="K4256" t="s">
        <v>28</v>
      </c>
      <c r="L4256" t="s">
        <v>35</v>
      </c>
      <c r="M4256" s="16">
        <v>417801</v>
      </c>
      <c r="N4256" t="s">
        <v>30</v>
      </c>
      <c r="O4256" t="s">
        <v>30</v>
      </c>
      <c r="P4256">
        <v>22</v>
      </c>
      <c r="Q4256">
        <v>8</v>
      </c>
      <c r="R4256">
        <v>0</v>
      </c>
      <c r="S4256" t="s">
        <v>30</v>
      </c>
      <c r="T4256">
        <v>3</v>
      </c>
      <c r="U4256">
        <v>1</v>
      </c>
      <c r="V4256">
        <v>1</v>
      </c>
      <c r="W4256">
        <v>0</v>
      </c>
    </row>
    <row r="4257" spans="1:23" x14ac:dyDescent="0.25">
      <c r="A4257">
        <v>4256</v>
      </c>
      <c r="B4257">
        <v>34</v>
      </c>
      <c r="C4257" t="s">
        <v>23</v>
      </c>
      <c r="D4257" t="s">
        <v>24</v>
      </c>
      <c r="E4257" t="s">
        <v>33</v>
      </c>
      <c r="F4257">
        <v>1</v>
      </c>
      <c r="G4257" t="s">
        <v>134</v>
      </c>
      <c r="H4257" t="s">
        <v>38</v>
      </c>
      <c r="I4257" t="s">
        <v>39</v>
      </c>
      <c r="J4257">
        <v>4</v>
      </c>
      <c r="K4257" t="s">
        <v>53</v>
      </c>
      <c r="L4257" t="s">
        <v>35</v>
      </c>
      <c r="M4257" s="16">
        <v>176736</v>
      </c>
      <c r="N4257" t="s">
        <v>30</v>
      </c>
      <c r="O4257" t="s">
        <v>30</v>
      </c>
      <c r="P4257">
        <v>22</v>
      </c>
      <c r="Q4257">
        <v>8</v>
      </c>
      <c r="R4257">
        <v>1</v>
      </c>
      <c r="S4257" t="s">
        <v>56</v>
      </c>
      <c r="T4257">
        <v>2</v>
      </c>
      <c r="U4257">
        <v>16</v>
      </c>
      <c r="V4257">
        <v>2</v>
      </c>
      <c r="W4257">
        <v>10</v>
      </c>
    </row>
    <row r="4258" spans="1:23" x14ac:dyDescent="0.25">
      <c r="A4258">
        <v>4257</v>
      </c>
      <c r="B4258">
        <v>37</v>
      </c>
      <c r="C4258" t="s">
        <v>23</v>
      </c>
      <c r="D4258" t="s">
        <v>42</v>
      </c>
      <c r="E4258" t="s">
        <v>25</v>
      </c>
      <c r="F4258">
        <v>24</v>
      </c>
      <c r="G4258" t="s">
        <v>132</v>
      </c>
      <c r="H4258" t="s">
        <v>26</v>
      </c>
      <c r="I4258" t="s">
        <v>39</v>
      </c>
      <c r="J4258">
        <v>1</v>
      </c>
      <c r="K4258" t="s">
        <v>34</v>
      </c>
      <c r="L4258" t="s">
        <v>54</v>
      </c>
      <c r="M4258" s="16">
        <v>286912</v>
      </c>
      <c r="N4258" t="s">
        <v>41</v>
      </c>
      <c r="O4258" t="s">
        <v>30</v>
      </c>
      <c r="P4258">
        <v>20</v>
      </c>
      <c r="Q4258">
        <v>8</v>
      </c>
      <c r="R4258">
        <v>1</v>
      </c>
      <c r="S4258" t="s">
        <v>67</v>
      </c>
      <c r="T4258">
        <v>3</v>
      </c>
      <c r="U4258">
        <v>1</v>
      </c>
      <c r="V4258">
        <v>0</v>
      </c>
      <c r="W4258">
        <v>0</v>
      </c>
    </row>
    <row r="4259" spans="1:23" x14ac:dyDescent="0.25">
      <c r="A4259">
        <v>4258</v>
      </c>
      <c r="B4259">
        <v>59</v>
      </c>
      <c r="C4259" t="s">
        <v>23</v>
      </c>
      <c r="D4259" t="s">
        <v>42</v>
      </c>
      <c r="E4259" t="s">
        <v>33</v>
      </c>
      <c r="F4259">
        <v>12</v>
      </c>
      <c r="G4259" t="s">
        <v>132</v>
      </c>
      <c r="H4259" t="s">
        <v>26</v>
      </c>
      <c r="I4259" t="s">
        <v>39</v>
      </c>
      <c r="J4259">
        <v>2</v>
      </c>
      <c r="K4259" t="s">
        <v>40</v>
      </c>
      <c r="L4259" t="s">
        <v>29</v>
      </c>
      <c r="M4259" s="16">
        <v>198839</v>
      </c>
      <c r="N4259" t="s">
        <v>48</v>
      </c>
      <c r="O4259" t="s">
        <v>30</v>
      </c>
      <c r="P4259">
        <v>14</v>
      </c>
      <c r="Q4259">
        <v>8</v>
      </c>
      <c r="R4259">
        <v>0</v>
      </c>
      <c r="S4259" t="s">
        <v>79</v>
      </c>
      <c r="T4259">
        <v>0</v>
      </c>
      <c r="U4259">
        <v>3</v>
      </c>
      <c r="V4259">
        <v>2</v>
      </c>
      <c r="W4259">
        <v>2</v>
      </c>
    </row>
    <row r="4260" spans="1:23" x14ac:dyDescent="0.25">
      <c r="A4260">
        <v>4259</v>
      </c>
      <c r="B4260">
        <v>50</v>
      </c>
      <c r="C4260" t="s">
        <v>23</v>
      </c>
      <c r="D4260" t="s">
        <v>32</v>
      </c>
      <c r="E4260" t="s">
        <v>33</v>
      </c>
      <c r="F4260">
        <v>3</v>
      </c>
      <c r="G4260" t="s">
        <v>134</v>
      </c>
      <c r="H4260" t="s">
        <v>46</v>
      </c>
      <c r="I4260" t="s">
        <v>39</v>
      </c>
      <c r="J4260">
        <v>4</v>
      </c>
      <c r="K4260" t="s">
        <v>34</v>
      </c>
      <c r="L4260" t="s">
        <v>29</v>
      </c>
      <c r="M4260" s="16">
        <v>258579</v>
      </c>
      <c r="N4260" t="s">
        <v>44</v>
      </c>
      <c r="O4260" t="s">
        <v>30</v>
      </c>
      <c r="P4260">
        <v>13</v>
      </c>
      <c r="Q4260">
        <v>8</v>
      </c>
      <c r="R4260">
        <v>2</v>
      </c>
      <c r="S4260" t="s">
        <v>50</v>
      </c>
      <c r="T4260">
        <v>3</v>
      </c>
      <c r="U4260">
        <v>8</v>
      </c>
      <c r="V4260">
        <v>0</v>
      </c>
      <c r="W4260">
        <v>7</v>
      </c>
    </row>
    <row r="4261" spans="1:23" x14ac:dyDescent="0.25">
      <c r="A4261">
        <v>4260</v>
      </c>
      <c r="B4261">
        <v>25</v>
      </c>
      <c r="C4261" t="s">
        <v>31</v>
      </c>
      <c r="D4261" t="s">
        <v>24</v>
      </c>
      <c r="E4261" t="s">
        <v>25</v>
      </c>
      <c r="F4261">
        <v>10</v>
      </c>
      <c r="G4261" t="s">
        <v>131</v>
      </c>
      <c r="H4261" t="s">
        <v>66</v>
      </c>
      <c r="I4261" t="s">
        <v>39</v>
      </c>
      <c r="J4261">
        <v>2</v>
      </c>
      <c r="K4261" t="s">
        <v>49</v>
      </c>
      <c r="L4261" t="s">
        <v>35</v>
      </c>
      <c r="M4261" s="16">
        <v>346778</v>
      </c>
      <c r="N4261" t="s">
        <v>30</v>
      </c>
      <c r="O4261" t="s">
        <v>30</v>
      </c>
      <c r="P4261">
        <v>13</v>
      </c>
      <c r="Q4261">
        <v>8</v>
      </c>
      <c r="R4261">
        <v>0</v>
      </c>
      <c r="S4261" t="s">
        <v>37</v>
      </c>
      <c r="T4261">
        <v>6</v>
      </c>
      <c r="U4261">
        <v>6</v>
      </c>
      <c r="V4261">
        <v>0</v>
      </c>
      <c r="W4261">
        <v>3</v>
      </c>
    </row>
    <row r="4262" spans="1:23" x14ac:dyDescent="0.25">
      <c r="A4262">
        <v>4261</v>
      </c>
      <c r="B4262">
        <v>25</v>
      </c>
      <c r="C4262" t="s">
        <v>23</v>
      </c>
      <c r="D4262" t="s">
        <v>24</v>
      </c>
      <c r="E4262" t="s">
        <v>33</v>
      </c>
      <c r="F4262">
        <v>26</v>
      </c>
      <c r="G4262" t="s">
        <v>133</v>
      </c>
      <c r="H4262" t="s">
        <v>70</v>
      </c>
      <c r="I4262" t="s">
        <v>39</v>
      </c>
      <c r="J4262">
        <v>1</v>
      </c>
      <c r="K4262" t="s">
        <v>53</v>
      </c>
      <c r="L4262" t="s">
        <v>29</v>
      </c>
      <c r="M4262" s="16">
        <v>372712</v>
      </c>
      <c r="N4262" t="s">
        <v>30</v>
      </c>
      <c r="O4262" t="s">
        <v>30</v>
      </c>
      <c r="P4262">
        <v>22</v>
      </c>
      <c r="Q4262">
        <v>8</v>
      </c>
      <c r="R4262">
        <v>1</v>
      </c>
      <c r="S4262" t="s">
        <v>51</v>
      </c>
      <c r="T4262">
        <v>3</v>
      </c>
      <c r="U4262">
        <v>2</v>
      </c>
      <c r="V4262">
        <v>2</v>
      </c>
      <c r="W4262">
        <v>1</v>
      </c>
    </row>
    <row r="4263" spans="1:23" x14ac:dyDescent="0.25">
      <c r="A4263">
        <v>4262</v>
      </c>
      <c r="B4263">
        <v>22</v>
      </c>
      <c r="C4263" t="s">
        <v>23</v>
      </c>
      <c r="D4263" t="s">
        <v>24</v>
      </c>
      <c r="E4263" t="s">
        <v>33</v>
      </c>
      <c r="F4263">
        <v>2</v>
      </c>
      <c r="G4263" t="s">
        <v>131</v>
      </c>
      <c r="H4263" t="s">
        <v>26</v>
      </c>
      <c r="I4263" t="s">
        <v>39</v>
      </c>
      <c r="J4263">
        <v>1</v>
      </c>
      <c r="K4263" t="s">
        <v>61</v>
      </c>
      <c r="L4263" t="s">
        <v>35</v>
      </c>
      <c r="M4263" s="16">
        <v>813836</v>
      </c>
      <c r="N4263" t="s">
        <v>30</v>
      </c>
      <c r="O4263" t="s">
        <v>30</v>
      </c>
      <c r="P4263">
        <v>12</v>
      </c>
      <c r="Q4263">
        <v>8</v>
      </c>
      <c r="R4263">
        <v>1</v>
      </c>
      <c r="S4263" t="s">
        <v>30</v>
      </c>
      <c r="T4263">
        <v>2</v>
      </c>
      <c r="U4263">
        <v>0</v>
      </c>
      <c r="V4263">
        <v>0</v>
      </c>
      <c r="W4263">
        <v>0</v>
      </c>
    </row>
    <row r="4264" spans="1:23" x14ac:dyDescent="0.25">
      <c r="A4264">
        <v>4263</v>
      </c>
      <c r="B4264">
        <v>51</v>
      </c>
      <c r="C4264" t="s">
        <v>23</v>
      </c>
      <c r="D4264" t="s">
        <v>32</v>
      </c>
      <c r="E4264" t="s">
        <v>33</v>
      </c>
      <c r="F4264">
        <v>1</v>
      </c>
      <c r="G4264" t="s">
        <v>133</v>
      </c>
      <c r="H4264" t="s">
        <v>26</v>
      </c>
      <c r="I4264" t="s">
        <v>27</v>
      </c>
      <c r="J4264">
        <v>1</v>
      </c>
      <c r="K4264" t="s">
        <v>40</v>
      </c>
      <c r="L4264" t="s">
        <v>35</v>
      </c>
      <c r="M4264" s="16">
        <v>87274</v>
      </c>
      <c r="N4264" t="s">
        <v>44</v>
      </c>
      <c r="O4264" t="s">
        <v>30</v>
      </c>
      <c r="P4264">
        <v>14</v>
      </c>
      <c r="Q4264">
        <v>8</v>
      </c>
      <c r="R4264">
        <v>1</v>
      </c>
      <c r="S4264" t="s">
        <v>71</v>
      </c>
      <c r="T4264">
        <v>4</v>
      </c>
      <c r="U4264">
        <v>13</v>
      </c>
      <c r="V4264">
        <v>12</v>
      </c>
      <c r="W4264">
        <v>8</v>
      </c>
    </row>
    <row r="4265" spans="1:23" x14ac:dyDescent="0.25">
      <c r="A4265">
        <v>4264</v>
      </c>
      <c r="B4265">
        <v>34</v>
      </c>
      <c r="C4265" t="s">
        <v>31</v>
      </c>
      <c r="D4265" t="s">
        <v>32</v>
      </c>
      <c r="E4265" t="s">
        <v>43</v>
      </c>
      <c r="F4265">
        <v>4</v>
      </c>
      <c r="G4265" t="s">
        <v>134</v>
      </c>
      <c r="H4265" t="s">
        <v>26</v>
      </c>
      <c r="I4265" t="s">
        <v>27</v>
      </c>
      <c r="J4265">
        <v>5</v>
      </c>
      <c r="K4265" t="s">
        <v>40</v>
      </c>
      <c r="L4265" t="s">
        <v>35</v>
      </c>
      <c r="M4265" s="16">
        <v>234161</v>
      </c>
      <c r="N4265" t="s">
        <v>30</v>
      </c>
      <c r="O4265" t="s">
        <v>30</v>
      </c>
      <c r="P4265">
        <v>15</v>
      </c>
      <c r="Q4265">
        <v>8</v>
      </c>
      <c r="R4265">
        <v>0</v>
      </c>
      <c r="S4265" t="s">
        <v>48</v>
      </c>
      <c r="T4265">
        <v>3</v>
      </c>
      <c r="U4265">
        <v>9</v>
      </c>
      <c r="V4265">
        <v>0</v>
      </c>
      <c r="W4265">
        <v>6</v>
      </c>
    </row>
    <row r="4266" spans="1:23" x14ac:dyDescent="0.25">
      <c r="A4266">
        <v>4265</v>
      </c>
      <c r="B4266">
        <v>54</v>
      </c>
      <c r="C4266" t="s">
        <v>23</v>
      </c>
      <c r="D4266" t="s">
        <v>42</v>
      </c>
      <c r="E4266" t="s">
        <v>33</v>
      </c>
      <c r="F4266">
        <v>9</v>
      </c>
      <c r="G4266" t="s">
        <v>133</v>
      </c>
      <c r="H4266" t="s">
        <v>26</v>
      </c>
      <c r="I4266" t="s">
        <v>39</v>
      </c>
      <c r="J4266">
        <v>1</v>
      </c>
      <c r="K4266" t="s">
        <v>53</v>
      </c>
      <c r="L4266" t="s">
        <v>35</v>
      </c>
      <c r="M4266" s="16">
        <v>825708</v>
      </c>
      <c r="N4266" t="s">
        <v>51</v>
      </c>
      <c r="O4266" t="s">
        <v>30</v>
      </c>
      <c r="P4266">
        <v>17</v>
      </c>
      <c r="Q4266">
        <v>8</v>
      </c>
      <c r="R4266">
        <v>0</v>
      </c>
      <c r="S4266" t="s">
        <v>71</v>
      </c>
      <c r="T4266">
        <v>5</v>
      </c>
      <c r="U4266">
        <v>5</v>
      </c>
      <c r="V4266">
        <v>4</v>
      </c>
      <c r="W4266">
        <v>4</v>
      </c>
    </row>
    <row r="4267" spans="1:23" x14ac:dyDescent="0.25">
      <c r="A4267">
        <v>4266</v>
      </c>
      <c r="B4267">
        <v>24</v>
      </c>
      <c r="C4267" t="s">
        <v>23</v>
      </c>
      <c r="D4267" t="s">
        <v>24</v>
      </c>
      <c r="E4267" t="s">
        <v>33</v>
      </c>
      <c r="F4267">
        <v>2</v>
      </c>
      <c r="G4267" t="s">
        <v>131</v>
      </c>
      <c r="H4267" t="s">
        <v>26</v>
      </c>
      <c r="I4267" t="s">
        <v>39</v>
      </c>
      <c r="J4267">
        <v>2</v>
      </c>
      <c r="K4267" t="s">
        <v>53</v>
      </c>
      <c r="L4267" t="s">
        <v>29</v>
      </c>
      <c r="M4267" s="16">
        <v>143435</v>
      </c>
      <c r="N4267" t="s">
        <v>36</v>
      </c>
      <c r="O4267" t="s">
        <v>30</v>
      </c>
      <c r="P4267">
        <v>13</v>
      </c>
      <c r="Q4267">
        <v>8</v>
      </c>
      <c r="R4267">
        <v>1</v>
      </c>
      <c r="S4267" t="s">
        <v>37</v>
      </c>
      <c r="T4267">
        <v>4</v>
      </c>
      <c r="U4267">
        <v>5</v>
      </c>
      <c r="V4267">
        <v>1</v>
      </c>
      <c r="W4267">
        <v>2</v>
      </c>
    </row>
    <row r="4268" spans="1:23" x14ac:dyDescent="0.25">
      <c r="A4268">
        <v>4267</v>
      </c>
      <c r="B4268">
        <v>34</v>
      </c>
      <c r="C4268" t="s">
        <v>23</v>
      </c>
      <c r="D4268" t="s">
        <v>24</v>
      </c>
      <c r="E4268" t="s">
        <v>25</v>
      </c>
      <c r="F4268">
        <v>4</v>
      </c>
      <c r="G4268" t="s">
        <v>133</v>
      </c>
      <c r="H4268" t="s">
        <v>66</v>
      </c>
      <c r="I4268" t="s">
        <v>27</v>
      </c>
      <c r="J4268">
        <v>2</v>
      </c>
      <c r="K4268" t="s">
        <v>61</v>
      </c>
      <c r="L4268" t="s">
        <v>54</v>
      </c>
      <c r="M4268" s="16">
        <v>213153</v>
      </c>
      <c r="N4268" t="s">
        <v>37</v>
      </c>
      <c r="O4268" t="s">
        <v>30</v>
      </c>
      <c r="P4268">
        <v>12</v>
      </c>
      <c r="Q4268">
        <v>8</v>
      </c>
      <c r="R4268">
        <v>1</v>
      </c>
      <c r="S4268" t="s">
        <v>65</v>
      </c>
      <c r="T4268">
        <v>2</v>
      </c>
      <c r="U4268">
        <v>1</v>
      </c>
      <c r="V4268">
        <v>0</v>
      </c>
      <c r="W4268">
        <v>0</v>
      </c>
    </row>
    <row r="4269" spans="1:23" x14ac:dyDescent="0.25">
      <c r="A4269">
        <v>4268</v>
      </c>
      <c r="B4269">
        <v>37</v>
      </c>
      <c r="C4269" t="s">
        <v>23</v>
      </c>
      <c r="D4269" t="s">
        <v>24</v>
      </c>
      <c r="E4269" t="s">
        <v>25</v>
      </c>
      <c r="F4269">
        <v>6</v>
      </c>
      <c r="G4269" t="s">
        <v>131</v>
      </c>
      <c r="H4269" t="s">
        <v>70</v>
      </c>
      <c r="I4269" t="s">
        <v>39</v>
      </c>
      <c r="J4269">
        <v>1</v>
      </c>
      <c r="K4269" t="s">
        <v>53</v>
      </c>
      <c r="L4269" t="s">
        <v>35</v>
      </c>
      <c r="M4269" s="16">
        <v>195302</v>
      </c>
      <c r="N4269" t="s">
        <v>51</v>
      </c>
      <c r="O4269" t="s">
        <v>30</v>
      </c>
      <c r="P4269">
        <v>12</v>
      </c>
      <c r="Q4269">
        <v>8</v>
      </c>
      <c r="R4269">
        <v>2</v>
      </c>
      <c r="S4269" t="s">
        <v>65</v>
      </c>
      <c r="T4269">
        <v>3</v>
      </c>
      <c r="U4269">
        <v>5</v>
      </c>
      <c r="V4269">
        <v>1</v>
      </c>
      <c r="W4269">
        <v>3</v>
      </c>
    </row>
    <row r="4270" spans="1:23" x14ac:dyDescent="0.25">
      <c r="A4270">
        <v>4269</v>
      </c>
      <c r="B4270">
        <v>34</v>
      </c>
      <c r="C4270" t="s">
        <v>23</v>
      </c>
      <c r="D4270" t="s">
        <v>24</v>
      </c>
      <c r="E4270" t="s">
        <v>25</v>
      </c>
      <c r="F4270">
        <v>9</v>
      </c>
      <c r="G4270" t="s">
        <v>132</v>
      </c>
      <c r="H4270" t="s">
        <v>46</v>
      </c>
      <c r="I4270" t="s">
        <v>39</v>
      </c>
      <c r="J4270">
        <v>2</v>
      </c>
      <c r="K4270" t="s">
        <v>28</v>
      </c>
      <c r="L4270" t="s">
        <v>35</v>
      </c>
      <c r="M4270" s="16">
        <v>205280</v>
      </c>
      <c r="N4270" t="s">
        <v>51</v>
      </c>
      <c r="O4270" t="s">
        <v>30</v>
      </c>
      <c r="P4270">
        <v>21</v>
      </c>
      <c r="Q4270">
        <v>8</v>
      </c>
      <c r="R4270">
        <v>1</v>
      </c>
      <c r="S4270" t="s">
        <v>76</v>
      </c>
      <c r="T4270">
        <v>3</v>
      </c>
      <c r="U4270">
        <v>11</v>
      </c>
      <c r="V4270">
        <v>5</v>
      </c>
      <c r="W4270">
        <v>8</v>
      </c>
    </row>
    <row r="4271" spans="1:23" x14ac:dyDescent="0.25">
      <c r="A4271">
        <v>4270</v>
      </c>
      <c r="B4271">
        <v>36</v>
      </c>
      <c r="C4271" t="s">
        <v>23</v>
      </c>
      <c r="D4271" t="s">
        <v>32</v>
      </c>
      <c r="E4271" t="s">
        <v>43</v>
      </c>
      <c r="F4271">
        <v>7</v>
      </c>
      <c r="G4271" t="s">
        <v>133</v>
      </c>
      <c r="H4271" t="s">
        <v>46</v>
      </c>
      <c r="I4271" t="s">
        <v>39</v>
      </c>
      <c r="J4271">
        <v>1</v>
      </c>
      <c r="K4271" t="s">
        <v>34</v>
      </c>
      <c r="L4271" t="s">
        <v>29</v>
      </c>
      <c r="M4271" s="16">
        <v>113249</v>
      </c>
      <c r="N4271" t="s">
        <v>36</v>
      </c>
      <c r="O4271" t="s">
        <v>30</v>
      </c>
      <c r="P4271">
        <v>11</v>
      </c>
      <c r="Q4271">
        <v>8</v>
      </c>
      <c r="R4271">
        <v>0</v>
      </c>
      <c r="S4271" t="s">
        <v>52</v>
      </c>
      <c r="T4271">
        <v>1</v>
      </c>
      <c r="U4271">
        <v>9</v>
      </c>
      <c r="V4271">
        <v>2</v>
      </c>
      <c r="W4271">
        <v>8</v>
      </c>
    </row>
    <row r="4272" spans="1:23" x14ac:dyDescent="0.25">
      <c r="A4272">
        <v>4271</v>
      </c>
      <c r="B4272">
        <v>36</v>
      </c>
      <c r="C4272" t="s">
        <v>23</v>
      </c>
      <c r="D4272" t="s">
        <v>24</v>
      </c>
      <c r="E4272" t="s">
        <v>33</v>
      </c>
      <c r="F4272">
        <v>1</v>
      </c>
      <c r="G4272" t="s">
        <v>133</v>
      </c>
      <c r="H4272" t="s">
        <v>46</v>
      </c>
      <c r="I4272" t="s">
        <v>27</v>
      </c>
      <c r="J4272">
        <v>2</v>
      </c>
      <c r="K4272" t="s">
        <v>58</v>
      </c>
      <c r="L4272" t="s">
        <v>54</v>
      </c>
      <c r="M4272" s="16">
        <v>739571</v>
      </c>
      <c r="N4272" t="s">
        <v>41</v>
      </c>
      <c r="O4272" t="s">
        <v>30</v>
      </c>
      <c r="P4272">
        <v>13</v>
      </c>
      <c r="Q4272">
        <v>8</v>
      </c>
      <c r="R4272">
        <v>0</v>
      </c>
      <c r="S4272" t="s">
        <v>59</v>
      </c>
      <c r="T4272">
        <v>6</v>
      </c>
      <c r="U4272">
        <v>1</v>
      </c>
      <c r="V4272">
        <v>0</v>
      </c>
      <c r="W4272">
        <v>0</v>
      </c>
    </row>
    <row r="4273" spans="1:23" x14ac:dyDescent="0.25">
      <c r="A4273">
        <v>4272</v>
      </c>
      <c r="B4273">
        <v>43</v>
      </c>
      <c r="C4273" t="s">
        <v>23</v>
      </c>
      <c r="D4273" t="s">
        <v>32</v>
      </c>
      <c r="E4273" t="s">
        <v>33</v>
      </c>
      <c r="F4273">
        <v>3</v>
      </c>
      <c r="G4273" t="s">
        <v>134</v>
      </c>
      <c r="H4273" t="s">
        <v>26</v>
      </c>
      <c r="I4273" t="s">
        <v>39</v>
      </c>
      <c r="J4273">
        <v>1</v>
      </c>
      <c r="K4273" t="s">
        <v>40</v>
      </c>
      <c r="L4273" t="s">
        <v>29</v>
      </c>
      <c r="M4273" s="16">
        <v>101377</v>
      </c>
      <c r="N4273" t="s">
        <v>30</v>
      </c>
      <c r="O4273" t="s">
        <v>30</v>
      </c>
      <c r="P4273">
        <v>12</v>
      </c>
      <c r="Q4273">
        <v>8</v>
      </c>
      <c r="R4273">
        <v>1</v>
      </c>
      <c r="S4273" t="s">
        <v>74</v>
      </c>
      <c r="T4273">
        <v>3</v>
      </c>
      <c r="U4273">
        <v>25</v>
      </c>
      <c r="V4273">
        <v>4</v>
      </c>
      <c r="W4273">
        <v>12</v>
      </c>
    </row>
    <row r="4274" spans="1:23" x14ac:dyDescent="0.25">
      <c r="A4274">
        <v>4273</v>
      </c>
      <c r="B4274">
        <v>30</v>
      </c>
      <c r="C4274" t="s">
        <v>23</v>
      </c>
      <c r="D4274" t="s">
        <v>32</v>
      </c>
      <c r="E4274" t="s">
        <v>33</v>
      </c>
      <c r="F4274">
        <v>10</v>
      </c>
      <c r="G4274" t="s">
        <v>133</v>
      </c>
      <c r="H4274" t="s">
        <v>26</v>
      </c>
      <c r="I4274" t="s">
        <v>27</v>
      </c>
      <c r="J4274">
        <v>3</v>
      </c>
      <c r="K4274" t="s">
        <v>28</v>
      </c>
      <c r="L4274" t="s">
        <v>54</v>
      </c>
      <c r="M4274" s="16">
        <v>118470</v>
      </c>
      <c r="N4274" t="s">
        <v>30</v>
      </c>
      <c r="O4274" t="s">
        <v>30</v>
      </c>
      <c r="P4274">
        <v>24</v>
      </c>
      <c r="Q4274">
        <v>8</v>
      </c>
      <c r="R4274">
        <v>0</v>
      </c>
      <c r="S4274" t="s">
        <v>52</v>
      </c>
      <c r="T4274">
        <v>2</v>
      </c>
      <c r="U4274">
        <v>10</v>
      </c>
      <c r="V4274">
        <v>0</v>
      </c>
      <c r="W4274">
        <v>9</v>
      </c>
    </row>
    <row r="4275" spans="1:23" x14ac:dyDescent="0.25">
      <c r="A4275">
        <v>4274</v>
      </c>
      <c r="B4275">
        <v>33</v>
      </c>
      <c r="C4275" t="s">
        <v>23</v>
      </c>
      <c r="D4275" t="s">
        <v>42</v>
      </c>
      <c r="E4275" t="s">
        <v>25</v>
      </c>
      <c r="F4275">
        <v>7</v>
      </c>
      <c r="G4275" t="s">
        <v>133</v>
      </c>
      <c r="H4275" t="s">
        <v>26</v>
      </c>
      <c r="I4275" t="s">
        <v>39</v>
      </c>
      <c r="J4275">
        <v>2</v>
      </c>
      <c r="K4275" t="s">
        <v>40</v>
      </c>
      <c r="L4275" t="s">
        <v>29</v>
      </c>
      <c r="M4275" s="16">
        <v>473415</v>
      </c>
      <c r="N4275" t="s">
        <v>36</v>
      </c>
      <c r="O4275" t="s">
        <v>30</v>
      </c>
      <c r="P4275">
        <v>21</v>
      </c>
      <c r="Q4275">
        <v>8</v>
      </c>
      <c r="R4275">
        <v>0</v>
      </c>
      <c r="S4275" t="s">
        <v>63</v>
      </c>
      <c r="T4275">
        <v>3</v>
      </c>
      <c r="U4275">
        <v>7</v>
      </c>
      <c r="V4275">
        <v>0</v>
      </c>
      <c r="W4275">
        <v>7</v>
      </c>
    </row>
    <row r="4276" spans="1:23" x14ac:dyDescent="0.25">
      <c r="A4276">
        <v>4275</v>
      </c>
      <c r="B4276">
        <v>56</v>
      </c>
      <c r="C4276" t="s">
        <v>31</v>
      </c>
      <c r="D4276" t="s">
        <v>24</v>
      </c>
      <c r="E4276" t="s">
        <v>33</v>
      </c>
      <c r="F4276">
        <v>15</v>
      </c>
      <c r="G4276" t="s">
        <v>133</v>
      </c>
      <c r="H4276" t="s">
        <v>26</v>
      </c>
      <c r="I4276" t="s">
        <v>39</v>
      </c>
      <c r="J4276">
        <v>2</v>
      </c>
      <c r="K4276" t="s">
        <v>53</v>
      </c>
      <c r="L4276" t="s">
        <v>29</v>
      </c>
      <c r="M4276" s="16">
        <v>139436</v>
      </c>
      <c r="N4276" t="s">
        <v>48</v>
      </c>
      <c r="O4276" t="s">
        <v>30</v>
      </c>
      <c r="P4276">
        <v>19</v>
      </c>
      <c r="Q4276">
        <v>8</v>
      </c>
      <c r="R4276">
        <v>0</v>
      </c>
      <c r="S4276" t="s">
        <v>59</v>
      </c>
      <c r="T4276">
        <v>1</v>
      </c>
      <c r="U4276">
        <v>5</v>
      </c>
      <c r="V4276">
        <v>4</v>
      </c>
      <c r="W4276">
        <v>3</v>
      </c>
    </row>
    <row r="4277" spans="1:23" x14ac:dyDescent="0.25">
      <c r="A4277">
        <v>4276</v>
      </c>
      <c r="B4277">
        <v>51</v>
      </c>
      <c r="C4277" t="s">
        <v>23</v>
      </c>
      <c r="D4277" t="s">
        <v>24</v>
      </c>
      <c r="E4277" t="s">
        <v>33</v>
      </c>
      <c r="F4277">
        <v>3</v>
      </c>
      <c r="G4277" t="s">
        <v>132</v>
      </c>
      <c r="H4277" t="s">
        <v>38</v>
      </c>
      <c r="I4277" t="s">
        <v>27</v>
      </c>
      <c r="J4277">
        <v>2</v>
      </c>
      <c r="K4277" t="s">
        <v>61</v>
      </c>
      <c r="L4277" t="s">
        <v>35</v>
      </c>
      <c r="M4277" s="16">
        <v>801963</v>
      </c>
      <c r="N4277" t="s">
        <v>59</v>
      </c>
      <c r="O4277" t="s">
        <v>30</v>
      </c>
      <c r="P4277">
        <v>14</v>
      </c>
      <c r="Q4277">
        <v>8</v>
      </c>
      <c r="R4277">
        <v>1</v>
      </c>
      <c r="S4277" t="s">
        <v>71</v>
      </c>
      <c r="T4277">
        <v>2</v>
      </c>
      <c r="U4277">
        <v>20</v>
      </c>
      <c r="V4277">
        <v>15</v>
      </c>
      <c r="W4277">
        <v>15</v>
      </c>
    </row>
    <row r="4278" spans="1:23" x14ac:dyDescent="0.25">
      <c r="A4278">
        <v>4277</v>
      </c>
      <c r="B4278">
        <v>31</v>
      </c>
      <c r="C4278" t="s">
        <v>31</v>
      </c>
      <c r="D4278" t="s">
        <v>24</v>
      </c>
      <c r="E4278" t="s">
        <v>33</v>
      </c>
      <c r="F4278">
        <v>2</v>
      </c>
      <c r="G4278" t="s">
        <v>134</v>
      </c>
      <c r="H4278" t="s">
        <v>70</v>
      </c>
      <c r="I4278" t="s">
        <v>27</v>
      </c>
      <c r="J4278">
        <v>3</v>
      </c>
      <c r="K4278" t="s">
        <v>40</v>
      </c>
      <c r="L4278" t="s">
        <v>29</v>
      </c>
      <c r="M4278" s="16">
        <v>90137</v>
      </c>
      <c r="N4278" t="s">
        <v>47</v>
      </c>
      <c r="O4278" t="s">
        <v>30</v>
      </c>
      <c r="P4278">
        <v>20</v>
      </c>
      <c r="Q4278">
        <v>8</v>
      </c>
      <c r="R4278">
        <v>0</v>
      </c>
      <c r="S4278" t="s">
        <v>65</v>
      </c>
      <c r="T4278">
        <v>2</v>
      </c>
      <c r="U4278">
        <v>7</v>
      </c>
      <c r="V4278">
        <v>7</v>
      </c>
      <c r="W4278">
        <v>7</v>
      </c>
    </row>
    <row r="4279" spans="1:23" x14ac:dyDescent="0.25">
      <c r="A4279">
        <v>4278</v>
      </c>
      <c r="B4279">
        <v>26</v>
      </c>
      <c r="C4279" t="s">
        <v>23</v>
      </c>
      <c r="D4279" t="s">
        <v>24</v>
      </c>
      <c r="E4279" t="s">
        <v>25</v>
      </c>
      <c r="F4279">
        <v>17</v>
      </c>
      <c r="G4279" t="s">
        <v>133</v>
      </c>
      <c r="H4279" t="s">
        <v>46</v>
      </c>
      <c r="I4279" t="s">
        <v>27</v>
      </c>
      <c r="J4279">
        <v>2</v>
      </c>
      <c r="K4279" t="s">
        <v>62</v>
      </c>
      <c r="L4279" t="s">
        <v>29</v>
      </c>
      <c r="M4279" s="16">
        <v>242875</v>
      </c>
      <c r="N4279" t="s">
        <v>30</v>
      </c>
      <c r="O4279" t="s">
        <v>30</v>
      </c>
      <c r="P4279">
        <v>19</v>
      </c>
      <c r="Q4279">
        <v>8</v>
      </c>
      <c r="R4279">
        <v>0</v>
      </c>
      <c r="S4279" t="s">
        <v>41</v>
      </c>
      <c r="T4279">
        <v>4</v>
      </c>
      <c r="U4279">
        <v>5</v>
      </c>
      <c r="V4279">
        <v>4</v>
      </c>
      <c r="W4279">
        <v>3</v>
      </c>
    </row>
    <row r="4280" spans="1:23" x14ac:dyDescent="0.25">
      <c r="A4280">
        <v>4279</v>
      </c>
      <c r="B4280">
        <v>58</v>
      </c>
      <c r="C4280" t="s">
        <v>31</v>
      </c>
      <c r="D4280" t="s">
        <v>24</v>
      </c>
      <c r="E4280" t="s">
        <v>25</v>
      </c>
      <c r="F4280">
        <v>2</v>
      </c>
      <c r="G4280" t="s">
        <v>132</v>
      </c>
      <c r="H4280" t="s">
        <v>46</v>
      </c>
      <c r="I4280" t="s">
        <v>27</v>
      </c>
      <c r="J4280">
        <v>1</v>
      </c>
      <c r="K4280" t="s">
        <v>34</v>
      </c>
      <c r="L4280" t="s">
        <v>29</v>
      </c>
      <c r="M4280" s="16">
        <v>184609</v>
      </c>
      <c r="N4280" t="s">
        <v>30</v>
      </c>
      <c r="O4280" t="s">
        <v>30</v>
      </c>
      <c r="P4280">
        <v>13</v>
      </c>
      <c r="Q4280">
        <v>8</v>
      </c>
      <c r="R4280">
        <v>1</v>
      </c>
      <c r="S4280" t="s">
        <v>85</v>
      </c>
      <c r="T4280">
        <v>2</v>
      </c>
      <c r="U4280">
        <v>40</v>
      </c>
      <c r="V4280">
        <v>15</v>
      </c>
      <c r="W4280">
        <v>6</v>
      </c>
    </row>
    <row r="4281" spans="1:23" x14ac:dyDescent="0.25">
      <c r="A4281">
        <v>4280</v>
      </c>
      <c r="B4281">
        <v>19</v>
      </c>
      <c r="C4281" t="s">
        <v>31</v>
      </c>
      <c r="D4281" t="s">
        <v>24</v>
      </c>
      <c r="E4281" t="s">
        <v>33</v>
      </c>
      <c r="F4281">
        <v>5</v>
      </c>
      <c r="G4281" t="s">
        <v>132</v>
      </c>
      <c r="H4281" t="s">
        <v>26</v>
      </c>
      <c r="I4281" t="s">
        <v>39</v>
      </c>
      <c r="J4281">
        <v>1</v>
      </c>
      <c r="K4281" t="s">
        <v>62</v>
      </c>
      <c r="L4281" t="s">
        <v>35</v>
      </c>
      <c r="M4281" s="16">
        <v>224478</v>
      </c>
      <c r="N4281" t="s">
        <v>30</v>
      </c>
      <c r="O4281" t="s">
        <v>30</v>
      </c>
      <c r="P4281">
        <v>23</v>
      </c>
      <c r="Q4281">
        <v>8</v>
      </c>
      <c r="R4281">
        <v>1</v>
      </c>
      <c r="S4281" t="s">
        <v>36</v>
      </c>
      <c r="T4281">
        <v>2</v>
      </c>
      <c r="U4281">
        <v>0</v>
      </c>
      <c r="V4281">
        <v>0</v>
      </c>
      <c r="W4281">
        <v>0</v>
      </c>
    </row>
    <row r="4282" spans="1:23" x14ac:dyDescent="0.25">
      <c r="A4282">
        <v>4281</v>
      </c>
      <c r="B4282">
        <v>22</v>
      </c>
      <c r="C4282" t="s">
        <v>23</v>
      </c>
      <c r="D4282" t="s">
        <v>24</v>
      </c>
      <c r="E4282" t="s">
        <v>25</v>
      </c>
      <c r="F4282">
        <v>29</v>
      </c>
      <c r="G4282" t="s">
        <v>134</v>
      </c>
      <c r="H4282" t="s">
        <v>70</v>
      </c>
      <c r="I4282" t="s">
        <v>39</v>
      </c>
      <c r="J4282">
        <v>1</v>
      </c>
      <c r="K4282" t="s">
        <v>40</v>
      </c>
      <c r="L4282" t="s">
        <v>29</v>
      </c>
      <c r="M4282" s="16">
        <v>196313</v>
      </c>
      <c r="N4282" t="s">
        <v>36</v>
      </c>
      <c r="O4282" t="s">
        <v>30</v>
      </c>
      <c r="P4282">
        <v>13</v>
      </c>
      <c r="Q4282">
        <v>8</v>
      </c>
      <c r="R4282">
        <v>1</v>
      </c>
      <c r="S4282" t="s">
        <v>44</v>
      </c>
      <c r="T4282">
        <v>1</v>
      </c>
      <c r="U4282">
        <v>2</v>
      </c>
      <c r="V4282">
        <v>2</v>
      </c>
      <c r="W4282">
        <v>1</v>
      </c>
    </row>
    <row r="4283" spans="1:23" x14ac:dyDescent="0.25">
      <c r="A4283">
        <v>4282</v>
      </c>
      <c r="B4283">
        <v>49</v>
      </c>
      <c r="C4283" t="s">
        <v>23</v>
      </c>
      <c r="D4283" t="s">
        <v>24</v>
      </c>
      <c r="E4283" t="s">
        <v>33</v>
      </c>
      <c r="F4283">
        <v>2</v>
      </c>
      <c r="G4283" t="s">
        <v>133</v>
      </c>
      <c r="H4283" t="s">
        <v>26</v>
      </c>
      <c r="I4283" t="s">
        <v>27</v>
      </c>
      <c r="J4283">
        <v>1</v>
      </c>
      <c r="K4283" t="s">
        <v>40</v>
      </c>
      <c r="L4283" t="s">
        <v>29</v>
      </c>
      <c r="M4283" s="16">
        <v>198881</v>
      </c>
      <c r="N4283" t="s">
        <v>30</v>
      </c>
      <c r="O4283" t="s">
        <v>30</v>
      </c>
      <c r="P4283">
        <v>11</v>
      </c>
      <c r="Q4283">
        <v>8</v>
      </c>
      <c r="R4283">
        <v>1</v>
      </c>
      <c r="S4283" t="s">
        <v>56</v>
      </c>
      <c r="T4283">
        <v>3</v>
      </c>
      <c r="U4283">
        <v>15</v>
      </c>
      <c r="V4283">
        <v>5</v>
      </c>
      <c r="W4283">
        <v>11</v>
      </c>
    </row>
    <row r="4284" spans="1:23" x14ac:dyDescent="0.25">
      <c r="A4284">
        <v>4283</v>
      </c>
      <c r="B4284">
        <v>43</v>
      </c>
      <c r="C4284" t="s">
        <v>23</v>
      </c>
      <c r="D4284" t="s">
        <v>32</v>
      </c>
      <c r="E4284" t="s">
        <v>25</v>
      </c>
      <c r="F4284">
        <v>2</v>
      </c>
      <c r="G4284" t="s">
        <v>132</v>
      </c>
      <c r="H4284" t="s">
        <v>26</v>
      </c>
      <c r="I4284" t="s">
        <v>39</v>
      </c>
      <c r="J4284">
        <v>1</v>
      </c>
      <c r="K4284" t="s">
        <v>40</v>
      </c>
      <c r="L4284" t="s">
        <v>35</v>
      </c>
      <c r="M4284" s="16">
        <v>135184</v>
      </c>
      <c r="N4284" t="s">
        <v>47</v>
      </c>
      <c r="O4284" t="s">
        <v>30</v>
      </c>
      <c r="P4284">
        <v>13</v>
      </c>
      <c r="Q4284">
        <v>8</v>
      </c>
      <c r="R4284">
        <v>0</v>
      </c>
      <c r="S4284" t="s">
        <v>78</v>
      </c>
      <c r="T4284">
        <v>2</v>
      </c>
      <c r="U4284">
        <v>3</v>
      </c>
      <c r="V4284">
        <v>1</v>
      </c>
      <c r="W4284">
        <v>2</v>
      </c>
    </row>
    <row r="4285" spans="1:23" x14ac:dyDescent="0.25">
      <c r="A4285">
        <v>4284</v>
      </c>
      <c r="B4285">
        <v>50</v>
      </c>
      <c r="C4285" t="s">
        <v>23</v>
      </c>
      <c r="D4285" t="s">
        <v>32</v>
      </c>
      <c r="E4285" t="s">
        <v>33</v>
      </c>
      <c r="F4285">
        <v>19</v>
      </c>
      <c r="G4285" t="s">
        <v>134</v>
      </c>
      <c r="H4285" t="s">
        <v>26</v>
      </c>
      <c r="I4285" t="s">
        <v>39</v>
      </c>
      <c r="J4285">
        <v>2</v>
      </c>
      <c r="K4285" t="s">
        <v>40</v>
      </c>
      <c r="L4285" t="s">
        <v>35</v>
      </c>
      <c r="M4285" s="16">
        <v>226372</v>
      </c>
      <c r="N4285" t="s">
        <v>47</v>
      </c>
      <c r="O4285" t="s">
        <v>30</v>
      </c>
      <c r="P4285">
        <v>14</v>
      </c>
      <c r="Q4285">
        <v>8</v>
      </c>
      <c r="R4285">
        <v>1</v>
      </c>
      <c r="S4285" t="s">
        <v>56</v>
      </c>
      <c r="T4285">
        <v>3</v>
      </c>
      <c r="U4285">
        <v>2</v>
      </c>
      <c r="V4285">
        <v>2</v>
      </c>
      <c r="W4285">
        <v>1</v>
      </c>
    </row>
    <row r="4286" spans="1:23" x14ac:dyDescent="0.25">
      <c r="A4286">
        <v>4285</v>
      </c>
      <c r="B4286">
        <v>31</v>
      </c>
      <c r="C4286" t="s">
        <v>31</v>
      </c>
      <c r="D4286" t="s">
        <v>24</v>
      </c>
      <c r="E4286" t="s">
        <v>33</v>
      </c>
      <c r="F4286">
        <v>15</v>
      </c>
      <c r="G4286" t="s">
        <v>131</v>
      </c>
      <c r="H4286" t="s">
        <v>46</v>
      </c>
      <c r="I4286" t="s">
        <v>27</v>
      </c>
      <c r="J4286">
        <v>2</v>
      </c>
      <c r="K4286" t="s">
        <v>40</v>
      </c>
      <c r="L4286" t="s">
        <v>29</v>
      </c>
      <c r="M4286" s="16">
        <v>171179</v>
      </c>
      <c r="N4286" t="s">
        <v>44</v>
      </c>
      <c r="O4286" t="s">
        <v>30</v>
      </c>
      <c r="P4286">
        <v>22</v>
      </c>
      <c r="Q4286">
        <v>8</v>
      </c>
      <c r="R4286">
        <v>0</v>
      </c>
      <c r="S4286" t="s">
        <v>47</v>
      </c>
      <c r="T4286">
        <v>2</v>
      </c>
      <c r="U4286">
        <v>2</v>
      </c>
      <c r="V4286">
        <v>2</v>
      </c>
      <c r="W4286">
        <v>2</v>
      </c>
    </row>
    <row r="4287" spans="1:23" x14ac:dyDescent="0.25">
      <c r="A4287">
        <v>4286</v>
      </c>
      <c r="B4287">
        <v>41</v>
      </c>
      <c r="C4287" t="s">
        <v>23</v>
      </c>
      <c r="D4287" t="s">
        <v>24</v>
      </c>
      <c r="E4287" t="s">
        <v>33</v>
      </c>
      <c r="F4287">
        <v>17</v>
      </c>
      <c r="G4287" t="s">
        <v>132</v>
      </c>
      <c r="H4287" t="s">
        <v>38</v>
      </c>
      <c r="I4287" t="s">
        <v>39</v>
      </c>
      <c r="J4287">
        <v>1</v>
      </c>
      <c r="K4287" t="s">
        <v>58</v>
      </c>
      <c r="L4287" t="s">
        <v>54</v>
      </c>
      <c r="M4287" s="16">
        <v>219257</v>
      </c>
      <c r="N4287" t="s">
        <v>44</v>
      </c>
      <c r="O4287" t="s">
        <v>30</v>
      </c>
      <c r="P4287">
        <v>11</v>
      </c>
      <c r="Q4287">
        <v>8</v>
      </c>
      <c r="R4287">
        <v>3</v>
      </c>
      <c r="S4287" t="s">
        <v>65</v>
      </c>
      <c r="T4287">
        <v>2</v>
      </c>
      <c r="U4287">
        <v>9</v>
      </c>
      <c r="V4287">
        <v>0</v>
      </c>
      <c r="W4287">
        <v>7</v>
      </c>
    </row>
    <row r="4288" spans="1:23" x14ac:dyDescent="0.25">
      <c r="A4288">
        <v>4287</v>
      </c>
      <c r="B4288">
        <v>26</v>
      </c>
      <c r="C4288" t="s">
        <v>23</v>
      </c>
      <c r="D4288" t="s">
        <v>24</v>
      </c>
      <c r="E4288" t="s">
        <v>33</v>
      </c>
      <c r="F4288">
        <v>17</v>
      </c>
      <c r="G4288" t="s">
        <v>134</v>
      </c>
      <c r="H4288" t="s">
        <v>26</v>
      </c>
      <c r="I4288" t="s">
        <v>39</v>
      </c>
      <c r="J4288">
        <v>2</v>
      </c>
      <c r="K4288" t="s">
        <v>40</v>
      </c>
      <c r="L4288" t="s">
        <v>29</v>
      </c>
      <c r="M4288" s="16">
        <v>205322</v>
      </c>
      <c r="N4288" t="s">
        <v>30</v>
      </c>
      <c r="O4288" t="s">
        <v>30</v>
      </c>
      <c r="P4288">
        <v>13</v>
      </c>
      <c r="Q4288">
        <v>8</v>
      </c>
      <c r="R4288">
        <v>1</v>
      </c>
      <c r="S4288" t="s">
        <v>63</v>
      </c>
      <c r="T4288">
        <v>5</v>
      </c>
      <c r="U4288">
        <v>8</v>
      </c>
      <c r="V4288">
        <v>5</v>
      </c>
      <c r="W4288">
        <v>7</v>
      </c>
    </row>
    <row r="4289" spans="1:23" x14ac:dyDescent="0.25">
      <c r="A4289">
        <v>4288</v>
      </c>
      <c r="B4289">
        <v>36</v>
      </c>
      <c r="C4289" t="s">
        <v>23</v>
      </c>
      <c r="D4289" t="s">
        <v>24</v>
      </c>
      <c r="E4289" t="s">
        <v>43</v>
      </c>
      <c r="F4289">
        <v>25</v>
      </c>
      <c r="G4289" t="s">
        <v>131</v>
      </c>
      <c r="H4289" t="s">
        <v>43</v>
      </c>
      <c r="I4289" t="s">
        <v>39</v>
      </c>
      <c r="J4289">
        <v>2</v>
      </c>
      <c r="K4289" t="s">
        <v>34</v>
      </c>
      <c r="L4289" t="s">
        <v>54</v>
      </c>
      <c r="M4289" s="16">
        <v>131226</v>
      </c>
      <c r="N4289" t="s">
        <v>37</v>
      </c>
      <c r="O4289" t="s">
        <v>30</v>
      </c>
      <c r="P4289">
        <v>21</v>
      </c>
      <c r="Q4289">
        <v>8</v>
      </c>
      <c r="R4289">
        <v>1</v>
      </c>
      <c r="S4289" t="s">
        <v>59</v>
      </c>
      <c r="T4289">
        <v>2</v>
      </c>
      <c r="U4289">
        <v>3</v>
      </c>
      <c r="V4289">
        <v>0</v>
      </c>
      <c r="W4289">
        <v>1</v>
      </c>
    </row>
    <row r="4290" spans="1:23" x14ac:dyDescent="0.25">
      <c r="A4290">
        <v>4289</v>
      </c>
      <c r="B4290">
        <v>51</v>
      </c>
      <c r="C4290" t="s">
        <v>31</v>
      </c>
      <c r="D4290" t="s">
        <v>32</v>
      </c>
      <c r="E4290" t="s">
        <v>33</v>
      </c>
      <c r="F4290">
        <v>6</v>
      </c>
      <c r="G4290" t="s">
        <v>133</v>
      </c>
      <c r="H4290" t="s">
        <v>26</v>
      </c>
      <c r="I4290" t="s">
        <v>27</v>
      </c>
      <c r="J4290">
        <v>1</v>
      </c>
      <c r="K4290" t="s">
        <v>62</v>
      </c>
      <c r="L4290" t="s">
        <v>35</v>
      </c>
      <c r="M4290" s="16">
        <v>66055</v>
      </c>
      <c r="N4290" t="s">
        <v>51</v>
      </c>
      <c r="O4290" t="s">
        <v>30</v>
      </c>
      <c r="P4290">
        <v>11</v>
      </c>
      <c r="Q4290">
        <v>8</v>
      </c>
      <c r="R4290">
        <v>0</v>
      </c>
      <c r="S4290" t="s">
        <v>78</v>
      </c>
      <c r="T4290">
        <v>2</v>
      </c>
      <c r="U4290">
        <v>4</v>
      </c>
      <c r="V4290">
        <v>0</v>
      </c>
      <c r="W4290">
        <v>3</v>
      </c>
    </row>
    <row r="4291" spans="1:23" x14ac:dyDescent="0.25">
      <c r="A4291">
        <v>4290</v>
      </c>
      <c r="B4291">
        <v>39</v>
      </c>
      <c r="C4291" t="s">
        <v>23</v>
      </c>
      <c r="D4291" t="s">
        <v>24</v>
      </c>
      <c r="E4291" t="s">
        <v>33</v>
      </c>
      <c r="F4291">
        <v>7</v>
      </c>
      <c r="G4291" t="s">
        <v>133</v>
      </c>
      <c r="H4291" t="s">
        <v>26</v>
      </c>
      <c r="I4291" t="s">
        <v>27</v>
      </c>
      <c r="J4291">
        <v>1</v>
      </c>
      <c r="K4291" t="s">
        <v>34</v>
      </c>
      <c r="L4291" t="s">
        <v>29</v>
      </c>
      <c r="M4291" s="16">
        <v>827602</v>
      </c>
      <c r="N4291" t="s">
        <v>47</v>
      </c>
      <c r="O4291" t="s">
        <v>30</v>
      </c>
      <c r="P4291">
        <v>13</v>
      </c>
      <c r="Q4291">
        <v>8</v>
      </c>
      <c r="R4291">
        <v>1</v>
      </c>
      <c r="S4291" t="s">
        <v>67</v>
      </c>
      <c r="T4291">
        <v>3</v>
      </c>
      <c r="U4291">
        <v>15</v>
      </c>
      <c r="V4291">
        <v>5</v>
      </c>
      <c r="W4291">
        <v>9</v>
      </c>
    </row>
    <row r="4292" spans="1:23" x14ac:dyDescent="0.25">
      <c r="A4292">
        <v>4291</v>
      </c>
      <c r="B4292">
        <v>25</v>
      </c>
      <c r="C4292" t="s">
        <v>23</v>
      </c>
      <c r="D4292" t="s">
        <v>24</v>
      </c>
      <c r="E4292" t="s">
        <v>25</v>
      </c>
      <c r="F4292">
        <v>29</v>
      </c>
      <c r="G4292" t="s">
        <v>131</v>
      </c>
      <c r="H4292" t="s">
        <v>46</v>
      </c>
      <c r="I4292" t="s">
        <v>27</v>
      </c>
      <c r="J4292">
        <v>3</v>
      </c>
      <c r="K4292" t="s">
        <v>34</v>
      </c>
      <c r="L4292" t="s">
        <v>29</v>
      </c>
      <c r="M4292" s="16">
        <v>129205</v>
      </c>
      <c r="N4292" t="s">
        <v>51</v>
      </c>
      <c r="O4292" t="s">
        <v>30</v>
      </c>
      <c r="P4292">
        <v>14</v>
      </c>
      <c r="Q4292">
        <v>8</v>
      </c>
      <c r="R4292">
        <v>1</v>
      </c>
      <c r="S4292" t="s">
        <v>37</v>
      </c>
      <c r="T4292">
        <v>3</v>
      </c>
      <c r="U4292">
        <v>2</v>
      </c>
      <c r="V4292">
        <v>2</v>
      </c>
      <c r="W4292">
        <v>2</v>
      </c>
    </row>
    <row r="4293" spans="1:23" x14ac:dyDescent="0.25">
      <c r="A4293">
        <v>4292</v>
      </c>
      <c r="B4293">
        <v>30</v>
      </c>
      <c r="C4293" t="s">
        <v>23</v>
      </c>
      <c r="D4293" t="s">
        <v>24</v>
      </c>
      <c r="E4293" t="s">
        <v>33</v>
      </c>
      <c r="F4293">
        <v>21</v>
      </c>
      <c r="G4293" t="s">
        <v>131</v>
      </c>
      <c r="H4293" t="s">
        <v>46</v>
      </c>
      <c r="I4293" t="s">
        <v>39</v>
      </c>
      <c r="J4293">
        <v>2</v>
      </c>
      <c r="K4293" t="s">
        <v>53</v>
      </c>
      <c r="L4293" t="s">
        <v>29</v>
      </c>
      <c r="M4293" s="16">
        <v>439314</v>
      </c>
      <c r="N4293" t="s">
        <v>36</v>
      </c>
      <c r="O4293" t="s">
        <v>30</v>
      </c>
      <c r="P4293">
        <v>11</v>
      </c>
      <c r="Q4293">
        <v>8</v>
      </c>
      <c r="R4293">
        <v>0</v>
      </c>
      <c r="S4293" t="s">
        <v>65</v>
      </c>
      <c r="T4293">
        <v>5</v>
      </c>
      <c r="U4293">
        <v>11</v>
      </c>
      <c r="V4293">
        <v>4</v>
      </c>
      <c r="W4293">
        <v>7</v>
      </c>
    </row>
    <row r="4294" spans="1:23" x14ac:dyDescent="0.25">
      <c r="A4294">
        <v>4293</v>
      </c>
      <c r="B4294">
        <v>32</v>
      </c>
      <c r="C4294" t="s">
        <v>31</v>
      </c>
      <c r="D4294" t="s">
        <v>24</v>
      </c>
      <c r="E4294" t="s">
        <v>33</v>
      </c>
      <c r="F4294">
        <v>2</v>
      </c>
      <c r="G4294" t="s">
        <v>134</v>
      </c>
      <c r="H4294" t="s">
        <v>26</v>
      </c>
      <c r="I4294" t="s">
        <v>27</v>
      </c>
      <c r="J4294">
        <v>2</v>
      </c>
      <c r="K4294" t="s">
        <v>49</v>
      </c>
      <c r="L4294" t="s">
        <v>35</v>
      </c>
      <c r="M4294" s="16">
        <v>174631</v>
      </c>
      <c r="N4294" t="s">
        <v>59</v>
      </c>
      <c r="O4294" t="s">
        <v>30</v>
      </c>
      <c r="P4294">
        <v>15</v>
      </c>
      <c r="Q4294">
        <v>8</v>
      </c>
      <c r="R4294">
        <v>0</v>
      </c>
      <c r="S4294" t="s">
        <v>52</v>
      </c>
      <c r="T4294">
        <v>0</v>
      </c>
      <c r="U4294">
        <v>5</v>
      </c>
      <c r="V4294">
        <v>0</v>
      </c>
      <c r="W4294">
        <v>4</v>
      </c>
    </row>
    <row r="4295" spans="1:23" x14ac:dyDescent="0.25">
      <c r="A4295">
        <v>4294</v>
      </c>
      <c r="B4295">
        <v>45</v>
      </c>
      <c r="C4295" t="s">
        <v>23</v>
      </c>
      <c r="D4295" t="s">
        <v>24</v>
      </c>
      <c r="E4295" t="s">
        <v>33</v>
      </c>
      <c r="F4295">
        <v>2</v>
      </c>
      <c r="G4295" t="s">
        <v>131</v>
      </c>
      <c r="H4295" t="s">
        <v>70</v>
      </c>
      <c r="I4295" t="s">
        <v>27</v>
      </c>
      <c r="J4295">
        <v>2</v>
      </c>
      <c r="K4295" t="s">
        <v>28</v>
      </c>
      <c r="L4295" t="s">
        <v>35</v>
      </c>
      <c r="M4295" s="16">
        <v>242833</v>
      </c>
      <c r="N4295" t="s">
        <v>41</v>
      </c>
      <c r="O4295" t="s">
        <v>30</v>
      </c>
      <c r="P4295">
        <v>23</v>
      </c>
      <c r="Q4295">
        <v>8</v>
      </c>
      <c r="R4295">
        <v>1</v>
      </c>
      <c r="S4295" t="s">
        <v>48</v>
      </c>
      <c r="T4295">
        <v>4</v>
      </c>
      <c r="U4295">
        <v>6</v>
      </c>
      <c r="V4295">
        <v>0</v>
      </c>
      <c r="W4295">
        <v>3</v>
      </c>
    </row>
    <row r="4296" spans="1:23" x14ac:dyDescent="0.25">
      <c r="A4296">
        <v>4295</v>
      </c>
      <c r="B4296">
        <v>38</v>
      </c>
      <c r="C4296" t="s">
        <v>23</v>
      </c>
      <c r="D4296" t="s">
        <v>24</v>
      </c>
      <c r="E4296" t="s">
        <v>33</v>
      </c>
      <c r="F4296">
        <v>7</v>
      </c>
      <c r="G4296" t="s">
        <v>134</v>
      </c>
      <c r="H4296" t="s">
        <v>26</v>
      </c>
      <c r="I4296" t="s">
        <v>27</v>
      </c>
      <c r="J4296">
        <v>2</v>
      </c>
      <c r="K4296" t="s">
        <v>49</v>
      </c>
      <c r="L4296" t="s">
        <v>35</v>
      </c>
      <c r="M4296" s="16">
        <v>212269</v>
      </c>
      <c r="N4296" t="s">
        <v>44</v>
      </c>
      <c r="O4296" t="s">
        <v>30</v>
      </c>
      <c r="P4296">
        <v>16</v>
      </c>
      <c r="Q4296">
        <v>8</v>
      </c>
      <c r="R4296">
        <v>1</v>
      </c>
      <c r="S4296" t="s">
        <v>68</v>
      </c>
      <c r="T4296">
        <v>4</v>
      </c>
      <c r="U4296">
        <v>3</v>
      </c>
      <c r="V4296">
        <v>2</v>
      </c>
      <c r="W4296">
        <v>2</v>
      </c>
    </row>
    <row r="4297" spans="1:23" x14ac:dyDescent="0.25">
      <c r="A4297">
        <v>4296</v>
      </c>
      <c r="B4297">
        <v>30</v>
      </c>
      <c r="C4297" t="s">
        <v>23</v>
      </c>
      <c r="D4297" t="s">
        <v>24</v>
      </c>
      <c r="E4297" t="s">
        <v>25</v>
      </c>
      <c r="F4297">
        <v>13</v>
      </c>
      <c r="G4297" t="s">
        <v>133</v>
      </c>
      <c r="H4297" t="s">
        <v>66</v>
      </c>
      <c r="I4297" t="s">
        <v>27</v>
      </c>
      <c r="J4297">
        <v>2</v>
      </c>
      <c r="K4297" t="s">
        <v>53</v>
      </c>
      <c r="L4297" t="s">
        <v>35</v>
      </c>
      <c r="M4297" s="16">
        <v>242917</v>
      </c>
      <c r="N4297" t="s">
        <v>30</v>
      </c>
      <c r="O4297" t="s">
        <v>30</v>
      </c>
      <c r="P4297">
        <v>16</v>
      </c>
      <c r="Q4297">
        <v>8</v>
      </c>
      <c r="R4297">
        <v>1</v>
      </c>
      <c r="S4297" t="s">
        <v>41</v>
      </c>
      <c r="T4297">
        <v>2</v>
      </c>
      <c r="U4297">
        <v>5</v>
      </c>
      <c r="V4297">
        <v>0</v>
      </c>
      <c r="W4297">
        <v>4</v>
      </c>
    </row>
    <row r="4298" spans="1:23" x14ac:dyDescent="0.25">
      <c r="A4298">
        <v>4297</v>
      </c>
      <c r="B4298">
        <v>32</v>
      </c>
      <c r="C4298" t="s">
        <v>23</v>
      </c>
      <c r="D4298" t="s">
        <v>32</v>
      </c>
      <c r="E4298" t="s">
        <v>25</v>
      </c>
      <c r="F4298">
        <v>2</v>
      </c>
      <c r="G4298" t="s">
        <v>133</v>
      </c>
      <c r="H4298" t="s">
        <v>66</v>
      </c>
      <c r="I4298" t="s">
        <v>39</v>
      </c>
      <c r="J4298">
        <v>3</v>
      </c>
      <c r="K4298" t="s">
        <v>53</v>
      </c>
      <c r="L4298" t="s">
        <v>54</v>
      </c>
      <c r="M4298" s="16">
        <v>326528</v>
      </c>
      <c r="N4298" t="s">
        <v>36</v>
      </c>
      <c r="O4298" t="s">
        <v>30</v>
      </c>
      <c r="P4298">
        <v>21</v>
      </c>
      <c r="Q4298">
        <v>8</v>
      </c>
      <c r="R4298">
        <v>0</v>
      </c>
      <c r="S4298" t="s">
        <v>48</v>
      </c>
      <c r="T4298">
        <v>3</v>
      </c>
      <c r="U4298">
        <v>8</v>
      </c>
      <c r="V4298">
        <v>0</v>
      </c>
      <c r="W4298">
        <v>7</v>
      </c>
    </row>
    <row r="4299" spans="1:23" x14ac:dyDescent="0.25">
      <c r="A4299">
        <v>4298</v>
      </c>
      <c r="B4299">
        <v>30</v>
      </c>
      <c r="C4299" t="s">
        <v>23</v>
      </c>
      <c r="D4299" t="s">
        <v>24</v>
      </c>
      <c r="E4299" t="s">
        <v>33</v>
      </c>
      <c r="F4299">
        <v>1</v>
      </c>
      <c r="G4299" t="s">
        <v>133</v>
      </c>
      <c r="H4299" t="s">
        <v>46</v>
      </c>
      <c r="I4299" t="s">
        <v>27</v>
      </c>
      <c r="J4299">
        <v>3</v>
      </c>
      <c r="K4299" t="s">
        <v>40</v>
      </c>
      <c r="L4299" t="s">
        <v>54</v>
      </c>
      <c r="M4299" s="16">
        <v>433883</v>
      </c>
      <c r="N4299" t="s">
        <v>41</v>
      </c>
      <c r="O4299" t="s">
        <v>30</v>
      </c>
      <c r="P4299">
        <v>13</v>
      </c>
      <c r="Q4299">
        <v>8</v>
      </c>
      <c r="R4299">
        <v>0</v>
      </c>
      <c r="S4299" t="s">
        <v>63</v>
      </c>
      <c r="T4299">
        <v>5</v>
      </c>
      <c r="U4299">
        <v>3</v>
      </c>
      <c r="V4299">
        <v>2</v>
      </c>
      <c r="W4299">
        <v>2</v>
      </c>
    </row>
    <row r="4300" spans="1:23" x14ac:dyDescent="0.25">
      <c r="A4300">
        <v>4299</v>
      </c>
      <c r="B4300">
        <v>30</v>
      </c>
      <c r="C4300" t="s">
        <v>23</v>
      </c>
      <c r="D4300" t="s">
        <v>24</v>
      </c>
      <c r="E4300" t="s">
        <v>25</v>
      </c>
      <c r="F4300">
        <v>9</v>
      </c>
      <c r="G4300" t="s">
        <v>133</v>
      </c>
      <c r="H4300" t="s">
        <v>46</v>
      </c>
      <c r="I4300" t="s">
        <v>39</v>
      </c>
      <c r="J4300">
        <v>2</v>
      </c>
      <c r="K4300" t="s">
        <v>34</v>
      </c>
      <c r="L4300" t="s">
        <v>35</v>
      </c>
      <c r="M4300" s="16">
        <v>165706</v>
      </c>
      <c r="N4300" t="s">
        <v>36</v>
      </c>
      <c r="O4300" t="s">
        <v>30</v>
      </c>
      <c r="P4300">
        <v>11</v>
      </c>
      <c r="Q4300">
        <v>8</v>
      </c>
      <c r="R4300">
        <v>1</v>
      </c>
      <c r="S4300" t="s">
        <v>37</v>
      </c>
      <c r="T4300">
        <v>3</v>
      </c>
      <c r="U4300">
        <v>5</v>
      </c>
      <c r="V4300">
        <v>1</v>
      </c>
      <c r="W4300">
        <v>2</v>
      </c>
    </row>
    <row r="4301" spans="1:23" x14ac:dyDescent="0.25">
      <c r="A4301">
        <v>4300</v>
      </c>
      <c r="B4301">
        <v>41</v>
      </c>
      <c r="C4301" t="s">
        <v>23</v>
      </c>
      <c r="D4301" t="s">
        <v>32</v>
      </c>
      <c r="E4301" t="s">
        <v>25</v>
      </c>
      <c r="F4301">
        <v>10</v>
      </c>
      <c r="G4301" t="s">
        <v>132</v>
      </c>
      <c r="H4301" t="s">
        <v>46</v>
      </c>
      <c r="I4301" t="s">
        <v>27</v>
      </c>
      <c r="J4301">
        <v>3</v>
      </c>
      <c r="K4301" t="s">
        <v>58</v>
      </c>
      <c r="L4301" t="s">
        <v>54</v>
      </c>
      <c r="M4301" s="16">
        <v>334485</v>
      </c>
      <c r="N4301" t="s">
        <v>47</v>
      </c>
      <c r="O4301" t="s">
        <v>30</v>
      </c>
      <c r="P4301">
        <v>12</v>
      </c>
      <c r="Q4301">
        <v>8</v>
      </c>
      <c r="R4301">
        <v>1</v>
      </c>
      <c r="S4301" t="s">
        <v>55</v>
      </c>
      <c r="T4301">
        <v>6</v>
      </c>
      <c r="U4301">
        <v>7</v>
      </c>
      <c r="V4301">
        <v>7</v>
      </c>
      <c r="W4301">
        <v>7</v>
      </c>
    </row>
    <row r="4302" spans="1:23" x14ac:dyDescent="0.25">
      <c r="A4302">
        <v>4301</v>
      </c>
      <c r="B4302">
        <v>41</v>
      </c>
      <c r="C4302" t="s">
        <v>23</v>
      </c>
      <c r="D4302" t="s">
        <v>24</v>
      </c>
      <c r="E4302" t="s">
        <v>33</v>
      </c>
      <c r="F4302">
        <v>10</v>
      </c>
      <c r="G4302" t="s">
        <v>134</v>
      </c>
      <c r="H4302" t="s">
        <v>46</v>
      </c>
      <c r="I4302" t="s">
        <v>39</v>
      </c>
      <c r="J4302">
        <v>4</v>
      </c>
      <c r="K4302" t="s">
        <v>34</v>
      </c>
      <c r="L4302" t="s">
        <v>29</v>
      </c>
      <c r="M4302" s="16">
        <v>241781</v>
      </c>
      <c r="N4302" t="s">
        <v>51</v>
      </c>
      <c r="O4302" t="s">
        <v>30</v>
      </c>
      <c r="P4302">
        <v>12</v>
      </c>
      <c r="Q4302">
        <v>8</v>
      </c>
      <c r="R4302">
        <v>3</v>
      </c>
      <c r="S4302" t="s">
        <v>59</v>
      </c>
      <c r="T4302">
        <v>2</v>
      </c>
      <c r="U4302">
        <v>5</v>
      </c>
      <c r="V4302">
        <v>1</v>
      </c>
      <c r="W4302">
        <v>4</v>
      </c>
    </row>
    <row r="4303" spans="1:23" x14ac:dyDescent="0.25">
      <c r="A4303">
        <v>4302</v>
      </c>
      <c r="B4303">
        <v>19</v>
      </c>
      <c r="C4303" t="s">
        <v>23</v>
      </c>
      <c r="D4303" t="s">
        <v>24</v>
      </c>
      <c r="E4303" t="s">
        <v>33</v>
      </c>
      <c r="F4303">
        <v>1</v>
      </c>
      <c r="G4303" t="s">
        <v>133</v>
      </c>
      <c r="H4303" t="s">
        <v>38</v>
      </c>
      <c r="I4303" t="s">
        <v>27</v>
      </c>
      <c r="J4303">
        <v>5</v>
      </c>
      <c r="K4303" t="s">
        <v>58</v>
      </c>
      <c r="L4303" t="s">
        <v>35</v>
      </c>
      <c r="M4303" s="16">
        <v>640005</v>
      </c>
      <c r="N4303" t="s">
        <v>30</v>
      </c>
      <c r="O4303" t="s">
        <v>30</v>
      </c>
      <c r="P4303">
        <v>18</v>
      </c>
      <c r="Q4303">
        <v>8</v>
      </c>
      <c r="R4303">
        <v>3</v>
      </c>
      <c r="S4303" t="s">
        <v>30</v>
      </c>
      <c r="T4303">
        <v>2</v>
      </c>
      <c r="U4303">
        <v>1</v>
      </c>
      <c r="V4303">
        <v>0</v>
      </c>
      <c r="W4303">
        <v>0</v>
      </c>
    </row>
    <row r="4304" spans="1:23" x14ac:dyDescent="0.25">
      <c r="A4304">
        <v>4303</v>
      </c>
      <c r="B4304">
        <v>40</v>
      </c>
      <c r="C4304" t="s">
        <v>23</v>
      </c>
      <c r="D4304" t="s">
        <v>32</v>
      </c>
      <c r="E4304" t="s">
        <v>33</v>
      </c>
      <c r="F4304">
        <v>26</v>
      </c>
      <c r="G4304" t="s">
        <v>134</v>
      </c>
      <c r="H4304" t="s">
        <v>46</v>
      </c>
      <c r="I4304" t="s">
        <v>39</v>
      </c>
      <c r="J4304">
        <v>2</v>
      </c>
      <c r="K4304" t="s">
        <v>58</v>
      </c>
      <c r="L4304" t="s">
        <v>54</v>
      </c>
      <c r="M4304" s="16">
        <v>229024</v>
      </c>
      <c r="N4304" t="s">
        <v>30</v>
      </c>
      <c r="O4304" t="s">
        <v>30</v>
      </c>
      <c r="P4304">
        <v>12</v>
      </c>
      <c r="Q4304">
        <v>8</v>
      </c>
      <c r="R4304">
        <v>1</v>
      </c>
      <c r="S4304" t="s">
        <v>75</v>
      </c>
      <c r="T4304">
        <v>2</v>
      </c>
      <c r="U4304">
        <v>20</v>
      </c>
      <c r="V4304">
        <v>2</v>
      </c>
      <c r="W4304">
        <v>13</v>
      </c>
    </row>
    <row r="4305" spans="1:23" x14ac:dyDescent="0.25">
      <c r="A4305">
        <v>4304</v>
      </c>
      <c r="B4305">
        <v>35</v>
      </c>
      <c r="C4305" t="s">
        <v>23</v>
      </c>
      <c r="D4305" t="s">
        <v>24</v>
      </c>
      <c r="E4305" t="s">
        <v>25</v>
      </c>
      <c r="F4305">
        <v>8</v>
      </c>
      <c r="G4305" t="s">
        <v>131</v>
      </c>
      <c r="H4305" t="s">
        <v>66</v>
      </c>
      <c r="I4305" t="s">
        <v>27</v>
      </c>
      <c r="J4305">
        <v>3</v>
      </c>
      <c r="K4305" t="s">
        <v>53</v>
      </c>
      <c r="L4305" t="s">
        <v>29</v>
      </c>
      <c r="M4305" s="16">
        <v>158296</v>
      </c>
      <c r="N4305" t="s">
        <v>30</v>
      </c>
      <c r="O4305" t="s">
        <v>30</v>
      </c>
      <c r="P4305">
        <v>14</v>
      </c>
      <c r="Q4305">
        <v>8</v>
      </c>
      <c r="R4305">
        <v>3</v>
      </c>
      <c r="S4305" t="s">
        <v>52</v>
      </c>
      <c r="T4305">
        <v>2</v>
      </c>
      <c r="U4305">
        <v>10</v>
      </c>
      <c r="V4305">
        <v>0</v>
      </c>
      <c r="W4305">
        <v>6</v>
      </c>
    </row>
    <row r="4306" spans="1:23" x14ac:dyDescent="0.25">
      <c r="A4306">
        <v>4305</v>
      </c>
      <c r="B4306">
        <v>53</v>
      </c>
      <c r="C4306" t="s">
        <v>23</v>
      </c>
      <c r="D4306" t="s">
        <v>24</v>
      </c>
      <c r="E4306" t="s">
        <v>25</v>
      </c>
      <c r="F4306">
        <v>14</v>
      </c>
      <c r="G4306" t="s">
        <v>132</v>
      </c>
      <c r="H4306" t="s">
        <v>26</v>
      </c>
      <c r="I4306" t="s">
        <v>27</v>
      </c>
      <c r="J4306">
        <v>5</v>
      </c>
      <c r="K4306" t="s">
        <v>58</v>
      </c>
      <c r="L4306" t="s">
        <v>29</v>
      </c>
      <c r="M4306" s="16">
        <v>148066</v>
      </c>
      <c r="N4306" t="s">
        <v>51</v>
      </c>
      <c r="O4306" t="s">
        <v>30</v>
      </c>
      <c r="P4306">
        <v>12</v>
      </c>
      <c r="Q4306">
        <v>8</v>
      </c>
      <c r="R4306">
        <v>1</v>
      </c>
      <c r="S4306" t="s">
        <v>45</v>
      </c>
      <c r="T4306">
        <v>1</v>
      </c>
      <c r="U4306">
        <v>7</v>
      </c>
      <c r="V4306">
        <v>4</v>
      </c>
      <c r="W4306">
        <v>5</v>
      </c>
    </row>
    <row r="4307" spans="1:23" x14ac:dyDescent="0.25">
      <c r="A4307">
        <v>4306</v>
      </c>
      <c r="B4307">
        <v>45</v>
      </c>
      <c r="C4307" t="s">
        <v>23</v>
      </c>
      <c r="D4307" t="s">
        <v>24</v>
      </c>
      <c r="E4307" t="s">
        <v>25</v>
      </c>
      <c r="F4307">
        <v>1</v>
      </c>
      <c r="G4307" t="s">
        <v>134</v>
      </c>
      <c r="H4307" t="s">
        <v>70</v>
      </c>
      <c r="I4307" t="s">
        <v>39</v>
      </c>
      <c r="J4307">
        <v>1</v>
      </c>
      <c r="K4307" t="s">
        <v>34</v>
      </c>
      <c r="L4307" t="s">
        <v>54</v>
      </c>
      <c r="M4307" s="16">
        <v>108618</v>
      </c>
      <c r="N4307" t="s">
        <v>63</v>
      </c>
      <c r="O4307" t="s">
        <v>30</v>
      </c>
      <c r="P4307">
        <v>17</v>
      </c>
      <c r="Q4307">
        <v>8</v>
      </c>
      <c r="R4307">
        <v>3</v>
      </c>
      <c r="S4307" t="s">
        <v>75</v>
      </c>
      <c r="T4307">
        <v>3</v>
      </c>
      <c r="U4307">
        <v>17</v>
      </c>
      <c r="V4307">
        <v>0</v>
      </c>
      <c r="W4307">
        <v>15</v>
      </c>
    </row>
    <row r="4308" spans="1:23" x14ac:dyDescent="0.25">
      <c r="A4308">
        <v>4307</v>
      </c>
      <c r="B4308">
        <v>32</v>
      </c>
      <c r="C4308" t="s">
        <v>23</v>
      </c>
      <c r="D4308" t="s">
        <v>32</v>
      </c>
      <c r="E4308" t="s">
        <v>25</v>
      </c>
      <c r="F4308">
        <v>2</v>
      </c>
      <c r="G4308" t="s">
        <v>132</v>
      </c>
      <c r="H4308" t="s">
        <v>26</v>
      </c>
      <c r="I4308" t="s">
        <v>27</v>
      </c>
      <c r="J4308">
        <v>1</v>
      </c>
      <c r="K4308" t="s">
        <v>58</v>
      </c>
      <c r="L4308" t="s">
        <v>35</v>
      </c>
      <c r="M4308" s="16">
        <v>91189</v>
      </c>
      <c r="N4308" t="s">
        <v>30</v>
      </c>
      <c r="O4308" t="s">
        <v>30</v>
      </c>
      <c r="P4308">
        <v>19</v>
      </c>
      <c r="Q4308">
        <v>8</v>
      </c>
      <c r="R4308">
        <v>1</v>
      </c>
      <c r="S4308" t="s">
        <v>48</v>
      </c>
      <c r="T4308">
        <v>4</v>
      </c>
      <c r="U4308">
        <v>9</v>
      </c>
      <c r="V4308">
        <v>3</v>
      </c>
      <c r="W4308">
        <v>7</v>
      </c>
    </row>
    <row r="4309" spans="1:23" x14ac:dyDescent="0.25">
      <c r="A4309">
        <v>4308</v>
      </c>
      <c r="B4309">
        <v>29</v>
      </c>
      <c r="C4309" t="s">
        <v>23</v>
      </c>
      <c r="D4309" t="s">
        <v>42</v>
      </c>
      <c r="E4309" t="s">
        <v>33</v>
      </c>
      <c r="F4309">
        <v>10</v>
      </c>
      <c r="G4309" t="s">
        <v>134</v>
      </c>
      <c r="H4309" t="s">
        <v>70</v>
      </c>
      <c r="I4309" t="s">
        <v>39</v>
      </c>
      <c r="J4309">
        <v>3</v>
      </c>
      <c r="K4309" t="s">
        <v>28</v>
      </c>
      <c r="L4309" t="s">
        <v>29</v>
      </c>
      <c r="M4309" s="16">
        <v>247085</v>
      </c>
      <c r="N4309" t="s">
        <v>30</v>
      </c>
      <c r="O4309" t="s">
        <v>30</v>
      </c>
      <c r="P4309">
        <v>11</v>
      </c>
      <c r="Q4309">
        <v>8</v>
      </c>
      <c r="R4309">
        <v>1</v>
      </c>
      <c r="S4309" t="s">
        <v>52</v>
      </c>
      <c r="T4309">
        <v>6</v>
      </c>
      <c r="U4309">
        <v>10</v>
      </c>
      <c r="V4309">
        <v>0</v>
      </c>
      <c r="W4309">
        <v>9</v>
      </c>
    </row>
    <row r="4310" spans="1:23" x14ac:dyDescent="0.25">
      <c r="A4310">
        <v>4309</v>
      </c>
      <c r="B4310">
        <v>51</v>
      </c>
      <c r="C4310" t="s">
        <v>23</v>
      </c>
      <c r="D4310" t="s">
        <v>24</v>
      </c>
      <c r="E4310" t="s">
        <v>33</v>
      </c>
      <c r="F4310">
        <v>1</v>
      </c>
      <c r="G4310" t="s">
        <v>133</v>
      </c>
      <c r="H4310" t="s">
        <v>38</v>
      </c>
      <c r="I4310" t="s">
        <v>27</v>
      </c>
      <c r="J4310">
        <v>3</v>
      </c>
      <c r="K4310" t="s">
        <v>49</v>
      </c>
      <c r="L4310" t="s">
        <v>29</v>
      </c>
      <c r="M4310" s="16">
        <v>337137</v>
      </c>
      <c r="N4310" t="s">
        <v>51</v>
      </c>
      <c r="O4310" t="s">
        <v>30</v>
      </c>
      <c r="P4310">
        <v>15</v>
      </c>
      <c r="Q4310">
        <v>8</v>
      </c>
      <c r="R4310">
        <v>1</v>
      </c>
      <c r="S4310" t="s">
        <v>52</v>
      </c>
      <c r="T4310">
        <v>4</v>
      </c>
      <c r="U4310">
        <v>1</v>
      </c>
      <c r="V4310">
        <v>0</v>
      </c>
      <c r="W4310">
        <v>0</v>
      </c>
    </row>
    <row r="4311" spans="1:23" x14ac:dyDescent="0.25">
      <c r="A4311">
        <v>4310</v>
      </c>
      <c r="B4311">
        <v>58</v>
      </c>
      <c r="C4311" t="s">
        <v>23</v>
      </c>
      <c r="D4311" t="s">
        <v>24</v>
      </c>
      <c r="E4311" t="s">
        <v>25</v>
      </c>
      <c r="F4311">
        <v>3</v>
      </c>
      <c r="G4311" t="s">
        <v>133</v>
      </c>
      <c r="H4311" t="s">
        <v>66</v>
      </c>
      <c r="I4311" t="s">
        <v>27</v>
      </c>
      <c r="J4311">
        <v>1</v>
      </c>
      <c r="K4311" t="s">
        <v>34</v>
      </c>
      <c r="L4311" t="s">
        <v>29</v>
      </c>
      <c r="M4311" s="16">
        <v>219173</v>
      </c>
      <c r="N4311" t="s">
        <v>47</v>
      </c>
      <c r="O4311" t="s">
        <v>30</v>
      </c>
      <c r="P4311">
        <v>11</v>
      </c>
      <c r="Q4311">
        <v>8</v>
      </c>
      <c r="R4311">
        <v>3</v>
      </c>
      <c r="S4311" t="s">
        <v>48</v>
      </c>
      <c r="T4311">
        <v>4</v>
      </c>
      <c r="U4311">
        <v>1</v>
      </c>
      <c r="V4311">
        <v>0</v>
      </c>
      <c r="W4311">
        <v>0</v>
      </c>
    </row>
    <row r="4312" spans="1:23" x14ac:dyDescent="0.25">
      <c r="A4312">
        <v>4311</v>
      </c>
      <c r="B4312">
        <v>40</v>
      </c>
      <c r="C4312" t="s">
        <v>23</v>
      </c>
      <c r="D4312" t="s">
        <v>24</v>
      </c>
      <c r="E4312" t="s">
        <v>33</v>
      </c>
      <c r="F4312">
        <v>11</v>
      </c>
      <c r="G4312" t="s">
        <v>132</v>
      </c>
      <c r="H4312" t="s">
        <v>70</v>
      </c>
      <c r="I4312" t="s">
        <v>39</v>
      </c>
      <c r="J4312">
        <v>4</v>
      </c>
      <c r="K4312" t="s">
        <v>53</v>
      </c>
      <c r="L4312" t="s">
        <v>29</v>
      </c>
      <c r="M4312" s="16">
        <v>222920</v>
      </c>
      <c r="N4312" t="s">
        <v>59</v>
      </c>
      <c r="O4312" t="s">
        <v>30</v>
      </c>
      <c r="P4312">
        <v>18</v>
      </c>
      <c r="Q4312">
        <v>8</v>
      </c>
      <c r="R4312">
        <v>0</v>
      </c>
      <c r="S4312" t="s">
        <v>60</v>
      </c>
      <c r="T4312">
        <v>4</v>
      </c>
      <c r="U4312">
        <v>12</v>
      </c>
      <c r="V4312">
        <v>2</v>
      </c>
      <c r="W4312">
        <v>11</v>
      </c>
    </row>
    <row r="4313" spans="1:23" x14ac:dyDescent="0.25">
      <c r="A4313">
        <v>4312</v>
      </c>
      <c r="B4313">
        <v>34</v>
      </c>
      <c r="C4313" t="s">
        <v>23</v>
      </c>
      <c r="D4313" t="s">
        <v>32</v>
      </c>
      <c r="E4313" t="s">
        <v>25</v>
      </c>
      <c r="F4313">
        <v>24</v>
      </c>
      <c r="G4313" t="s">
        <v>134</v>
      </c>
      <c r="H4313" t="s">
        <v>66</v>
      </c>
      <c r="I4313" t="s">
        <v>39</v>
      </c>
      <c r="J4313">
        <v>2</v>
      </c>
      <c r="K4313" t="s">
        <v>58</v>
      </c>
      <c r="L4313" t="s">
        <v>29</v>
      </c>
      <c r="M4313" s="16">
        <v>690988</v>
      </c>
      <c r="N4313" t="s">
        <v>37</v>
      </c>
      <c r="O4313" t="s">
        <v>30</v>
      </c>
      <c r="P4313">
        <v>16</v>
      </c>
      <c r="Q4313">
        <v>8</v>
      </c>
      <c r="R4313">
        <v>0</v>
      </c>
      <c r="S4313" t="s">
        <v>37</v>
      </c>
      <c r="T4313">
        <v>1</v>
      </c>
      <c r="U4313">
        <v>4</v>
      </c>
      <c r="V4313">
        <v>1</v>
      </c>
      <c r="W4313">
        <v>2</v>
      </c>
    </row>
    <row r="4314" spans="1:23" x14ac:dyDescent="0.25">
      <c r="A4314">
        <v>4313</v>
      </c>
      <c r="B4314">
        <v>22</v>
      </c>
      <c r="C4314" t="s">
        <v>23</v>
      </c>
      <c r="D4314" t="s">
        <v>24</v>
      </c>
      <c r="E4314" t="s">
        <v>33</v>
      </c>
      <c r="F4314">
        <v>3</v>
      </c>
      <c r="G4314" t="s">
        <v>133</v>
      </c>
      <c r="H4314" t="s">
        <v>46</v>
      </c>
      <c r="I4314" t="s">
        <v>39</v>
      </c>
      <c r="J4314">
        <v>1</v>
      </c>
      <c r="K4314" t="s">
        <v>53</v>
      </c>
      <c r="L4314" t="s">
        <v>29</v>
      </c>
      <c r="M4314" s="16">
        <v>558625</v>
      </c>
      <c r="N4314" t="s">
        <v>30</v>
      </c>
      <c r="O4314" t="s">
        <v>30</v>
      </c>
      <c r="P4314">
        <v>25</v>
      </c>
      <c r="Q4314">
        <v>8</v>
      </c>
      <c r="R4314">
        <v>1</v>
      </c>
      <c r="S4314" t="s">
        <v>51</v>
      </c>
      <c r="T4314">
        <v>2</v>
      </c>
      <c r="U4314">
        <v>2</v>
      </c>
      <c r="V4314">
        <v>2</v>
      </c>
      <c r="W4314">
        <v>2</v>
      </c>
    </row>
    <row r="4315" spans="1:23" x14ac:dyDescent="0.25">
      <c r="A4315">
        <v>4314</v>
      </c>
      <c r="B4315">
        <v>27</v>
      </c>
      <c r="C4315" t="s">
        <v>23</v>
      </c>
      <c r="D4315" t="s">
        <v>42</v>
      </c>
      <c r="E4315" t="s">
        <v>33</v>
      </c>
      <c r="F4315">
        <v>3</v>
      </c>
      <c r="G4315" t="s">
        <v>133</v>
      </c>
      <c r="H4315" t="s">
        <v>46</v>
      </c>
      <c r="I4315" t="s">
        <v>39</v>
      </c>
      <c r="J4315">
        <v>1</v>
      </c>
      <c r="K4315" t="s">
        <v>28</v>
      </c>
      <c r="L4315" t="s">
        <v>54</v>
      </c>
      <c r="M4315" s="16">
        <v>117165</v>
      </c>
      <c r="N4315" t="s">
        <v>37</v>
      </c>
      <c r="O4315" t="s">
        <v>30</v>
      </c>
      <c r="P4315">
        <v>16</v>
      </c>
      <c r="Q4315">
        <v>8</v>
      </c>
      <c r="R4315">
        <v>1</v>
      </c>
      <c r="S4315" t="s">
        <v>37</v>
      </c>
      <c r="T4315">
        <v>2</v>
      </c>
      <c r="U4315">
        <v>2</v>
      </c>
      <c r="V4315">
        <v>2</v>
      </c>
      <c r="W4315">
        <v>2</v>
      </c>
    </row>
    <row r="4316" spans="1:23" x14ac:dyDescent="0.25">
      <c r="A4316">
        <v>4315</v>
      </c>
      <c r="B4316">
        <v>28</v>
      </c>
      <c r="C4316" t="s">
        <v>23</v>
      </c>
      <c r="D4316" t="s">
        <v>24</v>
      </c>
      <c r="E4316" t="s">
        <v>25</v>
      </c>
      <c r="F4316">
        <v>4</v>
      </c>
      <c r="G4316" t="s">
        <v>134</v>
      </c>
      <c r="H4316" t="s">
        <v>26</v>
      </c>
      <c r="I4316" t="s">
        <v>39</v>
      </c>
      <c r="J4316">
        <v>2</v>
      </c>
      <c r="K4316" t="s">
        <v>28</v>
      </c>
      <c r="L4316" t="s">
        <v>29</v>
      </c>
      <c r="M4316" s="16">
        <v>228730</v>
      </c>
      <c r="N4316" t="s">
        <v>30</v>
      </c>
      <c r="O4316" t="s">
        <v>30</v>
      </c>
      <c r="P4316">
        <v>13</v>
      </c>
      <c r="Q4316">
        <v>8</v>
      </c>
      <c r="R4316">
        <v>1</v>
      </c>
      <c r="S4316" t="s">
        <v>41</v>
      </c>
      <c r="T4316">
        <v>4</v>
      </c>
      <c r="U4316">
        <v>5</v>
      </c>
      <c r="V4316">
        <v>0</v>
      </c>
      <c r="W4316">
        <v>2</v>
      </c>
    </row>
    <row r="4317" spans="1:23" x14ac:dyDescent="0.25">
      <c r="A4317">
        <v>4316</v>
      </c>
      <c r="B4317">
        <v>57</v>
      </c>
      <c r="C4317" t="s">
        <v>23</v>
      </c>
      <c r="D4317" t="s">
        <v>24</v>
      </c>
      <c r="E4317" t="s">
        <v>33</v>
      </c>
      <c r="F4317">
        <v>3</v>
      </c>
      <c r="G4317" t="s">
        <v>133</v>
      </c>
      <c r="H4317" t="s">
        <v>26</v>
      </c>
      <c r="I4317" t="s">
        <v>39</v>
      </c>
      <c r="J4317">
        <v>2</v>
      </c>
      <c r="K4317" t="s">
        <v>58</v>
      </c>
      <c r="L4317" t="s">
        <v>54</v>
      </c>
      <c r="M4317" s="16">
        <v>84748</v>
      </c>
      <c r="N4317" t="s">
        <v>44</v>
      </c>
      <c r="O4317" t="s">
        <v>30</v>
      </c>
      <c r="P4317">
        <v>14</v>
      </c>
      <c r="Q4317">
        <v>8</v>
      </c>
      <c r="R4317">
        <v>1</v>
      </c>
      <c r="S4317" t="s">
        <v>65</v>
      </c>
      <c r="T4317">
        <v>5</v>
      </c>
      <c r="U4317">
        <v>5</v>
      </c>
      <c r="V4317">
        <v>1</v>
      </c>
      <c r="W4317">
        <v>4</v>
      </c>
    </row>
    <row r="4318" spans="1:23" x14ac:dyDescent="0.25">
      <c r="A4318">
        <v>4317</v>
      </c>
      <c r="B4318">
        <v>27</v>
      </c>
      <c r="C4318" t="s">
        <v>23</v>
      </c>
      <c r="D4318" t="s">
        <v>42</v>
      </c>
      <c r="E4318" t="s">
        <v>33</v>
      </c>
      <c r="F4318">
        <v>2</v>
      </c>
      <c r="G4318" t="s">
        <v>133</v>
      </c>
      <c r="H4318" t="s">
        <v>26</v>
      </c>
      <c r="I4318" t="s">
        <v>39</v>
      </c>
      <c r="J4318">
        <v>1</v>
      </c>
      <c r="K4318" t="s">
        <v>58</v>
      </c>
      <c r="L4318" t="s">
        <v>54</v>
      </c>
      <c r="M4318" s="16">
        <v>587969</v>
      </c>
      <c r="N4318" t="s">
        <v>30</v>
      </c>
      <c r="O4318" t="s">
        <v>30</v>
      </c>
      <c r="P4318">
        <v>19</v>
      </c>
      <c r="Q4318">
        <v>8</v>
      </c>
      <c r="R4318">
        <v>0</v>
      </c>
      <c r="S4318" t="s">
        <v>30</v>
      </c>
      <c r="T4318">
        <v>1</v>
      </c>
      <c r="U4318">
        <v>1</v>
      </c>
      <c r="V4318">
        <v>0</v>
      </c>
      <c r="W4318">
        <v>1</v>
      </c>
    </row>
    <row r="4319" spans="1:23" x14ac:dyDescent="0.25">
      <c r="A4319">
        <v>4318</v>
      </c>
      <c r="B4319">
        <v>50</v>
      </c>
      <c r="C4319" t="s">
        <v>23</v>
      </c>
      <c r="D4319" t="s">
        <v>24</v>
      </c>
      <c r="E4319" t="s">
        <v>33</v>
      </c>
      <c r="F4319">
        <v>4</v>
      </c>
      <c r="G4319" t="s">
        <v>133</v>
      </c>
      <c r="H4319" t="s">
        <v>26</v>
      </c>
      <c r="I4319" t="s">
        <v>27</v>
      </c>
      <c r="J4319">
        <v>2</v>
      </c>
      <c r="K4319" t="s">
        <v>58</v>
      </c>
      <c r="L4319" t="s">
        <v>35</v>
      </c>
      <c r="M4319" s="16">
        <v>184146</v>
      </c>
      <c r="N4319" t="s">
        <v>44</v>
      </c>
      <c r="O4319" t="s">
        <v>30</v>
      </c>
      <c r="P4319">
        <v>15</v>
      </c>
      <c r="Q4319">
        <v>8</v>
      </c>
      <c r="R4319">
        <v>1</v>
      </c>
      <c r="S4319" t="s">
        <v>55</v>
      </c>
      <c r="T4319">
        <v>5</v>
      </c>
      <c r="U4319">
        <v>5</v>
      </c>
      <c r="V4319">
        <v>4</v>
      </c>
      <c r="W4319">
        <v>4</v>
      </c>
    </row>
    <row r="4320" spans="1:23" x14ac:dyDescent="0.25">
      <c r="A4320">
        <v>4319</v>
      </c>
      <c r="B4320">
        <v>41</v>
      </c>
      <c r="C4320" t="s">
        <v>23</v>
      </c>
      <c r="D4320" t="s">
        <v>24</v>
      </c>
      <c r="E4320" t="s">
        <v>25</v>
      </c>
      <c r="F4320">
        <v>7</v>
      </c>
      <c r="G4320" t="s">
        <v>134</v>
      </c>
      <c r="H4320" t="s">
        <v>66</v>
      </c>
      <c r="I4320" t="s">
        <v>39</v>
      </c>
      <c r="J4320">
        <v>4</v>
      </c>
      <c r="K4320" t="s">
        <v>53</v>
      </c>
      <c r="L4320" t="s">
        <v>54</v>
      </c>
      <c r="M4320" s="16">
        <v>288049</v>
      </c>
      <c r="N4320" t="s">
        <v>47</v>
      </c>
      <c r="O4320" t="s">
        <v>30</v>
      </c>
      <c r="P4320">
        <v>12</v>
      </c>
      <c r="Q4320">
        <v>8</v>
      </c>
      <c r="R4320">
        <v>1</v>
      </c>
      <c r="S4320" t="s">
        <v>45</v>
      </c>
      <c r="T4320">
        <v>3</v>
      </c>
      <c r="U4320">
        <v>9</v>
      </c>
      <c r="V4320">
        <v>1</v>
      </c>
      <c r="W4320">
        <v>8</v>
      </c>
    </row>
    <row r="4321" spans="1:23" x14ac:dyDescent="0.25">
      <c r="A4321">
        <v>4320</v>
      </c>
      <c r="B4321">
        <v>30</v>
      </c>
      <c r="C4321" t="s">
        <v>23</v>
      </c>
      <c r="D4321" t="s">
        <v>24</v>
      </c>
      <c r="E4321" t="s">
        <v>43</v>
      </c>
      <c r="F4321">
        <v>1</v>
      </c>
      <c r="G4321" t="s">
        <v>134</v>
      </c>
      <c r="H4321" t="s">
        <v>43</v>
      </c>
      <c r="I4321" t="s">
        <v>27</v>
      </c>
      <c r="J4321">
        <v>1</v>
      </c>
      <c r="K4321" t="s">
        <v>62</v>
      </c>
      <c r="L4321" t="s">
        <v>29</v>
      </c>
      <c r="M4321" s="16">
        <v>733635</v>
      </c>
      <c r="N4321" t="s">
        <v>51</v>
      </c>
      <c r="O4321" t="s">
        <v>30</v>
      </c>
      <c r="P4321">
        <v>12</v>
      </c>
      <c r="Q4321">
        <v>8</v>
      </c>
      <c r="R4321">
        <v>1</v>
      </c>
      <c r="S4321" t="s">
        <v>65</v>
      </c>
      <c r="T4321">
        <v>0</v>
      </c>
      <c r="U4321">
        <v>10</v>
      </c>
      <c r="V4321">
        <v>7</v>
      </c>
      <c r="W4321">
        <v>4</v>
      </c>
    </row>
    <row r="4322" spans="1:23" x14ac:dyDescent="0.25">
      <c r="A4322">
        <v>4321</v>
      </c>
      <c r="B4322">
        <v>38</v>
      </c>
      <c r="C4322" t="s">
        <v>23</v>
      </c>
      <c r="D4322" t="s">
        <v>24</v>
      </c>
      <c r="E4322" t="s">
        <v>25</v>
      </c>
      <c r="F4322">
        <v>1</v>
      </c>
      <c r="G4322" t="s">
        <v>131</v>
      </c>
      <c r="H4322" t="s">
        <v>46</v>
      </c>
      <c r="I4322" t="s">
        <v>39</v>
      </c>
      <c r="J4322">
        <v>2</v>
      </c>
      <c r="K4322" t="s">
        <v>53</v>
      </c>
      <c r="L4322" t="s">
        <v>35</v>
      </c>
      <c r="M4322" s="16">
        <v>741087</v>
      </c>
      <c r="N4322" t="s">
        <v>47</v>
      </c>
      <c r="O4322" t="s">
        <v>30</v>
      </c>
      <c r="P4322">
        <v>16</v>
      </c>
      <c r="Q4322">
        <v>8</v>
      </c>
      <c r="R4322">
        <v>0</v>
      </c>
      <c r="S4322" t="s">
        <v>65</v>
      </c>
      <c r="T4322">
        <v>0</v>
      </c>
      <c r="U4322">
        <v>8</v>
      </c>
      <c r="V4322">
        <v>0</v>
      </c>
      <c r="W4322">
        <v>7</v>
      </c>
    </row>
    <row r="4323" spans="1:23" x14ac:dyDescent="0.25">
      <c r="A4323">
        <v>4322</v>
      </c>
      <c r="B4323">
        <v>32</v>
      </c>
      <c r="C4323" t="s">
        <v>23</v>
      </c>
      <c r="D4323" t="s">
        <v>24</v>
      </c>
      <c r="E4323" t="s">
        <v>33</v>
      </c>
      <c r="F4323">
        <v>20</v>
      </c>
      <c r="G4323" t="s">
        <v>133</v>
      </c>
      <c r="H4323" t="s">
        <v>46</v>
      </c>
      <c r="I4323" t="s">
        <v>27</v>
      </c>
      <c r="J4323">
        <v>1</v>
      </c>
      <c r="K4323" t="s">
        <v>58</v>
      </c>
      <c r="L4323" t="s">
        <v>35</v>
      </c>
      <c r="M4323" s="16">
        <v>192861</v>
      </c>
      <c r="N4323" t="s">
        <v>44</v>
      </c>
      <c r="O4323" t="s">
        <v>30</v>
      </c>
      <c r="P4323">
        <v>14</v>
      </c>
      <c r="Q4323">
        <v>8</v>
      </c>
      <c r="R4323">
        <v>1</v>
      </c>
      <c r="S4323" t="s">
        <v>63</v>
      </c>
      <c r="T4323">
        <v>3</v>
      </c>
      <c r="U4323">
        <v>5</v>
      </c>
      <c r="V4323">
        <v>1</v>
      </c>
      <c r="W4323">
        <v>4</v>
      </c>
    </row>
    <row r="4324" spans="1:23" x14ac:dyDescent="0.25">
      <c r="A4324">
        <v>4323</v>
      </c>
      <c r="B4324">
        <v>27</v>
      </c>
      <c r="C4324" t="s">
        <v>23</v>
      </c>
      <c r="D4324" t="s">
        <v>24</v>
      </c>
      <c r="E4324" t="s">
        <v>33</v>
      </c>
      <c r="F4324">
        <v>5</v>
      </c>
      <c r="G4324" t="s">
        <v>134</v>
      </c>
      <c r="H4324" t="s">
        <v>46</v>
      </c>
      <c r="I4324" t="s">
        <v>39</v>
      </c>
      <c r="J4324">
        <v>2</v>
      </c>
      <c r="K4324" t="s">
        <v>28</v>
      </c>
      <c r="L4324" t="s">
        <v>29</v>
      </c>
      <c r="M4324" s="16">
        <v>199344</v>
      </c>
      <c r="N4324" t="s">
        <v>36</v>
      </c>
      <c r="O4324" t="s">
        <v>30</v>
      </c>
      <c r="P4324">
        <v>13</v>
      </c>
      <c r="Q4324">
        <v>8</v>
      </c>
      <c r="R4324">
        <v>0</v>
      </c>
      <c r="S4324" t="s">
        <v>37</v>
      </c>
      <c r="T4324">
        <v>2</v>
      </c>
      <c r="U4324">
        <v>5</v>
      </c>
      <c r="V4324">
        <v>1</v>
      </c>
      <c r="W4324">
        <v>1</v>
      </c>
    </row>
    <row r="4325" spans="1:23" x14ac:dyDescent="0.25">
      <c r="A4325">
        <v>4324</v>
      </c>
      <c r="B4325">
        <v>19</v>
      </c>
      <c r="C4325" t="s">
        <v>31</v>
      </c>
      <c r="D4325" t="s">
        <v>32</v>
      </c>
      <c r="E4325" t="s">
        <v>33</v>
      </c>
      <c r="F4325">
        <v>10</v>
      </c>
      <c r="G4325" t="s">
        <v>132</v>
      </c>
      <c r="H4325" t="s">
        <v>26</v>
      </c>
      <c r="I4325" t="s">
        <v>39</v>
      </c>
      <c r="J4325">
        <v>2</v>
      </c>
      <c r="K4325" t="s">
        <v>28</v>
      </c>
      <c r="L4325" t="s">
        <v>35</v>
      </c>
      <c r="M4325" s="16">
        <v>176273</v>
      </c>
      <c r="N4325" t="s">
        <v>36</v>
      </c>
      <c r="O4325" t="s">
        <v>30</v>
      </c>
      <c r="P4325">
        <v>22</v>
      </c>
      <c r="Q4325">
        <v>8</v>
      </c>
      <c r="R4325">
        <v>1</v>
      </c>
      <c r="S4325" t="s">
        <v>30</v>
      </c>
      <c r="T4325">
        <v>4</v>
      </c>
      <c r="U4325">
        <v>0</v>
      </c>
      <c r="V4325">
        <v>0</v>
      </c>
      <c r="W4325">
        <v>0</v>
      </c>
    </row>
    <row r="4326" spans="1:23" x14ac:dyDescent="0.25">
      <c r="A4326">
        <v>4325</v>
      </c>
      <c r="B4326">
        <v>36</v>
      </c>
      <c r="C4326" t="s">
        <v>23</v>
      </c>
      <c r="D4326" t="s">
        <v>32</v>
      </c>
      <c r="E4326" t="s">
        <v>25</v>
      </c>
      <c r="F4326">
        <v>25</v>
      </c>
      <c r="G4326" t="s">
        <v>133</v>
      </c>
      <c r="H4326" t="s">
        <v>66</v>
      </c>
      <c r="I4326" t="s">
        <v>27</v>
      </c>
      <c r="J4326">
        <v>2</v>
      </c>
      <c r="K4326" t="s">
        <v>49</v>
      </c>
      <c r="L4326" t="s">
        <v>35</v>
      </c>
      <c r="M4326" s="16">
        <v>231761</v>
      </c>
      <c r="N4326" t="s">
        <v>47</v>
      </c>
      <c r="O4326" t="s">
        <v>30</v>
      </c>
      <c r="P4326">
        <v>21</v>
      </c>
      <c r="Q4326">
        <v>8</v>
      </c>
      <c r="R4326">
        <v>2</v>
      </c>
      <c r="S4326" t="s">
        <v>45</v>
      </c>
      <c r="T4326">
        <v>3</v>
      </c>
      <c r="U4326">
        <v>8</v>
      </c>
      <c r="V4326">
        <v>7</v>
      </c>
      <c r="W4326">
        <v>2</v>
      </c>
    </row>
    <row r="4327" spans="1:23" x14ac:dyDescent="0.25">
      <c r="A4327">
        <v>4326</v>
      </c>
      <c r="B4327">
        <v>30</v>
      </c>
      <c r="C4327" t="s">
        <v>23</v>
      </c>
      <c r="D4327" t="s">
        <v>42</v>
      </c>
      <c r="E4327" t="s">
        <v>25</v>
      </c>
      <c r="F4327">
        <v>1</v>
      </c>
      <c r="G4327" t="s">
        <v>133</v>
      </c>
      <c r="H4327" t="s">
        <v>46</v>
      </c>
      <c r="I4327" t="s">
        <v>27</v>
      </c>
      <c r="J4327">
        <v>1</v>
      </c>
      <c r="K4327" t="s">
        <v>40</v>
      </c>
      <c r="L4327" t="s">
        <v>54</v>
      </c>
      <c r="M4327" s="16">
        <v>230287</v>
      </c>
      <c r="N4327" t="s">
        <v>30</v>
      </c>
      <c r="O4327" t="s">
        <v>30</v>
      </c>
      <c r="P4327">
        <v>18</v>
      </c>
      <c r="Q4327">
        <v>8</v>
      </c>
      <c r="R4327">
        <v>1</v>
      </c>
      <c r="S4327" t="s">
        <v>65</v>
      </c>
      <c r="T4327">
        <v>2</v>
      </c>
      <c r="U4327">
        <v>12</v>
      </c>
      <c r="V4327">
        <v>6</v>
      </c>
      <c r="W4327">
        <v>10</v>
      </c>
    </row>
    <row r="4328" spans="1:23" x14ac:dyDescent="0.25">
      <c r="A4328">
        <v>4327</v>
      </c>
      <c r="B4328">
        <v>45</v>
      </c>
      <c r="C4328" t="s">
        <v>23</v>
      </c>
      <c r="D4328" t="s">
        <v>24</v>
      </c>
      <c r="E4328" t="s">
        <v>33</v>
      </c>
      <c r="F4328">
        <v>24</v>
      </c>
      <c r="G4328" t="s">
        <v>132</v>
      </c>
      <c r="H4328" t="s">
        <v>46</v>
      </c>
      <c r="I4328" t="s">
        <v>39</v>
      </c>
      <c r="J4328">
        <v>2</v>
      </c>
      <c r="K4328" t="s">
        <v>40</v>
      </c>
      <c r="L4328" t="s">
        <v>54</v>
      </c>
      <c r="M4328" s="16">
        <v>230540</v>
      </c>
      <c r="N4328" t="s">
        <v>47</v>
      </c>
      <c r="O4328" t="s">
        <v>30</v>
      </c>
      <c r="P4328">
        <v>13</v>
      </c>
      <c r="Q4328">
        <v>8</v>
      </c>
      <c r="R4328">
        <v>1</v>
      </c>
      <c r="S4328" t="s">
        <v>48</v>
      </c>
      <c r="T4328">
        <v>3</v>
      </c>
      <c r="U4328">
        <v>5</v>
      </c>
      <c r="V4328">
        <v>0</v>
      </c>
      <c r="W4328">
        <v>3</v>
      </c>
    </row>
    <row r="4329" spans="1:23" x14ac:dyDescent="0.25">
      <c r="A4329">
        <v>4328</v>
      </c>
      <c r="B4329">
        <v>56</v>
      </c>
      <c r="C4329" t="s">
        <v>23</v>
      </c>
      <c r="D4329" t="s">
        <v>24</v>
      </c>
      <c r="E4329" t="s">
        <v>33</v>
      </c>
      <c r="F4329">
        <v>4</v>
      </c>
      <c r="G4329" t="s">
        <v>133</v>
      </c>
      <c r="H4329" t="s">
        <v>26</v>
      </c>
      <c r="I4329" t="s">
        <v>39</v>
      </c>
      <c r="J4329">
        <v>4</v>
      </c>
      <c r="K4329" t="s">
        <v>62</v>
      </c>
      <c r="L4329" t="s">
        <v>54</v>
      </c>
      <c r="M4329" s="16">
        <v>108913</v>
      </c>
      <c r="N4329" t="s">
        <v>47</v>
      </c>
      <c r="O4329" t="s">
        <v>30</v>
      </c>
      <c r="P4329">
        <v>12</v>
      </c>
      <c r="Q4329">
        <v>8</v>
      </c>
      <c r="R4329">
        <v>0</v>
      </c>
      <c r="S4329" t="s">
        <v>68</v>
      </c>
      <c r="T4329">
        <v>2</v>
      </c>
      <c r="U4329">
        <v>2</v>
      </c>
      <c r="V4329">
        <v>2</v>
      </c>
      <c r="W4329">
        <v>2</v>
      </c>
    </row>
    <row r="4330" spans="1:23" x14ac:dyDescent="0.25">
      <c r="A4330">
        <v>4329</v>
      </c>
      <c r="B4330">
        <v>33</v>
      </c>
      <c r="C4330" t="s">
        <v>23</v>
      </c>
      <c r="D4330" t="s">
        <v>24</v>
      </c>
      <c r="E4330" t="s">
        <v>33</v>
      </c>
      <c r="F4330">
        <v>2</v>
      </c>
      <c r="G4330" t="s">
        <v>132</v>
      </c>
      <c r="H4330" t="s">
        <v>46</v>
      </c>
      <c r="I4330" t="s">
        <v>39</v>
      </c>
      <c r="J4330">
        <v>1</v>
      </c>
      <c r="K4330" t="s">
        <v>40</v>
      </c>
      <c r="L4330" t="s">
        <v>35</v>
      </c>
      <c r="M4330" s="16">
        <v>102724</v>
      </c>
      <c r="N4330" t="s">
        <v>36</v>
      </c>
      <c r="O4330" t="s">
        <v>30</v>
      </c>
      <c r="P4330">
        <v>18</v>
      </c>
      <c r="Q4330">
        <v>8</v>
      </c>
      <c r="R4330">
        <v>3</v>
      </c>
      <c r="S4330" t="s">
        <v>47</v>
      </c>
      <c r="T4330">
        <v>4</v>
      </c>
      <c r="U4330">
        <v>3</v>
      </c>
      <c r="V4330">
        <v>0</v>
      </c>
      <c r="W4330">
        <v>2</v>
      </c>
    </row>
    <row r="4331" spans="1:23" x14ac:dyDescent="0.25">
      <c r="A4331">
        <v>4330</v>
      </c>
      <c r="B4331">
        <v>19</v>
      </c>
      <c r="C4331" t="s">
        <v>31</v>
      </c>
      <c r="D4331" t="s">
        <v>24</v>
      </c>
      <c r="E4331" t="s">
        <v>33</v>
      </c>
      <c r="F4331">
        <v>8</v>
      </c>
      <c r="G4331" t="s">
        <v>132</v>
      </c>
      <c r="H4331" t="s">
        <v>26</v>
      </c>
      <c r="I4331" t="s">
        <v>39</v>
      </c>
      <c r="J4331">
        <v>2</v>
      </c>
      <c r="K4331" t="s">
        <v>40</v>
      </c>
      <c r="L4331" t="s">
        <v>35</v>
      </c>
      <c r="M4331" s="16">
        <v>672422</v>
      </c>
      <c r="N4331" t="s">
        <v>30</v>
      </c>
      <c r="O4331" t="s">
        <v>30</v>
      </c>
      <c r="P4331">
        <v>21</v>
      </c>
      <c r="Q4331">
        <v>8</v>
      </c>
      <c r="R4331">
        <v>0</v>
      </c>
      <c r="S4331" t="s">
        <v>30</v>
      </c>
      <c r="T4331">
        <v>2</v>
      </c>
      <c r="U4331">
        <v>1</v>
      </c>
      <c r="V4331">
        <v>1</v>
      </c>
      <c r="W4331">
        <v>0</v>
      </c>
    </row>
    <row r="4332" spans="1:23" x14ac:dyDescent="0.25">
      <c r="A4332">
        <v>4331</v>
      </c>
      <c r="B4332">
        <v>46</v>
      </c>
      <c r="C4332" t="s">
        <v>23</v>
      </c>
      <c r="D4332" t="s">
        <v>24</v>
      </c>
      <c r="E4332" t="s">
        <v>33</v>
      </c>
      <c r="F4332">
        <v>10</v>
      </c>
      <c r="G4332" t="s">
        <v>133</v>
      </c>
      <c r="H4332" t="s">
        <v>70</v>
      </c>
      <c r="I4332" t="s">
        <v>27</v>
      </c>
      <c r="J4332">
        <v>2</v>
      </c>
      <c r="K4332" t="s">
        <v>53</v>
      </c>
      <c r="L4332" t="s">
        <v>54</v>
      </c>
      <c r="M4332" s="16">
        <v>647456</v>
      </c>
      <c r="N4332" t="s">
        <v>30</v>
      </c>
      <c r="O4332" t="s">
        <v>30</v>
      </c>
      <c r="P4332">
        <v>12</v>
      </c>
      <c r="Q4332">
        <v>8</v>
      </c>
      <c r="R4332">
        <v>0</v>
      </c>
      <c r="S4332" t="s">
        <v>73</v>
      </c>
      <c r="T4332">
        <v>1</v>
      </c>
      <c r="U4332">
        <v>24</v>
      </c>
      <c r="V4332">
        <v>15</v>
      </c>
      <c r="W4332">
        <v>7</v>
      </c>
    </row>
    <row r="4333" spans="1:23" x14ac:dyDescent="0.25">
      <c r="A4333">
        <v>4332</v>
      </c>
      <c r="B4333">
        <v>38</v>
      </c>
      <c r="C4333" t="s">
        <v>23</v>
      </c>
      <c r="D4333" t="s">
        <v>24</v>
      </c>
      <c r="E4333" t="s">
        <v>25</v>
      </c>
      <c r="F4333">
        <v>4</v>
      </c>
      <c r="G4333" t="s">
        <v>134</v>
      </c>
      <c r="H4333" t="s">
        <v>26</v>
      </c>
      <c r="I4333" t="s">
        <v>39</v>
      </c>
      <c r="J4333">
        <v>1</v>
      </c>
      <c r="K4333" t="s">
        <v>58</v>
      </c>
      <c r="L4333" t="s">
        <v>35</v>
      </c>
      <c r="M4333" s="16">
        <v>298153</v>
      </c>
      <c r="N4333" t="s">
        <v>30</v>
      </c>
      <c r="O4333" t="s">
        <v>30</v>
      </c>
      <c r="P4333">
        <v>14</v>
      </c>
      <c r="Q4333">
        <v>8</v>
      </c>
      <c r="R4333">
        <v>0</v>
      </c>
      <c r="S4333" t="s">
        <v>51</v>
      </c>
      <c r="T4333">
        <v>3</v>
      </c>
      <c r="U4333">
        <v>2</v>
      </c>
      <c r="V4333">
        <v>2</v>
      </c>
      <c r="W4333">
        <v>1</v>
      </c>
    </row>
    <row r="4334" spans="1:23" x14ac:dyDescent="0.25">
      <c r="A4334">
        <v>4333</v>
      </c>
      <c r="B4334">
        <v>31</v>
      </c>
      <c r="C4334" t="s">
        <v>23</v>
      </c>
      <c r="D4334" t="s">
        <v>24</v>
      </c>
      <c r="E4334" t="s">
        <v>25</v>
      </c>
      <c r="F4334">
        <v>2</v>
      </c>
      <c r="G4334" t="s">
        <v>135</v>
      </c>
      <c r="H4334" t="s">
        <v>26</v>
      </c>
      <c r="I4334" t="s">
        <v>39</v>
      </c>
      <c r="J4334">
        <v>2</v>
      </c>
      <c r="K4334" t="s">
        <v>61</v>
      </c>
      <c r="L4334" t="s">
        <v>29</v>
      </c>
      <c r="M4334" s="16">
        <v>114849</v>
      </c>
      <c r="N4334" t="s">
        <v>63</v>
      </c>
      <c r="O4334" t="s">
        <v>30</v>
      </c>
      <c r="P4334">
        <v>11</v>
      </c>
      <c r="Q4334">
        <v>8</v>
      </c>
      <c r="R4334">
        <v>0</v>
      </c>
      <c r="S4334" t="s">
        <v>59</v>
      </c>
      <c r="T4334">
        <v>3</v>
      </c>
      <c r="U4334">
        <v>4</v>
      </c>
      <c r="V4334">
        <v>0</v>
      </c>
      <c r="W4334">
        <v>2</v>
      </c>
    </row>
    <row r="4335" spans="1:23" x14ac:dyDescent="0.25">
      <c r="A4335">
        <v>4334</v>
      </c>
      <c r="B4335">
        <v>34</v>
      </c>
      <c r="C4335" t="s">
        <v>23</v>
      </c>
      <c r="D4335" t="s">
        <v>24</v>
      </c>
      <c r="E4335" t="s">
        <v>25</v>
      </c>
      <c r="F4335">
        <v>9</v>
      </c>
      <c r="G4335" t="s">
        <v>133</v>
      </c>
      <c r="H4335" t="s">
        <v>66</v>
      </c>
      <c r="I4335" t="s">
        <v>27</v>
      </c>
      <c r="J4335">
        <v>2</v>
      </c>
      <c r="K4335" t="s">
        <v>62</v>
      </c>
      <c r="L4335" t="s">
        <v>35</v>
      </c>
      <c r="M4335" s="16">
        <v>225993</v>
      </c>
      <c r="N4335" t="s">
        <v>51</v>
      </c>
      <c r="O4335" t="s">
        <v>30</v>
      </c>
      <c r="P4335">
        <v>14</v>
      </c>
      <c r="Q4335">
        <v>8</v>
      </c>
      <c r="R4335">
        <v>1</v>
      </c>
      <c r="S4335" t="s">
        <v>48</v>
      </c>
      <c r="T4335">
        <v>2</v>
      </c>
      <c r="U4335">
        <v>3</v>
      </c>
      <c r="V4335">
        <v>1</v>
      </c>
      <c r="W4335">
        <v>2</v>
      </c>
    </row>
    <row r="4336" spans="1:23" x14ac:dyDescent="0.25">
      <c r="A4336">
        <v>4335</v>
      </c>
      <c r="B4336">
        <v>41</v>
      </c>
      <c r="C4336" t="s">
        <v>31</v>
      </c>
      <c r="D4336" t="s">
        <v>24</v>
      </c>
      <c r="E4336" t="s">
        <v>33</v>
      </c>
      <c r="F4336">
        <v>18</v>
      </c>
      <c r="G4336" t="s">
        <v>134</v>
      </c>
      <c r="H4336" t="s">
        <v>26</v>
      </c>
      <c r="I4336" t="s">
        <v>39</v>
      </c>
      <c r="J4336">
        <v>5</v>
      </c>
      <c r="K4336" t="s">
        <v>53</v>
      </c>
      <c r="L4336" t="s">
        <v>35</v>
      </c>
      <c r="M4336" s="16">
        <v>225109</v>
      </c>
      <c r="N4336" t="s">
        <v>30</v>
      </c>
      <c r="O4336" t="s">
        <v>30</v>
      </c>
      <c r="P4336">
        <v>24</v>
      </c>
      <c r="Q4336">
        <v>8</v>
      </c>
      <c r="R4336">
        <v>1</v>
      </c>
      <c r="S4336" t="s">
        <v>47</v>
      </c>
      <c r="T4336">
        <v>1</v>
      </c>
      <c r="U4336">
        <v>4</v>
      </c>
      <c r="V4336">
        <v>0</v>
      </c>
      <c r="W4336">
        <v>2</v>
      </c>
    </row>
    <row r="4337" spans="1:23" x14ac:dyDescent="0.25">
      <c r="A4337">
        <v>4336</v>
      </c>
      <c r="B4337">
        <v>50</v>
      </c>
      <c r="C4337" t="s">
        <v>23</v>
      </c>
      <c r="D4337" t="s">
        <v>24</v>
      </c>
      <c r="E4337" t="s">
        <v>25</v>
      </c>
      <c r="F4337">
        <v>19</v>
      </c>
      <c r="G4337" t="s">
        <v>134</v>
      </c>
      <c r="H4337" t="s">
        <v>66</v>
      </c>
      <c r="I4337" t="s">
        <v>39</v>
      </c>
      <c r="J4337">
        <v>3</v>
      </c>
      <c r="K4337" t="s">
        <v>40</v>
      </c>
      <c r="L4337" t="s">
        <v>29</v>
      </c>
      <c r="M4337" s="16">
        <v>134510</v>
      </c>
      <c r="N4337" t="s">
        <v>51</v>
      </c>
      <c r="O4337" t="s">
        <v>30</v>
      </c>
      <c r="P4337">
        <v>11</v>
      </c>
      <c r="Q4337">
        <v>8</v>
      </c>
      <c r="R4337">
        <v>0</v>
      </c>
      <c r="S4337" t="s">
        <v>41</v>
      </c>
      <c r="T4337">
        <v>4</v>
      </c>
      <c r="U4337">
        <v>3</v>
      </c>
      <c r="V4337">
        <v>0</v>
      </c>
      <c r="W4337">
        <v>2</v>
      </c>
    </row>
    <row r="4338" spans="1:23" x14ac:dyDescent="0.25">
      <c r="A4338">
        <v>4337</v>
      </c>
      <c r="B4338">
        <v>53</v>
      </c>
      <c r="C4338" t="s">
        <v>23</v>
      </c>
      <c r="D4338" t="s">
        <v>24</v>
      </c>
      <c r="E4338" t="s">
        <v>25</v>
      </c>
      <c r="F4338">
        <v>1</v>
      </c>
      <c r="G4338" t="s">
        <v>132</v>
      </c>
      <c r="H4338" t="s">
        <v>26</v>
      </c>
      <c r="I4338" t="s">
        <v>39</v>
      </c>
      <c r="J4338">
        <v>1</v>
      </c>
      <c r="K4338" t="s">
        <v>62</v>
      </c>
      <c r="L4338" t="s">
        <v>54</v>
      </c>
      <c r="M4338" s="16">
        <v>167937</v>
      </c>
      <c r="N4338" t="s">
        <v>30</v>
      </c>
      <c r="O4338" t="s">
        <v>30</v>
      </c>
      <c r="P4338">
        <v>13</v>
      </c>
      <c r="Q4338">
        <v>8</v>
      </c>
      <c r="R4338">
        <v>0</v>
      </c>
      <c r="S4338" t="s">
        <v>41</v>
      </c>
      <c r="T4338">
        <v>2</v>
      </c>
      <c r="U4338">
        <v>4</v>
      </c>
      <c r="V4338">
        <v>1</v>
      </c>
      <c r="W4338">
        <v>3</v>
      </c>
    </row>
    <row r="4339" spans="1:23" x14ac:dyDescent="0.25">
      <c r="A4339">
        <v>4338</v>
      </c>
      <c r="B4339">
        <v>33</v>
      </c>
      <c r="C4339" t="s">
        <v>23</v>
      </c>
      <c r="D4339" t="s">
        <v>24</v>
      </c>
      <c r="E4339" t="s">
        <v>33</v>
      </c>
      <c r="F4339">
        <v>4</v>
      </c>
      <c r="G4339" t="s">
        <v>133</v>
      </c>
      <c r="H4339" t="s">
        <v>26</v>
      </c>
      <c r="I4339" t="s">
        <v>39</v>
      </c>
      <c r="J4339">
        <v>1</v>
      </c>
      <c r="K4339" t="s">
        <v>43</v>
      </c>
      <c r="L4339" t="s">
        <v>29</v>
      </c>
      <c r="M4339" s="16">
        <v>139183</v>
      </c>
      <c r="N4339" t="s">
        <v>30</v>
      </c>
      <c r="O4339" t="s">
        <v>30</v>
      </c>
      <c r="P4339">
        <v>11</v>
      </c>
      <c r="Q4339">
        <v>8</v>
      </c>
      <c r="R4339">
        <v>3</v>
      </c>
      <c r="S4339" t="s">
        <v>63</v>
      </c>
      <c r="T4339">
        <v>6</v>
      </c>
      <c r="U4339">
        <v>8</v>
      </c>
      <c r="V4339">
        <v>1</v>
      </c>
      <c r="W4339">
        <v>6</v>
      </c>
    </row>
    <row r="4340" spans="1:23" x14ac:dyDescent="0.25">
      <c r="A4340">
        <v>4339</v>
      </c>
      <c r="B4340">
        <v>40</v>
      </c>
      <c r="C4340" t="s">
        <v>23</v>
      </c>
      <c r="D4340" t="s">
        <v>24</v>
      </c>
      <c r="E4340" t="s">
        <v>33</v>
      </c>
      <c r="F4340">
        <v>11</v>
      </c>
      <c r="G4340" t="s">
        <v>133</v>
      </c>
      <c r="H4340" t="s">
        <v>26</v>
      </c>
      <c r="I4340" t="s">
        <v>27</v>
      </c>
      <c r="J4340">
        <v>2</v>
      </c>
      <c r="K4340" t="s">
        <v>40</v>
      </c>
      <c r="L4340" t="s">
        <v>29</v>
      </c>
      <c r="M4340" s="16">
        <v>294911</v>
      </c>
      <c r="N4340" t="s">
        <v>30</v>
      </c>
      <c r="O4340" t="s">
        <v>30</v>
      </c>
      <c r="P4340">
        <v>20</v>
      </c>
      <c r="Q4340">
        <v>8</v>
      </c>
      <c r="R4340">
        <v>2</v>
      </c>
      <c r="S4340" t="s">
        <v>55</v>
      </c>
      <c r="T4340">
        <v>2</v>
      </c>
      <c r="U4340">
        <v>20</v>
      </c>
      <c r="V4340">
        <v>9</v>
      </c>
      <c r="W4340">
        <v>9</v>
      </c>
    </row>
    <row r="4341" spans="1:23" x14ac:dyDescent="0.25">
      <c r="A4341">
        <v>4340</v>
      </c>
      <c r="B4341">
        <v>55</v>
      </c>
      <c r="C4341" t="s">
        <v>23</v>
      </c>
      <c r="D4341" t="s">
        <v>24</v>
      </c>
      <c r="E4341" t="s">
        <v>33</v>
      </c>
      <c r="F4341">
        <v>6</v>
      </c>
      <c r="G4341" t="s">
        <v>131</v>
      </c>
      <c r="H4341" t="s">
        <v>26</v>
      </c>
      <c r="I4341" t="s">
        <v>27</v>
      </c>
      <c r="J4341">
        <v>2</v>
      </c>
      <c r="K4341" t="s">
        <v>53</v>
      </c>
      <c r="L4341" t="s">
        <v>35</v>
      </c>
      <c r="M4341" s="16">
        <v>111776</v>
      </c>
      <c r="N4341" t="s">
        <v>63</v>
      </c>
      <c r="O4341" t="s">
        <v>30</v>
      </c>
      <c r="P4341">
        <v>17</v>
      </c>
      <c r="Q4341">
        <v>8</v>
      </c>
      <c r="R4341">
        <v>0</v>
      </c>
      <c r="S4341" t="s">
        <v>80</v>
      </c>
      <c r="T4341">
        <v>0</v>
      </c>
      <c r="U4341">
        <v>24</v>
      </c>
      <c r="V4341">
        <v>2</v>
      </c>
      <c r="W4341">
        <v>15</v>
      </c>
    </row>
    <row r="4342" spans="1:23" x14ac:dyDescent="0.25">
      <c r="A4342">
        <v>4341</v>
      </c>
      <c r="B4342">
        <v>34</v>
      </c>
      <c r="C4342" t="s">
        <v>23</v>
      </c>
      <c r="D4342" t="s">
        <v>32</v>
      </c>
      <c r="E4342" t="s">
        <v>43</v>
      </c>
      <c r="F4342">
        <v>7</v>
      </c>
      <c r="G4342" t="s">
        <v>134</v>
      </c>
      <c r="H4342" t="s">
        <v>38</v>
      </c>
      <c r="I4342" t="s">
        <v>27</v>
      </c>
      <c r="J4342">
        <v>1</v>
      </c>
      <c r="K4342" t="s">
        <v>34</v>
      </c>
      <c r="L4342" t="s">
        <v>29</v>
      </c>
      <c r="M4342" s="16">
        <v>58646</v>
      </c>
      <c r="N4342" t="s">
        <v>30</v>
      </c>
      <c r="O4342" t="s">
        <v>30</v>
      </c>
      <c r="P4342">
        <v>11</v>
      </c>
      <c r="Q4342">
        <v>8</v>
      </c>
      <c r="R4342">
        <v>2</v>
      </c>
      <c r="S4342" t="s">
        <v>52</v>
      </c>
      <c r="T4342">
        <v>4</v>
      </c>
      <c r="U4342">
        <v>10</v>
      </c>
      <c r="V4342">
        <v>1</v>
      </c>
      <c r="W4342">
        <v>9</v>
      </c>
    </row>
    <row r="4343" spans="1:23" x14ac:dyDescent="0.25">
      <c r="A4343">
        <v>4342</v>
      </c>
      <c r="B4343">
        <v>51</v>
      </c>
      <c r="C4343" t="s">
        <v>23</v>
      </c>
      <c r="D4343" t="s">
        <v>24</v>
      </c>
      <c r="E4343" t="s">
        <v>43</v>
      </c>
      <c r="F4343">
        <v>4</v>
      </c>
      <c r="G4343" t="s">
        <v>132</v>
      </c>
      <c r="H4343" t="s">
        <v>43</v>
      </c>
      <c r="I4343" t="s">
        <v>39</v>
      </c>
      <c r="J4343">
        <v>2</v>
      </c>
      <c r="K4343" t="s">
        <v>61</v>
      </c>
      <c r="L4343" t="s">
        <v>35</v>
      </c>
      <c r="M4343" s="16">
        <v>108197</v>
      </c>
      <c r="N4343" t="s">
        <v>44</v>
      </c>
      <c r="O4343" t="s">
        <v>30</v>
      </c>
      <c r="P4343">
        <v>18</v>
      </c>
      <c r="Q4343">
        <v>8</v>
      </c>
      <c r="R4343">
        <v>0</v>
      </c>
      <c r="S4343" t="s">
        <v>55</v>
      </c>
      <c r="T4343">
        <v>2</v>
      </c>
      <c r="U4343">
        <v>7</v>
      </c>
      <c r="V4343">
        <v>1</v>
      </c>
      <c r="W4343">
        <v>0</v>
      </c>
    </row>
    <row r="4344" spans="1:23" x14ac:dyDescent="0.25">
      <c r="A4344">
        <v>4343</v>
      </c>
      <c r="B4344">
        <v>52</v>
      </c>
      <c r="C4344" t="s">
        <v>23</v>
      </c>
      <c r="D4344" t="s">
        <v>24</v>
      </c>
      <c r="E4344" t="s">
        <v>33</v>
      </c>
      <c r="F4344">
        <v>2</v>
      </c>
      <c r="G4344" t="s">
        <v>134</v>
      </c>
      <c r="H4344" t="s">
        <v>46</v>
      </c>
      <c r="I4344" t="s">
        <v>27</v>
      </c>
      <c r="J4344">
        <v>2</v>
      </c>
      <c r="K4344" t="s">
        <v>61</v>
      </c>
      <c r="L4344" t="s">
        <v>29</v>
      </c>
      <c r="M4344" s="16">
        <v>148908</v>
      </c>
      <c r="N4344" t="s">
        <v>36</v>
      </c>
      <c r="O4344" t="s">
        <v>30</v>
      </c>
      <c r="P4344">
        <v>11</v>
      </c>
      <c r="Q4344">
        <v>8</v>
      </c>
      <c r="R4344">
        <v>1</v>
      </c>
      <c r="S4344" t="s">
        <v>84</v>
      </c>
      <c r="T4344">
        <v>3</v>
      </c>
      <c r="U4344">
        <v>33</v>
      </c>
      <c r="V4344">
        <v>11</v>
      </c>
      <c r="W4344">
        <v>9</v>
      </c>
    </row>
    <row r="4345" spans="1:23" x14ac:dyDescent="0.25">
      <c r="A4345">
        <v>4344</v>
      </c>
      <c r="B4345">
        <v>27</v>
      </c>
      <c r="C4345" t="s">
        <v>23</v>
      </c>
      <c r="D4345" t="s">
        <v>24</v>
      </c>
      <c r="E4345" t="s">
        <v>25</v>
      </c>
      <c r="F4345">
        <v>15</v>
      </c>
      <c r="G4345" t="s">
        <v>133</v>
      </c>
      <c r="H4345" t="s">
        <v>66</v>
      </c>
      <c r="I4345" t="s">
        <v>39</v>
      </c>
      <c r="J4345">
        <v>1</v>
      </c>
      <c r="K4345" t="s">
        <v>34</v>
      </c>
      <c r="L4345" t="s">
        <v>35</v>
      </c>
      <c r="M4345" s="16">
        <v>167811</v>
      </c>
      <c r="N4345" t="s">
        <v>30</v>
      </c>
      <c r="O4345" t="s">
        <v>30</v>
      </c>
      <c r="P4345">
        <v>12</v>
      </c>
      <c r="Q4345">
        <v>8</v>
      </c>
      <c r="R4345">
        <v>2</v>
      </c>
      <c r="S4345" t="s">
        <v>59</v>
      </c>
      <c r="T4345">
        <v>3</v>
      </c>
      <c r="U4345">
        <v>7</v>
      </c>
      <c r="V4345">
        <v>0</v>
      </c>
      <c r="W4345">
        <v>3</v>
      </c>
    </row>
    <row r="4346" spans="1:23" x14ac:dyDescent="0.25">
      <c r="A4346">
        <v>4345</v>
      </c>
      <c r="B4346">
        <v>35</v>
      </c>
      <c r="C4346" t="s">
        <v>31</v>
      </c>
      <c r="D4346" t="s">
        <v>24</v>
      </c>
      <c r="E4346" t="s">
        <v>33</v>
      </c>
      <c r="F4346">
        <v>2</v>
      </c>
      <c r="G4346" t="s">
        <v>134</v>
      </c>
      <c r="H4346" t="s">
        <v>26</v>
      </c>
      <c r="I4346" t="s">
        <v>27</v>
      </c>
      <c r="J4346">
        <v>2</v>
      </c>
      <c r="K4346" t="s">
        <v>49</v>
      </c>
      <c r="L4346" t="s">
        <v>29</v>
      </c>
      <c r="M4346" s="16">
        <v>458175</v>
      </c>
      <c r="N4346" t="s">
        <v>44</v>
      </c>
      <c r="O4346" t="s">
        <v>30</v>
      </c>
      <c r="P4346">
        <v>12</v>
      </c>
      <c r="Q4346">
        <v>8</v>
      </c>
      <c r="R4346">
        <v>0</v>
      </c>
      <c r="S4346" t="s">
        <v>63</v>
      </c>
      <c r="T4346">
        <v>3</v>
      </c>
      <c r="U4346">
        <v>1</v>
      </c>
      <c r="V4346">
        <v>0</v>
      </c>
      <c r="W4346">
        <v>1</v>
      </c>
    </row>
    <row r="4347" spans="1:23" x14ac:dyDescent="0.25">
      <c r="A4347">
        <v>4346</v>
      </c>
      <c r="B4347">
        <v>43</v>
      </c>
      <c r="C4347" t="s">
        <v>23</v>
      </c>
      <c r="D4347" t="s">
        <v>42</v>
      </c>
      <c r="E4347" t="s">
        <v>33</v>
      </c>
      <c r="F4347">
        <v>6</v>
      </c>
      <c r="G4347" t="s">
        <v>132</v>
      </c>
      <c r="H4347" t="s">
        <v>46</v>
      </c>
      <c r="I4347" t="s">
        <v>39</v>
      </c>
      <c r="J4347">
        <v>1</v>
      </c>
      <c r="K4347" t="s">
        <v>28</v>
      </c>
      <c r="L4347" t="s">
        <v>54</v>
      </c>
      <c r="M4347" s="16">
        <v>85379</v>
      </c>
      <c r="N4347" t="s">
        <v>47</v>
      </c>
      <c r="O4347" t="s">
        <v>30</v>
      </c>
      <c r="P4347">
        <v>20</v>
      </c>
      <c r="Q4347">
        <v>8</v>
      </c>
      <c r="R4347">
        <v>1</v>
      </c>
      <c r="S4347" t="s">
        <v>59</v>
      </c>
      <c r="T4347">
        <v>2</v>
      </c>
      <c r="U4347">
        <v>5</v>
      </c>
      <c r="V4347">
        <v>2</v>
      </c>
      <c r="W4347">
        <v>2</v>
      </c>
    </row>
    <row r="4348" spans="1:23" x14ac:dyDescent="0.25">
      <c r="A4348">
        <v>4347</v>
      </c>
      <c r="B4348">
        <v>45</v>
      </c>
      <c r="C4348" t="s">
        <v>23</v>
      </c>
      <c r="D4348" t="s">
        <v>42</v>
      </c>
      <c r="E4348" t="s">
        <v>33</v>
      </c>
      <c r="F4348">
        <v>9</v>
      </c>
      <c r="G4348" t="s">
        <v>132</v>
      </c>
      <c r="H4348" t="s">
        <v>46</v>
      </c>
      <c r="I4348" t="s">
        <v>27</v>
      </c>
      <c r="J4348">
        <v>1</v>
      </c>
      <c r="K4348" t="s">
        <v>40</v>
      </c>
      <c r="L4348" t="s">
        <v>29</v>
      </c>
      <c r="M4348" s="16">
        <v>401003</v>
      </c>
      <c r="N4348" t="s">
        <v>48</v>
      </c>
      <c r="O4348" t="s">
        <v>30</v>
      </c>
      <c r="P4348">
        <v>19</v>
      </c>
      <c r="Q4348">
        <v>8</v>
      </c>
      <c r="R4348">
        <v>0</v>
      </c>
      <c r="S4348" t="s">
        <v>69</v>
      </c>
      <c r="T4348">
        <v>3</v>
      </c>
      <c r="U4348">
        <v>20</v>
      </c>
      <c r="V4348">
        <v>11</v>
      </c>
      <c r="W4348">
        <v>8</v>
      </c>
    </row>
    <row r="4349" spans="1:23" x14ac:dyDescent="0.25">
      <c r="A4349">
        <v>4348</v>
      </c>
      <c r="B4349">
        <v>37</v>
      </c>
      <c r="C4349" t="s">
        <v>23</v>
      </c>
      <c r="D4349" t="s">
        <v>24</v>
      </c>
      <c r="E4349" t="s">
        <v>33</v>
      </c>
      <c r="F4349">
        <v>7</v>
      </c>
      <c r="G4349" t="s">
        <v>133</v>
      </c>
      <c r="H4349" t="s">
        <v>26</v>
      </c>
      <c r="I4349" t="s">
        <v>27</v>
      </c>
      <c r="J4349">
        <v>1</v>
      </c>
      <c r="K4349" t="s">
        <v>34</v>
      </c>
      <c r="L4349" t="s">
        <v>29</v>
      </c>
      <c r="M4349" s="16">
        <v>123311</v>
      </c>
      <c r="N4349" t="s">
        <v>30</v>
      </c>
      <c r="O4349" t="s">
        <v>30</v>
      </c>
      <c r="P4349">
        <v>12</v>
      </c>
      <c r="Q4349">
        <v>8</v>
      </c>
      <c r="R4349">
        <v>0</v>
      </c>
      <c r="S4349" t="s">
        <v>63</v>
      </c>
      <c r="T4349">
        <v>2</v>
      </c>
      <c r="U4349">
        <v>8</v>
      </c>
      <c r="V4349">
        <v>1</v>
      </c>
      <c r="W4349">
        <v>7</v>
      </c>
    </row>
    <row r="4350" spans="1:23" x14ac:dyDescent="0.25">
      <c r="A4350">
        <v>4349</v>
      </c>
      <c r="B4350">
        <v>35</v>
      </c>
      <c r="C4350" t="s">
        <v>23</v>
      </c>
      <c r="D4350" t="s">
        <v>32</v>
      </c>
      <c r="E4350" t="s">
        <v>33</v>
      </c>
      <c r="F4350">
        <v>1</v>
      </c>
      <c r="G4350" t="s">
        <v>133</v>
      </c>
      <c r="H4350" t="s">
        <v>38</v>
      </c>
      <c r="I4350" t="s">
        <v>39</v>
      </c>
      <c r="J4350">
        <v>2</v>
      </c>
      <c r="K4350" t="s">
        <v>49</v>
      </c>
      <c r="L4350" t="s">
        <v>35</v>
      </c>
      <c r="M4350" s="16">
        <v>95778</v>
      </c>
      <c r="N4350" t="s">
        <v>41</v>
      </c>
      <c r="O4350" t="s">
        <v>30</v>
      </c>
      <c r="P4350">
        <v>13</v>
      </c>
      <c r="Q4350">
        <v>8</v>
      </c>
      <c r="R4350">
        <v>0</v>
      </c>
      <c r="S4350" t="s">
        <v>52</v>
      </c>
      <c r="T4350">
        <v>2</v>
      </c>
      <c r="U4350">
        <v>6</v>
      </c>
      <c r="V4350">
        <v>1</v>
      </c>
      <c r="W4350">
        <v>2</v>
      </c>
    </row>
    <row r="4351" spans="1:23" x14ac:dyDescent="0.25">
      <c r="A4351">
        <v>4350</v>
      </c>
      <c r="B4351">
        <v>42</v>
      </c>
      <c r="C4351" t="s">
        <v>23</v>
      </c>
      <c r="D4351" t="s">
        <v>42</v>
      </c>
      <c r="E4351" t="s">
        <v>33</v>
      </c>
      <c r="F4351">
        <v>1</v>
      </c>
      <c r="G4351" t="s">
        <v>131</v>
      </c>
      <c r="H4351" t="s">
        <v>70</v>
      </c>
      <c r="I4351" t="s">
        <v>39</v>
      </c>
      <c r="J4351">
        <v>2</v>
      </c>
      <c r="K4351" t="s">
        <v>40</v>
      </c>
      <c r="L4351" t="s">
        <v>54</v>
      </c>
      <c r="M4351" s="16">
        <v>331706</v>
      </c>
      <c r="N4351" t="s">
        <v>51</v>
      </c>
      <c r="O4351" t="s">
        <v>30</v>
      </c>
      <c r="P4351">
        <v>11</v>
      </c>
      <c r="Q4351">
        <v>8</v>
      </c>
      <c r="R4351">
        <v>1</v>
      </c>
      <c r="S4351" t="s">
        <v>72</v>
      </c>
      <c r="T4351">
        <v>2</v>
      </c>
      <c r="U4351">
        <v>5</v>
      </c>
      <c r="V4351">
        <v>0</v>
      </c>
      <c r="W4351">
        <v>2</v>
      </c>
    </row>
    <row r="4352" spans="1:23" x14ac:dyDescent="0.25">
      <c r="A4352">
        <v>4351</v>
      </c>
      <c r="B4352">
        <v>38</v>
      </c>
      <c r="C4352" t="s">
        <v>23</v>
      </c>
      <c r="D4352" t="s">
        <v>24</v>
      </c>
      <c r="E4352" t="s">
        <v>25</v>
      </c>
      <c r="F4352">
        <v>8</v>
      </c>
      <c r="G4352" t="s">
        <v>132</v>
      </c>
      <c r="H4352" t="s">
        <v>66</v>
      </c>
      <c r="I4352" t="s">
        <v>39</v>
      </c>
      <c r="J4352">
        <v>5</v>
      </c>
      <c r="K4352" t="s">
        <v>34</v>
      </c>
      <c r="L4352" t="s">
        <v>29</v>
      </c>
      <c r="M4352" s="16">
        <v>207553</v>
      </c>
      <c r="N4352" t="s">
        <v>48</v>
      </c>
      <c r="O4352" t="s">
        <v>30</v>
      </c>
      <c r="P4352">
        <v>14</v>
      </c>
      <c r="Q4352">
        <v>8</v>
      </c>
      <c r="R4352">
        <v>0</v>
      </c>
      <c r="S4352" t="s">
        <v>76</v>
      </c>
      <c r="T4352">
        <v>0</v>
      </c>
      <c r="U4352">
        <v>1</v>
      </c>
      <c r="V4352">
        <v>0</v>
      </c>
      <c r="W4352">
        <v>0</v>
      </c>
    </row>
    <row r="4353" spans="1:23" x14ac:dyDescent="0.25">
      <c r="A4353">
        <v>4352</v>
      </c>
      <c r="B4353">
        <v>38</v>
      </c>
      <c r="C4353" t="s">
        <v>23</v>
      </c>
      <c r="D4353" t="s">
        <v>24</v>
      </c>
      <c r="E4353" t="s">
        <v>43</v>
      </c>
      <c r="F4353">
        <v>25</v>
      </c>
      <c r="G4353" t="s">
        <v>131</v>
      </c>
      <c r="H4353" t="s">
        <v>43</v>
      </c>
      <c r="I4353" t="s">
        <v>27</v>
      </c>
      <c r="J4353">
        <v>1</v>
      </c>
      <c r="K4353" t="s">
        <v>58</v>
      </c>
      <c r="L4353" t="s">
        <v>29</v>
      </c>
      <c r="M4353" s="16">
        <v>330359</v>
      </c>
      <c r="N4353" t="s">
        <v>44</v>
      </c>
      <c r="O4353" t="s">
        <v>30</v>
      </c>
      <c r="P4353">
        <v>14</v>
      </c>
      <c r="Q4353">
        <v>8</v>
      </c>
      <c r="R4353">
        <v>1</v>
      </c>
      <c r="S4353" t="s">
        <v>48</v>
      </c>
      <c r="T4353">
        <v>3</v>
      </c>
      <c r="U4353">
        <v>7</v>
      </c>
      <c r="V4353">
        <v>1</v>
      </c>
      <c r="W4353">
        <v>7</v>
      </c>
    </row>
    <row r="4354" spans="1:23" x14ac:dyDescent="0.25">
      <c r="A4354">
        <v>4353</v>
      </c>
      <c r="B4354">
        <v>27</v>
      </c>
      <c r="C4354" t="s">
        <v>23</v>
      </c>
      <c r="D4354" t="s">
        <v>32</v>
      </c>
      <c r="E4354" t="s">
        <v>33</v>
      </c>
      <c r="F4354">
        <v>13</v>
      </c>
      <c r="G4354" t="s">
        <v>134</v>
      </c>
      <c r="H4354" t="s">
        <v>46</v>
      </c>
      <c r="I4354" t="s">
        <v>39</v>
      </c>
      <c r="J4354">
        <v>1</v>
      </c>
      <c r="K4354" t="s">
        <v>62</v>
      </c>
      <c r="L4354" t="s">
        <v>29</v>
      </c>
      <c r="M4354" s="16">
        <v>185283</v>
      </c>
      <c r="N4354" t="s">
        <v>41</v>
      </c>
      <c r="O4354" t="s">
        <v>30</v>
      </c>
      <c r="P4354">
        <v>13</v>
      </c>
      <c r="Q4354">
        <v>8</v>
      </c>
      <c r="R4354">
        <v>0</v>
      </c>
      <c r="S4354" t="s">
        <v>37</v>
      </c>
      <c r="T4354">
        <v>4</v>
      </c>
      <c r="U4354">
        <v>2</v>
      </c>
      <c r="V4354">
        <v>2</v>
      </c>
      <c r="W4354">
        <v>0</v>
      </c>
    </row>
    <row r="4355" spans="1:23" x14ac:dyDescent="0.25">
      <c r="A4355">
        <v>4354</v>
      </c>
      <c r="B4355">
        <v>49</v>
      </c>
      <c r="C4355" t="s">
        <v>23</v>
      </c>
      <c r="D4355" t="s">
        <v>42</v>
      </c>
      <c r="E4355" t="s">
        <v>33</v>
      </c>
      <c r="F4355">
        <v>23</v>
      </c>
      <c r="G4355" t="s">
        <v>131</v>
      </c>
      <c r="H4355" t="s">
        <v>38</v>
      </c>
      <c r="I4355" t="s">
        <v>27</v>
      </c>
      <c r="J4355">
        <v>2</v>
      </c>
      <c r="K4355" t="s">
        <v>40</v>
      </c>
      <c r="L4355" t="s">
        <v>54</v>
      </c>
      <c r="M4355" s="16">
        <v>389047</v>
      </c>
      <c r="N4355" t="s">
        <v>30</v>
      </c>
      <c r="O4355" t="s">
        <v>30</v>
      </c>
      <c r="P4355">
        <v>19</v>
      </c>
      <c r="Q4355">
        <v>8</v>
      </c>
      <c r="R4355">
        <v>1</v>
      </c>
      <c r="S4355" t="s">
        <v>59</v>
      </c>
      <c r="T4355">
        <v>5</v>
      </c>
      <c r="U4355">
        <v>7</v>
      </c>
      <c r="V4355">
        <v>1</v>
      </c>
      <c r="W4355">
        <v>7</v>
      </c>
    </row>
    <row r="4356" spans="1:23" x14ac:dyDescent="0.25">
      <c r="A4356">
        <v>4355</v>
      </c>
      <c r="B4356">
        <v>34</v>
      </c>
      <c r="C4356" t="s">
        <v>23</v>
      </c>
      <c r="D4356" t="s">
        <v>32</v>
      </c>
      <c r="E4356" t="s">
        <v>33</v>
      </c>
      <c r="F4356">
        <v>7</v>
      </c>
      <c r="G4356" t="s">
        <v>132</v>
      </c>
      <c r="H4356" t="s">
        <v>46</v>
      </c>
      <c r="I4356" t="s">
        <v>39</v>
      </c>
      <c r="J4356">
        <v>4</v>
      </c>
      <c r="K4356" t="s">
        <v>61</v>
      </c>
      <c r="L4356" t="s">
        <v>54</v>
      </c>
      <c r="M4356" s="16">
        <v>125206</v>
      </c>
      <c r="N4356" t="s">
        <v>30</v>
      </c>
      <c r="O4356" t="s">
        <v>30</v>
      </c>
      <c r="P4356">
        <v>23</v>
      </c>
      <c r="Q4356">
        <v>8</v>
      </c>
      <c r="R4356">
        <v>0</v>
      </c>
      <c r="S4356" t="s">
        <v>41</v>
      </c>
      <c r="T4356">
        <v>2</v>
      </c>
      <c r="U4356">
        <v>5</v>
      </c>
      <c r="V4356">
        <v>2</v>
      </c>
      <c r="W4356">
        <v>0</v>
      </c>
    </row>
    <row r="4357" spans="1:23" x14ac:dyDescent="0.25">
      <c r="A4357">
        <v>4356</v>
      </c>
      <c r="B4357">
        <v>40</v>
      </c>
      <c r="C4357" t="s">
        <v>23</v>
      </c>
      <c r="D4357" t="s">
        <v>24</v>
      </c>
      <c r="E4357" t="s">
        <v>33</v>
      </c>
      <c r="F4357">
        <v>23</v>
      </c>
      <c r="G4357" t="s">
        <v>133</v>
      </c>
      <c r="H4357" t="s">
        <v>46</v>
      </c>
      <c r="I4357" t="s">
        <v>27</v>
      </c>
      <c r="J4357">
        <v>1</v>
      </c>
      <c r="K4357" t="s">
        <v>53</v>
      </c>
      <c r="L4357" t="s">
        <v>29</v>
      </c>
      <c r="M4357" s="16">
        <v>189535</v>
      </c>
      <c r="N4357" t="s">
        <v>63</v>
      </c>
      <c r="O4357" t="s">
        <v>30</v>
      </c>
      <c r="P4357">
        <v>12</v>
      </c>
      <c r="Q4357">
        <v>8</v>
      </c>
      <c r="R4357">
        <v>2</v>
      </c>
      <c r="S4357" t="s">
        <v>60</v>
      </c>
      <c r="T4357">
        <v>0</v>
      </c>
      <c r="U4357">
        <v>7</v>
      </c>
      <c r="V4357">
        <v>3</v>
      </c>
      <c r="W4357">
        <v>7</v>
      </c>
    </row>
    <row r="4358" spans="1:23" x14ac:dyDescent="0.25">
      <c r="A4358">
        <v>4357</v>
      </c>
      <c r="B4358">
        <v>38</v>
      </c>
      <c r="C4358" t="s">
        <v>31</v>
      </c>
      <c r="D4358" t="s">
        <v>24</v>
      </c>
      <c r="E4358" t="s">
        <v>25</v>
      </c>
      <c r="F4358">
        <v>6</v>
      </c>
      <c r="G4358" t="s">
        <v>134</v>
      </c>
      <c r="H4358" t="s">
        <v>26</v>
      </c>
      <c r="I4358" t="s">
        <v>27</v>
      </c>
      <c r="J4358">
        <v>3</v>
      </c>
      <c r="K4358" t="s">
        <v>34</v>
      </c>
      <c r="L4358" t="s">
        <v>29</v>
      </c>
      <c r="M4358" s="16">
        <v>452491</v>
      </c>
      <c r="N4358" t="s">
        <v>59</v>
      </c>
      <c r="O4358" t="s">
        <v>30</v>
      </c>
      <c r="P4358">
        <v>15</v>
      </c>
      <c r="Q4358">
        <v>8</v>
      </c>
      <c r="R4358">
        <v>0</v>
      </c>
      <c r="S4358" t="s">
        <v>67</v>
      </c>
      <c r="T4358">
        <v>3</v>
      </c>
      <c r="U4358">
        <v>1</v>
      </c>
      <c r="V4358">
        <v>0</v>
      </c>
      <c r="W4358">
        <v>0</v>
      </c>
    </row>
    <row r="4359" spans="1:23" x14ac:dyDescent="0.25">
      <c r="A4359">
        <v>4358</v>
      </c>
      <c r="B4359">
        <v>29</v>
      </c>
      <c r="C4359" t="s">
        <v>31</v>
      </c>
      <c r="D4359" t="s">
        <v>24</v>
      </c>
      <c r="E4359" t="s">
        <v>25</v>
      </c>
      <c r="F4359">
        <v>10</v>
      </c>
      <c r="G4359" t="s">
        <v>132</v>
      </c>
      <c r="H4359" t="s">
        <v>26</v>
      </c>
      <c r="I4359" t="s">
        <v>27</v>
      </c>
      <c r="J4359">
        <v>2</v>
      </c>
      <c r="K4359" t="s">
        <v>34</v>
      </c>
      <c r="L4359" t="s">
        <v>29</v>
      </c>
      <c r="M4359" s="16">
        <v>65466</v>
      </c>
      <c r="N4359" t="s">
        <v>30</v>
      </c>
      <c r="O4359" t="s">
        <v>30</v>
      </c>
      <c r="P4359">
        <v>19</v>
      </c>
      <c r="Q4359">
        <v>8</v>
      </c>
      <c r="R4359">
        <v>2</v>
      </c>
      <c r="S4359" t="s">
        <v>52</v>
      </c>
      <c r="T4359">
        <v>2</v>
      </c>
      <c r="U4359">
        <v>10</v>
      </c>
      <c r="V4359">
        <v>1</v>
      </c>
      <c r="W4359">
        <v>9</v>
      </c>
    </row>
    <row r="4360" spans="1:23" x14ac:dyDescent="0.25">
      <c r="A4360">
        <v>4359</v>
      </c>
      <c r="B4360">
        <v>22</v>
      </c>
      <c r="C4360" t="s">
        <v>23</v>
      </c>
      <c r="D4360" t="s">
        <v>24</v>
      </c>
      <c r="E4360" t="s">
        <v>33</v>
      </c>
      <c r="F4360">
        <v>1</v>
      </c>
      <c r="G4360" t="s">
        <v>133</v>
      </c>
      <c r="H4360" t="s">
        <v>26</v>
      </c>
      <c r="I4360" t="s">
        <v>27</v>
      </c>
      <c r="J4360">
        <v>4</v>
      </c>
      <c r="K4360" t="s">
        <v>28</v>
      </c>
      <c r="L4360" t="s">
        <v>54</v>
      </c>
      <c r="M4360" s="16">
        <v>544606</v>
      </c>
      <c r="N4360" t="s">
        <v>30</v>
      </c>
      <c r="O4360" t="s">
        <v>30</v>
      </c>
      <c r="P4360">
        <v>11</v>
      </c>
      <c r="Q4360">
        <v>8</v>
      </c>
      <c r="R4360">
        <v>2</v>
      </c>
      <c r="S4360" t="s">
        <v>47</v>
      </c>
      <c r="T4360">
        <v>3</v>
      </c>
      <c r="U4360">
        <v>4</v>
      </c>
      <c r="V4360">
        <v>2</v>
      </c>
      <c r="W4360">
        <v>2</v>
      </c>
    </row>
    <row r="4361" spans="1:23" x14ac:dyDescent="0.25">
      <c r="A4361">
        <v>4360</v>
      </c>
      <c r="B4361">
        <v>36</v>
      </c>
      <c r="C4361" t="s">
        <v>23</v>
      </c>
      <c r="D4361" t="s">
        <v>32</v>
      </c>
      <c r="E4361" t="s">
        <v>33</v>
      </c>
      <c r="F4361">
        <v>1</v>
      </c>
      <c r="G4361" t="s">
        <v>133</v>
      </c>
      <c r="H4361" t="s">
        <v>26</v>
      </c>
      <c r="I4361" t="s">
        <v>27</v>
      </c>
      <c r="J4361">
        <v>2</v>
      </c>
      <c r="K4361" t="s">
        <v>53</v>
      </c>
      <c r="L4361" t="s">
        <v>35</v>
      </c>
      <c r="M4361" s="16">
        <v>97041</v>
      </c>
      <c r="N4361" t="s">
        <v>30</v>
      </c>
      <c r="O4361" t="s">
        <v>30</v>
      </c>
      <c r="P4361">
        <v>17</v>
      </c>
      <c r="Q4361">
        <v>8</v>
      </c>
      <c r="R4361">
        <v>0</v>
      </c>
      <c r="S4361" t="s">
        <v>63</v>
      </c>
      <c r="T4361">
        <v>3</v>
      </c>
      <c r="U4361">
        <v>8</v>
      </c>
      <c r="V4361">
        <v>1</v>
      </c>
      <c r="W4361">
        <v>7</v>
      </c>
    </row>
    <row r="4362" spans="1:23" x14ac:dyDescent="0.25">
      <c r="A4362">
        <v>4361</v>
      </c>
      <c r="B4362">
        <v>40</v>
      </c>
      <c r="C4362" t="s">
        <v>23</v>
      </c>
      <c r="D4362" t="s">
        <v>42</v>
      </c>
      <c r="E4362" t="s">
        <v>33</v>
      </c>
      <c r="F4362">
        <v>28</v>
      </c>
      <c r="G4362" t="s">
        <v>132</v>
      </c>
      <c r="H4362" t="s">
        <v>26</v>
      </c>
      <c r="I4362" t="s">
        <v>39</v>
      </c>
      <c r="J4362">
        <v>1</v>
      </c>
      <c r="K4362" t="s">
        <v>58</v>
      </c>
      <c r="L4362" t="s">
        <v>29</v>
      </c>
      <c r="M4362" s="16">
        <v>703239</v>
      </c>
      <c r="N4362" t="s">
        <v>48</v>
      </c>
      <c r="O4362" t="s">
        <v>30</v>
      </c>
      <c r="P4362">
        <v>22</v>
      </c>
      <c r="Q4362">
        <v>8</v>
      </c>
      <c r="R4362">
        <v>0</v>
      </c>
      <c r="S4362" t="s">
        <v>41</v>
      </c>
      <c r="T4362">
        <v>2</v>
      </c>
      <c r="U4362">
        <v>3</v>
      </c>
      <c r="V4362">
        <v>0</v>
      </c>
      <c r="W4362">
        <v>2</v>
      </c>
    </row>
    <row r="4363" spans="1:23" x14ac:dyDescent="0.25">
      <c r="A4363">
        <v>4362</v>
      </c>
      <c r="B4363">
        <v>46</v>
      </c>
      <c r="C4363" t="s">
        <v>23</v>
      </c>
      <c r="D4363" t="s">
        <v>24</v>
      </c>
      <c r="E4363" t="s">
        <v>33</v>
      </c>
      <c r="F4363">
        <v>25</v>
      </c>
      <c r="G4363" t="s">
        <v>131</v>
      </c>
      <c r="H4363" t="s">
        <v>46</v>
      </c>
      <c r="I4363" t="s">
        <v>39</v>
      </c>
      <c r="J4363">
        <v>5</v>
      </c>
      <c r="K4363" t="s">
        <v>34</v>
      </c>
      <c r="L4363" t="s">
        <v>54</v>
      </c>
      <c r="M4363" s="16">
        <v>144530</v>
      </c>
      <c r="N4363" t="s">
        <v>59</v>
      </c>
      <c r="O4363" t="s">
        <v>30</v>
      </c>
      <c r="P4363">
        <v>18</v>
      </c>
      <c r="Q4363">
        <v>8</v>
      </c>
      <c r="R4363">
        <v>0</v>
      </c>
      <c r="S4363" t="s">
        <v>67</v>
      </c>
      <c r="T4363">
        <v>3</v>
      </c>
      <c r="U4363">
        <v>4</v>
      </c>
      <c r="V4363">
        <v>0</v>
      </c>
      <c r="W4363">
        <v>3</v>
      </c>
    </row>
    <row r="4364" spans="1:23" x14ac:dyDescent="0.25">
      <c r="A4364">
        <v>4363</v>
      </c>
      <c r="B4364">
        <v>32</v>
      </c>
      <c r="C4364" t="s">
        <v>31</v>
      </c>
      <c r="D4364" t="s">
        <v>24</v>
      </c>
      <c r="E4364" t="s">
        <v>33</v>
      </c>
      <c r="F4364">
        <v>5</v>
      </c>
      <c r="G4364" t="s">
        <v>133</v>
      </c>
      <c r="H4364" t="s">
        <v>46</v>
      </c>
      <c r="I4364" t="s">
        <v>39</v>
      </c>
      <c r="J4364">
        <v>1</v>
      </c>
      <c r="K4364" t="s">
        <v>28</v>
      </c>
      <c r="L4364" t="s">
        <v>29</v>
      </c>
      <c r="M4364" s="16">
        <v>146382</v>
      </c>
      <c r="N4364" t="s">
        <v>30</v>
      </c>
      <c r="O4364" t="s">
        <v>30</v>
      </c>
      <c r="P4364">
        <v>11</v>
      </c>
      <c r="Q4364">
        <v>8</v>
      </c>
      <c r="R4364">
        <v>0</v>
      </c>
      <c r="S4364" t="s">
        <v>76</v>
      </c>
      <c r="T4364">
        <v>2</v>
      </c>
      <c r="U4364">
        <v>14</v>
      </c>
      <c r="V4364">
        <v>9</v>
      </c>
      <c r="W4364">
        <v>8</v>
      </c>
    </row>
    <row r="4365" spans="1:23" x14ac:dyDescent="0.25">
      <c r="A4365">
        <v>4364</v>
      </c>
      <c r="B4365">
        <v>30</v>
      </c>
      <c r="C4365" t="s">
        <v>23</v>
      </c>
      <c r="D4365" t="s">
        <v>42</v>
      </c>
      <c r="E4365" t="s">
        <v>33</v>
      </c>
      <c r="F4365">
        <v>17</v>
      </c>
      <c r="G4365" t="s">
        <v>134</v>
      </c>
      <c r="H4365" t="s">
        <v>26</v>
      </c>
      <c r="I4365" t="s">
        <v>39</v>
      </c>
      <c r="J4365">
        <v>2</v>
      </c>
      <c r="K4365" t="s">
        <v>28</v>
      </c>
      <c r="L4365" t="s">
        <v>35</v>
      </c>
      <c r="M4365" s="16">
        <v>270703</v>
      </c>
      <c r="N4365" t="s">
        <v>30</v>
      </c>
      <c r="O4365" t="s">
        <v>30</v>
      </c>
      <c r="P4365">
        <v>12</v>
      </c>
      <c r="Q4365">
        <v>8</v>
      </c>
      <c r="R4365">
        <v>1</v>
      </c>
      <c r="S4365" t="s">
        <v>65</v>
      </c>
      <c r="T4365">
        <v>2</v>
      </c>
      <c r="U4365">
        <v>11</v>
      </c>
      <c r="V4365">
        <v>5</v>
      </c>
      <c r="W4365">
        <v>8</v>
      </c>
    </row>
    <row r="4366" spans="1:23" x14ac:dyDescent="0.25">
      <c r="A4366">
        <v>4365</v>
      </c>
      <c r="B4366">
        <v>27</v>
      </c>
      <c r="C4366" t="s">
        <v>23</v>
      </c>
      <c r="D4366" t="s">
        <v>32</v>
      </c>
      <c r="E4366" t="s">
        <v>33</v>
      </c>
      <c r="F4366">
        <v>18</v>
      </c>
      <c r="G4366" t="s">
        <v>132</v>
      </c>
      <c r="H4366" t="s">
        <v>46</v>
      </c>
      <c r="I4366" t="s">
        <v>27</v>
      </c>
      <c r="J4366">
        <v>1</v>
      </c>
      <c r="K4366" t="s">
        <v>53</v>
      </c>
      <c r="L4366" t="s">
        <v>35</v>
      </c>
      <c r="M4366" s="16">
        <v>274324</v>
      </c>
      <c r="N4366" t="s">
        <v>30</v>
      </c>
      <c r="O4366" t="s">
        <v>30</v>
      </c>
      <c r="P4366">
        <v>19</v>
      </c>
      <c r="Q4366">
        <v>8</v>
      </c>
      <c r="R4366">
        <v>1</v>
      </c>
      <c r="S4366" t="s">
        <v>59</v>
      </c>
      <c r="T4366">
        <v>4</v>
      </c>
      <c r="U4366">
        <v>7</v>
      </c>
      <c r="V4366">
        <v>0</v>
      </c>
      <c r="W4366">
        <v>7</v>
      </c>
    </row>
    <row r="4367" spans="1:23" x14ac:dyDescent="0.25">
      <c r="A4367">
        <v>4366</v>
      </c>
      <c r="B4367">
        <v>51</v>
      </c>
      <c r="C4367" t="s">
        <v>23</v>
      </c>
      <c r="D4367" t="s">
        <v>24</v>
      </c>
      <c r="E4367" t="s">
        <v>33</v>
      </c>
      <c r="F4367">
        <v>2</v>
      </c>
      <c r="G4367" t="s">
        <v>131</v>
      </c>
      <c r="H4367" t="s">
        <v>46</v>
      </c>
      <c r="I4367" t="s">
        <v>27</v>
      </c>
      <c r="J4367">
        <v>1</v>
      </c>
      <c r="K4367" t="s">
        <v>58</v>
      </c>
      <c r="L4367" t="s">
        <v>29</v>
      </c>
      <c r="M4367" s="16">
        <v>164485</v>
      </c>
      <c r="N4367" t="s">
        <v>41</v>
      </c>
      <c r="O4367" t="s">
        <v>30</v>
      </c>
      <c r="P4367">
        <v>13</v>
      </c>
      <c r="Q4367">
        <v>8</v>
      </c>
      <c r="R4367">
        <v>0</v>
      </c>
      <c r="S4367" t="s">
        <v>56</v>
      </c>
      <c r="T4367">
        <v>2</v>
      </c>
      <c r="U4367">
        <v>10</v>
      </c>
      <c r="V4367">
        <v>4</v>
      </c>
      <c r="W4367">
        <v>7</v>
      </c>
    </row>
    <row r="4368" spans="1:23" x14ac:dyDescent="0.25">
      <c r="A4368">
        <v>4367</v>
      </c>
      <c r="B4368">
        <v>30</v>
      </c>
      <c r="C4368" t="s">
        <v>31</v>
      </c>
      <c r="D4368" t="s">
        <v>24</v>
      </c>
      <c r="E4368" t="s">
        <v>33</v>
      </c>
      <c r="F4368">
        <v>10</v>
      </c>
      <c r="G4368" t="s">
        <v>134</v>
      </c>
      <c r="H4368" t="s">
        <v>26</v>
      </c>
      <c r="I4368" t="s">
        <v>27</v>
      </c>
      <c r="J4368">
        <v>2</v>
      </c>
      <c r="K4368" t="s">
        <v>34</v>
      </c>
      <c r="L4368" t="s">
        <v>35</v>
      </c>
      <c r="M4368" s="16">
        <v>234161</v>
      </c>
      <c r="N4368" t="s">
        <v>41</v>
      </c>
      <c r="O4368" t="s">
        <v>30</v>
      </c>
      <c r="P4368">
        <v>13</v>
      </c>
      <c r="Q4368">
        <v>8</v>
      </c>
      <c r="R4368">
        <v>0</v>
      </c>
      <c r="S4368" t="s">
        <v>63</v>
      </c>
      <c r="T4368">
        <v>3</v>
      </c>
      <c r="U4368">
        <v>5</v>
      </c>
      <c r="V4368">
        <v>0</v>
      </c>
      <c r="W4368">
        <v>4</v>
      </c>
    </row>
    <row r="4369" spans="1:23" x14ac:dyDescent="0.25">
      <c r="A4369">
        <v>4368</v>
      </c>
      <c r="B4369">
        <v>41</v>
      </c>
      <c r="C4369" t="s">
        <v>23</v>
      </c>
      <c r="D4369" t="s">
        <v>24</v>
      </c>
      <c r="E4369" t="s">
        <v>33</v>
      </c>
      <c r="F4369">
        <v>1</v>
      </c>
      <c r="G4369" t="s">
        <v>133</v>
      </c>
      <c r="H4369" t="s">
        <v>26</v>
      </c>
      <c r="I4369" t="s">
        <v>39</v>
      </c>
      <c r="J4369">
        <v>2</v>
      </c>
      <c r="K4369" t="s">
        <v>43</v>
      </c>
      <c r="L4369" t="s">
        <v>35</v>
      </c>
      <c r="M4369" s="16">
        <v>289775</v>
      </c>
      <c r="N4369" t="s">
        <v>44</v>
      </c>
      <c r="O4369" t="s">
        <v>30</v>
      </c>
      <c r="P4369">
        <v>19</v>
      </c>
      <c r="Q4369">
        <v>8</v>
      </c>
      <c r="R4369">
        <v>2</v>
      </c>
      <c r="S4369" t="s">
        <v>56</v>
      </c>
      <c r="T4369">
        <v>3</v>
      </c>
      <c r="U4369">
        <v>1</v>
      </c>
      <c r="V4369">
        <v>0</v>
      </c>
      <c r="W4369">
        <v>0</v>
      </c>
    </row>
    <row r="4370" spans="1:23" x14ac:dyDescent="0.25">
      <c r="A4370">
        <v>4369</v>
      </c>
      <c r="B4370">
        <v>30</v>
      </c>
      <c r="C4370" t="s">
        <v>31</v>
      </c>
      <c r="D4370" t="s">
        <v>32</v>
      </c>
      <c r="E4370" t="s">
        <v>25</v>
      </c>
      <c r="F4370">
        <v>3</v>
      </c>
      <c r="G4370" t="s">
        <v>132</v>
      </c>
      <c r="H4370" t="s">
        <v>46</v>
      </c>
      <c r="I4370" t="s">
        <v>39</v>
      </c>
      <c r="J4370">
        <v>2</v>
      </c>
      <c r="K4370" t="s">
        <v>28</v>
      </c>
      <c r="L4370" t="s">
        <v>35</v>
      </c>
      <c r="M4370" s="16">
        <v>120491</v>
      </c>
      <c r="N4370" t="s">
        <v>41</v>
      </c>
      <c r="O4370" t="s">
        <v>30</v>
      </c>
      <c r="P4370">
        <v>14</v>
      </c>
      <c r="Q4370">
        <v>8</v>
      </c>
      <c r="R4370">
        <v>0</v>
      </c>
      <c r="S4370" t="s">
        <v>48</v>
      </c>
      <c r="T4370">
        <v>2</v>
      </c>
      <c r="U4370">
        <v>6</v>
      </c>
      <c r="V4370">
        <v>0</v>
      </c>
      <c r="W4370">
        <v>1</v>
      </c>
    </row>
    <row r="4371" spans="1:23" x14ac:dyDescent="0.25">
      <c r="A4371">
        <v>4370</v>
      </c>
      <c r="B4371">
        <v>29</v>
      </c>
      <c r="C4371" t="s">
        <v>31</v>
      </c>
      <c r="D4371" t="s">
        <v>24</v>
      </c>
      <c r="E4371" t="s">
        <v>33</v>
      </c>
      <c r="F4371">
        <v>2</v>
      </c>
      <c r="G4371" t="s">
        <v>133</v>
      </c>
      <c r="H4371" t="s">
        <v>26</v>
      </c>
      <c r="I4371" t="s">
        <v>39</v>
      </c>
      <c r="J4371">
        <v>1</v>
      </c>
      <c r="K4371" t="s">
        <v>40</v>
      </c>
      <c r="L4371" t="s">
        <v>35</v>
      </c>
      <c r="M4371" s="16">
        <v>209574</v>
      </c>
      <c r="N4371" t="s">
        <v>36</v>
      </c>
      <c r="O4371" t="s">
        <v>30</v>
      </c>
      <c r="P4371">
        <v>13</v>
      </c>
      <c r="Q4371">
        <v>8</v>
      </c>
      <c r="R4371">
        <v>0</v>
      </c>
      <c r="S4371" t="s">
        <v>59</v>
      </c>
      <c r="T4371">
        <v>3</v>
      </c>
      <c r="U4371">
        <v>6</v>
      </c>
      <c r="V4371">
        <v>1</v>
      </c>
      <c r="W4371">
        <v>5</v>
      </c>
    </row>
    <row r="4372" spans="1:23" x14ac:dyDescent="0.25">
      <c r="A4372">
        <v>4371</v>
      </c>
      <c r="B4372">
        <v>45</v>
      </c>
      <c r="C4372" t="s">
        <v>23</v>
      </c>
      <c r="D4372" t="s">
        <v>42</v>
      </c>
      <c r="E4372" t="s">
        <v>33</v>
      </c>
      <c r="F4372">
        <v>2</v>
      </c>
      <c r="G4372" t="s">
        <v>133</v>
      </c>
      <c r="H4372" t="s">
        <v>46</v>
      </c>
      <c r="I4372" t="s">
        <v>27</v>
      </c>
      <c r="J4372">
        <v>2</v>
      </c>
      <c r="K4372" t="s">
        <v>34</v>
      </c>
      <c r="L4372" t="s">
        <v>35</v>
      </c>
      <c r="M4372" s="16">
        <v>436493</v>
      </c>
      <c r="N4372" t="s">
        <v>37</v>
      </c>
      <c r="O4372" t="s">
        <v>30</v>
      </c>
      <c r="P4372">
        <v>12</v>
      </c>
      <c r="Q4372">
        <v>8</v>
      </c>
      <c r="R4372">
        <v>2</v>
      </c>
      <c r="S4372" t="s">
        <v>71</v>
      </c>
      <c r="T4372">
        <v>2</v>
      </c>
      <c r="U4372">
        <v>19</v>
      </c>
      <c r="V4372">
        <v>12</v>
      </c>
      <c r="W4372">
        <v>8</v>
      </c>
    </row>
    <row r="4373" spans="1:23" x14ac:dyDescent="0.25">
      <c r="A4373">
        <v>4372</v>
      </c>
      <c r="B4373">
        <v>54</v>
      </c>
      <c r="C4373" t="s">
        <v>23</v>
      </c>
      <c r="D4373" t="s">
        <v>24</v>
      </c>
      <c r="E4373" t="s">
        <v>25</v>
      </c>
      <c r="F4373">
        <v>8</v>
      </c>
      <c r="G4373" t="s">
        <v>132</v>
      </c>
      <c r="H4373" t="s">
        <v>66</v>
      </c>
      <c r="I4373" t="s">
        <v>27</v>
      </c>
      <c r="J4373">
        <v>2</v>
      </c>
      <c r="K4373" t="s">
        <v>53</v>
      </c>
      <c r="L4373" t="s">
        <v>29</v>
      </c>
      <c r="M4373" s="16">
        <v>258242</v>
      </c>
      <c r="N4373" t="s">
        <v>51</v>
      </c>
      <c r="O4373" t="s">
        <v>30</v>
      </c>
      <c r="P4373">
        <v>19</v>
      </c>
      <c r="Q4373">
        <v>8</v>
      </c>
      <c r="R4373">
        <v>0</v>
      </c>
      <c r="S4373" t="s">
        <v>56</v>
      </c>
      <c r="T4373">
        <v>2</v>
      </c>
      <c r="U4373">
        <v>6</v>
      </c>
      <c r="V4373">
        <v>0</v>
      </c>
      <c r="W4373">
        <v>5</v>
      </c>
    </row>
    <row r="4374" spans="1:23" x14ac:dyDescent="0.25">
      <c r="A4374">
        <v>4373</v>
      </c>
      <c r="B4374">
        <v>36</v>
      </c>
      <c r="C4374" t="s">
        <v>23</v>
      </c>
      <c r="D4374" t="s">
        <v>24</v>
      </c>
      <c r="E4374" t="s">
        <v>33</v>
      </c>
      <c r="F4374">
        <v>16</v>
      </c>
      <c r="G4374" t="s">
        <v>134</v>
      </c>
      <c r="H4374" t="s">
        <v>26</v>
      </c>
      <c r="I4374" t="s">
        <v>39</v>
      </c>
      <c r="J4374">
        <v>1</v>
      </c>
      <c r="K4374" t="s">
        <v>28</v>
      </c>
      <c r="L4374" t="s">
        <v>35</v>
      </c>
      <c r="M4374" s="16">
        <v>283544</v>
      </c>
      <c r="N4374" t="s">
        <v>63</v>
      </c>
      <c r="O4374" t="s">
        <v>30</v>
      </c>
      <c r="P4374">
        <v>25</v>
      </c>
      <c r="Q4374">
        <v>8</v>
      </c>
      <c r="R4374">
        <v>2</v>
      </c>
      <c r="S4374" t="s">
        <v>56</v>
      </c>
      <c r="T4374">
        <v>3</v>
      </c>
      <c r="U4374">
        <v>13</v>
      </c>
      <c r="V4374">
        <v>3</v>
      </c>
      <c r="W4374">
        <v>7</v>
      </c>
    </row>
    <row r="4375" spans="1:23" x14ac:dyDescent="0.25">
      <c r="A4375">
        <v>4374</v>
      </c>
      <c r="B4375">
        <v>33</v>
      </c>
      <c r="C4375" t="s">
        <v>23</v>
      </c>
      <c r="D4375" t="s">
        <v>24</v>
      </c>
      <c r="E4375" t="s">
        <v>25</v>
      </c>
      <c r="F4375">
        <v>9</v>
      </c>
      <c r="G4375" t="s">
        <v>131</v>
      </c>
      <c r="H4375" t="s">
        <v>38</v>
      </c>
      <c r="I4375" t="s">
        <v>27</v>
      </c>
      <c r="J4375">
        <v>3</v>
      </c>
      <c r="K4375" t="s">
        <v>40</v>
      </c>
      <c r="L4375" t="s">
        <v>29</v>
      </c>
      <c r="M4375" s="16">
        <v>138720</v>
      </c>
      <c r="N4375" t="s">
        <v>37</v>
      </c>
      <c r="O4375" t="s">
        <v>30</v>
      </c>
      <c r="P4375">
        <v>22</v>
      </c>
      <c r="Q4375">
        <v>8</v>
      </c>
      <c r="R4375">
        <v>2</v>
      </c>
      <c r="S4375" t="s">
        <v>59</v>
      </c>
      <c r="T4375">
        <v>2</v>
      </c>
      <c r="U4375">
        <v>3</v>
      </c>
      <c r="V4375">
        <v>1</v>
      </c>
      <c r="W4375">
        <v>1</v>
      </c>
    </row>
    <row r="4376" spans="1:23" x14ac:dyDescent="0.25">
      <c r="A4376">
        <v>4375</v>
      </c>
      <c r="B4376">
        <v>37</v>
      </c>
      <c r="C4376" t="s">
        <v>23</v>
      </c>
      <c r="D4376" t="s">
        <v>32</v>
      </c>
      <c r="E4376" t="s">
        <v>25</v>
      </c>
      <c r="F4376">
        <v>2</v>
      </c>
      <c r="G4376" t="s">
        <v>134</v>
      </c>
      <c r="H4376" t="s">
        <v>26</v>
      </c>
      <c r="I4376" t="s">
        <v>39</v>
      </c>
      <c r="J4376">
        <v>2</v>
      </c>
      <c r="K4376" t="s">
        <v>53</v>
      </c>
      <c r="L4376" t="s">
        <v>54</v>
      </c>
      <c r="M4376" s="16">
        <v>220520</v>
      </c>
      <c r="N4376" t="s">
        <v>30</v>
      </c>
      <c r="O4376" t="s">
        <v>30</v>
      </c>
      <c r="P4376">
        <v>15</v>
      </c>
      <c r="Q4376">
        <v>8</v>
      </c>
      <c r="R4376">
        <v>1</v>
      </c>
      <c r="S4376" t="s">
        <v>52</v>
      </c>
      <c r="T4376">
        <v>5</v>
      </c>
      <c r="U4376">
        <v>10</v>
      </c>
      <c r="V4376">
        <v>0</v>
      </c>
      <c r="W4376">
        <v>7</v>
      </c>
    </row>
    <row r="4377" spans="1:23" x14ac:dyDescent="0.25">
      <c r="A4377">
        <v>4376</v>
      </c>
      <c r="B4377">
        <v>38</v>
      </c>
      <c r="C4377" t="s">
        <v>23</v>
      </c>
      <c r="D4377" t="s">
        <v>24</v>
      </c>
      <c r="E4377" t="s">
        <v>33</v>
      </c>
      <c r="F4377">
        <v>1</v>
      </c>
      <c r="G4377" t="s">
        <v>132</v>
      </c>
      <c r="H4377" t="s">
        <v>46</v>
      </c>
      <c r="I4377" t="s">
        <v>39</v>
      </c>
      <c r="J4377">
        <v>4</v>
      </c>
      <c r="K4377" t="s">
        <v>53</v>
      </c>
      <c r="L4377" t="s">
        <v>54</v>
      </c>
      <c r="M4377" s="16">
        <v>272472</v>
      </c>
      <c r="N4377" t="s">
        <v>36</v>
      </c>
      <c r="O4377" t="s">
        <v>30</v>
      </c>
      <c r="P4377">
        <v>12</v>
      </c>
      <c r="Q4377">
        <v>8</v>
      </c>
      <c r="R4377">
        <v>0</v>
      </c>
      <c r="S4377" t="s">
        <v>67</v>
      </c>
      <c r="T4377">
        <v>4</v>
      </c>
      <c r="U4377">
        <v>16</v>
      </c>
      <c r="V4377">
        <v>5</v>
      </c>
      <c r="W4377">
        <v>13</v>
      </c>
    </row>
    <row r="4378" spans="1:23" x14ac:dyDescent="0.25">
      <c r="A4378">
        <v>4377</v>
      </c>
      <c r="B4378">
        <v>31</v>
      </c>
      <c r="C4378" t="s">
        <v>23</v>
      </c>
      <c r="D4378" t="s">
        <v>42</v>
      </c>
      <c r="E4378" t="s">
        <v>25</v>
      </c>
      <c r="F4378">
        <v>4</v>
      </c>
      <c r="G4378" t="s">
        <v>131</v>
      </c>
      <c r="H4378" t="s">
        <v>46</v>
      </c>
      <c r="I4378" t="s">
        <v>27</v>
      </c>
      <c r="J4378">
        <v>3</v>
      </c>
      <c r="K4378" t="s">
        <v>34</v>
      </c>
      <c r="L4378" t="s">
        <v>29</v>
      </c>
      <c r="M4378" s="16">
        <v>404581</v>
      </c>
      <c r="N4378" t="s">
        <v>36</v>
      </c>
      <c r="O4378" t="s">
        <v>30</v>
      </c>
      <c r="P4378">
        <v>11</v>
      </c>
      <c r="Q4378">
        <v>8</v>
      </c>
      <c r="R4378">
        <v>1</v>
      </c>
      <c r="S4378" t="s">
        <v>37</v>
      </c>
      <c r="T4378">
        <v>2</v>
      </c>
      <c r="U4378">
        <v>5</v>
      </c>
      <c r="V4378">
        <v>1</v>
      </c>
      <c r="W4378">
        <v>4</v>
      </c>
    </row>
    <row r="4379" spans="1:23" x14ac:dyDescent="0.25">
      <c r="A4379">
        <v>4378</v>
      </c>
      <c r="B4379">
        <v>59</v>
      </c>
      <c r="C4379" t="s">
        <v>23</v>
      </c>
      <c r="D4379" t="s">
        <v>24</v>
      </c>
      <c r="E4379" t="s">
        <v>33</v>
      </c>
      <c r="F4379">
        <v>5</v>
      </c>
      <c r="G4379" t="s">
        <v>133</v>
      </c>
      <c r="H4379" t="s">
        <v>26</v>
      </c>
      <c r="I4379" t="s">
        <v>27</v>
      </c>
      <c r="J4379">
        <v>3</v>
      </c>
      <c r="K4379" t="s">
        <v>62</v>
      </c>
      <c r="L4379" t="s">
        <v>29</v>
      </c>
      <c r="M4379" s="16">
        <v>834970</v>
      </c>
      <c r="N4379" t="s">
        <v>44</v>
      </c>
      <c r="O4379" t="s">
        <v>30</v>
      </c>
      <c r="P4379">
        <v>13</v>
      </c>
      <c r="Q4379">
        <v>8</v>
      </c>
      <c r="R4379">
        <v>0</v>
      </c>
      <c r="S4379" t="s">
        <v>59</v>
      </c>
      <c r="T4379">
        <v>2</v>
      </c>
      <c r="U4379">
        <v>1</v>
      </c>
      <c r="V4379">
        <v>0</v>
      </c>
      <c r="W4379">
        <v>0</v>
      </c>
    </row>
    <row r="4380" spans="1:23" x14ac:dyDescent="0.25">
      <c r="A4380">
        <v>4379</v>
      </c>
      <c r="B4380">
        <v>37</v>
      </c>
      <c r="C4380" t="s">
        <v>23</v>
      </c>
      <c r="D4380" t="s">
        <v>32</v>
      </c>
      <c r="E4380" t="s">
        <v>25</v>
      </c>
      <c r="F4380">
        <v>2</v>
      </c>
      <c r="G4380" t="s">
        <v>133</v>
      </c>
      <c r="H4380" t="s">
        <v>66</v>
      </c>
      <c r="I4380" t="s">
        <v>27</v>
      </c>
      <c r="J4380">
        <v>2</v>
      </c>
      <c r="K4380" t="s">
        <v>53</v>
      </c>
      <c r="L4380" t="s">
        <v>54</v>
      </c>
      <c r="M4380" s="16">
        <v>410728</v>
      </c>
      <c r="N4380" t="s">
        <v>47</v>
      </c>
      <c r="O4380" t="s">
        <v>30</v>
      </c>
      <c r="P4380">
        <v>19</v>
      </c>
      <c r="Q4380">
        <v>8</v>
      </c>
      <c r="R4380">
        <v>0</v>
      </c>
      <c r="S4380" t="s">
        <v>45</v>
      </c>
      <c r="T4380">
        <v>2</v>
      </c>
      <c r="U4380">
        <v>9</v>
      </c>
      <c r="V4380">
        <v>5</v>
      </c>
      <c r="W4380">
        <v>8</v>
      </c>
    </row>
    <row r="4381" spans="1:23" x14ac:dyDescent="0.25">
      <c r="A4381">
        <v>4380</v>
      </c>
      <c r="B4381">
        <v>29</v>
      </c>
      <c r="C4381" t="s">
        <v>23</v>
      </c>
      <c r="D4381" t="s">
        <v>32</v>
      </c>
      <c r="E4381" t="s">
        <v>25</v>
      </c>
      <c r="F4381">
        <v>15</v>
      </c>
      <c r="G4381" t="s">
        <v>134</v>
      </c>
      <c r="H4381" t="s">
        <v>46</v>
      </c>
      <c r="I4381" t="s">
        <v>27</v>
      </c>
      <c r="J4381">
        <v>1</v>
      </c>
      <c r="K4381" t="s">
        <v>40</v>
      </c>
      <c r="L4381" t="s">
        <v>29</v>
      </c>
      <c r="M4381" s="16">
        <v>209153</v>
      </c>
      <c r="N4381" t="s">
        <v>30</v>
      </c>
      <c r="O4381" t="s">
        <v>30</v>
      </c>
      <c r="P4381">
        <v>19</v>
      </c>
      <c r="Q4381">
        <v>8</v>
      </c>
      <c r="R4381">
        <v>3</v>
      </c>
      <c r="S4381" t="s">
        <v>72</v>
      </c>
      <c r="T4381">
        <v>4</v>
      </c>
      <c r="U4381">
        <v>11</v>
      </c>
      <c r="V4381">
        <v>4</v>
      </c>
      <c r="W4381">
        <v>1</v>
      </c>
    </row>
    <row r="4382" spans="1:23" x14ac:dyDescent="0.25">
      <c r="A4382">
        <v>4381</v>
      </c>
      <c r="B4382">
        <v>35</v>
      </c>
      <c r="C4382" t="s">
        <v>23</v>
      </c>
      <c r="D4382" t="s">
        <v>32</v>
      </c>
      <c r="E4382" t="s">
        <v>33</v>
      </c>
      <c r="F4382">
        <v>19</v>
      </c>
      <c r="G4382" t="s">
        <v>133</v>
      </c>
      <c r="H4382" t="s">
        <v>26</v>
      </c>
      <c r="I4382" t="s">
        <v>27</v>
      </c>
      <c r="J4382">
        <v>1</v>
      </c>
      <c r="K4382" t="s">
        <v>40</v>
      </c>
      <c r="L4382" t="s">
        <v>35</v>
      </c>
      <c r="M4382" s="16">
        <v>90305</v>
      </c>
      <c r="N4382" t="s">
        <v>30</v>
      </c>
      <c r="O4382" t="s">
        <v>30</v>
      </c>
      <c r="P4382">
        <v>13</v>
      </c>
      <c r="Q4382">
        <v>8</v>
      </c>
      <c r="R4382">
        <v>0</v>
      </c>
      <c r="S4382" t="s">
        <v>52</v>
      </c>
      <c r="T4382">
        <v>6</v>
      </c>
      <c r="U4382">
        <v>10</v>
      </c>
      <c r="V4382">
        <v>0</v>
      </c>
      <c r="W4382">
        <v>8</v>
      </c>
    </row>
    <row r="4383" spans="1:23" x14ac:dyDescent="0.25">
      <c r="A4383">
        <v>4382</v>
      </c>
      <c r="B4383">
        <v>29</v>
      </c>
      <c r="C4383" t="s">
        <v>31</v>
      </c>
      <c r="D4383" t="s">
        <v>24</v>
      </c>
      <c r="E4383" t="s">
        <v>33</v>
      </c>
      <c r="F4383">
        <v>7</v>
      </c>
      <c r="G4383" t="s">
        <v>131</v>
      </c>
      <c r="H4383" t="s">
        <v>26</v>
      </c>
      <c r="I4383" t="s">
        <v>27</v>
      </c>
      <c r="J4383">
        <v>1</v>
      </c>
      <c r="K4383" t="s">
        <v>34</v>
      </c>
      <c r="L4383" t="s">
        <v>35</v>
      </c>
      <c r="M4383" s="16">
        <v>91778</v>
      </c>
      <c r="N4383" t="s">
        <v>30</v>
      </c>
      <c r="O4383" t="s">
        <v>30</v>
      </c>
      <c r="P4383">
        <v>21</v>
      </c>
      <c r="Q4383">
        <v>8</v>
      </c>
      <c r="R4383">
        <v>0</v>
      </c>
      <c r="S4383" t="s">
        <v>47</v>
      </c>
      <c r="T4383">
        <v>2</v>
      </c>
      <c r="U4383">
        <v>4</v>
      </c>
      <c r="V4383">
        <v>0</v>
      </c>
      <c r="W4383">
        <v>1</v>
      </c>
    </row>
    <row r="4384" spans="1:23" x14ac:dyDescent="0.25">
      <c r="A4384">
        <v>4383</v>
      </c>
      <c r="B4384">
        <v>52</v>
      </c>
      <c r="C4384" t="s">
        <v>23</v>
      </c>
      <c r="D4384" t="s">
        <v>24</v>
      </c>
      <c r="E4384" t="s">
        <v>33</v>
      </c>
      <c r="F4384">
        <v>1</v>
      </c>
      <c r="G4384" t="s">
        <v>132</v>
      </c>
      <c r="H4384" t="s">
        <v>46</v>
      </c>
      <c r="I4384" t="s">
        <v>27</v>
      </c>
      <c r="J4384">
        <v>4</v>
      </c>
      <c r="K4384" t="s">
        <v>62</v>
      </c>
      <c r="L4384" t="s">
        <v>35</v>
      </c>
      <c r="M4384" s="16">
        <v>351367</v>
      </c>
      <c r="N4384" t="s">
        <v>59</v>
      </c>
      <c r="O4384" t="s">
        <v>30</v>
      </c>
      <c r="P4384">
        <v>14</v>
      </c>
      <c r="Q4384">
        <v>8</v>
      </c>
      <c r="R4384">
        <v>0</v>
      </c>
      <c r="S4384" t="s">
        <v>37</v>
      </c>
      <c r="T4384">
        <v>5</v>
      </c>
      <c r="U4384">
        <v>2</v>
      </c>
      <c r="V4384">
        <v>2</v>
      </c>
      <c r="W4384">
        <v>2</v>
      </c>
    </row>
    <row r="4385" spans="1:23" x14ac:dyDescent="0.25">
      <c r="A4385">
        <v>4384</v>
      </c>
      <c r="B4385">
        <v>42</v>
      </c>
      <c r="C4385" t="s">
        <v>23</v>
      </c>
      <c r="D4385" t="s">
        <v>24</v>
      </c>
      <c r="E4385" t="s">
        <v>33</v>
      </c>
      <c r="F4385">
        <v>7</v>
      </c>
      <c r="G4385" t="s">
        <v>134</v>
      </c>
      <c r="H4385" t="s">
        <v>26</v>
      </c>
      <c r="I4385" t="s">
        <v>27</v>
      </c>
      <c r="J4385">
        <v>2</v>
      </c>
      <c r="K4385" t="s">
        <v>40</v>
      </c>
      <c r="L4385" t="s">
        <v>29</v>
      </c>
      <c r="M4385" s="16">
        <v>145035</v>
      </c>
      <c r="N4385" t="s">
        <v>30</v>
      </c>
      <c r="O4385" t="s">
        <v>30</v>
      </c>
      <c r="P4385">
        <v>11</v>
      </c>
      <c r="Q4385">
        <v>8</v>
      </c>
      <c r="R4385">
        <v>2</v>
      </c>
      <c r="S4385" t="s">
        <v>69</v>
      </c>
      <c r="T4385">
        <v>2</v>
      </c>
      <c r="U4385">
        <v>22</v>
      </c>
      <c r="V4385">
        <v>11</v>
      </c>
      <c r="W4385">
        <v>15</v>
      </c>
    </row>
    <row r="4386" spans="1:23" x14ac:dyDescent="0.25">
      <c r="A4386">
        <v>4385</v>
      </c>
      <c r="B4386">
        <v>59</v>
      </c>
      <c r="C4386" t="s">
        <v>23</v>
      </c>
      <c r="D4386" t="s">
        <v>24</v>
      </c>
      <c r="E4386" t="s">
        <v>33</v>
      </c>
      <c r="F4386">
        <v>4</v>
      </c>
      <c r="G4386" t="s">
        <v>134</v>
      </c>
      <c r="H4386" t="s">
        <v>70</v>
      </c>
      <c r="I4386" t="s">
        <v>39</v>
      </c>
      <c r="J4386">
        <v>1</v>
      </c>
      <c r="K4386" t="s">
        <v>28</v>
      </c>
      <c r="L4386" t="s">
        <v>29</v>
      </c>
      <c r="M4386" s="16">
        <v>116196</v>
      </c>
      <c r="N4386" t="s">
        <v>63</v>
      </c>
      <c r="O4386" t="s">
        <v>30</v>
      </c>
      <c r="P4386">
        <v>11</v>
      </c>
      <c r="Q4386">
        <v>8</v>
      </c>
      <c r="R4386">
        <v>0</v>
      </c>
      <c r="S4386" t="s">
        <v>59</v>
      </c>
      <c r="T4386">
        <v>3</v>
      </c>
      <c r="U4386">
        <v>2</v>
      </c>
      <c r="V4386">
        <v>2</v>
      </c>
      <c r="W4386">
        <v>2</v>
      </c>
    </row>
    <row r="4387" spans="1:23" x14ac:dyDescent="0.25">
      <c r="A4387">
        <v>4386</v>
      </c>
      <c r="B4387">
        <v>50</v>
      </c>
      <c r="C4387" t="s">
        <v>23</v>
      </c>
      <c r="D4387" t="s">
        <v>24</v>
      </c>
      <c r="E4387" t="s">
        <v>33</v>
      </c>
      <c r="F4387">
        <v>11</v>
      </c>
      <c r="G4387" t="s">
        <v>132</v>
      </c>
      <c r="H4387" t="s">
        <v>26</v>
      </c>
      <c r="I4387" t="s">
        <v>39</v>
      </c>
      <c r="J4387">
        <v>2</v>
      </c>
      <c r="K4387" t="s">
        <v>40</v>
      </c>
      <c r="L4387" t="s">
        <v>54</v>
      </c>
      <c r="M4387" s="16">
        <v>264978</v>
      </c>
      <c r="N4387" t="s">
        <v>44</v>
      </c>
      <c r="O4387" t="s">
        <v>30</v>
      </c>
      <c r="P4387">
        <v>23</v>
      </c>
      <c r="Q4387">
        <v>8</v>
      </c>
      <c r="R4387">
        <v>1</v>
      </c>
      <c r="S4387" t="s">
        <v>83</v>
      </c>
      <c r="T4387">
        <v>2</v>
      </c>
      <c r="U4387">
        <v>7</v>
      </c>
      <c r="V4387">
        <v>0</v>
      </c>
      <c r="W4387">
        <v>6</v>
      </c>
    </row>
    <row r="4388" spans="1:23" x14ac:dyDescent="0.25">
      <c r="A4388">
        <v>4387</v>
      </c>
      <c r="B4388">
        <v>33</v>
      </c>
      <c r="C4388" t="s">
        <v>31</v>
      </c>
      <c r="D4388" t="s">
        <v>24</v>
      </c>
      <c r="E4388" t="s">
        <v>25</v>
      </c>
      <c r="F4388">
        <v>11</v>
      </c>
      <c r="G4388" t="s">
        <v>134</v>
      </c>
      <c r="H4388" t="s">
        <v>66</v>
      </c>
      <c r="I4388" t="s">
        <v>39</v>
      </c>
      <c r="J4388">
        <v>1</v>
      </c>
      <c r="K4388" t="s">
        <v>34</v>
      </c>
      <c r="L4388" t="s">
        <v>29</v>
      </c>
      <c r="M4388" s="16">
        <v>300594</v>
      </c>
      <c r="N4388" t="s">
        <v>41</v>
      </c>
      <c r="O4388" t="s">
        <v>30</v>
      </c>
      <c r="P4388">
        <v>21</v>
      </c>
      <c r="Q4388">
        <v>8</v>
      </c>
      <c r="R4388">
        <v>0</v>
      </c>
      <c r="S4388" t="s">
        <v>63</v>
      </c>
      <c r="T4388">
        <v>2</v>
      </c>
      <c r="U4388">
        <v>5</v>
      </c>
      <c r="V4388">
        <v>0</v>
      </c>
      <c r="W4388">
        <v>4</v>
      </c>
    </row>
    <row r="4389" spans="1:23" x14ac:dyDescent="0.25">
      <c r="A4389">
        <v>4388</v>
      </c>
      <c r="B4389">
        <v>43</v>
      </c>
      <c r="C4389" t="s">
        <v>23</v>
      </c>
      <c r="D4389" t="s">
        <v>24</v>
      </c>
      <c r="E4389" t="s">
        <v>25</v>
      </c>
      <c r="F4389">
        <v>1</v>
      </c>
      <c r="G4389" t="s">
        <v>133</v>
      </c>
      <c r="H4389" t="s">
        <v>66</v>
      </c>
      <c r="I4389" t="s">
        <v>27</v>
      </c>
      <c r="J4389">
        <v>2</v>
      </c>
      <c r="K4389" t="s">
        <v>58</v>
      </c>
      <c r="L4389" t="s">
        <v>29</v>
      </c>
      <c r="M4389" s="16">
        <v>123438</v>
      </c>
      <c r="N4389" t="s">
        <v>41</v>
      </c>
      <c r="O4389" t="s">
        <v>30</v>
      </c>
      <c r="P4389">
        <v>24</v>
      </c>
      <c r="Q4389">
        <v>8</v>
      </c>
      <c r="R4389">
        <v>0</v>
      </c>
      <c r="S4389" t="s">
        <v>69</v>
      </c>
      <c r="T4389">
        <v>3</v>
      </c>
      <c r="U4389">
        <v>17</v>
      </c>
      <c r="V4389">
        <v>1</v>
      </c>
      <c r="W4389">
        <v>9</v>
      </c>
    </row>
    <row r="4390" spans="1:23" x14ac:dyDescent="0.25">
      <c r="A4390">
        <v>4389</v>
      </c>
      <c r="B4390">
        <v>33</v>
      </c>
      <c r="C4390" t="s">
        <v>31</v>
      </c>
      <c r="D4390" t="s">
        <v>24</v>
      </c>
      <c r="E4390" t="s">
        <v>25</v>
      </c>
      <c r="F4390">
        <v>1</v>
      </c>
      <c r="G4390" t="s">
        <v>133</v>
      </c>
      <c r="H4390" t="s">
        <v>26</v>
      </c>
      <c r="I4390" t="s">
        <v>39</v>
      </c>
      <c r="J4390">
        <v>2</v>
      </c>
      <c r="K4390" t="s">
        <v>62</v>
      </c>
      <c r="L4390" t="s">
        <v>29</v>
      </c>
      <c r="M4390" s="16">
        <v>216689</v>
      </c>
      <c r="N4390" t="s">
        <v>59</v>
      </c>
      <c r="O4390" t="s">
        <v>30</v>
      </c>
      <c r="P4390">
        <v>11</v>
      </c>
      <c r="Q4390">
        <v>8</v>
      </c>
      <c r="R4390">
        <v>0</v>
      </c>
      <c r="S4390" t="s">
        <v>45</v>
      </c>
      <c r="T4390">
        <v>2</v>
      </c>
      <c r="U4390">
        <v>9</v>
      </c>
      <c r="V4390">
        <v>1</v>
      </c>
      <c r="W4390">
        <v>7</v>
      </c>
    </row>
    <row r="4391" spans="1:23" x14ac:dyDescent="0.25">
      <c r="A4391">
        <v>4390</v>
      </c>
      <c r="B4391">
        <v>52</v>
      </c>
      <c r="C4391" t="s">
        <v>23</v>
      </c>
      <c r="D4391" t="s">
        <v>42</v>
      </c>
      <c r="E4391" t="s">
        <v>33</v>
      </c>
      <c r="F4391">
        <v>2</v>
      </c>
      <c r="G4391" t="s">
        <v>133</v>
      </c>
      <c r="H4391" t="s">
        <v>70</v>
      </c>
      <c r="I4391" t="s">
        <v>39</v>
      </c>
      <c r="J4391">
        <v>1</v>
      </c>
      <c r="K4391" t="s">
        <v>40</v>
      </c>
      <c r="L4391" t="s">
        <v>35</v>
      </c>
      <c r="M4391" s="16">
        <v>189745</v>
      </c>
      <c r="N4391" t="s">
        <v>30</v>
      </c>
      <c r="O4391" t="s">
        <v>30</v>
      </c>
      <c r="P4391">
        <v>14</v>
      </c>
      <c r="Q4391">
        <v>8</v>
      </c>
      <c r="R4391">
        <v>0</v>
      </c>
      <c r="S4391" t="s">
        <v>82</v>
      </c>
      <c r="T4391">
        <v>3</v>
      </c>
      <c r="U4391">
        <v>33</v>
      </c>
      <c r="V4391">
        <v>15</v>
      </c>
      <c r="W4391">
        <v>12</v>
      </c>
    </row>
    <row r="4392" spans="1:23" x14ac:dyDescent="0.25">
      <c r="A4392">
        <v>4391</v>
      </c>
      <c r="B4392">
        <v>32</v>
      </c>
      <c r="C4392" t="s">
        <v>23</v>
      </c>
      <c r="D4392" t="s">
        <v>24</v>
      </c>
      <c r="E4392" t="s">
        <v>43</v>
      </c>
      <c r="F4392">
        <v>13</v>
      </c>
      <c r="G4392" t="s">
        <v>134</v>
      </c>
      <c r="H4392" t="s">
        <v>26</v>
      </c>
      <c r="I4392" t="s">
        <v>27</v>
      </c>
      <c r="J4392">
        <v>3</v>
      </c>
      <c r="K4392" t="s">
        <v>58</v>
      </c>
      <c r="L4392" t="s">
        <v>29</v>
      </c>
      <c r="M4392" s="16">
        <v>360545</v>
      </c>
      <c r="N4392" t="s">
        <v>51</v>
      </c>
      <c r="O4392" t="s">
        <v>30</v>
      </c>
      <c r="P4392">
        <v>16</v>
      </c>
      <c r="Q4392">
        <v>8</v>
      </c>
      <c r="R4392">
        <v>1</v>
      </c>
      <c r="S4392" t="s">
        <v>37</v>
      </c>
      <c r="T4392">
        <v>2</v>
      </c>
      <c r="U4392">
        <v>4</v>
      </c>
      <c r="V4392">
        <v>1</v>
      </c>
      <c r="W4392">
        <v>2</v>
      </c>
    </row>
    <row r="4393" spans="1:23" x14ac:dyDescent="0.25">
      <c r="A4393">
        <v>4392</v>
      </c>
      <c r="B4393">
        <v>32</v>
      </c>
      <c r="C4393" t="s">
        <v>31</v>
      </c>
      <c r="D4393" t="s">
        <v>24</v>
      </c>
      <c r="E4393" t="s">
        <v>25</v>
      </c>
      <c r="F4393">
        <v>23</v>
      </c>
      <c r="G4393" t="s">
        <v>131</v>
      </c>
      <c r="H4393" t="s">
        <v>26</v>
      </c>
      <c r="I4393" t="s">
        <v>39</v>
      </c>
      <c r="J4393">
        <v>3</v>
      </c>
      <c r="K4393" t="s">
        <v>28</v>
      </c>
      <c r="L4393" t="s">
        <v>35</v>
      </c>
      <c r="M4393" s="16">
        <v>103903</v>
      </c>
      <c r="N4393" t="s">
        <v>36</v>
      </c>
      <c r="O4393" t="s">
        <v>30</v>
      </c>
      <c r="P4393">
        <v>11</v>
      </c>
      <c r="Q4393">
        <v>8</v>
      </c>
      <c r="R4393">
        <v>0</v>
      </c>
      <c r="S4393" t="s">
        <v>47</v>
      </c>
      <c r="T4393">
        <v>2</v>
      </c>
      <c r="U4393">
        <v>3</v>
      </c>
      <c r="V4393">
        <v>1</v>
      </c>
      <c r="W4393">
        <v>2</v>
      </c>
    </row>
    <row r="4394" spans="1:23" x14ac:dyDescent="0.25">
      <c r="A4394">
        <v>4393</v>
      </c>
      <c r="B4394">
        <v>39</v>
      </c>
      <c r="C4394" t="s">
        <v>23</v>
      </c>
      <c r="D4394" t="s">
        <v>24</v>
      </c>
      <c r="E4394" t="s">
        <v>25</v>
      </c>
      <c r="F4394">
        <v>26</v>
      </c>
      <c r="G4394" t="s">
        <v>134</v>
      </c>
      <c r="H4394" t="s">
        <v>26</v>
      </c>
      <c r="I4394" t="s">
        <v>39</v>
      </c>
      <c r="J4394">
        <v>2</v>
      </c>
      <c r="K4394" t="s">
        <v>49</v>
      </c>
      <c r="L4394" t="s">
        <v>54</v>
      </c>
      <c r="M4394" s="16">
        <v>343579</v>
      </c>
      <c r="N4394" t="s">
        <v>59</v>
      </c>
      <c r="O4394" t="s">
        <v>30</v>
      </c>
      <c r="P4394">
        <v>12</v>
      </c>
      <c r="Q4394">
        <v>8</v>
      </c>
      <c r="R4394">
        <v>1</v>
      </c>
      <c r="S4394" t="s">
        <v>59</v>
      </c>
      <c r="T4394">
        <v>2</v>
      </c>
      <c r="U4394">
        <v>3</v>
      </c>
      <c r="V4394">
        <v>1</v>
      </c>
      <c r="W4394">
        <v>2</v>
      </c>
    </row>
    <row r="4395" spans="1:23" x14ac:dyDescent="0.25">
      <c r="A4395">
        <v>4394</v>
      </c>
      <c r="B4395">
        <v>32</v>
      </c>
      <c r="C4395" t="s">
        <v>23</v>
      </c>
      <c r="D4395" t="s">
        <v>42</v>
      </c>
      <c r="E4395" t="s">
        <v>25</v>
      </c>
      <c r="F4395">
        <v>2</v>
      </c>
      <c r="G4395" t="s">
        <v>134</v>
      </c>
      <c r="H4395" t="s">
        <v>66</v>
      </c>
      <c r="I4395" t="s">
        <v>39</v>
      </c>
      <c r="J4395">
        <v>4</v>
      </c>
      <c r="K4395" t="s">
        <v>34</v>
      </c>
      <c r="L4395" t="s">
        <v>29</v>
      </c>
      <c r="M4395" s="16">
        <v>88789</v>
      </c>
      <c r="N4395" t="s">
        <v>36</v>
      </c>
      <c r="O4395" t="s">
        <v>30</v>
      </c>
      <c r="P4395">
        <v>13</v>
      </c>
      <c r="Q4395">
        <v>8</v>
      </c>
      <c r="R4395">
        <v>1</v>
      </c>
      <c r="S4395" t="s">
        <v>47</v>
      </c>
      <c r="T4395">
        <v>3</v>
      </c>
      <c r="U4395">
        <v>3</v>
      </c>
      <c r="V4395">
        <v>2</v>
      </c>
      <c r="W4395">
        <v>2</v>
      </c>
    </row>
    <row r="4396" spans="1:23" x14ac:dyDescent="0.25">
      <c r="A4396">
        <v>4395</v>
      </c>
      <c r="B4396">
        <v>41</v>
      </c>
      <c r="C4396" t="s">
        <v>23</v>
      </c>
      <c r="D4396" t="s">
        <v>24</v>
      </c>
      <c r="E4396" t="s">
        <v>25</v>
      </c>
      <c r="F4396">
        <v>29</v>
      </c>
      <c r="G4396" t="s">
        <v>133</v>
      </c>
      <c r="H4396" t="s">
        <v>26</v>
      </c>
      <c r="I4396" t="s">
        <v>27</v>
      </c>
      <c r="J4396">
        <v>2</v>
      </c>
      <c r="K4396" t="s">
        <v>53</v>
      </c>
      <c r="L4396" t="s">
        <v>54</v>
      </c>
      <c r="M4396" s="16">
        <v>222878</v>
      </c>
      <c r="N4396" t="s">
        <v>51</v>
      </c>
      <c r="O4396" t="s">
        <v>30</v>
      </c>
      <c r="P4396">
        <v>15</v>
      </c>
      <c r="Q4396">
        <v>8</v>
      </c>
      <c r="R4396">
        <v>0</v>
      </c>
      <c r="S4396" t="s">
        <v>67</v>
      </c>
      <c r="T4396">
        <v>3</v>
      </c>
      <c r="U4396">
        <v>1</v>
      </c>
      <c r="V4396">
        <v>0</v>
      </c>
      <c r="W4396">
        <v>0</v>
      </c>
    </row>
    <row r="4397" spans="1:23" x14ac:dyDescent="0.25">
      <c r="A4397">
        <v>4396</v>
      </c>
      <c r="B4397">
        <v>40</v>
      </c>
      <c r="C4397" t="s">
        <v>23</v>
      </c>
      <c r="D4397" t="s">
        <v>24</v>
      </c>
      <c r="E4397" t="s">
        <v>33</v>
      </c>
      <c r="F4397">
        <v>2</v>
      </c>
      <c r="G4397" t="s">
        <v>133</v>
      </c>
      <c r="H4397" t="s">
        <v>26</v>
      </c>
      <c r="I4397" t="s">
        <v>39</v>
      </c>
      <c r="J4397">
        <v>1</v>
      </c>
      <c r="K4397" t="s">
        <v>58</v>
      </c>
      <c r="L4397" t="s">
        <v>54</v>
      </c>
      <c r="M4397" s="16">
        <v>114428</v>
      </c>
      <c r="N4397" t="s">
        <v>64</v>
      </c>
      <c r="O4397" t="s">
        <v>30</v>
      </c>
      <c r="P4397">
        <v>14</v>
      </c>
      <c r="Q4397">
        <v>8</v>
      </c>
      <c r="R4397">
        <v>1</v>
      </c>
      <c r="S4397" t="s">
        <v>48</v>
      </c>
      <c r="T4397">
        <v>4</v>
      </c>
      <c r="U4397">
        <v>9</v>
      </c>
      <c r="V4397">
        <v>4</v>
      </c>
      <c r="W4397">
        <v>7</v>
      </c>
    </row>
    <row r="4398" spans="1:23" x14ac:dyDescent="0.25">
      <c r="A4398">
        <v>4397</v>
      </c>
      <c r="B4398">
        <v>45</v>
      </c>
      <c r="C4398" t="s">
        <v>23</v>
      </c>
      <c r="D4398" t="s">
        <v>24</v>
      </c>
      <c r="E4398" t="s">
        <v>33</v>
      </c>
      <c r="F4398">
        <v>18</v>
      </c>
      <c r="G4398" t="s">
        <v>131</v>
      </c>
      <c r="H4398" t="s">
        <v>26</v>
      </c>
      <c r="I4398" t="s">
        <v>27</v>
      </c>
      <c r="J4398">
        <v>2</v>
      </c>
      <c r="K4398" t="s">
        <v>61</v>
      </c>
      <c r="L4398" t="s">
        <v>29</v>
      </c>
      <c r="M4398" s="16">
        <v>244644</v>
      </c>
      <c r="N4398" t="s">
        <v>36</v>
      </c>
      <c r="O4398" t="s">
        <v>30</v>
      </c>
      <c r="P4398">
        <v>14</v>
      </c>
      <c r="Q4398">
        <v>8</v>
      </c>
      <c r="R4398">
        <v>0</v>
      </c>
      <c r="S4398" t="s">
        <v>74</v>
      </c>
      <c r="T4398">
        <v>4</v>
      </c>
      <c r="U4398">
        <v>24</v>
      </c>
      <c r="V4398">
        <v>1</v>
      </c>
      <c r="W4398">
        <v>7</v>
      </c>
    </row>
    <row r="4399" spans="1:23" x14ac:dyDescent="0.25">
      <c r="A4399">
        <v>4398</v>
      </c>
      <c r="B4399">
        <v>31</v>
      </c>
      <c r="C4399" t="s">
        <v>23</v>
      </c>
      <c r="D4399" t="s">
        <v>32</v>
      </c>
      <c r="E4399" t="s">
        <v>33</v>
      </c>
      <c r="F4399">
        <v>7</v>
      </c>
      <c r="G4399" t="s">
        <v>134</v>
      </c>
      <c r="H4399" t="s">
        <v>46</v>
      </c>
      <c r="I4399" t="s">
        <v>39</v>
      </c>
      <c r="J4399">
        <v>1</v>
      </c>
      <c r="K4399" t="s">
        <v>34</v>
      </c>
      <c r="L4399" t="s">
        <v>54</v>
      </c>
      <c r="M4399" s="16">
        <v>102598</v>
      </c>
      <c r="N4399" t="s">
        <v>48</v>
      </c>
      <c r="O4399" t="s">
        <v>30</v>
      </c>
      <c r="P4399">
        <v>14</v>
      </c>
      <c r="Q4399">
        <v>8</v>
      </c>
      <c r="R4399">
        <v>1</v>
      </c>
      <c r="S4399" t="s">
        <v>48</v>
      </c>
      <c r="T4399">
        <v>3</v>
      </c>
      <c r="U4399">
        <v>2</v>
      </c>
      <c r="V4399">
        <v>2</v>
      </c>
      <c r="W4399">
        <v>2</v>
      </c>
    </row>
    <row r="4400" spans="1:23" x14ac:dyDescent="0.25">
      <c r="A4400">
        <v>4399</v>
      </c>
      <c r="B4400">
        <v>33</v>
      </c>
      <c r="C4400" t="s">
        <v>23</v>
      </c>
      <c r="D4400" t="s">
        <v>24</v>
      </c>
      <c r="E4400" t="s">
        <v>33</v>
      </c>
      <c r="F4400">
        <v>2</v>
      </c>
      <c r="G4400" t="s">
        <v>134</v>
      </c>
      <c r="H4400" t="s">
        <v>26</v>
      </c>
      <c r="I4400" t="s">
        <v>27</v>
      </c>
      <c r="J4400">
        <v>1</v>
      </c>
      <c r="K4400" t="s">
        <v>40</v>
      </c>
      <c r="L4400" t="s">
        <v>29</v>
      </c>
      <c r="M4400" s="16">
        <v>116449</v>
      </c>
      <c r="N4400" t="s">
        <v>30</v>
      </c>
      <c r="O4400" t="s">
        <v>30</v>
      </c>
      <c r="P4400">
        <v>12</v>
      </c>
      <c r="Q4400">
        <v>8</v>
      </c>
      <c r="R4400">
        <v>1</v>
      </c>
      <c r="S4400" t="s">
        <v>51</v>
      </c>
      <c r="T4400">
        <v>2</v>
      </c>
      <c r="U4400">
        <v>2</v>
      </c>
      <c r="V4400">
        <v>0</v>
      </c>
      <c r="W4400">
        <v>2</v>
      </c>
    </row>
    <row r="4401" spans="1:23" x14ac:dyDescent="0.25">
      <c r="A4401">
        <v>4400</v>
      </c>
      <c r="B4401">
        <v>34</v>
      </c>
      <c r="C4401" t="s">
        <v>23</v>
      </c>
      <c r="D4401" t="s">
        <v>24</v>
      </c>
      <c r="E4401" t="s">
        <v>33</v>
      </c>
      <c r="F4401">
        <v>26</v>
      </c>
      <c r="G4401" t="s">
        <v>133</v>
      </c>
      <c r="H4401" t="s">
        <v>38</v>
      </c>
      <c r="I4401" t="s">
        <v>27</v>
      </c>
      <c r="J4401">
        <v>1</v>
      </c>
      <c r="K4401" t="s">
        <v>40</v>
      </c>
      <c r="L4401" t="s">
        <v>29</v>
      </c>
      <c r="M4401" s="16">
        <v>801500</v>
      </c>
      <c r="N4401" t="s">
        <v>37</v>
      </c>
      <c r="O4401" t="s">
        <v>30</v>
      </c>
      <c r="P4401">
        <v>13</v>
      </c>
      <c r="Q4401">
        <v>8</v>
      </c>
      <c r="R4401">
        <v>0</v>
      </c>
      <c r="S4401" t="s">
        <v>45</v>
      </c>
      <c r="T4401">
        <v>3</v>
      </c>
      <c r="U4401">
        <v>11</v>
      </c>
      <c r="V4401">
        <v>5</v>
      </c>
      <c r="W4401">
        <v>9</v>
      </c>
    </row>
    <row r="4402" spans="1:23" x14ac:dyDescent="0.25">
      <c r="A4402">
        <v>4401</v>
      </c>
      <c r="B4402">
        <v>37</v>
      </c>
      <c r="C4402" t="s">
        <v>23</v>
      </c>
      <c r="D4402" t="s">
        <v>24</v>
      </c>
      <c r="E4402" t="s">
        <v>33</v>
      </c>
      <c r="F4402">
        <v>22</v>
      </c>
      <c r="G4402" t="s">
        <v>135</v>
      </c>
      <c r="H4402" t="s">
        <v>46</v>
      </c>
      <c r="I4402" t="s">
        <v>27</v>
      </c>
      <c r="J4402">
        <v>2</v>
      </c>
      <c r="K4402" t="s">
        <v>58</v>
      </c>
      <c r="L4402" t="s">
        <v>29</v>
      </c>
      <c r="M4402" s="16">
        <v>128616</v>
      </c>
      <c r="N4402" t="s">
        <v>51</v>
      </c>
      <c r="O4402" t="s">
        <v>30</v>
      </c>
      <c r="P4402">
        <v>14</v>
      </c>
      <c r="Q4402">
        <v>8</v>
      </c>
      <c r="R4402">
        <v>3</v>
      </c>
      <c r="S4402" t="s">
        <v>67</v>
      </c>
      <c r="T4402">
        <v>3</v>
      </c>
      <c r="U4402">
        <v>3</v>
      </c>
      <c r="V4402">
        <v>0</v>
      </c>
      <c r="W4402">
        <v>2</v>
      </c>
    </row>
    <row r="4403" spans="1:23" x14ac:dyDescent="0.25">
      <c r="A4403">
        <v>4402</v>
      </c>
      <c r="B4403">
        <v>45</v>
      </c>
      <c r="C4403" t="s">
        <v>23</v>
      </c>
      <c r="D4403" t="s">
        <v>32</v>
      </c>
      <c r="E4403" t="s">
        <v>25</v>
      </c>
      <c r="F4403">
        <v>21</v>
      </c>
      <c r="G4403" t="s">
        <v>131</v>
      </c>
      <c r="H4403" t="s">
        <v>66</v>
      </c>
      <c r="I4403" t="s">
        <v>39</v>
      </c>
      <c r="J4403">
        <v>3</v>
      </c>
      <c r="K4403" t="s">
        <v>34</v>
      </c>
      <c r="L4403" t="s">
        <v>29</v>
      </c>
      <c r="M4403" s="16">
        <v>96367</v>
      </c>
      <c r="N4403" t="s">
        <v>47</v>
      </c>
      <c r="O4403" t="s">
        <v>30</v>
      </c>
      <c r="P4403">
        <v>13</v>
      </c>
      <c r="Q4403">
        <v>8</v>
      </c>
      <c r="R4403">
        <v>0</v>
      </c>
      <c r="S4403" t="s">
        <v>48</v>
      </c>
      <c r="T4403">
        <v>3</v>
      </c>
      <c r="U4403">
        <v>3</v>
      </c>
      <c r="V4403">
        <v>0</v>
      </c>
      <c r="W4403">
        <v>2</v>
      </c>
    </row>
    <row r="4404" spans="1:23" x14ac:dyDescent="0.25">
      <c r="A4404">
        <v>4403</v>
      </c>
      <c r="B4404">
        <v>37</v>
      </c>
      <c r="C4404" t="s">
        <v>31</v>
      </c>
      <c r="D4404" t="s">
        <v>32</v>
      </c>
      <c r="E4404" t="s">
        <v>25</v>
      </c>
      <c r="F4404">
        <v>2</v>
      </c>
      <c r="G4404" t="s">
        <v>133</v>
      </c>
      <c r="H4404" t="s">
        <v>66</v>
      </c>
      <c r="I4404" t="s">
        <v>39</v>
      </c>
      <c r="J4404">
        <v>1</v>
      </c>
      <c r="K4404" t="s">
        <v>53</v>
      </c>
      <c r="L4404" t="s">
        <v>54</v>
      </c>
      <c r="M4404" s="16">
        <v>168443</v>
      </c>
      <c r="N4404" t="s">
        <v>37</v>
      </c>
      <c r="O4404" t="s">
        <v>30</v>
      </c>
      <c r="P4404">
        <v>11</v>
      </c>
      <c r="Q4404">
        <v>8</v>
      </c>
      <c r="R4404">
        <v>1</v>
      </c>
      <c r="S4404" t="s">
        <v>67</v>
      </c>
      <c r="T4404">
        <v>2</v>
      </c>
      <c r="U4404">
        <v>1</v>
      </c>
      <c r="V4404">
        <v>0</v>
      </c>
      <c r="W4404">
        <v>0</v>
      </c>
    </row>
    <row r="4405" spans="1:23" x14ac:dyDescent="0.25">
      <c r="A4405">
        <v>4404</v>
      </c>
      <c r="B4405">
        <v>39</v>
      </c>
      <c r="C4405" t="s">
        <v>23</v>
      </c>
      <c r="D4405" t="s">
        <v>32</v>
      </c>
      <c r="E4405" t="s">
        <v>33</v>
      </c>
      <c r="F4405">
        <v>22</v>
      </c>
      <c r="G4405" t="s">
        <v>133</v>
      </c>
      <c r="H4405" t="s">
        <v>46</v>
      </c>
      <c r="I4405" t="s">
        <v>27</v>
      </c>
      <c r="J4405">
        <v>1</v>
      </c>
      <c r="K4405" t="s">
        <v>58</v>
      </c>
      <c r="L4405" t="s">
        <v>35</v>
      </c>
      <c r="M4405" s="16">
        <v>545827</v>
      </c>
      <c r="N4405" t="s">
        <v>36</v>
      </c>
      <c r="O4405" t="s">
        <v>30</v>
      </c>
      <c r="P4405">
        <v>19</v>
      </c>
      <c r="Q4405">
        <v>8</v>
      </c>
      <c r="R4405">
        <v>1</v>
      </c>
      <c r="S4405" t="s">
        <v>75</v>
      </c>
      <c r="T4405">
        <v>2</v>
      </c>
      <c r="U4405">
        <v>19</v>
      </c>
      <c r="V4405">
        <v>11</v>
      </c>
      <c r="W4405">
        <v>8</v>
      </c>
    </row>
    <row r="4406" spans="1:23" x14ac:dyDescent="0.25">
      <c r="A4406">
        <v>4405</v>
      </c>
      <c r="B4406">
        <v>29</v>
      </c>
      <c r="C4406" t="s">
        <v>23</v>
      </c>
      <c r="D4406" t="s">
        <v>24</v>
      </c>
      <c r="E4406" t="s">
        <v>25</v>
      </c>
      <c r="F4406">
        <v>4</v>
      </c>
      <c r="G4406" t="s">
        <v>133</v>
      </c>
      <c r="H4406" t="s">
        <v>38</v>
      </c>
      <c r="I4406" t="s">
        <v>27</v>
      </c>
      <c r="J4406">
        <v>2</v>
      </c>
      <c r="K4406" t="s">
        <v>43</v>
      </c>
      <c r="L4406" t="s">
        <v>35</v>
      </c>
      <c r="M4406" s="16">
        <v>148992</v>
      </c>
      <c r="N4406" t="s">
        <v>30</v>
      </c>
      <c r="O4406" t="s">
        <v>30</v>
      </c>
      <c r="P4406">
        <v>18</v>
      </c>
      <c r="Q4406">
        <v>8</v>
      </c>
      <c r="R4406">
        <v>0</v>
      </c>
      <c r="S4406" t="s">
        <v>37</v>
      </c>
      <c r="T4406">
        <v>2</v>
      </c>
      <c r="U4406">
        <v>6</v>
      </c>
      <c r="V4406">
        <v>1</v>
      </c>
      <c r="W4406">
        <v>5</v>
      </c>
    </row>
    <row r="4407" spans="1:23" x14ac:dyDescent="0.25">
      <c r="A4407">
        <v>4406</v>
      </c>
      <c r="B4407">
        <v>42</v>
      </c>
      <c r="C4407" t="s">
        <v>23</v>
      </c>
      <c r="D4407" t="s">
        <v>24</v>
      </c>
      <c r="E4407" t="s">
        <v>33</v>
      </c>
      <c r="F4407">
        <v>5</v>
      </c>
      <c r="G4407" t="s">
        <v>134</v>
      </c>
      <c r="H4407" t="s">
        <v>46</v>
      </c>
      <c r="I4407" t="s">
        <v>27</v>
      </c>
      <c r="J4407">
        <v>1</v>
      </c>
      <c r="K4407" t="s">
        <v>34</v>
      </c>
      <c r="L4407" t="s">
        <v>35</v>
      </c>
      <c r="M4407" s="16">
        <v>253821</v>
      </c>
      <c r="N4407" t="s">
        <v>44</v>
      </c>
      <c r="O4407" t="s">
        <v>30</v>
      </c>
      <c r="P4407">
        <v>17</v>
      </c>
      <c r="Q4407">
        <v>8</v>
      </c>
      <c r="R4407">
        <v>1</v>
      </c>
      <c r="S4407" t="s">
        <v>52</v>
      </c>
      <c r="T4407">
        <v>5</v>
      </c>
      <c r="U4407">
        <v>3</v>
      </c>
      <c r="V4407">
        <v>0</v>
      </c>
      <c r="W4407">
        <v>2</v>
      </c>
    </row>
    <row r="4408" spans="1:23" x14ac:dyDescent="0.25">
      <c r="A4408">
        <v>4407</v>
      </c>
      <c r="B4408">
        <v>29</v>
      </c>
      <c r="C4408" t="s">
        <v>23</v>
      </c>
      <c r="D4408" t="s">
        <v>24</v>
      </c>
      <c r="E4408" t="s">
        <v>33</v>
      </c>
      <c r="F4408">
        <v>2</v>
      </c>
      <c r="G4408" t="s">
        <v>134</v>
      </c>
      <c r="H4408" t="s">
        <v>46</v>
      </c>
      <c r="I4408" t="s">
        <v>39</v>
      </c>
      <c r="J4408">
        <v>1</v>
      </c>
      <c r="K4408" t="s">
        <v>53</v>
      </c>
      <c r="L4408" t="s">
        <v>54</v>
      </c>
      <c r="M4408" s="16">
        <v>112786</v>
      </c>
      <c r="N4408" t="s">
        <v>51</v>
      </c>
      <c r="O4408" t="s">
        <v>30</v>
      </c>
      <c r="P4408">
        <v>15</v>
      </c>
      <c r="Q4408">
        <v>8</v>
      </c>
      <c r="R4408">
        <v>0</v>
      </c>
      <c r="S4408" t="s">
        <v>52</v>
      </c>
      <c r="T4408">
        <v>2</v>
      </c>
      <c r="U4408">
        <v>3</v>
      </c>
      <c r="V4408">
        <v>0</v>
      </c>
      <c r="W4408">
        <v>2</v>
      </c>
    </row>
    <row r="4409" spans="1:23" x14ac:dyDescent="0.25">
      <c r="A4409">
        <v>4408</v>
      </c>
      <c r="B4409">
        <v>25</v>
      </c>
      <c r="C4409" t="s">
        <v>23</v>
      </c>
      <c r="D4409" t="s">
        <v>24</v>
      </c>
      <c r="E4409" t="s">
        <v>33</v>
      </c>
      <c r="F4409">
        <v>25</v>
      </c>
      <c r="G4409" t="s">
        <v>132</v>
      </c>
      <c r="H4409" t="s">
        <v>26</v>
      </c>
      <c r="I4409" t="s">
        <v>39</v>
      </c>
      <c r="J4409">
        <v>2</v>
      </c>
      <c r="K4409" t="s">
        <v>40</v>
      </c>
      <c r="L4409" t="s">
        <v>29</v>
      </c>
      <c r="M4409" s="16">
        <v>155855</v>
      </c>
      <c r="N4409" t="s">
        <v>36</v>
      </c>
      <c r="O4409" t="s">
        <v>30</v>
      </c>
      <c r="P4409">
        <v>20</v>
      </c>
      <c r="Q4409">
        <v>8</v>
      </c>
      <c r="R4409">
        <v>0</v>
      </c>
      <c r="S4409" t="s">
        <v>41</v>
      </c>
      <c r="T4409">
        <v>4</v>
      </c>
      <c r="U4409">
        <v>4</v>
      </c>
      <c r="V4409">
        <v>1</v>
      </c>
      <c r="W4409">
        <v>2</v>
      </c>
    </row>
    <row r="4410" spans="1:23" x14ac:dyDescent="0.25">
      <c r="A4410">
        <v>4409</v>
      </c>
      <c r="B4410">
        <v>42</v>
      </c>
      <c r="C4410" t="s">
        <v>23</v>
      </c>
      <c r="D4410" t="s">
        <v>24</v>
      </c>
      <c r="E4410" t="s">
        <v>25</v>
      </c>
      <c r="F4410">
        <v>18</v>
      </c>
      <c r="G4410" t="s">
        <v>132</v>
      </c>
      <c r="H4410" t="s">
        <v>46</v>
      </c>
      <c r="I4410" t="s">
        <v>39</v>
      </c>
      <c r="J4410">
        <v>1</v>
      </c>
      <c r="K4410" t="s">
        <v>53</v>
      </c>
      <c r="L4410" t="s">
        <v>54</v>
      </c>
      <c r="M4410" s="16">
        <v>100956</v>
      </c>
      <c r="N4410" t="s">
        <v>36</v>
      </c>
      <c r="O4410" t="s">
        <v>30</v>
      </c>
      <c r="P4410">
        <v>14</v>
      </c>
      <c r="Q4410">
        <v>8</v>
      </c>
      <c r="R4410">
        <v>1</v>
      </c>
      <c r="S4410" t="s">
        <v>52</v>
      </c>
      <c r="T4410">
        <v>2</v>
      </c>
      <c r="U4410">
        <v>9</v>
      </c>
      <c r="V4410">
        <v>7</v>
      </c>
      <c r="W4410">
        <v>8</v>
      </c>
    </row>
    <row r="4411" spans="1:23" ht="15" customHeight="1" x14ac:dyDescent="0.25">
      <c r="A4411">
        <v>4410</v>
      </c>
      <c r="B4411">
        <v>40</v>
      </c>
      <c r="C4411" t="s">
        <v>23</v>
      </c>
      <c r="D4411" t="s">
        <v>24</v>
      </c>
      <c r="E4411" t="s">
        <v>33</v>
      </c>
      <c r="F4411">
        <v>28</v>
      </c>
      <c r="G4411" t="s">
        <v>133</v>
      </c>
      <c r="H4411" t="s">
        <v>46</v>
      </c>
      <c r="I4411" t="s">
        <v>39</v>
      </c>
      <c r="J4411">
        <v>2</v>
      </c>
      <c r="K4411" t="s">
        <v>53</v>
      </c>
      <c r="L4411" t="s">
        <v>54</v>
      </c>
      <c r="M4411" s="16">
        <v>230203</v>
      </c>
      <c r="N4411" t="s">
        <v>36</v>
      </c>
      <c r="O4411" t="s">
        <v>30</v>
      </c>
      <c r="P4411">
        <v>12</v>
      </c>
      <c r="Q4411">
        <v>8</v>
      </c>
      <c r="R4411">
        <v>0</v>
      </c>
      <c r="S4411" t="s">
        <v>64</v>
      </c>
      <c r="T4411">
        <v>6</v>
      </c>
      <c r="U4411">
        <v>21</v>
      </c>
      <c r="V4411">
        <v>3</v>
      </c>
      <c r="W4411">
        <v>9</v>
      </c>
    </row>
  </sheetData>
  <dataValidations count="1">
    <dataValidation type="whole" allowBlank="1" showInputMessage="1" showErrorMessage="1" sqref="B1:B1048576" xr:uid="{CDEE7122-50AF-4658-A091-FD0DC8D5A162}">
      <formula1>0</formula1>
      <formula2>150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3501DA1-C3AF-4152-B797-9DB9F8D0BA6A}">
          <x14:formula1>
            <xm:f>data_dictionary!$C$39:$C$41</xm:f>
          </x14:formula1>
          <xm:sqref>L1:L4411</xm:sqref>
        </x14:dataValidation>
        <x14:dataValidation type="list" allowBlank="1" showInputMessage="1" showErrorMessage="1" xr:uid="{98D03536-B4D2-41B5-9945-29C14A498824}">
          <x14:formula1>
            <xm:f>data_dictionary!$C$12:$C$16</xm:f>
          </x14:formula1>
          <xm:sqref>G1:G4411</xm:sqref>
        </x14:dataValidation>
        <x14:dataValidation type="list" allowBlank="1" showDropDown="1" showInputMessage="1" showErrorMessage="1" xr:uid="{02A74096-072C-4998-BAC3-F5619FDDA89D}">
          <x14:formula1>
            <xm:f>data_dictionary!$C$25:$C$27</xm:f>
          </x14:formula1>
          <xm:sqref>I1:I4411</xm:sqref>
        </x14:dataValidation>
        <x14:dataValidation type="list" allowBlank="1" showDropDown="1" showInputMessage="1" showErrorMessage="1" xr:uid="{5EDD13E6-1F56-4C8E-8164-FE9291EBDADB}">
          <x14:formula1>
            <xm:f>data_dictionary!$C$3:$C$4</xm:f>
          </x14:formula1>
          <xm:sqref>C1:C4411</xm:sqref>
        </x14:dataValidation>
        <x14:dataValidation type="list" allowBlank="1" showInputMessage="1" showErrorMessage="1" xr:uid="{0A212DA4-DA73-4E1C-B1CA-B0B41E21E5A0}">
          <x14:formula1>
            <xm:f>data_dictionary!$C$5:$C$7</xm:f>
          </x14:formula1>
          <xm:sqref>D1:D4411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ADA-4FDD-41A1-A7D8-92CA6A5F809C}">
  <dimension ref="A1:D4411"/>
  <sheetViews>
    <sheetView workbookViewId="0">
      <selection activeCell="B1" sqref="B1"/>
    </sheetView>
  </sheetViews>
  <sheetFormatPr baseColWidth="10" defaultRowHeight="15" x14ac:dyDescent="0.25"/>
  <cols>
    <col min="1" max="1" width="14" bestFit="1" customWidth="1"/>
    <col min="2" max="2" width="25.28515625" bestFit="1" customWidth="1"/>
    <col min="3" max="3" width="16.5703125" bestFit="1" customWidth="1"/>
    <col min="4" max="4" width="18.42578125" bestFit="1" customWidth="1"/>
  </cols>
  <sheetData>
    <row r="1" spans="1:4" x14ac:dyDescent="0.25">
      <c r="A1" t="s">
        <v>0</v>
      </c>
      <c r="B1" t="s">
        <v>116</v>
      </c>
      <c r="C1" t="s">
        <v>109</v>
      </c>
      <c r="D1" t="s">
        <v>94</v>
      </c>
    </row>
    <row r="2" spans="1:4" x14ac:dyDescent="0.25">
      <c r="A2">
        <v>1</v>
      </c>
      <c r="B2" t="s">
        <v>138</v>
      </c>
      <c r="C2" t="s">
        <v>139</v>
      </c>
      <c r="D2" t="s">
        <v>140</v>
      </c>
    </row>
    <row r="3" spans="1:4" x14ac:dyDescent="0.25">
      <c r="A3">
        <v>2</v>
      </c>
      <c r="B3" t="s">
        <v>138</v>
      </c>
      <c r="C3" t="s">
        <v>137</v>
      </c>
      <c r="D3" t="s">
        <v>145</v>
      </c>
    </row>
    <row r="4" spans="1:4" x14ac:dyDescent="0.25">
      <c r="A4">
        <v>3</v>
      </c>
      <c r="B4" t="s">
        <v>137</v>
      </c>
      <c r="C4" t="s">
        <v>137</v>
      </c>
      <c r="D4" t="s">
        <v>143</v>
      </c>
    </row>
    <row r="5" spans="1:4" x14ac:dyDescent="0.25">
      <c r="A5">
        <v>4</v>
      </c>
      <c r="B5" t="s">
        <v>139</v>
      </c>
      <c r="C5" t="s">
        <v>139</v>
      </c>
      <c r="D5" t="s">
        <v>144</v>
      </c>
    </row>
    <row r="6" spans="1:4" x14ac:dyDescent="0.25">
      <c r="A6">
        <v>5</v>
      </c>
      <c r="B6" t="s">
        <v>139</v>
      </c>
      <c r="C6" t="s">
        <v>136</v>
      </c>
      <c r="D6" t="s">
        <v>144</v>
      </c>
    </row>
    <row r="7" spans="1:4" x14ac:dyDescent="0.25">
      <c r="A7">
        <v>6</v>
      </c>
      <c r="B7" t="s">
        <v>138</v>
      </c>
      <c r="C7" t="s">
        <v>137</v>
      </c>
      <c r="D7" t="s">
        <v>140</v>
      </c>
    </row>
    <row r="8" spans="1:4" x14ac:dyDescent="0.25">
      <c r="A8">
        <v>7</v>
      </c>
      <c r="B8" t="s">
        <v>136</v>
      </c>
      <c r="C8" t="s">
        <v>138</v>
      </c>
      <c r="D8" t="s">
        <v>143</v>
      </c>
    </row>
    <row r="9" spans="1:4" x14ac:dyDescent="0.25">
      <c r="A9">
        <v>8</v>
      </c>
      <c r="B9" t="s">
        <v>136</v>
      </c>
      <c r="C9" t="s">
        <v>137</v>
      </c>
      <c r="D9" t="s">
        <v>144</v>
      </c>
    </row>
    <row r="10" spans="1:4" x14ac:dyDescent="0.25">
      <c r="A10">
        <v>9</v>
      </c>
      <c r="B10" t="s">
        <v>137</v>
      </c>
      <c r="C10" t="s">
        <v>139</v>
      </c>
      <c r="D10" t="s">
        <v>144</v>
      </c>
    </row>
    <row r="11" spans="1:4" x14ac:dyDescent="0.25">
      <c r="A11">
        <v>10</v>
      </c>
      <c r="B11" t="s">
        <v>137</v>
      </c>
      <c r="C11" t="s">
        <v>136</v>
      </c>
      <c r="D11" t="s">
        <v>144</v>
      </c>
    </row>
    <row r="12" spans="1:4" x14ac:dyDescent="0.25">
      <c r="A12">
        <v>11</v>
      </c>
      <c r="B12" t="s">
        <v>138</v>
      </c>
      <c r="C12" t="s">
        <v>139</v>
      </c>
      <c r="D12" t="s">
        <v>144</v>
      </c>
    </row>
    <row r="13" spans="1:4" x14ac:dyDescent="0.25">
      <c r="A13">
        <v>12</v>
      </c>
      <c r="B13" t="s">
        <v>64</v>
      </c>
      <c r="C13" t="s">
        <v>139</v>
      </c>
      <c r="D13" t="s">
        <v>144</v>
      </c>
    </row>
    <row r="14" spans="1:4" x14ac:dyDescent="0.25">
      <c r="A14">
        <v>13</v>
      </c>
      <c r="B14" t="s">
        <v>139</v>
      </c>
      <c r="C14" t="s">
        <v>136</v>
      </c>
      <c r="D14" t="s">
        <v>144</v>
      </c>
    </row>
    <row r="15" spans="1:4" x14ac:dyDescent="0.25">
      <c r="A15">
        <v>14</v>
      </c>
      <c r="B15" t="s">
        <v>136</v>
      </c>
      <c r="C15" t="s">
        <v>137</v>
      </c>
      <c r="D15" t="s">
        <v>140</v>
      </c>
    </row>
    <row r="16" spans="1:4" x14ac:dyDescent="0.25">
      <c r="A16">
        <v>15</v>
      </c>
      <c r="B16" t="s">
        <v>139</v>
      </c>
      <c r="C16" t="s">
        <v>139</v>
      </c>
      <c r="D16" t="s">
        <v>140</v>
      </c>
    </row>
    <row r="17" spans="1:4" x14ac:dyDescent="0.25">
      <c r="A17">
        <v>16</v>
      </c>
      <c r="B17" t="s">
        <v>138</v>
      </c>
      <c r="C17" t="s">
        <v>139</v>
      </c>
      <c r="D17" t="s">
        <v>145</v>
      </c>
    </row>
    <row r="18" spans="1:4" x14ac:dyDescent="0.25">
      <c r="A18">
        <v>17</v>
      </c>
      <c r="B18" t="s">
        <v>139</v>
      </c>
      <c r="C18" t="s">
        <v>138</v>
      </c>
      <c r="D18" t="s">
        <v>145</v>
      </c>
    </row>
    <row r="19" spans="1:4" x14ac:dyDescent="0.25">
      <c r="A19">
        <v>18</v>
      </c>
      <c r="B19" t="s">
        <v>136</v>
      </c>
      <c r="C19" t="s">
        <v>139</v>
      </c>
      <c r="D19" t="s">
        <v>144</v>
      </c>
    </row>
    <row r="20" spans="1:4" x14ac:dyDescent="0.25">
      <c r="A20">
        <v>19</v>
      </c>
      <c r="B20" t="s">
        <v>137</v>
      </c>
      <c r="C20" t="s">
        <v>137</v>
      </c>
      <c r="D20" t="s">
        <v>140</v>
      </c>
    </row>
    <row r="21" spans="1:4" x14ac:dyDescent="0.25">
      <c r="A21">
        <v>20</v>
      </c>
      <c r="B21" t="s">
        <v>136</v>
      </c>
      <c r="C21" t="s">
        <v>136</v>
      </c>
      <c r="D21" t="s">
        <v>144</v>
      </c>
    </row>
    <row r="22" spans="1:4" x14ac:dyDescent="0.25">
      <c r="A22">
        <v>21</v>
      </c>
      <c r="B22" t="s">
        <v>138</v>
      </c>
      <c r="C22" t="s">
        <v>137</v>
      </c>
      <c r="D22" t="s">
        <v>143</v>
      </c>
    </row>
    <row r="23" spans="1:4" x14ac:dyDescent="0.25">
      <c r="A23">
        <v>22</v>
      </c>
      <c r="B23" t="s">
        <v>136</v>
      </c>
      <c r="C23" t="s">
        <v>137</v>
      </c>
      <c r="D23" t="s">
        <v>140</v>
      </c>
    </row>
    <row r="24" spans="1:4" x14ac:dyDescent="0.25">
      <c r="A24">
        <v>23</v>
      </c>
      <c r="B24" t="s">
        <v>138</v>
      </c>
      <c r="C24" t="s">
        <v>138</v>
      </c>
      <c r="D24" t="s">
        <v>140</v>
      </c>
    </row>
    <row r="25" spans="1:4" x14ac:dyDescent="0.25">
      <c r="A25">
        <v>24</v>
      </c>
      <c r="B25" t="s">
        <v>137</v>
      </c>
      <c r="C25" t="s">
        <v>138</v>
      </c>
      <c r="D25" t="s">
        <v>144</v>
      </c>
    </row>
    <row r="26" spans="1:4" x14ac:dyDescent="0.25">
      <c r="A26">
        <v>25</v>
      </c>
      <c r="B26" t="s">
        <v>137</v>
      </c>
      <c r="C26" t="s">
        <v>139</v>
      </c>
      <c r="D26" t="s">
        <v>140</v>
      </c>
    </row>
    <row r="27" spans="1:4" x14ac:dyDescent="0.25">
      <c r="A27">
        <v>26</v>
      </c>
      <c r="B27" t="s">
        <v>137</v>
      </c>
      <c r="C27" t="s">
        <v>139</v>
      </c>
      <c r="D27" t="s">
        <v>144</v>
      </c>
    </row>
    <row r="28" spans="1:4" x14ac:dyDescent="0.25">
      <c r="A28">
        <v>27</v>
      </c>
      <c r="B28" t="s">
        <v>136</v>
      </c>
      <c r="C28" t="s">
        <v>136</v>
      </c>
      <c r="D28" t="s">
        <v>144</v>
      </c>
    </row>
    <row r="29" spans="1:4" x14ac:dyDescent="0.25">
      <c r="A29">
        <v>28</v>
      </c>
      <c r="B29" t="s">
        <v>139</v>
      </c>
      <c r="C29" t="s">
        <v>139</v>
      </c>
      <c r="D29" t="s">
        <v>144</v>
      </c>
    </row>
    <row r="30" spans="1:4" x14ac:dyDescent="0.25">
      <c r="A30">
        <v>29</v>
      </c>
      <c r="B30" t="s">
        <v>139</v>
      </c>
      <c r="C30" t="s">
        <v>138</v>
      </c>
      <c r="D30" t="s">
        <v>143</v>
      </c>
    </row>
    <row r="31" spans="1:4" x14ac:dyDescent="0.25">
      <c r="A31">
        <v>30</v>
      </c>
      <c r="B31" t="s">
        <v>139</v>
      </c>
      <c r="C31" t="s">
        <v>139</v>
      </c>
      <c r="D31" t="s">
        <v>144</v>
      </c>
    </row>
    <row r="32" spans="1:4" x14ac:dyDescent="0.25">
      <c r="A32">
        <v>31</v>
      </c>
      <c r="B32" t="s">
        <v>136</v>
      </c>
      <c r="C32" t="s">
        <v>137</v>
      </c>
      <c r="D32" t="s">
        <v>144</v>
      </c>
    </row>
    <row r="33" spans="1:4" x14ac:dyDescent="0.25">
      <c r="A33">
        <v>32</v>
      </c>
      <c r="B33" t="s">
        <v>139</v>
      </c>
      <c r="C33" t="s">
        <v>139</v>
      </c>
      <c r="D33" t="s">
        <v>144</v>
      </c>
    </row>
    <row r="34" spans="1:4" x14ac:dyDescent="0.25">
      <c r="A34">
        <v>33</v>
      </c>
      <c r="B34" t="s">
        <v>138</v>
      </c>
      <c r="C34" t="s">
        <v>136</v>
      </c>
      <c r="D34" t="s">
        <v>144</v>
      </c>
    </row>
    <row r="35" spans="1:4" x14ac:dyDescent="0.25">
      <c r="A35">
        <v>34</v>
      </c>
      <c r="B35" t="s">
        <v>138</v>
      </c>
      <c r="C35" t="s">
        <v>137</v>
      </c>
      <c r="D35" t="s">
        <v>144</v>
      </c>
    </row>
    <row r="36" spans="1:4" x14ac:dyDescent="0.25">
      <c r="A36">
        <v>35</v>
      </c>
      <c r="B36" t="s">
        <v>139</v>
      </c>
      <c r="C36" t="s">
        <v>137</v>
      </c>
      <c r="D36" t="s">
        <v>140</v>
      </c>
    </row>
    <row r="37" spans="1:4" x14ac:dyDescent="0.25">
      <c r="A37">
        <v>36</v>
      </c>
      <c r="B37" t="s">
        <v>139</v>
      </c>
      <c r="C37" t="s">
        <v>139</v>
      </c>
      <c r="D37" t="s">
        <v>144</v>
      </c>
    </row>
    <row r="38" spans="1:4" x14ac:dyDescent="0.25">
      <c r="A38">
        <v>37</v>
      </c>
      <c r="B38" t="s">
        <v>137</v>
      </c>
      <c r="C38" t="s">
        <v>139</v>
      </c>
      <c r="D38" t="s">
        <v>140</v>
      </c>
    </row>
    <row r="39" spans="1:4" x14ac:dyDescent="0.25">
      <c r="A39">
        <v>38</v>
      </c>
      <c r="B39" t="s">
        <v>138</v>
      </c>
      <c r="C39" t="s">
        <v>137</v>
      </c>
      <c r="D39" t="s">
        <v>145</v>
      </c>
    </row>
    <row r="40" spans="1:4" x14ac:dyDescent="0.25">
      <c r="A40">
        <v>39</v>
      </c>
      <c r="B40" t="s">
        <v>138</v>
      </c>
      <c r="C40" t="s">
        <v>138</v>
      </c>
      <c r="D40" t="s">
        <v>144</v>
      </c>
    </row>
    <row r="41" spans="1:4" x14ac:dyDescent="0.25">
      <c r="A41">
        <v>40</v>
      </c>
      <c r="B41" t="s">
        <v>138</v>
      </c>
      <c r="C41" t="s">
        <v>137</v>
      </c>
      <c r="D41" t="s">
        <v>140</v>
      </c>
    </row>
    <row r="42" spans="1:4" x14ac:dyDescent="0.25">
      <c r="A42">
        <v>41</v>
      </c>
      <c r="B42" t="s">
        <v>138</v>
      </c>
      <c r="C42" t="s">
        <v>64</v>
      </c>
      <c r="D42" t="s">
        <v>144</v>
      </c>
    </row>
    <row r="43" spans="1:4" x14ac:dyDescent="0.25">
      <c r="A43">
        <v>42</v>
      </c>
      <c r="B43" t="s">
        <v>139</v>
      </c>
      <c r="C43" t="s">
        <v>137</v>
      </c>
      <c r="D43" t="s">
        <v>144</v>
      </c>
    </row>
    <row r="44" spans="1:4" x14ac:dyDescent="0.25">
      <c r="A44">
        <v>43</v>
      </c>
      <c r="B44" t="s">
        <v>139</v>
      </c>
      <c r="C44" t="s">
        <v>137</v>
      </c>
      <c r="D44" t="s">
        <v>144</v>
      </c>
    </row>
    <row r="45" spans="1:4" x14ac:dyDescent="0.25">
      <c r="A45">
        <v>44</v>
      </c>
      <c r="B45" t="s">
        <v>139</v>
      </c>
      <c r="C45" t="s">
        <v>138</v>
      </c>
      <c r="D45" t="s">
        <v>144</v>
      </c>
    </row>
    <row r="46" spans="1:4" x14ac:dyDescent="0.25">
      <c r="A46">
        <v>45</v>
      </c>
      <c r="B46" t="s">
        <v>137</v>
      </c>
      <c r="C46" t="s">
        <v>136</v>
      </c>
      <c r="D46" t="s">
        <v>144</v>
      </c>
    </row>
    <row r="47" spans="1:4" x14ac:dyDescent="0.25">
      <c r="A47">
        <v>46</v>
      </c>
      <c r="B47" t="s">
        <v>137</v>
      </c>
      <c r="C47" t="s">
        <v>139</v>
      </c>
      <c r="D47" t="s">
        <v>140</v>
      </c>
    </row>
    <row r="48" spans="1:4" x14ac:dyDescent="0.25">
      <c r="A48">
        <v>47</v>
      </c>
      <c r="B48" t="s">
        <v>138</v>
      </c>
      <c r="C48" t="s">
        <v>139</v>
      </c>
      <c r="D48" t="s">
        <v>140</v>
      </c>
    </row>
    <row r="49" spans="1:4" x14ac:dyDescent="0.25">
      <c r="A49">
        <v>48</v>
      </c>
      <c r="B49" t="s">
        <v>137</v>
      </c>
      <c r="C49" t="s">
        <v>137</v>
      </c>
      <c r="D49" t="s">
        <v>144</v>
      </c>
    </row>
    <row r="50" spans="1:4" x14ac:dyDescent="0.25">
      <c r="A50">
        <v>49</v>
      </c>
      <c r="B50" t="s">
        <v>139</v>
      </c>
      <c r="C50" t="s">
        <v>138</v>
      </c>
      <c r="D50" t="s">
        <v>140</v>
      </c>
    </row>
    <row r="51" spans="1:4" x14ac:dyDescent="0.25">
      <c r="A51">
        <v>50</v>
      </c>
      <c r="B51" t="s">
        <v>136</v>
      </c>
      <c r="C51" t="s">
        <v>137</v>
      </c>
      <c r="D51" t="s">
        <v>144</v>
      </c>
    </row>
    <row r="52" spans="1:4" x14ac:dyDescent="0.25">
      <c r="A52">
        <v>51</v>
      </c>
      <c r="B52" t="s">
        <v>139</v>
      </c>
      <c r="C52" t="s">
        <v>138</v>
      </c>
      <c r="D52" t="s">
        <v>144</v>
      </c>
    </row>
    <row r="53" spans="1:4" x14ac:dyDescent="0.25">
      <c r="A53">
        <v>52</v>
      </c>
      <c r="B53" t="s">
        <v>138</v>
      </c>
      <c r="C53" t="s">
        <v>139</v>
      </c>
      <c r="D53" t="s">
        <v>144</v>
      </c>
    </row>
    <row r="54" spans="1:4" x14ac:dyDescent="0.25">
      <c r="A54">
        <v>53</v>
      </c>
      <c r="B54" t="s">
        <v>136</v>
      </c>
      <c r="C54" t="s">
        <v>136</v>
      </c>
      <c r="D54" t="s">
        <v>144</v>
      </c>
    </row>
    <row r="55" spans="1:4" x14ac:dyDescent="0.25">
      <c r="A55">
        <v>54</v>
      </c>
      <c r="B55" t="s">
        <v>136</v>
      </c>
      <c r="C55" t="s">
        <v>136</v>
      </c>
      <c r="D55" t="s">
        <v>144</v>
      </c>
    </row>
    <row r="56" spans="1:4" x14ac:dyDescent="0.25">
      <c r="A56">
        <v>55</v>
      </c>
      <c r="B56" t="s">
        <v>138</v>
      </c>
      <c r="C56" t="s">
        <v>139</v>
      </c>
      <c r="D56" t="s">
        <v>143</v>
      </c>
    </row>
    <row r="57" spans="1:4" x14ac:dyDescent="0.25">
      <c r="A57">
        <v>56</v>
      </c>
      <c r="B57" t="s">
        <v>139</v>
      </c>
      <c r="C57" t="s">
        <v>137</v>
      </c>
      <c r="D57" t="s">
        <v>144</v>
      </c>
    </row>
    <row r="58" spans="1:4" x14ac:dyDescent="0.25">
      <c r="A58">
        <v>57</v>
      </c>
      <c r="B58" t="s">
        <v>138</v>
      </c>
      <c r="C58" t="s">
        <v>136</v>
      </c>
      <c r="D58" t="s">
        <v>144</v>
      </c>
    </row>
    <row r="59" spans="1:4" x14ac:dyDescent="0.25">
      <c r="A59">
        <v>58</v>
      </c>
      <c r="B59" t="s">
        <v>138</v>
      </c>
      <c r="C59" t="s">
        <v>139</v>
      </c>
      <c r="D59" t="s">
        <v>144</v>
      </c>
    </row>
    <row r="60" spans="1:4" x14ac:dyDescent="0.25">
      <c r="A60">
        <v>59</v>
      </c>
      <c r="B60" t="s">
        <v>138</v>
      </c>
      <c r="C60" t="s">
        <v>138</v>
      </c>
      <c r="D60" t="s">
        <v>144</v>
      </c>
    </row>
    <row r="61" spans="1:4" x14ac:dyDescent="0.25">
      <c r="A61">
        <v>60</v>
      </c>
      <c r="B61" t="s">
        <v>138</v>
      </c>
      <c r="C61" t="s">
        <v>137</v>
      </c>
      <c r="D61" t="s">
        <v>140</v>
      </c>
    </row>
    <row r="62" spans="1:4" x14ac:dyDescent="0.25">
      <c r="A62">
        <v>61</v>
      </c>
      <c r="B62" t="s">
        <v>138</v>
      </c>
      <c r="C62" t="s">
        <v>137</v>
      </c>
      <c r="D62" t="s">
        <v>140</v>
      </c>
    </row>
    <row r="63" spans="1:4" x14ac:dyDescent="0.25">
      <c r="A63">
        <v>62</v>
      </c>
      <c r="B63" t="s">
        <v>138</v>
      </c>
      <c r="C63" t="s">
        <v>137</v>
      </c>
      <c r="D63" t="s">
        <v>144</v>
      </c>
    </row>
    <row r="64" spans="1:4" x14ac:dyDescent="0.25">
      <c r="A64">
        <v>63</v>
      </c>
      <c r="B64" t="s">
        <v>139</v>
      </c>
      <c r="C64" t="s">
        <v>138</v>
      </c>
      <c r="D64" t="s">
        <v>144</v>
      </c>
    </row>
    <row r="65" spans="1:4" x14ac:dyDescent="0.25">
      <c r="A65">
        <v>64</v>
      </c>
      <c r="B65" t="s">
        <v>139</v>
      </c>
      <c r="C65" t="s">
        <v>139</v>
      </c>
      <c r="D65" t="s">
        <v>144</v>
      </c>
    </row>
    <row r="66" spans="1:4" x14ac:dyDescent="0.25">
      <c r="A66">
        <v>65</v>
      </c>
      <c r="B66" t="s">
        <v>136</v>
      </c>
      <c r="C66" t="s">
        <v>139</v>
      </c>
      <c r="D66" t="s">
        <v>140</v>
      </c>
    </row>
    <row r="67" spans="1:4" x14ac:dyDescent="0.25">
      <c r="A67">
        <v>66</v>
      </c>
      <c r="B67" t="s">
        <v>136</v>
      </c>
      <c r="C67" t="s">
        <v>139</v>
      </c>
      <c r="D67" t="s">
        <v>140</v>
      </c>
    </row>
    <row r="68" spans="1:4" x14ac:dyDescent="0.25">
      <c r="A68">
        <v>67</v>
      </c>
      <c r="B68" t="s">
        <v>139</v>
      </c>
      <c r="C68" t="s">
        <v>139</v>
      </c>
      <c r="D68" t="s">
        <v>144</v>
      </c>
    </row>
    <row r="69" spans="1:4" x14ac:dyDescent="0.25">
      <c r="A69">
        <v>68</v>
      </c>
      <c r="B69" t="s">
        <v>138</v>
      </c>
      <c r="C69" t="s">
        <v>138</v>
      </c>
      <c r="D69" t="s">
        <v>144</v>
      </c>
    </row>
    <row r="70" spans="1:4" x14ac:dyDescent="0.25">
      <c r="A70">
        <v>69</v>
      </c>
      <c r="B70" t="s">
        <v>138</v>
      </c>
      <c r="C70" t="s">
        <v>139</v>
      </c>
      <c r="D70" t="s">
        <v>144</v>
      </c>
    </row>
    <row r="71" spans="1:4" x14ac:dyDescent="0.25">
      <c r="A71">
        <v>70</v>
      </c>
      <c r="B71" t="s">
        <v>139</v>
      </c>
      <c r="C71" t="s">
        <v>138</v>
      </c>
      <c r="D71" t="s">
        <v>140</v>
      </c>
    </row>
    <row r="72" spans="1:4" x14ac:dyDescent="0.25">
      <c r="A72">
        <v>71</v>
      </c>
      <c r="B72" t="s">
        <v>137</v>
      </c>
      <c r="C72" t="s">
        <v>139</v>
      </c>
      <c r="D72" t="s">
        <v>140</v>
      </c>
    </row>
    <row r="73" spans="1:4" x14ac:dyDescent="0.25">
      <c r="A73">
        <v>72</v>
      </c>
      <c r="B73" t="s">
        <v>139</v>
      </c>
      <c r="C73" t="s">
        <v>138</v>
      </c>
      <c r="D73" t="s">
        <v>144</v>
      </c>
    </row>
    <row r="74" spans="1:4" x14ac:dyDescent="0.25">
      <c r="A74">
        <v>73</v>
      </c>
      <c r="B74" t="s">
        <v>138</v>
      </c>
      <c r="C74" t="s">
        <v>138</v>
      </c>
      <c r="D74" t="s">
        <v>145</v>
      </c>
    </row>
    <row r="75" spans="1:4" x14ac:dyDescent="0.25">
      <c r="A75">
        <v>74</v>
      </c>
      <c r="B75" t="s">
        <v>138</v>
      </c>
      <c r="C75" t="s">
        <v>137</v>
      </c>
      <c r="D75" t="s">
        <v>144</v>
      </c>
    </row>
    <row r="76" spans="1:4" x14ac:dyDescent="0.25">
      <c r="A76">
        <v>75</v>
      </c>
      <c r="B76" t="s">
        <v>139</v>
      </c>
      <c r="C76" t="s">
        <v>138</v>
      </c>
      <c r="D76" t="s">
        <v>140</v>
      </c>
    </row>
    <row r="77" spans="1:4" x14ac:dyDescent="0.25">
      <c r="A77">
        <v>76</v>
      </c>
      <c r="B77" t="s">
        <v>138</v>
      </c>
      <c r="C77" t="s">
        <v>136</v>
      </c>
      <c r="D77" t="s">
        <v>140</v>
      </c>
    </row>
    <row r="78" spans="1:4" x14ac:dyDescent="0.25">
      <c r="A78">
        <v>77</v>
      </c>
      <c r="B78" t="s">
        <v>139</v>
      </c>
      <c r="C78" t="s">
        <v>139</v>
      </c>
      <c r="D78" t="s">
        <v>144</v>
      </c>
    </row>
    <row r="79" spans="1:4" x14ac:dyDescent="0.25">
      <c r="A79">
        <v>78</v>
      </c>
      <c r="B79" t="s">
        <v>137</v>
      </c>
      <c r="C79" t="s">
        <v>139</v>
      </c>
      <c r="D79" t="s">
        <v>140</v>
      </c>
    </row>
    <row r="80" spans="1:4" x14ac:dyDescent="0.25">
      <c r="A80">
        <v>79</v>
      </c>
      <c r="B80" t="s">
        <v>137</v>
      </c>
      <c r="C80" t="s">
        <v>136</v>
      </c>
      <c r="D80" t="s">
        <v>140</v>
      </c>
    </row>
    <row r="81" spans="1:4" x14ac:dyDescent="0.25">
      <c r="A81">
        <v>80</v>
      </c>
      <c r="B81" t="s">
        <v>137</v>
      </c>
      <c r="C81" t="s">
        <v>139</v>
      </c>
      <c r="D81" t="s">
        <v>144</v>
      </c>
    </row>
    <row r="82" spans="1:4" x14ac:dyDescent="0.25">
      <c r="A82">
        <v>81</v>
      </c>
      <c r="B82" t="s">
        <v>139</v>
      </c>
      <c r="C82" t="s">
        <v>138</v>
      </c>
      <c r="D82" t="s">
        <v>144</v>
      </c>
    </row>
    <row r="83" spans="1:4" x14ac:dyDescent="0.25">
      <c r="A83">
        <v>82</v>
      </c>
      <c r="B83" t="s">
        <v>137</v>
      </c>
      <c r="C83" t="s">
        <v>137</v>
      </c>
      <c r="D83" t="s">
        <v>144</v>
      </c>
    </row>
    <row r="84" spans="1:4" x14ac:dyDescent="0.25">
      <c r="A84">
        <v>83</v>
      </c>
      <c r="B84" t="s">
        <v>139</v>
      </c>
      <c r="C84" t="s">
        <v>139</v>
      </c>
      <c r="D84" t="s">
        <v>140</v>
      </c>
    </row>
    <row r="85" spans="1:4" x14ac:dyDescent="0.25">
      <c r="A85">
        <v>84</v>
      </c>
      <c r="B85" t="s">
        <v>138</v>
      </c>
      <c r="C85" t="s">
        <v>139</v>
      </c>
      <c r="D85" t="s">
        <v>144</v>
      </c>
    </row>
    <row r="86" spans="1:4" x14ac:dyDescent="0.25">
      <c r="A86">
        <v>85</v>
      </c>
      <c r="B86" t="s">
        <v>138</v>
      </c>
      <c r="C86" t="s">
        <v>139</v>
      </c>
      <c r="D86" t="s">
        <v>64</v>
      </c>
    </row>
    <row r="87" spans="1:4" x14ac:dyDescent="0.25">
      <c r="A87">
        <v>86</v>
      </c>
      <c r="B87" t="s">
        <v>139</v>
      </c>
      <c r="C87" t="s">
        <v>137</v>
      </c>
      <c r="D87" t="s">
        <v>144</v>
      </c>
    </row>
    <row r="88" spans="1:4" x14ac:dyDescent="0.25">
      <c r="A88">
        <v>87</v>
      </c>
      <c r="B88" t="s">
        <v>138</v>
      </c>
      <c r="C88" t="s">
        <v>137</v>
      </c>
      <c r="D88" t="s">
        <v>144</v>
      </c>
    </row>
    <row r="89" spans="1:4" x14ac:dyDescent="0.25">
      <c r="A89">
        <v>88</v>
      </c>
      <c r="B89" t="s">
        <v>138</v>
      </c>
      <c r="C89" t="s">
        <v>139</v>
      </c>
      <c r="D89" t="s">
        <v>140</v>
      </c>
    </row>
    <row r="90" spans="1:4" x14ac:dyDescent="0.25">
      <c r="A90">
        <v>89</v>
      </c>
      <c r="B90" t="s">
        <v>139</v>
      </c>
      <c r="C90" t="s">
        <v>137</v>
      </c>
      <c r="D90" t="s">
        <v>144</v>
      </c>
    </row>
    <row r="91" spans="1:4" x14ac:dyDescent="0.25">
      <c r="A91">
        <v>90</v>
      </c>
      <c r="B91" t="s">
        <v>137</v>
      </c>
      <c r="C91" t="s">
        <v>138</v>
      </c>
      <c r="D91" t="s">
        <v>144</v>
      </c>
    </row>
    <row r="92" spans="1:4" x14ac:dyDescent="0.25">
      <c r="A92">
        <v>91</v>
      </c>
      <c r="B92" t="s">
        <v>136</v>
      </c>
      <c r="C92" t="s">
        <v>139</v>
      </c>
      <c r="D92" t="s">
        <v>144</v>
      </c>
    </row>
    <row r="93" spans="1:4" x14ac:dyDescent="0.25">
      <c r="A93">
        <v>92</v>
      </c>
      <c r="B93" t="s">
        <v>139</v>
      </c>
      <c r="C93" t="s">
        <v>138</v>
      </c>
      <c r="D93" t="s">
        <v>140</v>
      </c>
    </row>
    <row r="94" spans="1:4" x14ac:dyDescent="0.25">
      <c r="A94">
        <v>93</v>
      </c>
      <c r="B94" t="s">
        <v>138</v>
      </c>
      <c r="C94" t="s">
        <v>138</v>
      </c>
      <c r="D94" t="s">
        <v>144</v>
      </c>
    </row>
    <row r="95" spans="1:4" x14ac:dyDescent="0.25">
      <c r="A95">
        <v>94</v>
      </c>
      <c r="B95" t="s">
        <v>138</v>
      </c>
      <c r="C95" t="s">
        <v>137</v>
      </c>
      <c r="D95" t="s">
        <v>144</v>
      </c>
    </row>
    <row r="96" spans="1:4" x14ac:dyDescent="0.25">
      <c r="A96">
        <v>95</v>
      </c>
      <c r="B96" t="s">
        <v>136</v>
      </c>
      <c r="C96" t="s">
        <v>138</v>
      </c>
      <c r="D96" t="s">
        <v>143</v>
      </c>
    </row>
    <row r="97" spans="1:4" x14ac:dyDescent="0.25">
      <c r="A97">
        <v>96</v>
      </c>
      <c r="B97" t="s">
        <v>138</v>
      </c>
      <c r="C97" t="s">
        <v>136</v>
      </c>
      <c r="D97" t="s">
        <v>144</v>
      </c>
    </row>
    <row r="98" spans="1:4" x14ac:dyDescent="0.25">
      <c r="A98">
        <v>97</v>
      </c>
      <c r="B98" t="s">
        <v>139</v>
      </c>
      <c r="C98" t="s">
        <v>138</v>
      </c>
      <c r="D98" t="s">
        <v>145</v>
      </c>
    </row>
    <row r="99" spans="1:4" x14ac:dyDescent="0.25">
      <c r="A99">
        <v>98</v>
      </c>
      <c r="B99" t="s">
        <v>138</v>
      </c>
      <c r="C99" t="s">
        <v>138</v>
      </c>
      <c r="D99" t="s">
        <v>144</v>
      </c>
    </row>
    <row r="100" spans="1:4" x14ac:dyDescent="0.25">
      <c r="A100">
        <v>99</v>
      </c>
      <c r="B100" t="s">
        <v>136</v>
      </c>
      <c r="C100" t="s">
        <v>139</v>
      </c>
      <c r="D100" t="s">
        <v>144</v>
      </c>
    </row>
    <row r="101" spans="1:4" x14ac:dyDescent="0.25">
      <c r="A101">
        <v>100</v>
      </c>
      <c r="B101" t="s">
        <v>136</v>
      </c>
      <c r="C101" t="s">
        <v>137</v>
      </c>
      <c r="D101" t="s">
        <v>144</v>
      </c>
    </row>
    <row r="102" spans="1:4" x14ac:dyDescent="0.25">
      <c r="A102">
        <v>101</v>
      </c>
      <c r="B102" t="s">
        <v>139</v>
      </c>
      <c r="C102" t="s">
        <v>139</v>
      </c>
      <c r="D102" t="s">
        <v>144</v>
      </c>
    </row>
    <row r="103" spans="1:4" x14ac:dyDescent="0.25">
      <c r="A103">
        <v>102</v>
      </c>
      <c r="B103" t="s">
        <v>136</v>
      </c>
      <c r="C103" t="s">
        <v>139</v>
      </c>
      <c r="D103" t="s">
        <v>144</v>
      </c>
    </row>
    <row r="104" spans="1:4" x14ac:dyDescent="0.25">
      <c r="A104">
        <v>103</v>
      </c>
      <c r="B104" t="s">
        <v>139</v>
      </c>
      <c r="C104" t="s">
        <v>138</v>
      </c>
      <c r="D104" t="s">
        <v>144</v>
      </c>
    </row>
    <row r="105" spans="1:4" x14ac:dyDescent="0.25">
      <c r="A105">
        <v>104</v>
      </c>
      <c r="B105" t="s">
        <v>139</v>
      </c>
      <c r="C105" t="s">
        <v>138</v>
      </c>
      <c r="D105" t="s">
        <v>144</v>
      </c>
    </row>
    <row r="106" spans="1:4" x14ac:dyDescent="0.25">
      <c r="A106">
        <v>105</v>
      </c>
      <c r="B106" t="s">
        <v>136</v>
      </c>
      <c r="C106" t="s">
        <v>139</v>
      </c>
      <c r="D106" t="s">
        <v>140</v>
      </c>
    </row>
    <row r="107" spans="1:4" x14ac:dyDescent="0.25">
      <c r="A107">
        <v>106</v>
      </c>
      <c r="B107" t="s">
        <v>139</v>
      </c>
      <c r="C107" t="s">
        <v>138</v>
      </c>
      <c r="D107" t="s">
        <v>144</v>
      </c>
    </row>
    <row r="108" spans="1:4" x14ac:dyDescent="0.25">
      <c r="A108">
        <v>107</v>
      </c>
      <c r="B108" t="s">
        <v>138</v>
      </c>
      <c r="C108" t="s">
        <v>136</v>
      </c>
      <c r="D108" t="s">
        <v>144</v>
      </c>
    </row>
    <row r="109" spans="1:4" x14ac:dyDescent="0.25">
      <c r="A109">
        <v>108</v>
      </c>
      <c r="B109" t="s">
        <v>138</v>
      </c>
      <c r="C109" t="s">
        <v>138</v>
      </c>
      <c r="D109" t="s">
        <v>145</v>
      </c>
    </row>
    <row r="110" spans="1:4" x14ac:dyDescent="0.25">
      <c r="A110">
        <v>109</v>
      </c>
      <c r="B110" t="s">
        <v>136</v>
      </c>
      <c r="C110" t="s">
        <v>137</v>
      </c>
      <c r="D110" t="s">
        <v>144</v>
      </c>
    </row>
    <row r="111" spans="1:4" x14ac:dyDescent="0.25">
      <c r="A111">
        <v>110</v>
      </c>
      <c r="B111" t="s">
        <v>139</v>
      </c>
      <c r="C111" t="s">
        <v>139</v>
      </c>
      <c r="D111" t="s">
        <v>144</v>
      </c>
    </row>
    <row r="112" spans="1:4" x14ac:dyDescent="0.25">
      <c r="A112">
        <v>111</v>
      </c>
      <c r="B112" t="s">
        <v>138</v>
      </c>
      <c r="C112" t="s">
        <v>138</v>
      </c>
      <c r="D112" t="s">
        <v>144</v>
      </c>
    </row>
    <row r="113" spans="1:4" x14ac:dyDescent="0.25">
      <c r="A113">
        <v>112</v>
      </c>
      <c r="B113" t="s">
        <v>64</v>
      </c>
      <c r="C113" t="s">
        <v>137</v>
      </c>
      <c r="D113" t="s">
        <v>144</v>
      </c>
    </row>
    <row r="114" spans="1:4" x14ac:dyDescent="0.25">
      <c r="A114">
        <v>113</v>
      </c>
      <c r="B114" t="s">
        <v>138</v>
      </c>
      <c r="C114" t="s">
        <v>137</v>
      </c>
      <c r="D114" t="s">
        <v>144</v>
      </c>
    </row>
    <row r="115" spans="1:4" x14ac:dyDescent="0.25">
      <c r="A115">
        <v>114</v>
      </c>
      <c r="B115" t="s">
        <v>139</v>
      </c>
      <c r="C115" t="s">
        <v>139</v>
      </c>
      <c r="D115" t="s">
        <v>144</v>
      </c>
    </row>
    <row r="116" spans="1:4" x14ac:dyDescent="0.25">
      <c r="A116">
        <v>115</v>
      </c>
      <c r="B116" t="s">
        <v>138</v>
      </c>
      <c r="C116" t="s">
        <v>137</v>
      </c>
      <c r="D116" t="s">
        <v>144</v>
      </c>
    </row>
    <row r="117" spans="1:4" x14ac:dyDescent="0.25">
      <c r="A117">
        <v>116</v>
      </c>
      <c r="B117" t="s">
        <v>139</v>
      </c>
      <c r="C117" t="s">
        <v>137</v>
      </c>
      <c r="D117" t="s">
        <v>144</v>
      </c>
    </row>
    <row r="118" spans="1:4" x14ac:dyDescent="0.25">
      <c r="A118">
        <v>117</v>
      </c>
      <c r="B118" t="s">
        <v>137</v>
      </c>
      <c r="C118" t="s">
        <v>139</v>
      </c>
      <c r="D118" t="s">
        <v>144</v>
      </c>
    </row>
    <row r="119" spans="1:4" x14ac:dyDescent="0.25">
      <c r="A119">
        <v>118</v>
      </c>
      <c r="B119" t="s">
        <v>137</v>
      </c>
      <c r="C119" t="s">
        <v>138</v>
      </c>
      <c r="D119" t="s">
        <v>144</v>
      </c>
    </row>
    <row r="120" spans="1:4" x14ac:dyDescent="0.25">
      <c r="A120">
        <v>119</v>
      </c>
      <c r="B120" t="s">
        <v>138</v>
      </c>
      <c r="C120" t="s">
        <v>139</v>
      </c>
      <c r="D120" t="s">
        <v>140</v>
      </c>
    </row>
    <row r="121" spans="1:4" x14ac:dyDescent="0.25">
      <c r="A121">
        <v>120</v>
      </c>
      <c r="B121" t="s">
        <v>139</v>
      </c>
      <c r="C121" t="s">
        <v>138</v>
      </c>
      <c r="D121" t="s">
        <v>144</v>
      </c>
    </row>
    <row r="122" spans="1:4" x14ac:dyDescent="0.25">
      <c r="A122">
        <v>121</v>
      </c>
      <c r="B122" t="s">
        <v>136</v>
      </c>
      <c r="C122" t="s">
        <v>139</v>
      </c>
      <c r="D122" t="s">
        <v>140</v>
      </c>
    </row>
    <row r="123" spans="1:4" x14ac:dyDescent="0.25">
      <c r="A123">
        <v>122</v>
      </c>
      <c r="B123" t="s">
        <v>138</v>
      </c>
      <c r="C123" t="s">
        <v>139</v>
      </c>
      <c r="D123" t="s">
        <v>144</v>
      </c>
    </row>
    <row r="124" spans="1:4" x14ac:dyDescent="0.25">
      <c r="A124">
        <v>123</v>
      </c>
      <c r="B124" t="s">
        <v>139</v>
      </c>
      <c r="C124" t="s">
        <v>138</v>
      </c>
      <c r="D124" t="s">
        <v>145</v>
      </c>
    </row>
    <row r="125" spans="1:4" x14ac:dyDescent="0.25">
      <c r="A125">
        <v>124</v>
      </c>
      <c r="B125" t="s">
        <v>138</v>
      </c>
      <c r="C125" t="s">
        <v>137</v>
      </c>
      <c r="D125" t="s">
        <v>144</v>
      </c>
    </row>
    <row r="126" spans="1:4" x14ac:dyDescent="0.25">
      <c r="A126">
        <v>125</v>
      </c>
      <c r="B126" t="s">
        <v>138</v>
      </c>
      <c r="C126" t="s">
        <v>64</v>
      </c>
      <c r="D126" t="s">
        <v>144</v>
      </c>
    </row>
    <row r="127" spans="1:4" x14ac:dyDescent="0.25">
      <c r="A127">
        <v>126</v>
      </c>
      <c r="B127" t="s">
        <v>136</v>
      </c>
      <c r="C127" t="s">
        <v>137</v>
      </c>
      <c r="D127" t="s">
        <v>144</v>
      </c>
    </row>
    <row r="128" spans="1:4" x14ac:dyDescent="0.25">
      <c r="A128">
        <v>127</v>
      </c>
      <c r="B128" t="s">
        <v>137</v>
      </c>
      <c r="C128" t="s">
        <v>138</v>
      </c>
      <c r="D128" t="s">
        <v>144</v>
      </c>
    </row>
    <row r="129" spans="1:4" x14ac:dyDescent="0.25">
      <c r="A129">
        <v>128</v>
      </c>
      <c r="B129" t="s">
        <v>138</v>
      </c>
      <c r="C129" t="s">
        <v>139</v>
      </c>
      <c r="D129" t="s">
        <v>144</v>
      </c>
    </row>
    <row r="130" spans="1:4" x14ac:dyDescent="0.25">
      <c r="A130">
        <v>129</v>
      </c>
      <c r="B130" t="s">
        <v>139</v>
      </c>
      <c r="C130" t="s">
        <v>136</v>
      </c>
      <c r="D130" t="s">
        <v>140</v>
      </c>
    </row>
    <row r="131" spans="1:4" x14ac:dyDescent="0.25">
      <c r="A131">
        <v>130</v>
      </c>
      <c r="B131" t="s">
        <v>139</v>
      </c>
      <c r="C131" t="s">
        <v>137</v>
      </c>
      <c r="D131" t="s">
        <v>144</v>
      </c>
    </row>
    <row r="132" spans="1:4" x14ac:dyDescent="0.25">
      <c r="A132">
        <v>131</v>
      </c>
      <c r="B132" t="s">
        <v>137</v>
      </c>
      <c r="C132" t="s">
        <v>136</v>
      </c>
      <c r="D132" t="s">
        <v>144</v>
      </c>
    </row>
    <row r="133" spans="1:4" x14ac:dyDescent="0.25">
      <c r="A133">
        <v>132</v>
      </c>
      <c r="B133" t="s">
        <v>138</v>
      </c>
      <c r="C133" t="s">
        <v>137</v>
      </c>
      <c r="D133" t="s">
        <v>140</v>
      </c>
    </row>
    <row r="134" spans="1:4" x14ac:dyDescent="0.25">
      <c r="A134">
        <v>133</v>
      </c>
      <c r="B134" t="s">
        <v>136</v>
      </c>
      <c r="C134" t="s">
        <v>137</v>
      </c>
      <c r="D134" t="s">
        <v>144</v>
      </c>
    </row>
    <row r="135" spans="1:4" x14ac:dyDescent="0.25">
      <c r="A135">
        <v>134</v>
      </c>
      <c r="B135" t="s">
        <v>137</v>
      </c>
      <c r="C135" t="s">
        <v>138</v>
      </c>
      <c r="D135" t="s">
        <v>144</v>
      </c>
    </row>
    <row r="136" spans="1:4" x14ac:dyDescent="0.25">
      <c r="A136">
        <v>135</v>
      </c>
      <c r="B136" t="s">
        <v>136</v>
      </c>
      <c r="C136" t="s">
        <v>136</v>
      </c>
      <c r="D136" t="s">
        <v>140</v>
      </c>
    </row>
    <row r="137" spans="1:4" x14ac:dyDescent="0.25">
      <c r="A137">
        <v>136</v>
      </c>
      <c r="B137" t="s">
        <v>138</v>
      </c>
      <c r="C137" t="s">
        <v>138</v>
      </c>
      <c r="D137" t="s">
        <v>144</v>
      </c>
    </row>
    <row r="138" spans="1:4" x14ac:dyDescent="0.25">
      <c r="A138">
        <v>137</v>
      </c>
      <c r="B138" t="s">
        <v>137</v>
      </c>
      <c r="C138" t="s">
        <v>136</v>
      </c>
      <c r="D138" t="s">
        <v>143</v>
      </c>
    </row>
    <row r="139" spans="1:4" x14ac:dyDescent="0.25">
      <c r="A139">
        <v>138</v>
      </c>
      <c r="B139" t="s">
        <v>139</v>
      </c>
      <c r="C139" t="s">
        <v>139</v>
      </c>
      <c r="D139" t="s">
        <v>144</v>
      </c>
    </row>
    <row r="140" spans="1:4" x14ac:dyDescent="0.25">
      <c r="A140">
        <v>139</v>
      </c>
      <c r="B140" t="s">
        <v>138</v>
      </c>
      <c r="C140" t="s">
        <v>138</v>
      </c>
      <c r="D140" t="s">
        <v>144</v>
      </c>
    </row>
    <row r="141" spans="1:4" x14ac:dyDescent="0.25">
      <c r="A141">
        <v>140</v>
      </c>
      <c r="B141" t="s">
        <v>137</v>
      </c>
      <c r="C141" t="s">
        <v>139</v>
      </c>
      <c r="D141" t="s">
        <v>144</v>
      </c>
    </row>
    <row r="142" spans="1:4" x14ac:dyDescent="0.25">
      <c r="A142">
        <v>141</v>
      </c>
      <c r="B142" t="s">
        <v>137</v>
      </c>
      <c r="C142" t="s">
        <v>138</v>
      </c>
      <c r="D142" t="s">
        <v>144</v>
      </c>
    </row>
    <row r="143" spans="1:4" x14ac:dyDescent="0.25">
      <c r="A143">
        <v>142</v>
      </c>
      <c r="B143" t="s">
        <v>139</v>
      </c>
      <c r="C143" t="s">
        <v>136</v>
      </c>
      <c r="D143" t="s">
        <v>144</v>
      </c>
    </row>
    <row r="144" spans="1:4" x14ac:dyDescent="0.25">
      <c r="A144">
        <v>143</v>
      </c>
      <c r="B144" t="s">
        <v>137</v>
      </c>
      <c r="C144" t="s">
        <v>138</v>
      </c>
      <c r="D144" t="s">
        <v>144</v>
      </c>
    </row>
    <row r="145" spans="1:4" x14ac:dyDescent="0.25">
      <c r="A145">
        <v>144</v>
      </c>
      <c r="B145" t="s">
        <v>138</v>
      </c>
      <c r="C145" t="s">
        <v>136</v>
      </c>
      <c r="D145" t="s">
        <v>140</v>
      </c>
    </row>
    <row r="146" spans="1:4" x14ac:dyDescent="0.25">
      <c r="A146">
        <v>145</v>
      </c>
      <c r="B146" t="s">
        <v>137</v>
      </c>
      <c r="C146" t="s">
        <v>138</v>
      </c>
      <c r="D146" t="s">
        <v>144</v>
      </c>
    </row>
    <row r="147" spans="1:4" x14ac:dyDescent="0.25">
      <c r="A147">
        <v>146</v>
      </c>
      <c r="B147" t="s">
        <v>137</v>
      </c>
      <c r="C147" t="s">
        <v>136</v>
      </c>
      <c r="D147" t="s">
        <v>144</v>
      </c>
    </row>
    <row r="148" spans="1:4" x14ac:dyDescent="0.25">
      <c r="A148">
        <v>147</v>
      </c>
      <c r="B148" t="s">
        <v>138</v>
      </c>
      <c r="C148" t="s">
        <v>136</v>
      </c>
      <c r="D148" t="s">
        <v>144</v>
      </c>
    </row>
    <row r="149" spans="1:4" x14ac:dyDescent="0.25">
      <c r="A149">
        <v>148</v>
      </c>
      <c r="B149" t="s">
        <v>136</v>
      </c>
      <c r="C149" t="s">
        <v>136</v>
      </c>
      <c r="D149" t="s">
        <v>144</v>
      </c>
    </row>
    <row r="150" spans="1:4" x14ac:dyDescent="0.25">
      <c r="A150">
        <v>149</v>
      </c>
      <c r="B150" t="s">
        <v>139</v>
      </c>
      <c r="C150" t="s">
        <v>138</v>
      </c>
      <c r="D150" t="s">
        <v>144</v>
      </c>
    </row>
    <row r="151" spans="1:4" x14ac:dyDescent="0.25">
      <c r="A151">
        <v>150</v>
      </c>
      <c r="B151" t="s">
        <v>136</v>
      </c>
      <c r="C151" t="s">
        <v>139</v>
      </c>
      <c r="D151" t="s">
        <v>140</v>
      </c>
    </row>
    <row r="152" spans="1:4" x14ac:dyDescent="0.25">
      <c r="A152">
        <v>151</v>
      </c>
      <c r="B152" t="s">
        <v>139</v>
      </c>
      <c r="C152" t="s">
        <v>139</v>
      </c>
      <c r="D152" t="s">
        <v>143</v>
      </c>
    </row>
    <row r="153" spans="1:4" x14ac:dyDescent="0.25">
      <c r="A153">
        <v>152</v>
      </c>
      <c r="B153" t="s">
        <v>136</v>
      </c>
      <c r="C153" t="s">
        <v>138</v>
      </c>
      <c r="D153" t="s">
        <v>144</v>
      </c>
    </row>
    <row r="154" spans="1:4" x14ac:dyDescent="0.25">
      <c r="A154">
        <v>153</v>
      </c>
      <c r="B154" t="s">
        <v>138</v>
      </c>
      <c r="C154" t="s">
        <v>139</v>
      </c>
      <c r="D154" t="s">
        <v>144</v>
      </c>
    </row>
    <row r="155" spans="1:4" x14ac:dyDescent="0.25">
      <c r="A155">
        <v>154</v>
      </c>
      <c r="B155" t="s">
        <v>136</v>
      </c>
      <c r="C155" t="s">
        <v>136</v>
      </c>
      <c r="D155" t="s">
        <v>143</v>
      </c>
    </row>
    <row r="156" spans="1:4" x14ac:dyDescent="0.25">
      <c r="A156">
        <v>155</v>
      </c>
      <c r="B156" t="s">
        <v>138</v>
      </c>
      <c r="C156" t="s">
        <v>138</v>
      </c>
      <c r="D156" t="s">
        <v>140</v>
      </c>
    </row>
    <row r="157" spans="1:4" x14ac:dyDescent="0.25">
      <c r="A157">
        <v>156</v>
      </c>
      <c r="B157" t="s">
        <v>139</v>
      </c>
      <c r="C157" t="s">
        <v>139</v>
      </c>
      <c r="D157" t="s">
        <v>145</v>
      </c>
    </row>
    <row r="158" spans="1:4" x14ac:dyDescent="0.25">
      <c r="A158">
        <v>157</v>
      </c>
      <c r="B158" t="s">
        <v>136</v>
      </c>
      <c r="C158" t="s">
        <v>137</v>
      </c>
      <c r="D158" t="s">
        <v>144</v>
      </c>
    </row>
    <row r="159" spans="1:4" x14ac:dyDescent="0.25">
      <c r="A159">
        <v>158</v>
      </c>
      <c r="B159" t="s">
        <v>139</v>
      </c>
      <c r="C159" t="s">
        <v>138</v>
      </c>
      <c r="D159" t="s">
        <v>140</v>
      </c>
    </row>
    <row r="160" spans="1:4" x14ac:dyDescent="0.25">
      <c r="A160">
        <v>159</v>
      </c>
      <c r="B160" t="s">
        <v>139</v>
      </c>
      <c r="C160" t="s">
        <v>139</v>
      </c>
      <c r="D160" t="s">
        <v>144</v>
      </c>
    </row>
    <row r="161" spans="1:4" x14ac:dyDescent="0.25">
      <c r="A161">
        <v>160</v>
      </c>
      <c r="B161" t="s">
        <v>138</v>
      </c>
      <c r="C161" t="s">
        <v>138</v>
      </c>
      <c r="D161" t="s">
        <v>144</v>
      </c>
    </row>
    <row r="162" spans="1:4" x14ac:dyDescent="0.25">
      <c r="A162">
        <v>161</v>
      </c>
      <c r="B162" t="s">
        <v>136</v>
      </c>
      <c r="C162" t="s">
        <v>139</v>
      </c>
      <c r="D162" t="s">
        <v>143</v>
      </c>
    </row>
    <row r="163" spans="1:4" x14ac:dyDescent="0.25">
      <c r="A163">
        <v>162</v>
      </c>
      <c r="B163" t="s">
        <v>138</v>
      </c>
      <c r="C163" t="s">
        <v>139</v>
      </c>
      <c r="D163" t="s">
        <v>143</v>
      </c>
    </row>
    <row r="164" spans="1:4" x14ac:dyDescent="0.25">
      <c r="A164">
        <v>163</v>
      </c>
      <c r="B164" t="s">
        <v>137</v>
      </c>
      <c r="C164" t="s">
        <v>138</v>
      </c>
      <c r="D164" t="s">
        <v>144</v>
      </c>
    </row>
    <row r="165" spans="1:4" x14ac:dyDescent="0.25">
      <c r="A165">
        <v>164</v>
      </c>
      <c r="B165" t="s">
        <v>138</v>
      </c>
      <c r="C165" t="s">
        <v>137</v>
      </c>
      <c r="D165" t="s">
        <v>145</v>
      </c>
    </row>
    <row r="166" spans="1:4" x14ac:dyDescent="0.25">
      <c r="A166">
        <v>165</v>
      </c>
      <c r="B166" t="s">
        <v>136</v>
      </c>
      <c r="C166" t="s">
        <v>139</v>
      </c>
      <c r="D166" t="s">
        <v>145</v>
      </c>
    </row>
    <row r="167" spans="1:4" x14ac:dyDescent="0.25">
      <c r="A167">
        <v>166</v>
      </c>
      <c r="B167" t="s">
        <v>138</v>
      </c>
      <c r="C167" t="s">
        <v>136</v>
      </c>
      <c r="D167" t="s">
        <v>144</v>
      </c>
    </row>
    <row r="168" spans="1:4" x14ac:dyDescent="0.25">
      <c r="A168">
        <v>167</v>
      </c>
      <c r="B168" t="s">
        <v>136</v>
      </c>
      <c r="C168" t="s">
        <v>139</v>
      </c>
      <c r="D168" t="s">
        <v>140</v>
      </c>
    </row>
    <row r="169" spans="1:4" x14ac:dyDescent="0.25">
      <c r="A169">
        <v>168</v>
      </c>
      <c r="B169" t="s">
        <v>137</v>
      </c>
      <c r="C169" t="s">
        <v>138</v>
      </c>
      <c r="D169" t="s">
        <v>144</v>
      </c>
    </row>
    <row r="170" spans="1:4" x14ac:dyDescent="0.25">
      <c r="A170">
        <v>169</v>
      </c>
      <c r="B170" t="s">
        <v>138</v>
      </c>
      <c r="C170" t="s">
        <v>139</v>
      </c>
      <c r="D170" t="s">
        <v>140</v>
      </c>
    </row>
    <row r="171" spans="1:4" x14ac:dyDescent="0.25">
      <c r="A171">
        <v>170</v>
      </c>
      <c r="B171" t="s">
        <v>138</v>
      </c>
      <c r="C171" t="s">
        <v>136</v>
      </c>
      <c r="D171" t="s">
        <v>145</v>
      </c>
    </row>
    <row r="172" spans="1:4" x14ac:dyDescent="0.25">
      <c r="A172">
        <v>171</v>
      </c>
      <c r="B172" t="s">
        <v>136</v>
      </c>
      <c r="C172" t="s">
        <v>139</v>
      </c>
      <c r="D172" t="s">
        <v>144</v>
      </c>
    </row>
    <row r="173" spans="1:4" x14ac:dyDescent="0.25">
      <c r="A173">
        <v>172</v>
      </c>
      <c r="B173" t="s">
        <v>136</v>
      </c>
      <c r="C173" t="s">
        <v>138</v>
      </c>
      <c r="D173" t="s">
        <v>143</v>
      </c>
    </row>
    <row r="174" spans="1:4" x14ac:dyDescent="0.25">
      <c r="A174">
        <v>173</v>
      </c>
      <c r="B174" t="s">
        <v>139</v>
      </c>
      <c r="C174" t="s">
        <v>138</v>
      </c>
      <c r="D174" t="s">
        <v>144</v>
      </c>
    </row>
    <row r="175" spans="1:4" x14ac:dyDescent="0.25">
      <c r="A175">
        <v>174</v>
      </c>
      <c r="B175" t="s">
        <v>138</v>
      </c>
      <c r="C175" t="s">
        <v>138</v>
      </c>
      <c r="D175" t="s">
        <v>144</v>
      </c>
    </row>
    <row r="176" spans="1:4" x14ac:dyDescent="0.25">
      <c r="A176">
        <v>175</v>
      </c>
      <c r="B176" t="s">
        <v>139</v>
      </c>
      <c r="C176" t="s">
        <v>138</v>
      </c>
      <c r="D176" t="s">
        <v>144</v>
      </c>
    </row>
    <row r="177" spans="1:4" x14ac:dyDescent="0.25">
      <c r="A177">
        <v>176</v>
      </c>
      <c r="B177" t="s">
        <v>138</v>
      </c>
      <c r="C177" t="s">
        <v>139</v>
      </c>
      <c r="D177" t="s">
        <v>144</v>
      </c>
    </row>
    <row r="178" spans="1:4" x14ac:dyDescent="0.25">
      <c r="A178">
        <v>177</v>
      </c>
      <c r="B178" t="s">
        <v>138</v>
      </c>
      <c r="C178" t="s">
        <v>137</v>
      </c>
      <c r="D178" t="s">
        <v>145</v>
      </c>
    </row>
    <row r="179" spans="1:4" x14ac:dyDescent="0.25">
      <c r="A179">
        <v>178</v>
      </c>
      <c r="B179" t="s">
        <v>137</v>
      </c>
      <c r="C179" t="s">
        <v>138</v>
      </c>
      <c r="D179" t="s">
        <v>145</v>
      </c>
    </row>
    <row r="180" spans="1:4" x14ac:dyDescent="0.25">
      <c r="A180">
        <v>179</v>
      </c>
      <c r="B180" t="s">
        <v>136</v>
      </c>
      <c r="C180" t="s">
        <v>139</v>
      </c>
      <c r="D180" t="s">
        <v>144</v>
      </c>
    </row>
    <row r="181" spans="1:4" x14ac:dyDescent="0.25">
      <c r="A181">
        <v>180</v>
      </c>
      <c r="B181" t="s">
        <v>139</v>
      </c>
      <c r="C181" t="s">
        <v>137</v>
      </c>
      <c r="D181" t="s">
        <v>144</v>
      </c>
    </row>
    <row r="182" spans="1:4" x14ac:dyDescent="0.25">
      <c r="A182">
        <v>181</v>
      </c>
      <c r="B182" t="s">
        <v>139</v>
      </c>
      <c r="C182" t="s">
        <v>138</v>
      </c>
      <c r="D182" t="s">
        <v>144</v>
      </c>
    </row>
    <row r="183" spans="1:4" x14ac:dyDescent="0.25">
      <c r="A183">
        <v>182</v>
      </c>
      <c r="B183" t="s">
        <v>136</v>
      </c>
      <c r="C183" t="s">
        <v>138</v>
      </c>
      <c r="D183" t="s">
        <v>144</v>
      </c>
    </row>
    <row r="184" spans="1:4" x14ac:dyDescent="0.25">
      <c r="A184">
        <v>183</v>
      </c>
      <c r="B184" t="s">
        <v>137</v>
      </c>
      <c r="C184" t="s">
        <v>136</v>
      </c>
      <c r="D184" t="s">
        <v>144</v>
      </c>
    </row>
    <row r="185" spans="1:4" x14ac:dyDescent="0.25">
      <c r="A185">
        <v>184</v>
      </c>
      <c r="B185" t="s">
        <v>137</v>
      </c>
      <c r="C185" t="s">
        <v>138</v>
      </c>
      <c r="D185" t="s">
        <v>144</v>
      </c>
    </row>
    <row r="186" spans="1:4" x14ac:dyDescent="0.25">
      <c r="A186">
        <v>185</v>
      </c>
      <c r="B186" t="s">
        <v>137</v>
      </c>
      <c r="C186" t="s">
        <v>139</v>
      </c>
      <c r="D186" t="s">
        <v>140</v>
      </c>
    </row>
    <row r="187" spans="1:4" x14ac:dyDescent="0.25">
      <c r="A187">
        <v>186</v>
      </c>
      <c r="B187" t="s">
        <v>138</v>
      </c>
      <c r="C187" t="s">
        <v>138</v>
      </c>
      <c r="D187" t="s">
        <v>144</v>
      </c>
    </row>
    <row r="188" spans="1:4" x14ac:dyDescent="0.25">
      <c r="A188">
        <v>187</v>
      </c>
      <c r="B188" t="s">
        <v>137</v>
      </c>
      <c r="C188" t="s">
        <v>139</v>
      </c>
      <c r="D188" t="s">
        <v>144</v>
      </c>
    </row>
    <row r="189" spans="1:4" x14ac:dyDescent="0.25">
      <c r="A189">
        <v>188</v>
      </c>
      <c r="B189" t="s">
        <v>136</v>
      </c>
      <c r="C189" t="s">
        <v>137</v>
      </c>
      <c r="D189" t="s">
        <v>144</v>
      </c>
    </row>
    <row r="190" spans="1:4" x14ac:dyDescent="0.25">
      <c r="A190">
        <v>189</v>
      </c>
      <c r="B190" t="s">
        <v>139</v>
      </c>
      <c r="C190" t="s">
        <v>139</v>
      </c>
      <c r="D190" t="s">
        <v>144</v>
      </c>
    </row>
    <row r="191" spans="1:4" x14ac:dyDescent="0.25">
      <c r="A191">
        <v>190</v>
      </c>
      <c r="B191" t="s">
        <v>137</v>
      </c>
      <c r="C191" t="s">
        <v>138</v>
      </c>
      <c r="D191" t="s">
        <v>144</v>
      </c>
    </row>
    <row r="192" spans="1:4" x14ac:dyDescent="0.25">
      <c r="A192">
        <v>191</v>
      </c>
      <c r="B192" t="s">
        <v>137</v>
      </c>
      <c r="C192" t="s">
        <v>138</v>
      </c>
      <c r="D192" t="s">
        <v>144</v>
      </c>
    </row>
    <row r="193" spans="1:4" x14ac:dyDescent="0.25">
      <c r="A193">
        <v>192</v>
      </c>
      <c r="B193" t="s">
        <v>138</v>
      </c>
      <c r="C193" t="s">
        <v>138</v>
      </c>
      <c r="D193" t="s">
        <v>144</v>
      </c>
    </row>
    <row r="194" spans="1:4" x14ac:dyDescent="0.25">
      <c r="A194">
        <v>193</v>
      </c>
      <c r="B194" t="s">
        <v>137</v>
      </c>
      <c r="C194" t="s">
        <v>139</v>
      </c>
      <c r="D194" t="s">
        <v>145</v>
      </c>
    </row>
    <row r="195" spans="1:4" x14ac:dyDescent="0.25">
      <c r="A195">
        <v>194</v>
      </c>
      <c r="B195" t="s">
        <v>139</v>
      </c>
      <c r="C195" t="s">
        <v>136</v>
      </c>
      <c r="D195" t="s">
        <v>140</v>
      </c>
    </row>
    <row r="196" spans="1:4" x14ac:dyDescent="0.25">
      <c r="A196">
        <v>195</v>
      </c>
      <c r="B196" t="s">
        <v>139</v>
      </c>
      <c r="C196" t="s">
        <v>137</v>
      </c>
      <c r="D196" t="s">
        <v>145</v>
      </c>
    </row>
    <row r="197" spans="1:4" x14ac:dyDescent="0.25">
      <c r="A197">
        <v>196</v>
      </c>
      <c r="B197" t="s">
        <v>64</v>
      </c>
      <c r="C197" t="s">
        <v>138</v>
      </c>
      <c r="D197" t="s">
        <v>140</v>
      </c>
    </row>
    <row r="198" spans="1:4" x14ac:dyDescent="0.25">
      <c r="A198">
        <v>197</v>
      </c>
      <c r="B198" t="s">
        <v>139</v>
      </c>
      <c r="C198" t="s">
        <v>139</v>
      </c>
      <c r="D198" t="s">
        <v>145</v>
      </c>
    </row>
    <row r="199" spans="1:4" x14ac:dyDescent="0.25">
      <c r="A199">
        <v>198</v>
      </c>
      <c r="B199" t="s">
        <v>136</v>
      </c>
      <c r="C199" t="s">
        <v>138</v>
      </c>
      <c r="D199" t="s">
        <v>144</v>
      </c>
    </row>
    <row r="200" spans="1:4" x14ac:dyDescent="0.25">
      <c r="A200">
        <v>199</v>
      </c>
      <c r="B200" t="s">
        <v>138</v>
      </c>
      <c r="C200" t="s">
        <v>139</v>
      </c>
      <c r="D200" t="s">
        <v>140</v>
      </c>
    </row>
    <row r="201" spans="1:4" x14ac:dyDescent="0.25">
      <c r="A201">
        <v>200</v>
      </c>
      <c r="B201" t="s">
        <v>137</v>
      </c>
      <c r="C201" t="s">
        <v>137</v>
      </c>
      <c r="D201" t="s">
        <v>144</v>
      </c>
    </row>
    <row r="202" spans="1:4" x14ac:dyDescent="0.25">
      <c r="A202">
        <v>201</v>
      </c>
      <c r="B202" t="s">
        <v>138</v>
      </c>
      <c r="C202" t="s">
        <v>136</v>
      </c>
      <c r="D202" t="s">
        <v>144</v>
      </c>
    </row>
    <row r="203" spans="1:4" x14ac:dyDescent="0.25">
      <c r="A203">
        <v>202</v>
      </c>
      <c r="B203" t="s">
        <v>136</v>
      </c>
      <c r="C203" t="s">
        <v>138</v>
      </c>
      <c r="D203" t="s">
        <v>144</v>
      </c>
    </row>
    <row r="204" spans="1:4" x14ac:dyDescent="0.25">
      <c r="A204">
        <v>203</v>
      </c>
      <c r="B204" t="s">
        <v>136</v>
      </c>
      <c r="C204" t="s">
        <v>138</v>
      </c>
      <c r="D204" t="s">
        <v>144</v>
      </c>
    </row>
    <row r="205" spans="1:4" x14ac:dyDescent="0.25">
      <c r="A205">
        <v>204</v>
      </c>
      <c r="B205" t="s">
        <v>136</v>
      </c>
      <c r="C205" t="s">
        <v>138</v>
      </c>
      <c r="D205" t="s">
        <v>144</v>
      </c>
    </row>
    <row r="206" spans="1:4" x14ac:dyDescent="0.25">
      <c r="A206">
        <v>205</v>
      </c>
      <c r="B206" t="s">
        <v>139</v>
      </c>
      <c r="C206" t="s">
        <v>139</v>
      </c>
      <c r="D206" t="s">
        <v>144</v>
      </c>
    </row>
    <row r="207" spans="1:4" x14ac:dyDescent="0.25">
      <c r="A207">
        <v>206</v>
      </c>
      <c r="B207" t="s">
        <v>138</v>
      </c>
      <c r="C207" t="s">
        <v>139</v>
      </c>
      <c r="D207" t="s">
        <v>143</v>
      </c>
    </row>
    <row r="208" spans="1:4" x14ac:dyDescent="0.25">
      <c r="A208">
        <v>207</v>
      </c>
      <c r="B208" t="s">
        <v>137</v>
      </c>
      <c r="C208" t="s">
        <v>139</v>
      </c>
      <c r="D208" t="s">
        <v>145</v>
      </c>
    </row>
    <row r="209" spans="1:4" x14ac:dyDescent="0.25">
      <c r="A209">
        <v>208</v>
      </c>
      <c r="B209" t="s">
        <v>136</v>
      </c>
      <c r="C209" t="s">
        <v>138</v>
      </c>
      <c r="D209" t="s">
        <v>140</v>
      </c>
    </row>
    <row r="210" spans="1:4" x14ac:dyDescent="0.25">
      <c r="A210">
        <v>209</v>
      </c>
      <c r="B210" t="s">
        <v>137</v>
      </c>
      <c r="C210" t="s">
        <v>136</v>
      </c>
      <c r="D210" t="s">
        <v>144</v>
      </c>
    </row>
    <row r="211" spans="1:4" x14ac:dyDescent="0.25">
      <c r="A211">
        <v>210</v>
      </c>
      <c r="B211" t="s">
        <v>136</v>
      </c>
      <c r="C211" t="s">
        <v>137</v>
      </c>
      <c r="D211" t="s">
        <v>144</v>
      </c>
    </row>
    <row r="212" spans="1:4" x14ac:dyDescent="0.25">
      <c r="A212">
        <v>211</v>
      </c>
      <c r="B212" t="s">
        <v>139</v>
      </c>
      <c r="C212" t="s">
        <v>136</v>
      </c>
      <c r="D212" t="s">
        <v>144</v>
      </c>
    </row>
    <row r="213" spans="1:4" x14ac:dyDescent="0.25">
      <c r="A213">
        <v>212</v>
      </c>
      <c r="B213" t="s">
        <v>139</v>
      </c>
      <c r="C213" t="s">
        <v>138</v>
      </c>
      <c r="D213" t="s">
        <v>144</v>
      </c>
    </row>
    <row r="214" spans="1:4" x14ac:dyDescent="0.25">
      <c r="A214">
        <v>213</v>
      </c>
      <c r="B214" t="s">
        <v>139</v>
      </c>
      <c r="C214" t="s">
        <v>139</v>
      </c>
      <c r="D214" t="s">
        <v>144</v>
      </c>
    </row>
    <row r="215" spans="1:4" x14ac:dyDescent="0.25">
      <c r="A215">
        <v>214</v>
      </c>
      <c r="B215" t="s">
        <v>138</v>
      </c>
      <c r="C215" t="s">
        <v>138</v>
      </c>
      <c r="D215" t="s">
        <v>144</v>
      </c>
    </row>
    <row r="216" spans="1:4" x14ac:dyDescent="0.25">
      <c r="A216">
        <v>215</v>
      </c>
      <c r="B216" t="s">
        <v>137</v>
      </c>
      <c r="C216" t="s">
        <v>137</v>
      </c>
      <c r="D216" t="s">
        <v>140</v>
      </c>
    </row>
    <row r="217" spans="1:4" x14ac:dyDescent="0.25">
      <c r="A217">
        <v>216</v>
      </c>
      <c r="B217" t="s">
        <v>139</v>
      </c>
      <c r="C217" t="s">
        <v>138</v>
      </c>
      <c r="D217" t="s">
        <v>144</v>
      </c>
    </row>
    <row r="218" spans="1:4" x14ac:dyDescent="0.25">
      <c r="A218">
        <v>217</v>
      </c>
      <c r="B218" t="s">
        <v>137</v>
      </c>
      <c r="C218" t="s">
        <v>139</v>
      </c>
      <c r="D218" t="s">
        <v>144</v>
      </c>
    </row>
    <row r="219" spans="1:4" x14ac:dyDescent="0.25">
      <c r="A219">
        <v>218</v>
      </c>
      <c r="B219" t="s">
        <v>136</v>
      </c>
      <c r="C219" t="s">
        <v>137</v>
      </c>
      <c r="D219" t="s">
        <v>145</v>
      </c>
    </row>
    <row r="220" spans="1:4" x14ac:dyDescent="0.25">
      <c r="A220">
        <v>219</v>
      </c>
      <c r="B220" t="s">
        <v>139</v>
      </c>
      <c r="C220" t="s">
        <v>137</v>
      </c>
      <c r="D220" t="s">
        <v>144</v>
      </c>
    </row>
    <row r="221" spans="1:4" x14ac:dyDescent="0.25">
      <c r="A221">
        <v>220</v>
      </c>
      <c r="B221" t="s">
        <v>136</v>
      </c>
      <c r="C221" t="s">
        <v>137</v>
      </c>
      <c r="D221" t="s">
        <v>144</v>
      </c>
    </row>
    <row r="222" spans="1:4" x14ac:dyDescent="0.25">
      <c r="A222">
        <v>221</v>
      </c>
      <c r="B222" t="s">
        <v>137</v>
      </c>
      <c r="C222" t="s">
        <v>138</v>
      </c>
      <c r="D222" t="s">
        <v>144</v>
      </c>
    </row>
    <row r="223" spans="1:4" x14ac:dyDescent="0.25">
      <c r="A223">
        <v>222</v>
      </c>
      <c r="B223" t="s">
        <v>136</v>
      </c>
      <c r="C223" t="s">
        <v>138</v>
      </c>
      <c r="D223" t="s">
        <v>144</v>
      </c>
    </row>
    <row r="224" spans="1:4" x14ac:dyDescent="0.25">
      <c r="A224">
        <v>223</v>
      </c>
      <c r="B224" t="s">
        <v>137</v>
      </c>
      <c r="C224" t="s">
        <v>136</v>
      </c>
      <c r="D224" t="s">
        <v>145</v>
      </c>
    </row>
    <row r="225" spans="1:4" x14ac:dyDescent="0.25">
      <c r="A225">
        <v>224</v>
      </c>
      <c r="B225" t="s">
        <v>137</v>
      </c>
      <c r="C225" t="s">
        <v>139</v>
      </c>
      <c r="D225" t="s">
        <v>144</v>
      </c>
    </row>
    <row r="226" spans="1:4" x14ac:dyDescent="0.25">
      <c r="A226">
        <v>225</v>
      </c>
      <c r="B226" t="s">
        <v>137</v>
      </c>
      <c r="C226" t="s">
        <v>136</v>
      </c>
      <c r="D226" t="s">
        <v>143</v>
      </c>
    </row>
    <row r="227" spans="1:4" x14ac:dyDescent="0.25">
      <c r="A227">
        <v>226</v>
      </c>
      <c r="B227" t="s">
        <v>136</v>
      </c>
      <c r="C227" t="s">
        <v>139</v>
      </c>
      <c r="D227" t="s">
        <v>144</v>
      </c>
    </row>
    <row r="228" spans="1:4" x14ac:dyDescent="0.25">
      <c r="A228">
        <v>227</v>
      </c>
      <c r="B228" t="s">
        <v>136</v>
      </c>
      <c r="C228" t="s">
        <v>139</v>
      </c>
      <c r="D228" t="s">
        <v>145</v>
      </c>
    </row>
    <row r="229" spans="1:4" x14ac:dyDescent="0.25">
      <c r="A229">
        <v>228</v>
      </c>
      <c r="B229" t="s">
        <v>136</v>
      </c>
      <c r="C229" t="s">
        <v>138</v>
      </c>
      <c r="D229" t="s">
        <v>140</v>
      </c>
    </row>
    <row r="230" spans="1:4" x14ac:dyDescent="0.25">
      <c r="A230">
        <v>229</v>
      </c>
      <c r="B230" t="s">
        <v>139</v>
      </c>
      <c r="C230" t="s">
        <v>138</v>
      </c>
      <c r="D230" t="s">
        <v>140</v>
      </c>
    </row>
    <row r="231" spans="1:4" x14ac:dyDescent="0.25">
      <c r="A231">
        <v>230</v>
      </c>
      <c r="B231" t="s">
        <v>139</v>
      </c>
      <c r="C231" t="s">
        <v>137</v>
      </c>
      <c r="D231" t="s">
        <v>145</v>
      </c>
    </row>
    <row r="232" spans="1:4" x14ac:dyDescent="0.25">
      <c r="A232">
        <v>231</v>
      </c>
      <c r="B232" t="s">
        <v>138</v>
      </c>
      <c r="C232" t="s">
        <v>139</v>
      </c>
      <c r="D232" t="s">
        <v>144</v>
      </c>
    </row>
    <row r="233" spans="1:4" x14ac:dyDescent="0.25">
      <c r="A233">
        <v>232</v>
      </c>
      <c r="B233" t="s">
        <v>137</v>
      </c>
      <c r="C233" t="s">
        <v>139</v>
      </c>
      <c r="D233" t="s">
        <v>140</v>
      </c>
    </row>
    <row r="234" spans="1:4" x14ac:dyDescent="0.25">
      <c r="A234">
        <v>233</v>
      </c>
      <c r="B234" t="s">
        <v>138</v>
      </c>
      <c r="C234" t="s">
        <v>136</v>
      </c>
      <c r="D234" t="s">
        <v>140</v>
      </c>
    </row>
    <row r="235" spans="1:4" x14ac:dyDescent="0.25">
      <c r="A235">
        <v>234</v>
      </c>
      <c r="B235" t="s">
        <v>139</v>
      </c>
      <c r="C235" t="s">
        <v>138</v>
      </c>
      <c r="D235" t="s">
        <v>144</v>
      </c>
    </row>
    <row r="236" spans="1:4" x14ac:dyDescent="0.25">
      <c r="A236">
        <v>235</v>
      </c>
      <c r="B236" t="s">
        <v>139</v>
      </c>
      <c r="C236" t="s">
        <v>136</v>
      </c>
      <c r="D236" t="s">
        <v>143</v>
      </c>
    </row>
    <row r="237" spans="1:4" x14ac:dyDescent="0.25">
      <c r="A237">
        <v>236</v>
      </c>
      <c r="B237" t="s">
        <v>136</v>
      </c>
      <c r="C237" t="s">
        <v>138</v>
      </c>
      <c r="D237" t="s">
        <v>145</v>
      </c>
    </row>
    <row r="238" spans="1:4" x14ac:dyDescent="0.25">
      <c r="A238">
        <v>237</v>
      </c>
      <c r="B238" t="s">
        <v>138</v>
      </c>
      <c r="C238" t="s">
        <v>138</v>
      </c>
      <c r="D238" t="s">
        <v>144</v>
      </c>
    </row>
    <row r="239" spans="1:4" x14ac:dyDescent="0.25">
      <c r="A239">
        <v>238</v>
      </c>
      <c r="B239" t="s">
        <v>138</v>
      </c>
      <c r="C239" t="s">
        <v>136</v>
      </c>
      <c r="D239" t="s">
        <v>144</v>
      </c>
    </row>
    <row r="240" spans="1:4" x14ac:dyDescent="0.25">
      <c r="A240">
        <v>239</v>
      </c>
      <c r="B240" t="s">
        <v>138</v>
      </c>
      <c r="C240" t="s">
        <v>138</v>
      </c>
      <c r="D240" t="s">
        <v>144</v>
      </c>
    </row>
    <row r="241" spans="1:4" x14ac:dyDescent="0.25">
      <c r="A241">
        <v>240</v>
      </c>
      <c r="B241" t="s">
        <v>139</v>
      </c>
      <c r="C241" t="s">
        <v>139</v>
      </c>
      <c r="D241" t="s">
        <v>145</v>
      </c>
    </row>
    <row r="242" spans="1:4" x14ac:dyDescent="0.25">
      <c r="A242">
        <v>241</v>
      </c>
      <c r="B242" t="s">
        <v>136</v>
      </c>
      <c r="C242" t="s">
        <v>138</v>
      </c>
      <c r="D242" t="s">
        <v>144</v>
      </c>
    </row>
    <row r="243" spans="1:4" x14ac:dyDescent="0.25">
      <c r="A243">
        <v>242</v>
      </c>
      <c r="B243" t="s">
        <v>138</v>
      </c>
      <c r="C243" t="s">
        <v>138</v>
      </c>
      <c r="D243" t="s">
        <v>144</v>
      </c>
    </row>
    <row r="244" spans="1:4" x14ac:dyDescent="0.25">
      <c r="A244">
        <v>243</v>
      </c>
      <c r="B244" t="s">
        <v>136</v>
      </c>
      <c r="C244" t="s">
        <v>139</v>
      </c>
      <c r="D244" t="s">
        <v>140</v>
      </c>
    </row>
    <row r="245" spans="1:4" x14ac:dyDescent="0.25">
      <c r="A245">
        <v>244</v>
      </c>
      <c r="B245" t="s">
        <v>138</v>
      </c>
      <c r="C245" t="s">
        <v>138</v>
      </c>
      <c r="D245" t="s">
        <v>144</v>
      </c>
    </row>
    <row r="246" spans="1:4" x14ac:dyDescent="0.25">
      <c r="A246">
        <v>245</v>
      </c>
      <c r="B246" t="s">
        <v>139</v>
      </c>
      <c r="C246" t="s">
        <v>136</v>
      </c>
      <c r="D246" t="s">
        <v>145</v>
      </c>
    </row>
    <row r="247" spans="1:4" x14ac:dyDescent="0.25">
      <c r="A247">
        <v>246</v>
      </c>
      <c r="B247" t="s">
        <v>137</v>
      </c>
      <c r="C247" t="s">
        <v>139</v>
      </c>
      <c r="D247" t="s">
        <v>140</v>
      </c>
    </row>
    <row r="248" spans="1:4" x14ac:dyDescent="0.25">
      <c r="A248">
        <v>247</v>
      </c>
      <c r="B248" t="s">
        <v>136</v>
      </c>
      <c r="C248" t="s">
        <v>136</v>
      </c>
      <c r="D248" t="s">
        <v>144</v>
      </c>
    </row>
    <row r="249" spans="1:4" x14ac:dyDescent="0.25">
      <c r="A249">
        <v>248</v>
      </c>
      <c r="B249" t="s">
        <v>138</v>
      </c>
      <c r="C249" t="s">
        <v>139</v>
      </c>
      <c r="D249" t="s">
        <v>144</v>
      </c>
    </row>
    <row r="250" spans="1:4" x14ac:dyDescent="0.25">
      <c r="A250">
        <v>249</v>
      </c>
      <c r="B250" t="s">
        <v>138</v>
      </c>
      <c r="C250" t="s">
        <v>138</v>
      </c>
      <c r="D250" t="s">
        <v>144</v>
      </c>
    </row>
    <row r="251" spans="1:4" x14ac:dyDescent="0.25">
      <c r="A251">
        <v>250</v>
      </c>
      <c r="B251" t="s">
        <v>137</v>
      </c>
      <c r="C251" t="s">
        <v>138</v>
      </c>
      <c r="D251" t="s">
        <v>140</v>
      </c>
    </row>
    <row r="252" spans="1:4" x14ac:dyDescent="0.25">
      <c r="A252">
        <v>251</v>
      </c>
      <c r="B252" t="s">
        <v>137</v>
      </c>
      <c r="C252" t="s">
        <v>139</v>
      </c>
      <c r="D252" t="s">
        <v>144</v>
      </c>
    </row>
    <row r="253" spans="1:4" x14ac:dyDescent="0.25">
      <c r="A253">
        <v>252</v>
      </c>
      <c r="B253" t="s">
        <v>138</v>
      </c>
      <c r="C253" t="s">
        <v>139</v>
      </c>
      <c r="D253" t="s">
        <v>143</v>
      </c>
    </row>
    <row r="254" spans="1:4" x14ac:dyDescent="0.25">
      <c r="A254">
        <v>253</v>
      </c>
      <c r="B254" t="s">
        <v>138</v>
      </c>
      <c r="C254" t="s">
        <v>137</v>
      </c>
      <c r="D254" t="s">
        <v>145</v>
      </c>
    </row>
    <row r="255" spans="1:4" x14ac:dyDescent="0.25">
      <c r="A255">
        <v>254</v>
      </c>
      <c r="B255" t="s">
        <v>137</v>
      </c>
      <c r="C255" t="s">
        <v>137</v>
      </c>
      <c r="D255" t="s">
        <v>144</v>
      </c>
    </row>
    <row r="256" spans="1:4" x14ac:dyDescent="0.25">
      <c r="A256">
        <v>255</v>
      </c>
      <c r="B256" t="s">
        <v>136</v>
      </c>
      <c r="C256" t="s">
        <v>139</v>
      </c>
      <c r="D256" t="s">
        <v>144</v>
      </c>
    </row>
    <row r="257" spans="1:4" x14ac:dyDescent="0.25">
      <c r="A257">
        <v>256</v>
      </c>
      <c r="B257" t="s">
        <v>139</v>
      </c>
      <c r="C257" t="s">
        <v>138</v>
      </c>
      <c r="D257" t="s">
        <v>144</v>
      </c>
    </row>
    <row r="258" spans="1:4" x14ac:dyDescent="0.25">
      <c r="A258">
        <v>257</v>
      </c>
      <c r="B258" t="s">
        <v>136</v>
      </c>
      <c r="C258" t="s">
        <v>136</v>
      </c>
      <c r="D258" t="s">
        <v>144</v>
      </c>
    </row>
    <row r="259" spans="1:4" x14ac:dyDescent="0.25">
      <c r="A259">
        <v>258</v>
      </c>
      <c r="B259" t="s">
        <v>138</v>
      </c>
      <c r="C259" t="s">
        <v>138</v>
      </c>
      <c r="D259" t="s">
        <v>144</v>
      </c>
    </row>
    <row r="260" spans="1:4" x14ac:dyDescent="0.25">
      <c r="A260">
        <v>259</v>
      </c>
      <c r="B260" t="s">
        <v>136</v>
      </c>
      <c r="C260" t="s">
        <v>136</v>
      </c>
      <c r="D260" t="s">
        <v>145</v>
      </c>
    </row>
    <row r="261" spans="1:4" x14ac:dyDescent="0.25">
      <c r="A261">
        <v>260</v>
      </c>
      <c r="B261" t="s">
        <v>139</v>
      </c>
      <c r="C261" t="s">
        <v>137</v>
      </c>
      <c r="D261" t="s">
        <v>144</v>
      </c>
    </row>
    <row r="262" spans="1:4" x14ac:dyDescent="0.25">
      <c r="A262">
        <v>261</v>
      </c>
      <c r="B262" t="s">
        <v>139</v>
      </c>
      <c r="C262" t="s">
        <v>139</v>
      </c>
      <c r="D262" t="s">
        <v>144</v>
      </c>
    </row>
    <row r="263" spans="1:4" x14ac:dyDescent="0.25">
      <c r="A263">
        <v>262</v>
      </c>
      <c r="B263" t="s">
        <v>137</v>
      </c>
      <c r="C263" t="s">
        <v>139</v>
      </c>
      <c r="D263" t="s">
        <v>144</v>
      </c>
    </row>
    <row r="264" spans="1:4" x14ac:dyDescent="0.25">
      <c r="A264">
        <v>263</v>
      </c>
      <c r="B264" t="s">
        <v>137</v>
      </c>
      <c r="C264" t="s">
        <v>137</v>
      </c>
      <c r="D264" t="s">
        <v>144</v>
      </c>
    </row>
    <row r="265" spans="1:4" x14ac:dyDescent="0.25">
      <c r="A265">
        <v>264</v>
      </c>
      <c r="B265" t="s">
        <v>139</v>
      </c>
      <c r="C265" t="s">
        <v>139</v>
      </c>
      <c r="D265" t="s">
        <v>144</v>
      </c>
    </row>
    <row r="266" spans="1:4" x14ac:dyDescent="0.25">
      <c r="A266">
        <v>265</v>
      </c>
      <c r="B266" t="s">
        <v>139</v>
      </c>
      <c r="C266" t="s">
        <v>139</v>
      </c>
      <c r="D266" t="s">
        <v>144</v>
      </c>
    </row>
    <row r="267" spans="1:4" x14ac:dyDescent="0.25">
      <c r="A267">
        <v>266</v>
      </c>
      <c r="B267" t="s">
        <v>139</v>
      </c>
      <c r="C267" t="s">
        <v>138</v>
      </c>
      <c r="D267" t="s">
        <v>144</v>
      </c>
    </row>
    <row r="268" spans="1:4" x14ac:dyDescent="0.25">
      <c r="A268">
        <v>267</v>
      </c>
      <c r="B268" t="s">
        <v>139</v>
      </c>
      <c r="C268" t="s">
        <v>137</v>
      </c>
      <c r="D268" t="s">
        <v>145</v>
      </c>
    </row>
    <row r="269" spans="1:4" x14ac:dyDescent="0.25">
      <c r="A269">
        <v>268</v>
      </c>
      <c r="B269" t="s">
        <v>136</v>
      </c>
      <c r="C269" t="s">
        <v>138</v>
      </c>
      <c r="D269" t="s">
        <v>144</v>
      </c>
    </row>
    <row r="270" spans="1:4" x14ac:dyDescent="0.25">
      <c r="A270">
        <v>269</v>
      </c>
      <c r="B270" t="s">
        <v>139</v>
      </c>
      <c r="C270" t="s">
        <v>138</v>
      </c>
      <c r="D270" t="s">
        <v>144</v>
      </c>
    </row>
    <row r="271" spans="1:4" x14ac:dyDescent="0.25">
      <c r="A271">
        <v>270</v>
      </c>
      <c r="B271" t="s">
        <v>139</v>
      </c>
      <c r="C271" t="s">
        <v>139</v>
      </c>
      <c r="D271" t="s">
        <v>140</v>
      </c>
    </row>
    <row r="272" spans="1:4" x14ac:dyDescent="0.25">
      <c r="A272">
        <v>271</v>
      </c>
      <c r="B272" t="s">
        <v>137</v>
      </c>
      <c r="C272" t="s">
        <v>138</v>
      </c>
      <c r="D272" t="s">
        <v>144</v>
      </c>
    </row>
    <row r="273" spans="1:4" x14ac:dyDescent="0.25">
      <c r="A273">
        <v>272</v>
      </c>
      <c r="B273" t="s">
        <v>137</v>
      </c>
      <c r="C273" t="s">
        <v>139</v>
      </c>
      <c r="D273" t="s">
        <v>140</v>
      </c>
    </row>
    <row r="274" spans="1:4" x14ac:dyDescent="0.25">
      <c r="A274">
        <v>273</v>
      </c>
      <c r="B274" t="s">
        <v>138</v>
      </c>
      <c r="C274" t="s">
        <v>136</v>
      </c>
      <c r="D274" t="s">
        <v>144</v>
      </c>
    </row>
    <row r="275" spans="1:4" x14ac:dyDescent="0.25">
      <c r="A275">
        <v>274</v>
      </c>
      <c r="B275" t="s">
        <v>138</v>
      </c>
      <c r="C275" t="s">
        <v>139</v>
      </c>
      <c r="D275" t="s">
        <v>64</v>
      </c>
    </row>
    <row r="276" spans="1:4" x14ac:dyDescent="0.25">
      <c r="A276">
        <v>275</v>
      </c>
      <c r="B276" t="s">
        <v>139</v>
      </c>
      <c r="C276" t="s">
        <v>136</v>
      </c>
      <c r="D276" t="s">
        <v>144</v>
      </c>
    </row>
    <row r="277" spans="1:4" x14ac:dyDescent="0.25">
      <c r="A277">
        <v>276</v>
      </c>
      <c r="B277" t="s">
        <v>139</v>
      </c>
      <c r="C277" t="s">
        <v>136</v>
      </c>
      <c r="D277" t="s">
        <v>144</v>
      </c>
    </row>
    <row r="278" spans="1:4" x14ac:dyDescent="0.25">
      <c r="A278">
        <v>277</v>
      </c>
      <c r="B278" t="s">
        <v>138</v>
      </c>
      <c r="C278" t="s">
        <v>138</v>
      </c>
      <c r="D278" t="s">
        <v>144</v>
      </c>
    </row>
    <row r="279" spans="1:4" x14ac:dyDescent="0.25">
      <c r="A279">
        <v>278</v>
      </c>
      <c r="B279" t="s">
        <v>137</v>
      </c>
      <c r="C279" t="s">
        <v>139</v>
      </c>
      <c r="D279" t="s">
        <v>140</v>
      </c>
    </row>
    <row r="280" spans="1:4" x14ac:dyDescent="0.25">
      <c r="A280">
        <v>279</v>
      </c>
      <c r="B280" t="s">
        <v>136</v>
      </c>
      <c r="C280" t="s">
        <v>136</v>
      </c>
      <c r="D280" t="s">
        <v>144</v>
      </c>
    </row>
    <row r="281" spans="1:4" x14ac:dyDescent="0.25">
      <c r="A281">
        <v>280</v>
      </c>
      <c r="B281" t="s">
        <v>139</v>
      </c>
      <c r="C281" t="s">
        <v>136</v>
      </c>
      <c r="D281" t="s">
        <v>140</v>
      </c>
    </row>
    <row r="282" spans="1:4" x14ac:dyDescent="0.25">
      <c r="A282">
        <v>281</v>
      </c>
      <c r="B282" t="s">
        <v>139</v>
      </c>
      <c r="C282" t="s">
        <v>138</v>
      </c>
      <c r="D282" t="s">
        <v>144</v>
      </c>
    </row>
    <row r="283" spans="1:4" x14ac:dyDescent="0.25">
      <c r="A283">
        <v>282</v>
      </c>
      <c r="B283" t="s">
        <v>139</v>
      </c>
      <c r="C283" t="s">
        <v>137</v>
      </c>
      <c r="D283" t="s">
        <v>144</v>
      </c>
    </row>
    <row r="284" spans="1:4" x14ac:dyDescent="0.25">
      <c r="A284">
        <v>283</v>
      </c>
      <c r="B284" t="s">
        <v>136</v>
      </c>
      <c r="C284" t="s">
        <v>137</v>
      </c>
      <c r="D284" t="s">
        <v>144</v>
      </c>
    </row>
    <row r="285" spans="1:4" x14ac:dyDescent="0.25">
      <c r="A285">
        <v>284</v>
      </c>
      <c r="B285" t="s">
        <v>136</v>
      </c>
      <c r="C285" t="s">
        <v>136</v>
      </c>
      <c r="D285" t="s">
        <v>144</v>
      </c>
    </row>
    <row r="286" spans="1:4" x14ac:dyDescent="0.25">
      <c r="A286">
        <v>285</v>
      </c>
      <c r="B286" t="s">
        <v>138</v>
      </c>
      <c r="C286" t="s">
        <v>138</v>
      </c>
      <c r="D286" t="s">
        <v>145</v>
      </c>
    </row>
    <row r="287" spans="1:4" x14ac:dyDescent="0.25">
      <c r="A287">
        <v>286</v>
      </c>
      <c r="B287" t="s">
        <v>136</v>
      </c>
      <c r="C287" t="s">
        <v>138</v>
      </c>
      <c r="D287" t="s">
        <v>144</v>
      </c>
    </row>
    <row r="288" spans="1:4" x14ac:dyDescent="0.25">
      <c r="A288">
        <v>287</v>
      </c>
      <c r="B288" t="s">
        <v>139</v>
      </c>
      <c r="C288" t="s">
        <v>138</v>
      </c>
      <c r="D288" t="s">
        <v>140</v>
      </c>
    </row>
    <row r="289" spans="1:4" x14ac:dyDescent="0.25">
      <c r="A289">
        <v>288</v>
      </c>
      <c r="B289" t="s">
        <v>138</v>
      </c>
      <c r="C289" t="s">
        <v>139</v>
      </c>
      <c r="D289" t="s">
        <v>140</v>
      </c>
    </row>
    <row r="290" spans="1:4" x14ac:dyDescent="0.25">
      <c r="A290">
        <v>289</v>
      </c>
      <c r="B290" t="s">
        <v>138</v>
      </c>
      <c r="C290" t="s">
        <v>138</v>
      </c>
      <c r="D290" t="s">
        <v>144</v>
      </c>
    </row>
    <row r="291" spans="1:4" x14ac:dyDescent="0.25">
      <c r="A291">
        <v>290</v>
      </c>
      <c r="B291" t="s">
        <v>138</v>
      </c>
      <c r="C291" t="s">
        <v>138</v>
      </c>
      <c r="D291" t="s">
        <v>144</v>
      </c>
    </row>
    <row r="292" spans="1:4" x14ac:dyDescent="0.25">
      <c r="A292">
        <v>291</v>
      </c>
      <c r="B292" t="s">
        <v>139</v>
      </c>
      <c r="C292" t="s">
        <v>139</v>
      </c>
      <c r="D292" t="s">
        <v>144</v>
      </c>
    </row>
    <row r="293" spans="1:4" x14ac:dyDescent="0.25">
      <c r="A293">
        <v>292</v>
      </c>
      <c r="B293" t="s">
        <v>137</v>
      </c>
      <c r="C293" t="s">
        <v>138</v>
      </c>
      <c r="D293" t="s">
        <v>144</v>
      </c>
    </row>
    <row r="294" spans="1:4" x14ac:dyDescent="0.25">
      <c r="A294">
        <v>293</v>
      </c>
      <c r="B294" t="s">
        <v>137</v>
      </c>
      <c r="C294" t="s">
        <v>136</v>
      </c>
      <c r="D294" t="s">
        <v>145</v>
      </c>
    </row>
    <row r="295" spans="1:4" x14ac:dyDescent="0.25">
      <c r="A295">
        <v>294</v>
      </c>
      <c r="B295" t="s">
        <v>138</v>
      </c>
      <c r="C295" t="s">
        <v>137</v>
      </c>
      <c r="D295" t="s">
        <v>143</v>
      </c>
    </row>
    <row r="296" spans="1:4" x14ac:dyDescent="0.25">
      <c r="A296">
        <v>295</v>
      </c>
      <c r="B296" t="s">
        <v>138</v>
      </c>
      <c r="C296" t="s">
        <v>139</v>
      </c>
      <c r="D296" t="s">
        <v>140</v>
      </c>
    </row>
    <row r="297" spans="1:4" x14ac:dyDescent="0.25">
      <c r="A297">
        <v>296</v>
      </c>
      <c r="B297" t="s">
        <v>139</v>
      </c>
      <c r="C297" t="s">
        <v>139</v>
      </c>
      <c r="D297" t="s">
        <v>140</v>
      </c>
    </row>
    <row r="298" spans="1:4" x14ac:dyDescent="0.25">
      <c r="A298">
        <v>297</v>
      </c>
      <c r="B298" t="s">
        <v>139</v>
      </c>
      <c r="C298" t="s">
        <v>136</v>
      </c>
      <c r="D298" t="s">
        <v>143</v>
      </c>
    </row>
    <row r="299" spans="1:4" x14ac:dyDescent="0.25">
      <c r="A299">
        <v>298</v>
      </c>
      <c r="B299" t="s">
        <v>139</v>
      </c>
      <c r="C299" t="s">
        <v>137</v>
      </c>
      <c r="D299" t="s">
        <v>144</v>
      </c>
    </row>
    <row r="300" spans="1:4" x14ac:dyDescent="0.25">
      <c r="A300">
        <v>299</v>
      </c>
      <c r="B300" t="s">
        <v>139</v>
      </c>
      <c r="C300" t="s">
        <v>139</v>
      </c>
      <c r="D300" t="s">
        <v>144</v>
      </c>
    </row>
    <row r="301" spans="1:4" x14ac:dyDescent="0.25">
      <c r="A301">
        <v>300</v>
      </c>
      <c r="B301" t="s">
        <v>139</v>
      </c>
      <c r="C301" t="s">
        <v>136</v>
      </c>
      <c r="D301" t="s">
        <v>145</v>
      </c>
    </row>
    <row r="302" spans="1:4" x14ac:dyDescent="0.25">
      <c r="A302">
        <v>301</v>
      </c>
      <c r="B302" t="s">
        <v>64</v>
      </c>
      <c r="C302" t="s">
        <v>139</v>
      </c>
      <c r="D302" t="s">
        <v>144</v>
      </c>
    </row>
    <row r="303" spans="1:4" x14ac:dyDescent="0.25">
      <c r="A303">
        <v>302</v>
      </c>
      <c r="B303" t="s">
        <v>139</v>
      </c>
      <c r="C303" t="s">
        <v>138</v>
      </c>
      <c r="D303" t="s">
        <v>143</v>
      </c>
    </row>
    <row r="304" spans="1:4" x14ac:dyDescent="0.25">
      <c r="A304">
        <v>303</v>
      </c>
      <c r="B304" t="s">
        <v>137</v>
      </c>
      <c r="C304" t="s">
        <v>136</v>
      </c>
      <c r="D304" t="s">
        <v>144</v>
      </c>
    </row>
    <row r="305" spans="1:4" x14ac:dyDescent="0.25">
      <c r="A305">
        <v>304</v>
      </c>
      <c r="B305" t="s">
        <v>138</v>
      </c>
      <c r="C305" t="s">
        <v>136</v>
      </c>
      <c r="D305" t="s">
        <v>145</v>
      </c>
    </row>
    <row r="306" spans="1:4" x14ac:dyDescent="0.25">
      <c r="A306">
        <v>305</v>
      </c>
      <c r="B306" t="s">
        <v>139</v>
      </c>
      <c r="C306" t="s">
        <v>139</v>
      </c>
      <c r="D306" t="s">
        <v>140</v>
      </c>
    </row>
    <row r="307" spans="1:4" x14ac:dyDescent="0.25">
      <c r="A307">
        <v>306</v>
      </c>
      <c r="B307" t="s">
        <v>138</v>
      </c>
      <c r="C307" t="s">
        <v>139</v>
      </c>
      <c r="D307" t="s">
        <v>140</v>
      </c>
    </row>
    <row r="308" spans="1:4" x14ac:dyDescent="0.25">
      <c r="A308">
        <v>307</v>
      </c>
      <c r="B308" t="s">
        <v>137</v>
      </c>
      <c r="C308" t="s">
        <v>138</v>
      </c>
      <c r="D308" t="s">
        <v>144</v>
      </c>
    </row>
    <row r="309" spans="1:4" x14ac:dyDescent="0.25">
      <c r="A309">
        <v>308</v>
      </c>
      <c r="B309" t="s">
        <v>136</v>
      </c>
      <c r="C309" t="s">
        <v>138</v>
      </c>
      <c r="D309" t="s">
        <v>144</v>
      </c>
    </row>
    <row r="310" spans="1:4" x14ac:dyDescent="0.25">
      <c r="A310">
        <v>309</v>
      </c>
      <c r="B310" t="s">
        <v>137</v>
      </c>
      <c r="C310" t="s">
        <v>138</v>
      </c>
      <c r="D310" t="s">
        <v>144</v>
      </c>
    </row>
    <row r="311" spans="1:4" x14ac:dyDescent="0.25">
      <c r="A311">
        <v>310</v>
      </c>
      <c r="B311" t="s">
        <v>139</v>
      </c>
      <c r="C311" t="s">
        <v>139</v>
      </c>
      <c r="D311" t="s">
        <v>144</v>
      </c>
    </row>
    <row r="312" spans="1:4" x14ac:dyDescent="0.25">
      <c r="A312">
        <v>311</v>
      </c>
      <c r="B312" t="s">
        <v>139</v>
      </c>
      <c r="C312" t="s">
        <v>136</v>
      </c>
      <c r="D312" t="s">
        <v>144</v>
      </c>
    </row>
    <row r="313" spans="1:4" x14ac:dyDescent="0.25">
      <c r="A313">
        <v>312</v>
      </c>
      <c r="B313" t="s">
        <v>136</v>
      </c>
      <c r="C313" t="s">
        <v>136</v>
      </c>
      <c r="D313" t="s">
        <v>144</v>
      </c>
    </row>
    <row r="314" spans="1:4" x14ac:dyDescent="0.25">
      <c r="A314">
        <v>313</v>
      </c>
      <c r="B314" t="s">
        <v>139</v>
      </c>
      <c r="C314" t="s">
        <v>139</v>
      </c>
      <c r="D314" t="s">
        <v>144</v>
      </c>
    </row>
    <row r="315" spans="1:4" x14ac:dyDescent="0.25">
      <c r="A315">
        <v>314</v>
      </c>
      <c r="B315" t="s">
        <v>136</v>
      </c>
      <c r="C315" t="s">
        <v>64</v>
      </c>
      <c r="D315" t="s">
        <v>144</v>
      </c>
    </row>
    <row r="316" spans="1:4" x14ac:dyDescent="0.25">
      <c r="A316">
        <v>315</v>
      </c>
      <c r="B316" t="s">
        <v>137</v>
      </c>
      <c r="C316" t="s">
        <v>138</v>
      </c>
      <c r="D316" t="s">
        <v>140</v>
      </c>
    </row>
    <row r="317" spans="1:4" x14ac:dyDescent="0.25">
      <c r="A317">
        <v>316</v>
      </c>
      <c r="B317" t="s">
        <v>139</v>
      </c>
      <c r="C317" t="s">
        <v>136</v>
      </c>
      <c r="D317" t="s">
        <v>140</v>
      </c>
    </row>
    <row r="318" spans="1:4" x14ac:dyDescent="0.25">
      <c r="A318">
        <v>317</v>
      </c>
      <c r="B318" t="s">
        <v>137</v>
      </c>
      <c r="C318" t="s">
        <v>139</v>
      </c>
      <c r="D318" t="s">
        <v>144</v>
      </c>
    </row>
    <row r="319" spans="1:4" x14ac:dyDescent="0.25">
      <c r="A319">
        <v>318</v>
      </c>
      <c r="B319" t="s">
        <v>139</v>
      </c>
      <c r="C319" t="s">
        <v>136</v>
      </c>
      <c r="D319" t="s">
        <v>144</v>
      </c>
    </row>
    <row r="320" spans="1:4" x14ac:dyDescent="0.25">
      <c r="A320">
        <v>319</v>
      </c>
      <c r="B320" t="s">
        <v>138</v>
      </c>
      <c r="C320" t="s">
        <v>139</v>
      </c>
      <c r="D320" t="s">
        <v>144</v>
      </c>
    </row>
    <row r="321" spans="1:4" x14ac:dyDescent="0.25">
      <c r="A321">
        <v>320</v>
      </c>
      <c r="B321" t="s">
        <v>139</v>
      </c>
      <c r="C321" t="s">
        <v>136</v>
      </c>
      <c r="D321" t="s">
        <v>140</v>
      </c>
    </row>
    <row r="322" spans="1:4" x14ac:dyDescent="0.25">
      <c r="A322">
        <v>321</v>
      </c>
      <c r="B322" t="s">
        <v>136</v>
      </c>
      <c r="C322" t="s">
        <v>136</v>
      </c>
      <c r="D322" t="s">
        <v>144</v>
      </c>
    </row>
    <row r="323" spans="1:4" x14ac:dyDescent="0.25">
      <c r="A323">
        <v>322</v>
      </c>
      <c r="B323" t="s">
        <v>138</v>
      </c>
      <c r="C323" t="s">
        <v>136</v>
      </c>
      <c r="D323" t="s">
        <v>144</v>
      </c>
    </row>
    <row r="324" spans="1:4" x14ac:dyDescent="0.25">
      <c r="A324">
        <v>323</v>
      </c>
      <c r="B324" t="s">
        <v>136</v>
      </c>
      <c r="C324" t="s">
        <v>139</v>
      </c>
      <c r="D324" t="s">
        <v>140</v>
      </c>
    </row>
    <row r="325" spans="1:4" x14ac:dyDescent="0.25">
      <c r="A325">
        <v>324</v>
      </c>
      <c r="B325" t="s">
        <v>139</v>
      </c>
      <c r="C325" t="s">
        <v>138</v>
      </c>
      <c r="D325" t="s">
        <v>144</v>
      </c>
    </row>
    <row r="326" spans="1:4" x14ac:dyDescent="0.25">
      <c r="A326">
        <v>325</v>
      </c>
      <c r="B326" t="s">
        <v>138</v>
      </c>
      <c r="C326" t="s">
        <v>137</v>
      </c>
      <c r="D326" t="s">
        <v>144</v>
      </c>
    </row>
    <row r="327" spans="1:4" x14ac:dyDescent="0.25">
      <c r="A327">
        <v>326</v>
      </c>
      <c r="B327" t="s">
        <v>138</v>
      </c>
      <c r="C327" t="s">
        <v>136</v>
      </c>
      <c r="D327" t="s">
        <v>144</v>
      </c>
    </row>
    <row r="328" spans="1:4" x14ac:dyDescent="0.25">
      <c r="A328">
        <v>327</v>
      </c>
      <c r="B328" t="s">
        <v>137</v>
      </c>
      <c r="C328" t="s">
        <v>139</v>
      </c>
      <c r="D328" t="s">
        <v>140</v>
      </c>
    </row>
    <row r="329" spans="1:4" x14ac:dyDescent="0.25">
      <c r="A329">
        <v>328</v>
      </c>
      <c r="B329" t="s">
        <v>138</v>
      </c>
      <c r="C329" t="s">
        <v>136</v>
      </c>
      <c r="D329" t="s">
        <v>144</v>
      </c>
    </row>
    <row r="330" spans="1:4" x14ac:dyDescent="0.25">
      <c r="A330">
        <v>329</v>
      </c>
      <c r="B330" t="s">
        <v>138</v>
      </c>
      <c r="C330" t="s">
        <v>137</v>
      </c>
      <c r="D330" t="s">
        <v>144</v>
      </c>
    </row>
    <row r="331" spans="1:4" x14ac:dyDescent="0.25">
      <c r="A331">
        <v>330</v>
      </c>
      <c r="B331" t="s">
        <v>139</v>
      </c>
      <c r="C331" t="s">
        <v>138</v>
      </c>
      <c r="D331" t="s">
        <v>144</v>
      </c>
    </row>
    <row r="332" spans="1:4" x14ac:dyDescent="0.25">
      <c r="A332">
        <v>331</v>
      </c>
      <c r="B332" t="s">
        <v>138</v>
      </c>
      <c r="C332" t="s">
        <v>138</v>
      </c>
      <c r="D332" t="s">
        <v>144</v>
      </c>
    </row>
    <row r="333" spans="1:4" x14ac:dyDescent="0.25">
      <c r="A333">
        <v>332</v>
      </c>
      <c r="B333" t="s">
        <v>137</v>
      </c>
      <c r="C333" t="s">
        <v>136</v>
      </c>
      <c r="D333" t="s">
        <v>144</v>
      </c>
    </row>
    <row r="334" spans="1:4" x14ac:dyDescent="0.25">
      <c r="A334">
        <v>333</v>
      </c>
      <c r="B334" t="s">
        <v>138</v>
      </c>
      <c r="C334" t="s">
        <v>138</v>
      </c>
      <c r="D334" t="s">
        <v>145</v>
      </c>
    </row>
    <row r="335" spans="1:4" x14ac:dyDescent="0.25">
      <c r="A335">
        <v>334</v>
      </c>
      <c r="B335" t="s">
        <v>136</v>
      </c>
      <c r="C335" t="s">
        <v>136</v>
      </c>
      <c r="D335" t="s">
        <v>144</v>
      </c>
    </row>
    <row r="336" spans="1:4" x14ac:dyDescent="0.25">
      <c r="A336">
        <v>335</v>
      </c>
      <c r="B336" t="s">
        <v>138</v>
      </c>
      <c r="C336" t="s">
        <v>139</v>
      </c>
      <c r="D336" t="s">
        <v>140</v>
      </c>
    </row>
    <row r="337" spans="1:4" x14ac:dyDescent="0.25">
      <c r="A337">
        <v>336</v>
      </c>
      <c r="B337" t="s">
        <v>138</v>
      </c>
      <c r="C337" t="s">
        <v>137</v>
      </c>
      <c r="D337" t="s">
        <v>144</v>
      </c>
    </row>
    <row r="338" spans="1:4" x14ac:dyDescent="0.25">
      <c r="A338">
        <v>337</v>
      </c>
      <c r="B338" t="s">
        <v>138</v>
      </c>
      <c r="C338" t="s">
        <v>138</v>
      </c>
      <c r="D338" t="s">
        <v>144</v>
      </c>
    </row>
    <row r="339" spans="1:4" x14ac:dyDescent="0.25">
      <c r="A339">
        <v>338</v>
      </c>
      <c r="B339" t="s">
        <v>139</v>
      </c>
      <c r="C339" t="s">
        <v>137</v>
      </c>
      <c r="D339" t="s">
        <v>144</v>
      </c>
    </row>
    <row r="340" spans="1:4" x14ac:dyDescent="0.25">
      <c r="A340">
        <v>339</v>
      </c>
      <c r="B340" t="s">
        <v>139</v>
      </c>
      <c r="C340" t="s">
        <v>138</v>
      </c>
      <c r="D340" t="s">
        <v>144</v>
      </c>
    </row>
    <row r="341" spans="1:4" x14ac:dyDescent="0.25">
      <c r="A341">
        <v>340</v>
      </c>
      <c r="B341" t="s">
        <v>139</v>
      </c>
      <c r="C341" t="s">
        <v>139</v>
      </c>
      <c r="D341" t="s">
        <v>144</v>
      </c>
    </row>
    <row r="342" spans="1:4" x14ac:dyDescent="0.25">
      <c r="A342">
        <v>341</v>
      </c>
      <c r="B342" t="s">
        <v>138</v>
      </c>
      <c r="C342" t="s">
        <v>138</v>
      </c>
      <c r="D342" t="s">
        <v>140</v>
      </c>
    </row>
    <row r="343" spans="1:4" x14ac:dyDescent="0.25">
      <c r="A343">
        <v>342</v>
      </c>
      <c r="B343" t="s">
        <v>138</v>
      </c>
      <c r="C343" t="s">
        <v>137</v>
      </c>
      <c r="D343" t="s">
        <v>144</v>
      </c>
    </row>
    <row r="344" spans="1:4" x14ac:dyDescent="0.25">
      <c r="A344">
        <v>343</v>
      </c>
      <c r="B344" t="s">
        <v>138</v>
      </c>
      <c r="C344" t="s">
        <v>138</v>
      </c>
      <c r="D344" t="s">
        <v>144</v>
      </c>
    </row>
    <row r="345" spans="1:4" x14ac:dyDescent="0.25">
      <c r="A345">
        <v>344</v>
      </c>
      <c r="B345" t="s">
        <v>136</v>
      </c>
      <c r="C345" t="s">
        <v>138</v>
      </c>
      <c r="D345" t="s">
        <v>144</v>
      </c>
    </row>
    <row r="346" spans="1:4" x14ac:dyDescent="0.25">
      <c r="A346">
        <v>345</v>
      </c>
      <c r="B346" t="s">
        <v>138</v>
      </c>
      <c r="C346" t="s">
        <v>139</v>
      </c>
      <c r="D346" t="s">
        <v>140</v>
      </c>
    </row>
    <row r="347" spans="1:4" x14ac:dyDescent="0.25">
      <c r="A347">
        <v>346</v>
      </c>
      <c r="B347" t="s">
        <v>137</v>
      </c>
      <c r="C347" t="s">
        <v>138</v>
      </c>
      <c r="D347" t="s">
        <v>144</v>
      </c>
    </row>
    <row r="348" spans="1:4" x14ac:dyDescent="0.25">
      <c r="A348">
        <v>347</v>
      </c>
      <c r="B348" t="s">
        <v>137</v>
      </c>
      <c r="C348" t="s">
        <v>137</v>
      </c>
      <c r="D348" t="s">
        <v>140</v>
      </c>
    </row>
    <row r="349" spans="1:4" x14ac:dyDescent="0.25">
      <c r="A349">
        <v>348</v>
      </c>
      <c r="B349" t="s">
        <v>136</v>
      </c>
      <c r="C349" t="s">
        <v>136</v>
      </c>
      <c r="D349" t="s">
        <v>140</v>
      </c>
    </row>
    <row r="350" spans="1:4" x14ac:dyDescent="0.25">
      <c r="A350">
        <v>349</v>
      </c>
      <c r="B350" t="s">
        <v>138</v>
      </c>
      <c r="C350" t="s">
        <v>139</v>
      </c>
      <c r="D350" t="s">
        <v>144</v>
      </c>
    </row>
    <row r="351" spans="1:4" x14ac:dyDescent="0.25">
      <c r="A351">
        <v>350</v>
      </c>
      <c r="B351" t="s">
        <v>138</v>
      </c>
      <c r="C351" t="s">
        <v>139</v>
      </c>
      <c r="D351" t="s">
        <v>145</v>
      </c>
    </row>
    <row r="352" spans="1:4" x14ac:dyDescent="0.25">
      <c r="A352">
        <v>351</v>
      </c>
      <c r="B352" t="s">
        <v>138</v>
      </c>
      <c r="C352" t="s">
        <v>139</v>
      </c>
      <c r="D352" t="s">
        <v>140</v>
      </c>
    </row>
    <row r="353" spans="1:4" x14ac:dyDescent="0.25">
      <c r="A353">
        <v>352</v>
      </c>
      <c r="B353" t="s">
        <v>137</v>
      </c>
      <c r="C353" t="s">
        <v>136</v>
      </c>
      <c r="D353" t="s">
        <v>144</v>
      </c>
    </row>
    <row r="354" spans="1:4" x14ac:dyDescent="0.25">
      <c r="A354">
        <v>353</v>
      </c>
      <c r="B354" t="s">
        <v>138</v>
      </c>
      <c r="C354" t="s">
        <v>139</v>
      </c>
      <c r="D354" t="s">
        <v>144</v>
      </c>
    </row>
    <row r="355" spans="1:4" x14ac:dyDescent="0.25">
      <c r="A355">
        <v>354</v>
      </c>
      <c r="B355" t="s">
        <v>138</v>
      </c>
      <c r="C355" t="s">
        <v>138</v>
      </c>
      <c r="D355" t="s">
        <v>145</v>
      </c>
    </row>
    <row r="356" spans="1:4" x14ac:dyDescent="0.25">
      <c r="A356">
        <v>355</v>
      </c>
      <c r="B356" t="s">
        <v>137</v>
      </c>
      <c r="C356" t="s">
        <v>137</v>
      </c>
      <c r="D356" t="s">
        <v>144</v>
      </c>
    </row>
    <row r="357" spans="1:4" x14ac:dyDescent="0.25">
      <c r="A357">
        <v>356</v>
      </c>
      <c r="B357" t="s">
        <v>138</v>
      </c>
      <c r="C357" t="s">
        <v>139</v>
      </c>
      <c r="D357" t="s">
        <v>143</v>
      </c>
    </row>
    <row r="358" spans="1:4" x14ac:dyDescent="0.25">
      <c r="A358">
        <v>357</v>
      </c>
      <c r="B358" t="s">
        <v>138</v>
      </c>
      <c r="C358" t="s">
        <v>138</v>
      </c>
      <c r="D358" t="s">
        <v>144</v>
      </c>
    </row>
    <row r="359" spans="1:4" x14ac:dyDescent="0.25">
      <c r="A359">
        <v>358</v>
      </c>
      <c r="B359" t="s">
        <v>139</v>
      </c>
      <c r="C359" t="s">
        <v>139</v>
      </c>
      <c r="D359" t="s">
        <v>140</v>
      </c>
    </row>
    <row r="360" spans="1:4" x14ac:dyDescent="0.25">
      <c r="A360">
        <v>359</v>
      </c>
      <c r="B360" t="s">
        <v>136</v>
      </c>
      <c r="C360" t="s">
        <v>138</v>
      </c>
      <c r="D360" t="s">
        <v>140</v>
      </c>
    </row>
    <row r="361" spans="1:4" x14ac:dyDescent="0.25">
      <c r="A361">
        <v>360</v>
      </c>
      <c r="B361" t="s">
        <v>139</v>
      </c>
      <c r="C361" t="s">
        <v>137</v>
      </c>
      <c r="D361" t="s">
        <v>140</v>
      </c>
    </row>
    <row r="362" spans="1:4" x14ac:dyDescent="0.25">
      <c r="A362">
        <v>361</v>
      </c>
      <c r="B362" t="s">
        <v>136</v>
      </c>
      <c r="C362" t="s">
        <v>136</v>
      </c>
      <c r="D362" t="s">
        <v>140</v>
      </c>
    </row>
    <row r="363" spans="1:4" x14ac:dyDescent="0.25">
      <c r="A363">
        <v>362</v>
      </c>
      <c r="B363" t="s">
        <v>136</v>
      </c>
      <c r="C363" t="s">
        <v>136</v>
      </c>
      <c r="D363" t="s">
        <v>144</v>
      </c>
    </row>
    <row r="364" spans="1:4" x14ac:dyDescent="0.25">
      <c r="A364">
        <v>363</v>
      </c>
      <c r="B364" t="s">
        <v>138</v>
      </c>
      <c r="C364" t="s">
        <v>136</v>
      </c>
      <c r="D364" t="s">
        <v>140</v>
      </c>
    </row>
    <row r="365" spans="1:4" x14ac:dyDescent="0.25">
      <c r="A365">
        <v>364</v>
      </c>
      <c r="B365" t="s">
        <v>137</v>
      </c>
      <c r="C365" t="s">
        <v>139</v>
      </c>
      <c r="D365" t="s">
        <v>140</v>
      </c>
    </row>
    <row r="366" spans="1:4" x14ac:dyDescent="0.25">
      <c r="A366">
        <v>365</v>
      </c>
      <c r="B366" t="s">
        <v>137</v>
      </c>
      <c r="C366" t="s">
        <v>139</v>
      </c>
      <c r="D366" t="s">
        <v>140</v>
      </c>
    </row>
    <row r="367" spans="1:4" x14ac:dyDescent="0.25">
      <c r="A367">
        <v>366</v>
      </c>
      <c r="B367" t="s">
        <v>137</v>
      </c>
      <c r="C367" t="s">
        <v>139</v>
      </c>
      <c r="D367" t="s">
        <v>140</v>
      </c>
    </row>
    <row r="368" spans="1:4" x14ac:dyDescent="0.25">
      <c r="A368">
        <v>367</v>
      </c>
      <c r="B368" t="s">
        <v>136</v>
      </c>
      <c r="C368" t="s">
        <v>139</v>
      </c>
      <c r="D368" t="s">
        <v>144</v>
      </c>
    </row>
    <row r="369" spans="1:4" x14ac:dyDescent="0.25">
      <c r="A369">
        <v>368</v>
      </c>
      <c r="B369" t="s">
        <v>139</v>
      </c>
      <c r="C369" t="s">
        <v>136</v>
      </c>
      <c r="D369" t="s">
        <v>144</v>
      </c>
    </row>
    <row r="370" spans="1:4" x14ac:dyDescent="0.25">
      <c r="A370">
        <v>369</v>
      </c>
      <c r="B370" t="s">
        <v>138</v>
      </c>
      <c r="C370" t="s">
        <v>138</v>
      </c>
      <c r="D370" t="s">
        <v>140</v>
      </c>
    </row>
    <row r="371" spans="1:4" x14ac:dyDescent="0.25">
      <c r="A371">
        <v>370</v>
      </c>
      <c r="B371" t="s">
        <v>138</v>
      </c>
      <c r="C371" t="s">
        <v>139</v>
      </c>
      <c r="D371" t="s">
        <v>144</v>
      </c>
    </row>
    <row r="372" spans="1:4" x14ac:dyDescent="0.25">
      <c r="A372">
        <v>371</v>
      </c>
      <c r="B372" t="s">
        <v>139</v>
      </c>
      <c r="C372" t="s">
        <v>138</v>
      </c>
      <c r="D372" t="s">
        <v>144</v>
      </c>
    </row>
    <row r="373" spans="1:4" x14ac:dyDescent="0.25">
      <c r="A373">
        <v>372</v>
      </c>
      <c r="B373" t="s">
        <v>137</v>
      </c>
      <c r="C373" t="s">
        <v>139</v>
      </c>
      <c r="D373" t="s">
        <v>144</v>
      </c>
    </row>
    <row r="374" spans="1:4" x14ac:dyDescent="0.25">
      <c r="A374">
        <v>373</v>
      </c>
      <c r="B374" t="s">
        <v>139</v>
      </c>
      <c r="C374" t="s">
        <v>139</v>
      </c>
      <c r="D374" t="s">
        <v>143</v>
      </c>
    </row>
    <row r="375" spans="1:4" x14ac:dyDescent="0.25">
      <c r="A375">
        <v>374</v>
      </c>
      <c r="B375" t="s">
        <v>136</v>
      </c>
      <c r="C375" t="s">
        <v>139</v>
      </c>
      <c r="D375" t="s">
        <v>140</v>
      </c>
    </row>
    <row r="376" spans="1:4" x14ac:dyDescent="0.25">
      <c r="A376">
        <v>375</v>
      </c>
      <c r="B376" t="s">
        <v>137</v>
      </c>
      <c r="C376" t="s">
        <v>139</v>
      </c>
      <c r="D376" t="s">
        <v>144</v>
      </c>
    </row>
    <row r="377" spans="1:4" x14ac:dyDescent="0.25">
      <c r="A377">
        <v>376</v>
      </c>
      <c r="B377" t="s">
        <v>136</v>
      </c>
      <c r="C377" t="s">
        <v>136</v>
      </c>
      <c r="D377" t="s">
        <v>144</v>
      </c>
    </row>
    <row r="378" spans="1:4" x14ac:dyDescent="0.25">
      <c r="A378">
        <v>377</v>
      </c>
      <c r="B378" t="s">
        <v>138</v>
      </c>
      <c r="C378" t="s">
        <v>136</v>
      </c>
      <c r="D378" t="s">
        <v>144</v>
      </c>
    </row>
    <row r="379" spans="1:4" x14ac:dyDescent="0.25">
      <c r="A379">
        <v>378</v>
      </c>
      <c r="B379" t="s">
        <v>139</v>
      </c>
      <c r="C379" t="s">
        <v>138</v>
      </c>
      <c r="D379" t="s">
        <v>144</v>
      </c>
    </row>
    <row r="380" spans="1:4" x14ac:dyDescent="0.25">
      <c r="A380">
        <v>379</v>
      </c>
      <c r="B380" t="s">
        <v>139</v>
      </c>
      <c r="C380" t="s">
        <v>137</v>
      </c>
      <c r="D380" t="s">
        <v>140</v>
      </c>
    </row>
    <row r="381" spans="1:4" x14ac:dyDescent="0.25">
      <c r="A381">
        <v>380</v>
      </c>
      <c r="B381" t="s">
        <v>139</v>
      </c>
      <c r="C381" t="s">
        <v>139</v>
      </c>
      <c r="D381" t="s">
        <v>144</v>
      </c>
    </row>
    <row r="382" spans="1:4" x14ac:dyDescent="0.25">
      <c r="A382">
        <v>381</v>
      </c>
      <c r="B382" t="s">
        <v>138</v>
      </c>
      <c r="C382" t="s">
        <v>136</v>
      </c>
      <c r="D382" t="s">
        <v>145</v>
      </c>
    </row>
    <row r="383" spans="1:4" x14ac:dyDescent="0.25">
      <c r="A383">
        <v>382</v>
      </c>
      <c r="B383" t="s">
        <v>138</v>
      </c>
      <c r="C383" t="s">
        <v>136</v>
      </c>
      <c r="D383" t="s">
        <v>144</v>
      </c>
    </row>
    <row r="384" spans="1:4" x14ac:dyDescent="0.25">
      <c r="A384">
        <v>383</v>
      </c>
      <c r="B384" t="s">
        <v>136</v>
      </c>
      <c r="C384" t="s">
        <v>139</v>
      </c>
      <c r="D384" t="s">
        <v>140</v>
      </c>
    </row>
    <row r="385" spans="1:4" x14ac:dyDescent="0.25">
      <c r="A385">
        <v>384</v>
      </c>
      <c r="B385" t="s">
        <v>137</v>
      </c>
      <c r="C385" t="s">
        <v>137</v>
      </c>
      <c r="D385" t="s">
        <v>144</v>
      </c>
    </row>
    <row r="386" spans="1:4" x14ac:dyDescent="0.25">
      <c r="A386">
        <v>385</v>
      </c>
      <c r="B386" t="s">
        <v>137</v>
      </c>
      <c r="C386" t="s">
        <v>137</v>
      </c>
      <c r="D386" t="s">
        <v>144</v>
      </c>
    </row>
    <row r="387" spans="1:4" x14ac:dyDescent="0.25">
      <c r="A387">
        <v>386</v>
      </c>
      <c r="B387" t="s">
        <v>138</v>
      </c>
      <c r="C387" t="s">
        <v>139</v>
      </c>
      <c r="D387" t="s">
        <v>140</v>
      </c>
    </row>
    <row r="388" spans="1:4" x14ac:dyDescent="0.25">
      <c r="A388">
        <v>387</v>
      </c>
      <c r="B388" t="s">
        <v>139</v>
      </c>
      <c r="C388" t="s">
        <v>139</v>
      </c>
      <c r="D388" t="s">
        <v>144</v>
      </c>
    </row>
    <row r="389" spans="1:4" x14ac:dyDescent="0.25">
      <c r="A389">
        <v>388</v>
      </c>
      <c r="B389" t="s">
        <v>137</v>
      </c>
      <c r="C389" t="s">
        <v>138</v>
      </c>
      <c r="D389" t="s">
        <v>144</v>
      </c>
    </row>
    <row r="390" spans="1:4" x14ac:dyDescent="0.25">
      <c r="A390">
        <v>389</v>
      </c>
      <c r="B390" t="s">
        <v>136</v>
      </c>
      <c r="C390" t="s">
        <v>139</v>
      </c>
      <c r="D390" t="s">
        <v>144</v>
      </c>
    </row>
    <row r="391" spans="1:4" x14ac:dyDescent="0.25">
      <c r="A391">
        <v>390</v>
      </c>
      <c r="B391" t="s">
        <v>139</v>
      </c>
      <c r="C391" t="s">
        <v>137</v>
      </c>
      <c r="D391" t="s">
        <v>144</v>
      </c>
    </row>
    <row r="392" spans="1:4" x14ac:dyDescent="0.25">
      <c r="A392">
        <v>391</v>
      </c>
      <c r="B392" t="s">
        <v>138</v>
      </c>
      <c r="C392" t="s">
        <v>139</v>
      </c>
      <c r="D392" t="s">
        <v>144</v>
      </c>
    </row>
    <row r="393" spans="1:4" x14ac:dyDescent="0.25">
      <c r="A393">
        <v>392</v>
      </c>
      <c r="B393" t="s">
        <v>139</v>
      </c>
      <c r="C393" t="s">
        <v>139</v>
      </c>
      <c r="D393" t="s">
        <v>144</v>
      </c>
    </row>
    <row r="394" spans="1:4" x14ac:dyDescent="0.25">
      <c r="A394">
        <v>393</v>
      </c>
      <c r="B394" t="s">
        <v>139</v>
      </c>
      <c r="C394" t="s">
        <v>139</v>
      </c>
      <c r="D394" t="s">
        <v>140</v>
      </c>
    </row>
    <row r="395" spans="1:4" x14ac:dyDescent="0.25">
      <c r="A395">
        <v>394</v>
      </c>
      <c r="B395" t="s">
        <v>138</v>
      </c>
      <c r="C395" t="s">
        <v>139</v>
      </c>
      <c r="D395" t="s">
        <v>144</v>
      </c>
    </row>
    <row r="396" spans="1:4" x14ac:dyDescent="0.25">
      <c r="A396">
        <v>395</v>
      </c>
      <c r="B396" t="s">
        <v>136</v>
      </c>
      <c r="C396" t="s">
        <v>137</v>
      </c>
      <c r="D396" t="s">
        <v>144</v>
      </c>
    </row>
    <row r="397" spans="1:4" x14ac:dyDescent="0.25">
      <c r="A397">
        <v>396</v>
      </c>
      <c r="B397" t="s">
        <v>136</v>
      </c>
      <c r="C397" t="s">
        <v>136</v>
      </c>
      <c r="D397" t="s">
        <v>144</v>
      </c>
    </row>
    <row r="398" spans="1:4" x14ac:dyDescent="0.25">
      <c r="A398">
        <v>397</v>
      </c>
      <c r="B398" t="s">
        <v>139</v>
      </c>
      <c r="C398" t="s">
        <v>139</v>
      </c>
      <c r="D398" t="s">
        <v>144</v>
      </c>
    </row>
    <row r="399" spans="1:4" x14ac:dyDescent="0.25">
      <c r="A399">
        <v>398</v>
      </c>
      <c r="B399" t="s">
        <v>139</v>
      </c>
      <c r="C399" t="s">
        <v>137</v>
      </c>
      <c r="D399" t="s">
        <v>145</v>
      </c>
    </row>
    <row r="400" spans="1:4" x14ac:dyDescent="0.25">
      <c r="A400">
        <v>399</v>
      </c>
      <c r="B400" t="s">
        <v>136</v>
      </c>
      <c r="C400" t="s">
        <v>139</v>
      </c>
      <c r="D400" t="s">
        <v>143</v>
      </c>
    </row>
    <row r="401" spans="1:4" x14ac:dyDescent="0.25">
      <c r="A401">
        <v>400</v>
      </c>
      <c r="B401" t="s">
        <v>136</v>
      </c>
      <c r="C401" t="s">
        <v>139</v>
      </c>
      <c r="D401" t="s">
        <v>144</v>
      </c>
    </row>
    <row r="402" spans="1:4" x14ac:dyDescent="0.25">
      <c r="A402">
        <v>401</v>
      </c>
      <c r="B402" t="s">
        <v>137</v>
      </c>
      <c r="C402" t="s">
        <v>136</v>
      </c>
      <c r="D402" t="s">
        <v>144</v>
      </c>
    </row>
    <row r="403" spans="1:4" x14ac:dyDescent="0.25">
      <c r="A403">
        <v>402</v>
      </c>
      <c r="B403" t="s">
        <v>136</v>
      </c>
      <c r="C403" t="s">
        <v>139</v>
      </c>
      <c r="D403" t="s">
        <v>144</v>
      </c>
    </row>
    <row r="404" spans="1:4" x14ac:dyDescent="0.25">
      <c r="A404">
        <v>403</v>
      </c>
      <c r="B404" t="s">
        <v>139</v>
      </c>
      <c r="C404" t="s">
        <v>139</v>
      </c>
      <c r="D404" t="s">
        <v>140</v>
      </c>
    </row>
    <row r="405" spans="1:4" x14ac:dyDescent="0.25">
      <c r="A405">
        <v>404</v>
      </c>
      <c r="B405" t="s">
        <v>136</v>
      </c>
      <c r="C405" t="s">
        <v>137</v>
      </c>
      <c r="D405" t="s">
        <v>145</v>
      </c>
    </row>
    <row r="406" spans="1:4" x14ac:dyDescent="0.25">
      <c r="A406">
        <v>405</v>
      </c>
      <c r="B406" t="s">
        <v>138</v>
      </c>
      <c r="C406" t="s">
        <v>138</v>
      </c>
      <c r="D406" t="s">
        <v>140</v>
      </c>
    </row>
    <row r="407" spans="1:4" x14ac:dyDescent="0.25">
      <c r="A407">
        <v>406</v>
      </c>
      <c r="B407" t="s">
        <v>64</v>
      </c>
      <c r="C407" t="s">
        <v>139</v>
      </c>
      <c r="D407" t="s">
        <v>140</v>
      </c>
    </row>
    <row r="408" spans="1:4" x14ac:dyDescent="0.25">
      <c r="A408">
        <v>407</v>
      </c>
      <c r="B408" t="s">
        <v>138</v>
      </c>
      <c r="C408" t="s">
        <v>139</v>
      </c>
      <c r="D408" t="s">
        <v>140</v>
      </c>
    </row>
    <row r="409" spans="1:4" x14ac:dyDescent="0.25">
      <c r="A409">
        <v>408</v>
      </c>
      <c r="B409" t="s">
        <v>139</v>
      </c>
      <c r="C409" t="s">
        <v>139</v>
      </c>
      <c r="D409" t="s">
        <v>140</v>
      </c>
    </row>
    <row r="410" spans="1:4" x14ac:dyDescent="0.25">
      <c r="A410">
        <v>409</v>
      </c>
      <c r="B410" t="s">
        <v>137</v>
      </c>
      <c r="C410" t="s">
        <v>138</v>
      </c>
      <c r="D410" t="s">
        <v>145</v>
      </c>
    </row>
    <row r="411" spans="1:4" x14ac:dyDescent="0.25">
      <c r="A411">
        <v>410</v>
      </c>
      <c r="B411" t="s">
        <v>137</v>
      </c>
      <c r="C411" t="s">
        <v>139</v>
      </c>
      <c r="D411" t="s">
        <v>140</v>
      </c>
    </row>
    <row r="412" spans="1:4" x14ac:dyDescent="0.25">
      <c r="A412">
        <v>411</v>
      </c>
      <c r="B412" t="s">
        <v>138</v>
      </c>
      <c r="C412" t="s">
        <v>138</v>
      </c>
      <c r="D412" t="s">
        <v>144</v>
      </c>
    </row>
    <row r="413" spans="1:4" x14ac:dyDescent="0.25">
      <c r="A413">
        <v>412</v>
      </c>
      <c r="B413" t="s">
        <v>139</v>
      </c>
      <c r="C413" t="s">
        <v>136</v>
      </c>
      <c r="D413" t="s">
        <v>143</v>
      </c>
    </row>
    <row r="414" spans="1:4" x14ac:dyDescent="0.25">
      <c r="A414">
        <v>413</v>
      </c>
      <c r="B414" t="s">
        <v>137</v>
      </c>
      <c r="C414" t="s">
        <v>138</v>
      </c>
      <c r="D414" t="s">
        <v>144</v>
      </c>
    </row>
    <row r="415" spans="1:4" x14ac:dyDescent="0.25">
      <c r="A415">
        <v>414</v>
      </c>
      <c r="B415" t="s">
        <v>137</v>
      </c>
      <c r="C415" t="s">
        <v>137</v>
      </c>
      <c r="D415" t="s">
        <v>144</v>
      </c>
    </row>
    <row r="416" spans="1:4" x14ac:dyDescent="0.25">
      <c r="A416">
        <v>415</v>
      </c>
      <c r="B416" t="s">
        <v>138</v>
      </c>
      <c r="C416" t="s">
        <v>138</v>
      </c>
      <c r="D416" t="s">
        <v>144</v>
      </c>
    </row>
    <row r="417" spans="1:4" x14ac:dyDescent="0.25">
      <c r="A417">
        <v>416</v>
      </c>
      <c r="B417" t="s">
        <v>138</v>
      </c>
      <c r="C417" t="s">
        <v>136</v>
      </c>
      <c r="D417" t="s">
        <v>144</v>
      </c>
    </row>
    <row r="418" spans="1:4" x14ac:dyDescent="0.25">
      <c r="A418">
        <v>417</v>
      </c>
      <c r="B418" t="s">
        <v>138</v>
      </c>
      <c r="C418" t="s">
        <v>137</v>
      </c>
      <c r="D418" t="s">
        <v>144</v>
      </c>
    </row>
    <row r="419" spans="1:4" x14ac:dyDescent="0.25">
      <c r="A419">
        <v>418</v>
      </c>
      <c r="B419" t="s">
        <v>137</v>
      </c>
      <c r="C419" t="s">
        <v>138</v>
      </c>
      <c r="D419" t="s">
        <v>145</v>
      </c>
    </row>
    <row r="420" spans="1:4" x14ac:dyDescent="0.25">
      <c r="A420">
        <v>419</v>
      </c>
      <c r="B420" t="s">
        <v>139</v>
      </c>
      <c r="C420" t="s">
        <v>139</v>
      </c>
      <c r="D420" t="s">
        <v>143</v>
      </c>
    </row>
    <row r="421" spans="1:4" x14ac:dyDescent="0.25">
      <c r="A421">
        <v>420</v>
      </c>
      <c r="B421" t="s">
        <v>136</v>
      </c>
      <c r="C421" t="s">
        <v>137</v>
      </c>
      <c r="D421" t="s">
        <v>140</v>
      </c>
    </row>
    <row r="422" spans="1:4" x14ac:dyDescent="0.25">
      <c r="A422">
        <v>421</v>
      </c>
      <c r="B422" t="s">
        <v>139</v>
      </c>
      <c r="C422" t="s">
        <v>138</v>
      </c>
      <c r="D422" t="s">
        <v>140</v>
      </c>
    </row>
    <row r="423" spans="1:4" x14ac:dyDescent="0.25">
      <c r="A423">
        <v>422</v>
      </c>
      <c r="B423" t="s">
        <v>139</v>
      </c>
      <c r="C423" t="s">
        <v>138</v>
      </c>
      <c r="D423" t="s">
        <v>140</v>
      </c>
    </row>
    <row r="424" spans="1:4" x14ac:dyDescent="0.25">
      <c r="A424">
        <v>423</v>
      </c>
      <c r="B424" t="s">
        <v>137</v>
      </c>
      <c r="C424" t="s">
        <v>139</v>
      </c>
      <c r="D424" t="s">
        <v>144</v>
      </c>
    </row>
    <row r="425" spans="1:4" x14ac:dyDescent="0.25">
      <c r="A425">
        <v>424</v>
      </c>
      <c r="B425" t="s">
        <v>139</v>
      </c>
      <c r="C425" t="s">
        <v>136</v>
      </c>
      <c r="D425" t="s">
        <v>144</v>
      </c>
    </row>
    <row r="426" spans="1:4" x14ac:dyDescent="0.25">
      <c r="A426">
        <v>425</v>
      </c>
      <c r="B426" t="s">
        <v>138</v>
      </c>
      <c r="C426" t="s">
        <v>137</v>
      </c>
      <c r="D426" t="s">
        <v>144</v>
      </c>
    </row>
    <row r="427" spans="1:4" x14ac:dyDescent="0.25">
      <c r="A427">
        <v>426</v>
      </c>
      <c r="B427" t="s">
        <v>138</v>
      </c>
      <c r="C427" t="s">
        <v>137</v>
      </c>
      <c r="D427" t="s">
        <v>144</v>
      </c>
    </row>
    <row r="428" spans="1:4" x14ac:dyDescent="0.25">
      <c r="A428">
        <v>427</v>
      </c>
      <c r="B428" t="s">
        <v>136</v>
      </c>
      <c r="C428" t="s">
        <v>137</v>
      </c>
      <c r="D428" t="s">
        <v>140</v>
      </c>
    </row>
    <row r="429" spans="1:4" x14ac:dyDescent="0.25">
      <c r="A429">
        <v>428</v>
      </c>
      <c r="B429" t="s">
        <v>138</v>
      </c>
      <c r="C429" t="s">
        <v>136</v>
      </c>
      <c r="D429" t="s">
        <v>144</v>
      </c>
    </row>
    <row r="430" spans="1:4" x14ac:dyDescent="0.25">
      <c r="A430">
        <v>429</v>
      </c>
      <c r="B430" t="s">
        <v>139</v>
      </c>
      <c r="C430" t="s">
        <v>136</v>
      </c>
      <c r="D430" t="s">
        <v>144</v>
      </c>
    </row>
    <row r="431" spans="1:4" x14ac:dyDescent="0.25">
      <c r="A431">
        <v>430</v>
      </c>
      <c r="B431" t="s">
        <v>138</v>
      </c>
      <c r="C431" t="s">
        <v>138</v>
      </c>
      <c r="D431" t="s">
        <v>144</v>
      </c>
    </row>
    <row r="432" spans="1:4" x14ac:dyDescent="0.25">
      <c r="A432">
        <v>431</v>
      </c>
      <c r="B432" t="s">
        <v>139</v>
      </c>
      <c r="C432" t="s">
        <v>137</v>
      </c>
      <c r="D432" t="s">
        <v>145</v>
      </c>
    </row>
    <row r="433" spans="1:4" x14ac:dyDescent="0.25">
      <c r="A433">
        <v>432</v>
      </c>
      <c r="B433" t="s">
        <v>136</v>
      </c>
      <c r="C433" t="s">
        <v>136</v>
      </c>
      <c r="D433" t="s">
        <v>144</v>
      </c>
    </row>
    <row r="434" spans="1:4" x14ac:dyDescent="0.25">
      <c r="A434">
        <v>433</v>
      </c>
      <c r="B434" t="s">
        <v>139</v>
      </c>
      <c r="C434" t="s">
        <v>139</v>
      </c>
      <c r="D434" t="s">
        <v>143</v>
      </c>
    </row>
    <row r="435" spans="1:4" x14ac:dyDescent="0.25">
      <c r="A435">
        <v>434</v>
      </c>
      <c r="B435" t="s">
        <v>139</v>
      </c>
      <c r="C435" t="s">
        <v>137</v>
      </c>
      <c r="D435" t="s">
        <v>144</v>
      </c>
    </row>
    <row r="436" spans="1:4" x14ac:dyDescent="0.25">
      <c r="A436">
        <v>435</v>
      </c>
      <c r="B436" t="s">
        <v>138</v>
      </c>
      <c r="C436" t="s">
        <v>136</v>
      </c>
      <c r="D436" t="s">
        <v>145</v>
      </c>
    </row>
    <row r="437" spans="1:4" x14ac:dyDescent="0.25">
      <c r="A437">
        <v>436</v>
      </c>
      <c r="B437" t="s">
        <v>138</v>
      </c>
      <c r="C437" t="s">
        <v>139</v>
      </c>
      <c r="D437" t="s">
        <v>144</v>
      </c>
    </row>
    <row r="438" spans="1:4" x14ac:dyDescent="0.25">
      <c r="A438">
        <v>437</v>
      </c>
      <c r="B438" t="s">
        <v>137</v>
      </c>
      <c r="C438" t="s">
        <v>139</v>
      </c>
      <c r="D438" t="s">
        <v>144</v>
      </c>
    </row>
    <row r="439" spans="1:4" x14ac:dyDescent="0.25">
      <c r="A439">
        <v>438</v>
      </c>
      <c r="B439" t="s">
        <v>136</v>
      </c>
      <c r="C439" t="s">
        <v>138</v>
      </c>
      <c r="D439" t="s">
        <v>143</v>
      </c>
    </row>
    <row r="440" spans="1:4" x14ac:dyDescent="0.25">
      <c r="A440">
        <v>439</v>
      </c>
      <c r="B440" t="s">
        <v>138</v>
      </c>
      <c r="C440" t="s">
        <v>137</v>
      </c>
      <c r="D440" t="s">
        <v>140</v>
      </c>
    </row>
    <row r="441" spans="1:4" x14ac:dyDescent="0.25">
      <c r="A441">
        <v>440</v>
      </c>
      <c r="B441" t="s">
        <v>138</v>
      </c>
      <c r="C441" t="s">
        <v>139</v>
      </c>
      <c r="D441" t="s">
        <v>144</v>
      </c>
    </row>
    <row r="442" spans="1:4" x14ac:dyDescent="0.25">
      <c r="A442">
        <v>441</v>
      </c>
      <c r="B442" t="s">
        <v>138</v>
      </c>
      <c r="C442" t="s">
        <v>138</v>
      </c>
      <c r="D442" t="s">
        <v>144</v>
      </c>
    </row>
    <row r="443" spans="1:4" x14ac:dyDescent="0.25">
      <c r="A443">
        <v>442</v>
      </c>
      <c r="B443" t="s">
        <v>139</v>
      </c>
      <c r="C443" t="s">
        <v>139</v>
      </c>
      <c r="D443" t="s">
        <v>140</v>
      </c>
    </row>
    <row r="444" spans="1:4" x14ac:dyDescent="0.25">
      <c r="A444">
        <v>443</v>
      </c>
      <c r="B444" t="s">
        <v>139</v>
      </c>
      <c r="C444" t="s">
        <v>138</v>
      </c>
      <c r="D444" t="s">
        <v>144</v>
      </c>
    </row>
    <row r="445" spans="1:4" x14ac:dyDescent="0.25">
      <c r="A445">
        <v>444</v>
      </c>
      <c r="B445" t="s">
        <v>138</v>
      </c>
      <c r="C445" t="s">
        <v>138</v>
      </c>
      <c r="D445" t="s">
        <v>145</v>
      </c>
    </row>
    <row r="446" spans="1:4" x14ac:dyDescent="0.25">
      <c r="A446">
        <v>445</v>
      </c>
      <c r="B446" t="s">
        <v>138</v>
      </c>
      <c r="C446" t="s">
        <v>138</v>
      </c>
      <c r="D446" t="s">
        <v>145</v>
      </c>
    </row>
    <row r="447" spans="1:4" x14ac:dyDescent="0.25">
      <c r="A447">
        <v>446</v>
      </c>
      <c r="B447" t="s">
        <v>138</v>
      </c>
      <c r="C447" t="s">
        <v>139</v>
      </c>
      <c r="D447" t="s">
        <v>144</v>
      </c>
    </row>
    <row r="448" spans="1:4" x14ac:dyDescent="0.25">
      <c r="A448">
        <v>447</v>
      </c>
      <c r="B448" t="s">
        <v>139</v>
      </c>
      <c r="C448" t="s">
        <v>139</v>
      </c>
      <c r="D448" t="s">
        <v>144</v>
      </c>
    </row>
    <row r="449" spans="1:4" x14ac:dyDescent="0.25">
      <c r="A449">
        <v>448</v>
      </c>
      <c r="B449" t="s">
        <v>136</v>
      </c>
      <c r="C449" t="s">
        <v>138</v>
      </c>
      <c r="D449" t="s">
        <v>144</v>
      </c>
    </row>
    <row r="450" spans="1:4" x14ac:dyDescent="0.25">
      <c r="A450">
        <v>449</v>
      </c>
      <c r="B450" t="s">
        <v>137</v>
      </c>
      <c r="C450" t="s">
        <v>137</v>
      </c>
      <c r="D450" t="s">
        <v>140</v>
      </c>
    </row>
    <row r="451" spans="1:4" x14ac:dyDescent="0.25">
      <c r="A451">
        <v>450</v>
      </c>
      <c r="B451" t="s">
        <v>138</v>
      </c>
      <c r="C451" t="s">
        <v>138</v>
      </c>
      <c r="D451" t="s">
        <v>145</v>
      </c>
    </row>
    <row r="452" spans="1:4" x14ac:dyDescent="0.25">
      <c r="A452">
        <v>451</v>
      </c>
      <c r="B452" t="s">
        <v>136</v>
      </c>
      <c r="C452" t="s">
        <v>139</v>
      </c>
      <c r="D452" t="s">
        <v>144</v>
      </c>
    </row>
    <row r="453" spans="1:4" x14ac:dyDescent="0.25">
      <c r="A453">
        <v>452</v>
      </c>
      <c r="B453" t="s">
        <v>138</v>
      </c>
      <c r="C453" t="s">
        <v>136</v>
      </c>
      <c r="D453" t="s">
        <v>144</v>
      </c>
    </row>
    <row r="454" spans="1:4" x14ac:dyDescent="0.25">
      <c r="A454">
        <v>453</v>
      </c>
      <c r="B454" t="s">
        <v>139</v>
      </c>
      <c r="C454" t="s">
        <v>138</v>
      </c>
      <c r="D454" t="s">
        <v>144</v>
      </c>
    </row>
    <row r="455" spans="1:4" x14ac:dyDescent="0.25">
      <c r="A455">
        <v>454</v>
      </c>
      <c r="B455" t="s">
        <v>139</v>
      </c>
      <c r="C455" t="s">
        <v>136</v>
      </c>
      <c r="D455" t="s">
        <v>144</v>
      </c>
    </row>
    <row r="456" spans="1:4" x14ac:dyDescent="0.25">
      <c r="A456">
        <v>455</v>
      </c>
      <c r="B456" t="s">
        <v>137</v>
      </c>
      <c r="C456" t="s">
        <v>139</v>
      </c>
      <c r="D456" t="s">
        <v>144</v>
      </c>
    </row>
    <row r="457" spans="1:4" x14ac:dyDescent="0.25">
      <c r="A457">
        <v>456</v>
      </c>
      <c r="B457" t="s">
        <v>139</v>
      </c>
      <c r="C457" t="s">
        <v>139</v>
      </c>
      <c r="D457" t="s">
        <v>144</v>
      </c>
    </row>
    <row r="458" spans="1:4" x14ac:dyDescent="0.25">
      <c r="A458">
        <v>457</v>
      </c>
      <c r="B458" t="s">
        <v>139</v>
      </c>
      <c r="C458" t="s">
        <v>139</v>
      </c>
      <c r="D458" t="s">
        <v>140</v>
      </c>
    </row>
    <row r="459" spans="1:4" x14ac:dyDescent="0.25">
      <c r="A459">
        <v>458</v>
      </c>
      <c r="B459" t="s">
        <v>138</v>
      </c>
      <c r="C459" t="s">
        <v>137</v>
      </c>
      <c r="D459" t="s">
        <v>144</v>
      </c>
    </row>
    <row r="460" spans="1:4" x14ac:dyDescent="0.25">
      <c r="A460">
        <v>459</v>
      </c>
      <c r="B460" t="s">
        <v>136</v>
      </c>
      <c r="C460" t="s">
        <v>138</v>
      </c>
      <c r="D460" t="s">
        <v>145</v>
      </c>
    </row>
    <row r="461" spans="1:4" x14ac:dyDescent="0.25">
      <c r="A461">
        <v>460</v>
      </c>
      <c r="B461" t="s">
        <v>138</v>
      </c>
      <c r="C461" t="s">
        <v>137</v>
      </c>
      <c r="D461" t="s">
        <v>144</v>
      </c>
    </row>
    <row r="462" spans="1:4" x14ac:dyDescent="0.25">
      <c r="A462">
        <v>461</v>
      </c>
      <c r="B462" t="s">
        <v>139</v>
      </c>
      <c r="C462" t="s">
        <v>136</v>
      </c>
      <c r="D462" t="s">
        <v>144</v>
      </c>
    </row>
    <row r="463" spans="1:4" x14ac:dyDescent="0.25">
      <c r="A463">
        <v>462</v>
      </c>
      <c r="B463" t="s">
        <v>139</v>
      </c>
      <c r="C463" t="s">
        <v>139</v>
      </c>
      <c r="D463" t="s">
        <v>144</v>
      </c>
    </row>
    <row r="464" spans="1:4" x14ac:dyDescent="0.25">
      <c r="A464">
        <v>463</v>
      </c>
      <c r="B464" t="s">
        <v>136</v>
      </c>
      <c r="C464" t="s">
        <v>138</v>
      </c>
      <c r="D464" t="s">
        <v>144</v>
      </c>
    </row>
    <row r="465" spans="1:4" x14ac:dyDescent="0.25">
      <c r="A465">
        <v>464</v>
      </c>
      <c r="B465" t="s">
        <v>139</v>
      </c>
      <c r="C465" t="s">
        <v>138</v>
      </c>
      <c r="D465" t="s">
        <v>144</v>
      </c>
    </row>
    <row r="466" spans="1:4" x14ac:dyDescent="0.25">
      <c r="A466">
        <v>465</v>
      </c>
      <c r="B466" t="s">
        <v>138</v>
      </c>
      <c r="C466" t="s">
        <v>138</v>
      </c>
      <c r="D466" t="s">
        <v>140</v>
      </c>
    </row>
    <row r="467" spans="1:4" x14ac:dyDescent="0.25">
      <c r="A467">
        <v>466</v>
      </c>
      <c r="B467" t="s">
        <v>139</v>
      </c>
      <c r="C467" t="s">
        <v>138</v>
      </c>
      <c r="D467" t="s">
        <v>144</v>
      </c>
    </row>
    <row r="468" spans="1:4" x14ac:dyDescent="0.25">
      <c r="A468">
        <v>467</v>
      </c>
      <c r="B468" t="s">
        <v>139</v>
      </c>
      <c r="C468" t="s">
        <v>138</v>
      </c>
      <c r="D468" t="s">
        <v>144</v>
      </c>
    </row>
    <row r="469" spans="1:4" x14ac:dyDescent="0.25">
      <c r="A469">
        <v>468</v>
      </c>
      <c r="B469" t="s">
        <v>138</v>
      </c>
      <c r="C469" t="s">
        <v>137</v>
      </c>
      <c r="D469" t="s">
        <v>143</v>
      </c>
    </row>
    <row r="470" spans="1:4" x14ac:dyDescent="0.25">
      <c r="A470">
        <v>469</v>
      </c>
      <c r="B470" t="s">
        <v>138</v>
      </c>
      <c r="C470" t="s">
        <v>136</v>
      </c>
      <c r="D470" t="s">
        <v>144</v>
      </c>
    </row>
    <row r="471" spans="1:4" x14ac:dyDescent="0.25">
      <c r="A471">
        <v>470</v>
      </c>
      <c r="B471" t="s">
        <v>137</v>
      </c>
      <c r="C471" t="s">
        <v>139</v>
      </c>
      <c r="D471" t="s">
        <v>144</v>
      </c>
    </row>
    <row r="472" spans="1:4" x14ac:dyDescent="0.25">
      <c r="A472">
        <v>471</v>
      </c>
      <c r="B472" t="s">
        <v>138</v>
      </c>
      <c r="C472" t="s">
        <v>138</v>
      </c>
      <c r="D472" t="s">
        <v>144</v>
      </c>
    </row>
    <row r="473" spans="1:4" x14ac:dyDescent="0.25">
      <c r="A473">
        <v>472</v>
      </c>
      <c r="B473" t="s">
        <v>138</v>
      </c>
      <c r="C473" t="s">
        <v>138</v>
      </c>
      <c r="D473" t="s">
        <v>140</v>
      </c>
    </row>
    <row r="474" spans="1:4" x14ac:dyDescent="0.25">
      <c r="A474">
        <v>473</v>
      </c>
      <c r="B474" t="s">
        <v>137</v>
      </c>
      <c r="C474" t="s">
        <v>136</v>
      </c>
      <c r="D474" t="s">
        <v>140</v>
      </c>
    </row>
    <row r="475" spans="1:4" x14ac:dyDescent="0.25">
      <c r="A475">
        <v>474</v>
      </c>
      <c r="B475" t="s">
        <v>139</v>
      </c>
      <c r="C475" t="s">
        <v>136</v>
      </c>
      <c r="D475" t="s">
        <v>144</v>
      </c>
    </row>
    <row r="476" spans="1:4" x14ac:dyDescent="0.25">
      <c r="A476">
        <v>475</v>
      </c>
      <c r="B476" t="s">
        <v>137</v>
      </c>
      <c r="C476" t="s">
        <v>137</v>
      </c>
      <c r="D476" t="s">
        <v>144</v>
      </c>
    </row>
    <row r="477" spans="1:4" x14ac:dyDescent="0.25">
      <c r="A477">
        <v>476</v>
      </c>
      <c r="B477" t="s">
        <v>139</v>
      </c>
      <c r="C477" t="s">
        <v>139</v>
      </c>
      <c r="D477" t="s">
        <v>144</v>
      </c>
    </row>
    <row r="478" spans="1:4" x14ac:dyDescent="0.25">
      <c r="A478">
        <v>477</v>
      </c>
      <c r="B478" t="s">
        <v>137</v>
      </c>
      <c r="C478" t="s">
        <v>136</v>
      </c>
      <c r="D478" t="s">
        <v>140</v>
      </c>
    </row>
    <row r="479" spans="1:4" x14ac:dyDescent="0.25">
      <c r="A479">
        <v>478</v>
      </c>
      <c r="B479" t="s">
        <v>136</v>
      </c>
      <c r="C479" t="s">
        <v>138</v>
      </c>
      <c r="D479" t="s">
        <v>144</v>
      </c>
    </row>
    <row r="480" spans="1:4" x14ac:dyDescent="0.25">
      <c r="A480">
        <v>479</v>
      </c>
      <c r="B480" t="s">
        <v>138</v>
      </c>
      <c r="C480" t="s">
        <v>138</v>
      </c>
      <c r="D480" t="s">
        <v>144</v>
      </c>
    </row>
    <row r="481" spans="1:4" x14ac:dyDescent="0.25">
      <c r="A481">
        <v>480</v>
      </c>
      <c r="B481" t="s">
        <v>139</v>
      </c>
      <c r="C481" t="s">
        <v>138</v>
      </c>
      <c r="D481" t="s">
        <v>144</v>
      </c>
    </row>
    <row r="482" spans="1:4" x14ac:dyDescent="0.25">
      <c r="A482">
        <v>481</v>
      </c>
      <c r="B482" t="s">
        <v>139</v>
      </c>
      <c r="C482" t="s">
        <v>139</v>
      </c>
      <c r="D482" t="s">
        <v>144</v>
      </c>
    </row>
    <row r="483" spans="1:4" x14ac:dyDescent="0.25">
      <c r="A483">
        <v>482</v>
      </c>
      <c r="B483" t="s">
        <v>136</v>
      </c>
      <c r="C483" t="s">
        <v>139</v>
      </c>
      <c r="D483" t="s">
        <v>144</v>
      </c>
    </row>
    <row r="484" spans="1:4" x14ac:dyDescent="0.25">
      <c r="A484">
        <v>483</v>
      </c>
      <c r="B484" t="s">
        <v>137</v>
      </c>
      <c r="C484" t="s">
        <v>139</v>
      </c>
      <c r="D484" t="s">
        <v>140</v>
      </c>
    </row>
    <row r="485" spans="1:4" x14ac:dyDescent="0.25">
      <c r="A485">
        <v>484</v>
      </c>
      <c r="B485" t="s">
        <v>139</v>
      </c>
      <c r="C485" t="s">
        <v>138</v>
      </c>
      <c r="D485" t="s">
        <v>64</v>
      </c>
    </row>
    <row r="486" spans="1:4" x14ac:dyDescent="0.25">
      <c r="A486">
        <v>485</v>
      </c>
      <c r="B486" t="s">
        <v>136</v>
      </c>
      <c r="C486" t="s">
        <v>139</v>
      </c>
      <c r="D486" t="s">
        <v>144</v>
      </c>
    </row>
    <row r="487" spans="1:4" x14ac:dyDescent="0.25">
      <c r="A487">
        <v>486</v>
      </c>
      <c r="B487" t="s">
        <v>138</v>
      </c>
      <c r="C487" t="s">
        <v>139</v>
      </c>
      <c r="D487" t="s">
        <v>144</v>
      </c>
    </row>
    <row r="488" spans="1:4" x14ac:dyDescent="0.25">
      <c r="A488">
        <v>487</v>
      </c>
      <c r="B488" t="s">
        <v>136</v>
      </c>
      <c r="C488" t="s">
        <v>137</v>
      </c>
      <c r="D488" t="s">
        <v>143</v>
      </c>
    </row>
    <row r="489" spans="1:4" x14ac:dyDescent="0.25">
      <c r="A489">
        <v>488</v>
      </c>
      <c r="B489" t="s">
        <v>138</v>
      </c>
      <c r="C489" t="s">
        <v>137</v>
      </c>
      <c r="D489" t="s">
        <v>144</v>
      </c>
    </row>
    <row r="490" spans="1:4" x14ac:dyDescent="0.25">
      <c r="A490">
        <v>489</v>
      </c>
      <c r="B490" t="s">
        <v>137</v>
      </c>
      <c r="C490" t="s">
        <v>138</v>
      </c>
      <c r="D490" t="s">
        <v>144</v>
      </c>
    </row>
    <row r="491" spans="1:4" x14ac:dyDescent="0.25">
      <c r="A491">
        <v>490</v>
      </c>
      <c r="B491" t="s">
        <v>64</v>
      </c>
      <c r="C491" t="s">
        <v>139</v>
      </c>
      <c r="D491" t="s">
        <v>144</v>
      </c>
    </row>
    <row r="492" spans="1:4" x14ac:dyDescent="0.25">
      <c r="A492">
        <v>491</v>
      </c>
      <c r="B492" t="s">
        <v>137</v>
      </c>
      <c r="C492" t="s">
        <v>136</v>
      </c>
      <c r="D492" t="s">
        <v>144</v>
      </c>
    </row>
    <row r="493" spans="1:4" x14ac:dyDescent="0.25">
      <c r="A493">
        <v>492</v>
      </c>
      <c r="B493" t="s">
        <v>136</v>
      </c>
      <c r="C493" t="s">
        <v>139</v>
      </c>
      <c r="D493" t="s">
        <v>144</v>
      </c>
    </row>
    <row r="494" spans="1:4" x14ac:dyDescent="0.25">
      <c r="A494">
        <v>493</v>
      </c>
      <c r="B494" t="s">
        <v>139</v>
      </c>
      <c r="C494" t="s">
        <v>139</v>
      </c>
      <c r="D494" t="s">
        <v>144</v>
      </c>
    </row>
    <row r="495" spans="1:4" x14ac:dyDescent="0.25">
      <c r="A495">
        <v>494</v>
      </c>
      <c r="B495" t="s">
        <v>139</v>
      </c>
      <c r="C495" t="s">
        <v>138</v>
      </c>
      <c r="D495" t="s">
        <v>144</v>
      </c>
    </row>
    <row r="496" spans="1:4" x14ac:dyDescent="0.25">
      <c r="A496">
        <v>495</v>
      </c>
      <c r="B496" t="s">
        <v>138</v>
      </c>
      <c r="C496" t="s">
        <v>136</v>
      </c>
      <c r="D496" t="s">
        <v>144</v>
      </c>
    </row>
    <row r="497" spans="1:4" x14ac:dyDescent="0.25">
      <c r="A497">
        <v>496</v>
      </c>
      <c r="B497" t="s">
        <v>139</v>
      </c>
      <c r="C497" t="s">
        <v>136</v>
      </c>
      <c r="D497" t="s">
        <v>144</v>
      </c>
    </row>
    <row r="498" spans="1:4" x14ac:dyDescent="0.25">
      <c r="A498">
        <v>497</v>
      </c>
      <c r="B498" t="s">
        <v>137</v>
      </c>
      <c r="C498" t="s">
        <v>139</v>
      </c>
      <c r="D498" t="s">
        <v>140</v>
      </c>
    </row>
    <row r="499" spans="1:4" x14ac:dyDescent="0.25">
      <c r="A499">
        <v>498</v>
      </c>
      <c r="B499" t="s">
        <v>139</v>
      </c>
      <c r="C499" t="s">
        <v>139</v>
      </c>
      <c r="D499" t="s">
        <v>145</v>
      </c>
    </row>
    <row r="500" spans="1:4" x14ac:dyDescent="0.25">
      <c r="A500">
        <v>499</v>
      </c>
      <c r="B500" t="s">
        <v>139</v>
      </c>
      <c r="C500" t="s">
        <v>138</v>
      </c>
      <c r="D500" t="s">
        <v>144</v>
      </c>
    </row>
    <row r="501" spans="1:4" x14ac:dyDescent="0.25">
      <c r="A501">
        <v>500</v>
      </c>
      <c r="B501" t="s">
        <v>137</v>
      </c>
      <c r="C501" t="s">
        <v>139</v>
      </c>
      <c r="D501" t="s">
        <v>140</v>
      </c>
    </row>
    <row r="502" spans="1:4" x14ac:dyDescent="0.25">
      <c r="A502">
        <v>501</v>
      </c>
      <c r="B502" t="s">
        <v>137</v>
      </c>
      <c r="C502" t="s">
        <v>139</v>
      </c>
      <c r="D502" t="s">
        <v>143</v>
      </c>
    </row>
    <row r="503" spans="1:4" x14ac:dyDescent="0.25">
      <c r="A503">
        <v>502</v>
      </c>
      <c r="B503" t="s">
        <v>137</v>
      </c>
      <c r="C503" t="s">
        <v>137</v>
      </c>
      <c r="D503" t="s">
        <v>144</v>
      </c>
    </row>
    <row r="504" spans="1:4" x14ac:dyDescent="0.25">
      <c r="A504">
        <v>503</v>
      </c>
      <c r="B504" t="s">
        <v>138</v>
      </c>
      <c r="C504" t="s">
        <v>137</v>
      </c>
      <c r="D504" t="s">
        <v>144</v>
      </c>
    </row>
    <row r="505" spans="1:4" x14ac:dyDescent="0.25">
      <c r="A505">
        <v>504</v>
      </c>
      <c r="B505" t="s">
        <v>136</v>
      </c>
      <c r="C505" t="s">
        <v>138</v>
      </c>
      <c r="D505" t="s">
        <v>140</v>
      </c>
    </row>
    <row r="506" spans="1:4" x14ac:dyDescent="0.25">
      <c r="A506">
        <v>505</v>
      </c>
      <c r="B506" t="s">
        <v>136</v>
      </c>
      <c r="C506" t="s">
        <v>136</v>
      </c>
      <c r="D506" t="s">
        <v>144</v>
      </c>
    </row>
    <row r="507" spans="1:4" x14ac:dyDescent="0.25">
      <c r="A507">
        <v>506</v>
      </c>
      <c r="B507" t="s">
        <v>138</v>
      </c>
      <c r="C507" t="s">
        <v>138</v>
      </c>
      <c r="D507" t="s">
        <v>144</v>
      </c>
    </row>
    <row r="508" spans="1:4" x14ac:dyDescent="0.25">
      <c r="A508">
        <v>507</v>
      </c>
      <c r="B508" t="s">
        <v>139</v>
      </c>
      <c r="C508" t="s">
        <v>137</v>
      </c>
      <c r="D508" t="s">
        <v>144</v>
      </c>
    </row>
    <row r="509" spans="1:4" x14ac:dyDescent="0.25">
      <c r="A509">
        <v>508</v>
      </c>
      <c r="B509" t="s">
        <v>138</v>
      </c>
      <c r="C509" t="s">
        <v>138</v>
      </c>
      <c r="D509" t="s">
        <v>144</v>
      </c>
    </row>
    <row r="510" spans="1:4" x14ac:dyDescent="0.25">
      <c r="A510">
        <v>509</v>
      </c>
      <c r="B510" t="s">
        <v>137</v>
      </c>
      <c r="C510" t="s">
        <v>138</v>
      </c>
      <c r="D510" t="s">
        <v>140</v>
      </c>
    </row>
    <row r="511" spans="1:4" x14ac:dyDescent="0.25">
      <c r="A511">
        <v>510</v>
      </c>
      <c r="B511" t="s">
        <v>139</v>
      </c>
      <c r="C511" t="s">
        <v>137</v>
      </c>
      <c r="D511" t="s">
        <v>140</v>
      </c>
    </row>
    <row r="512" spans="1:4" x14ac:dyDescent="0.25">
      <c r="A512">
        <v>511</v>
      </c>
      <c r="B512" t="s">
        <v>138</v>
      </c>
      <c r="C512" t="s">
        <v>136</v>
      </c>
      <c r="D512" t="s">
        <v>140</v>
      </c>
    </row>
    <row r="513" spans="1:4" x14ac:dyDescent="0.25">
      <c r="A513">
        <v>512</v>
      </c>
      <c r="B513" t="s">
        <v>136</v>
      </c>
      <c r="C513" t="s">
        <v>138</v>
      </c>
      <c r="D513" t="s">
        <v>144</v>
      </c>
    </row>
    <row r="514" spans="1:4" x14ac:dyDescent="0.25">
      <c r="A514">
        <v>513</v>
      </c>
      <c r="B514" t="s">
        <v>139</v>
      </c>
      <c r="C514" t="s">
        <v>139</v>
      </c>
      <c r="D514" t="s">
        <v>144</v>
      </c>
    </row>
    <row r="515" spans="1:4" x14ac:dyDescent="0.25">
      <c r="A515">
        <v>514</v>
      </c>
      <c r="B515" t="s">
        <v>138</v>
      </c>
      <c r="C515" t="s">
        <v>138</v>
      </c>
      <c r="D515" t="s">
        <v>144</v>
      </c>
    </row>
    <row r="516" spans="1:4" x14ac:dyDescent="0.25">
      <c r="A516">
        <v>515</v>
      </c>
      <c r="B516" t="s">
        <v>136</v>
      </c>
      <c r="C516" t="s">
        <v>138</v>
      </c>
      <c r="D516" t="s">
        <v>144</v>
      </c>
    </row>
    <row r="517" spans="1:4" x14ac:dyDescent="0.25">
      <c r="A517">
        <v>516</v>
      </c>
      <c r="B517" t="s">
        <v>139</v>
      </c>
      <c r="C517" t="s">
        <v>139</v>
      </c>
      <c r="D517" t="s">
        <v>140</v>
      </c>
    </row>
    <row r="518" spans="1:4" x14ac:dyDescent="0.25">
      <c r="A518">
        <v>517</v>
      </c>
      <c r="B518" t="s">
        <v>138</v>
      </c>
      <c r="C518" t="s">
        <v>136</v>
      </c>
      <c r="D518" t="s">
        <v>145</v>
      </c>
    </row>
    <row r="519" spans="1:4" x14ac:dyDescent="0.25">
      <c r="A519">
        <v>518</v>
      </c>
      <c r="B519" t="s">
        <v>138</v>
      </c>
      <c r="C519" t="s">
        <v>139</v>
      </c>
      <c r="D519" t="s">
        <v>144</v>
      </c>
    </row>
    <row r="520" spans="1:4" x14ac:dyDescent="0.25">
      <c r="A520">
        <v>519</v>
      </c>
      <c r="B520" t="s">
        <v>139</v>
      </c>
      <c r="C520" t="s">
        <v>139</v>
      </c>
      <c r="D520" t="s">
        <v>144</v>
      </c>
    </row>
    <row r="521" spans="1:4" x14ac:dyDescent="0.25">
      <c r="A521">
        <v>520</v>
      </c>
      <c r="B521" t="s">
        <v>138</v>
      </c>
      <c r="C521" t="s">
        <v>136</v>
      </c>
      <c r="D521" t="s">
        <v>140</v>
      </c>
    </row>
    <row r="522" spans="1:4" x14ac:dyDescent="0.25">
      <c r="A522">
        <v>521</v>
      </c>
      <c r="B522" t="s">
        <v>139</v>
      </c>
      <c r="C522" t="s">
        <v>136</v>
      </c>
      <c r="D522" t="s">
        <v>144</v>
      </c>
    </row>
    <row r="523" spans="1:4" x14ac:dyDescent="0.25">
      <c r="A523">
        <v>522</v>
      </c>
      <c r="B523" t="s">
        <v>136</v>
      </c>
      <c r="C523" t="s">
        <v>138</v>
      </c>
      <c r="D523" t="s">
        <v>145</v>
      </c>
    </row>
    <row r="524" spans="1:4" x14ac:dyDescent="0.25">
      <c r="A524">
        <v>523</v>
      </c>
      <c r="B524" t="s">
        <v>137</v>
      </c>
      <c r="C524" t="s">
        <v>136</v>
      </c>
      <c r="D524" t="s">
        <v>140</v>
      </c>
    </row>
    <row r="525" spans="1:4" x14ac:dyDescent="0.25">
      <c r="A525">
        <v>524</v>
      </c>
      <c r="B525" t="s">
        <v>136</v>
      </c>
      <c r="C525" t="s">
        <v>136</v>
      </c>
      <c r="D525" t="s">
        <v>144</v>
      </c>
    </row>
    <row r="526" spans="1:4" x14ac:dyDescent="0.25">
      <c r="A526">
        <v>525</v>
      </c>
      <c r="B526" t="s">
        <v>138</v>
      </c>
      <c r="C526" t="s">
        <v>136</v>
      </c>
      <c r="D526" t="s">
        <v>140</v>
      </c>
    </row>
    <row r="527" spans="1:4" x14ac:dyDescent="0.25">
      <c r="A527">
        <v>526</v>
      </c>
      <c r="B527" t="s">
        <v>137</v>
      </c>
      <c r="C527" t="s">
        <v>138</v>
      </c>
      <c r="D527" t="s">
        <v>144</v>
      </c>
    </row>
    <row r="528" spans="1:4" x14ac:dyDescent="0.25">
      <c r="A528">
        <v>527</v>
      </c>
      <c r="B528" t="s">
        <v>138</v>
      </c>
      <c r="C528" t="s">
        <v>138</v>
      </c>
      <c r="D528" t="s">
        <v>140</v>
      </c>
    </row>
    <row r="529" spans="1:4" x14ac:dyDescent="0.25">
      <c r="A529">
        <v>528</v>
      </c>
      <c r="B529" t="s">
        <v>136</v>
      </c>
      <c r="C529" t="s">
        <v>139</v>
      </c>
      <c r="D529" t="s">
        <v>144</v>
      </c>
    </row>
    <row r="530" spans="1:4" x14ac:dyDescent="0.25">
      <c r="A530">
        <v>529</v>
      </c>
      <c r="B530" t="s">
        <v>136</v>
      </c>
      <c r="C530" t="s">
        <v>138</v>
      </c>
      <c r="D530" t="s">
        <v>144</v>
      </c>
    </row>
    <row r="531" spans="1:4" x14ac:dyDescent="0.25">
      <c r="A531">
        <v>530</v>
      </c>
      <c r="B531" t="s">
        <v>139</v>
      </c>
      <c r="C531" t="s">
        <v>137</v>
      </c>
      <c r="D531" t="s">
        <v>144</v>
      </c>
    </row>
    <row r="532" spans="1:4" x14ac:dyDescent="0.25">
      <c r="A532">
        <v>531</v>
      </c>
      <c r="B532" t="s">
        <v>138</v>
      </c>
      <c r="C532" t="s">
        <v>138</v>
      </c>
      <c r="D532" t="s">
        <v>145</v>
      </c>
    </row>
    <row r="533" spans="1:4" x14ac:dyDescent="0.25">
      <c r="A533">
        <v>532</v>
      </c>
      <c r="B533" t="s">
        <v>137</v>
      </c>
      <c r="C533" t="s">
        <v>136</v>
      </c>
      <c r="D533" t="s">
        <v>144</v>
      </c>
    </row>
    <row r="534" spans="1:4" x14ac:dyDescent="0.25">
      <c r="A534">
        <v>533</v>
      </c>
      <c r="B534" t="s">
        <v>139</v>
      </c>
      <c r="C534" t="s">
        <v>139</v>
      </c>
      <c r="D534" t="s">
        <v>144</v>
      </c>
    </row>
    <row r="535" spans="1:4" x14ac:dyDescent="0.25">
      <c r="A535">
        <v>534</v>
      </c>
      <c r="B535" t="s">
        <v>139</v>
      </c>
      <c r="C535" t="s">
        <v>136</v>
      </c>
      <c r="D535" t="s">
        <v>144</v>
      </c>
    </row>
    <row r="536" spans="1:4" x14ac:dyDescent="0.25">
      <c r="A536">
        <v>535</v>
      </c>
      <c r="B536" t="s">
        <v>136</v>
      </c>
      <c r="C536" t="s">
        <v>138</v>
      </c>
      <c r="D536" t="s">
        <v>144</v>
      </c>
    </row>
    <row r="537" spans="1:4" x14ac:dyDescent="0.25">
      <c r="A537">
        <v>536</v>
      </c>
      <c r="B537" t="s">
        <v>136</v>
      </c>
      <c r="C537" t="s">
        <v>138</v>
      </c>
      <c r="D537" t="s">
        <v>140</v>
      </c>
    </row>
    <row r="538" spans="1:4" x14ac:dyDescent="0.25">
      <c r="A538">
        <v>537</v>
      </c>
      <c r="B538" t="s">
        <v>136</v>
      </c>
      <c r="C538" t="s">
        <v>139</v>
      </c>
      <c r="D538" t="s">
        <v>140</v>
      </c>
    </row>
    <row r="539" spans="1:4" x14ac:dyDescent="0.25">
      <c r="A539">
        <v>538</v>
      </c>
      <c r="B539" t="s">
        <v>139</v>
      </c>
      <c r="C539" t="s">
        <v>139</v>
      </c>
      <c r="D539" t="s">
        <v>144</v>
      </c>
    </row>
    <row r="540" spans="1:4" x14ac:dyDescent="0.25">
      <c r="A540">
        <v>539</v>
      </c>
      <c r="B540" t="s">
        <v>139</v>
      </c>
      <c r="C540" t="s">
        <v>139</v>
      </c>
      <c r="D540" t="s">
        <v>145</v>
      </c>
    </row>
    <row r="541" spans="1:4" x14ac:dyDescent="0.25">
      <c r="A541">
        <v>540</v>
      </c>
      <c r="B541" t="s">
        <v>136</v>
      </c>
      <c r="C541" t="s">
        <v>138</v>
      </c>
      <c r="D541" t="s">
        <v>140</v>
      </c>
    </row>
    <row r="542" spans="1:4" x14ac:dyDescent="0.25">
      <c r="A542">
        <v>541</v>
      </c>
      <c r="B542" t="s">
        <v>136</v>
      </c>
      <c r="C542" t="s">
        <v>137</v>
      </c>
      <c r="D542" t="s">
        <v>144</v>
      </c>
    </row>
    <row r="543" spans="1:4" x14ac:dyDescent="0.25">
      <c r="A543">
        <v>542</v>
      </c>
      <c r="B543" t="s">
        <v>139</v>
      </c>
      <c r="C543" t="s">
        <v>136</v>
      </c>
      <c r="D543" t="s">
        <v>144</v>
      </c>
    </row>
    <row r="544" spans="1:4" x14ac:dyDescent="0.25">
      <c r="A544">
        <v>543</v>
      </c>
      <c r="B544" t="s">
        <v>136</v>
      </c>
      <c r="C544" t="s">
        <v>137</v>
      </c>
      <c r="D544" t="s">
        <v>144</v>
      </c>
    </row>
    <row r="545" spans="1:4" x14ac:dyDescent="0.25">
      <c r="A545">
        <v>544</v>
      </c>
      <c r="B545" t="s">
        <v>139</v>
      </c>
      <c r="C545" t="s">
        <v>138</v>
      </c>
      <c r="D545" t="s">
        <v>144</v>
      </c>
    </row>
    <row r="546" spans="1:4" x14ac:dyDescent="0.25">
      <c r="A546">
        <v>545</v>
      </c>
      <c r="B546" t="s">
        <v>139</v>
      </c>
      <c r="C546" t="s">
        <v>137</v>
      </c>
      <c r="D546" t="s">
        <v>144</v>
      </c>
    </row>
    <row r="547" spans="1:4" x14ac:dyDescent="0.25">
      <c r="A547">
        <v>546</v>
      </c>
      <c r="B547" t="s">
        <v>138</v>
      </c>
      <c r="C547" t="s">
        <v>139</v>
      </c>
      <c r="D547" t="s">
        <v>144</v>
      </c>
    </row>
    <row r="548" spans="1:4" x14ac:dyDescent="0.25">
      <c r="A548">
        <v>547</v>
      </c>
      <c r="B548" t="s">
        <v>136</v>
      </c>
      <c r="C548" t="s">
        <v>139</v>
      </c>
      <c r="D548" t="s">
        <v>140</v>
      </c>
    </row>
    <row r="549" spans="1:4" x14ac:dyDescent="0.25">
      <c r="A549">
        <v>548</v>
      </c>
      <c r="B549" t="s">
        <v>137</v>
      </c>
      <c r="C549" t="s">
        <v>138</v>
      </c>
      <c r="D549" t="s">
        <v>144</v>
      </c>
    </row>
    <row r="550" spans="1:4" x14ac:dyDescent="0.25">
      <c r="A550">
        <v>549</v>
      </c>
      <c r="B550" t="s">
        <v>137</v>
      </c>
      <c r="C550" t="s">
        <v>137</v>
      </c>
      <c r="D550" t="s">
        <v>144</v>
      </c>
    </row>
    <row r="551" spans="1:4" x14ac:dyDescent="0.25">
      <c r="A551">
        <v>550</v>
      </c>
      <c r="B551" t="s">
        <v>138</v>
      </c>
      <c r="C551" t="s">
        <v>138</v>
      </c>
      <c r="D551" t="s">
        <v>144</v>
      </c>
    </row>
    <row r="552" spans="1:4" x14ac:dyDescent="0.25">
      <c r="A552">
        <v>551</v>
      </c>
      <c r="B552" t="s">
        <v>138</v>
      </c>
      <c r="C552" t="s">
        <v>139</v>
      </c>
      <c r="D552" t="s">
        <v>144</v>
      </c>
    </row>
    <row r="553" spans="1:4" x14ac:dyDescent="0.25">
      <c r="A553">
        <v>552</v>
      </c>
      <c r="B553" t="s">
        <v>139</v>
      </c>
      <c r="C553" t="s">
        <v>137</v>
      </c>
      <c r="D553" t="s">
        <v>140</v>
      </c>
    </row>
    <row r="554" spans="1:4" x14ac:dyDescent="0.25">
      <c r="A554">
        <v>553</v>
      </c>
      <c r="B554" t="s">
        <v>136</v>
      </c>
      <c r="C554" t="s">
        <v>138</v>
      </c>
      <c r="D554" t="s">
        <v>144</v>
      </c>
    </row>
    <row r="555" spans="1:4" x14ac:dyDescent="0.25">
      <c r="A555">
        <v>554</v>
      </c>
      <c r="B555" t="s">
        <v>139</v>
      </c>
      <c r="C555" t="s">
        <v>137</v>
      </c>
      <c r="D555" t="s">
        <v>144</v>
      </c>
    </row>
    <row r="556" spans="1:4" x14ac:dyDescent="0.25">
      <c r="A556">
        <v>555</v>
      </c>
      <c r="B556" t="s">
        <v>138</v>
      </c>
      <c r="C556" t="s">
        <v>136</v>
      </c>
      <c r="D556" t="s">
        <v>144</v>
      </c>
    </row>
    <row r="557" spans="1:4" x14ac:dyDescent="0.25">
      <c r="A557">
        <v>556</v>
      </c>
      <c r="B557" t="s">
        <v>136</v>
      </c>
      <c r="C557" t="s">
        <v>139</v>
      </c>
      <c r="D557" t="s">
        <v>144</v>
      </c>
    </row>
    <row r="558" spans="1:4" x14ac:dyDescent="0.25">
      <c r="A558">
        <v>557</v>
      </c>
      <c r="B558" t="s">
        <v>138</v>
      </c>
      <c r="C558" t="s">
        <v>138</v>
      </c>
      <c r="D558" t="s">
        <v>145</v>
      </c>
    </row>
    <row r="559" spans="1:4" x14ac:dyDescent="0.25">
      <c r="A559">
        <v>558</v>
      </c>
      <c r="B559" t="s">
        <v>139</v>
      </c>
      <c r="C559" t="s">
        <v>137</v>
      </c>
      <c r="D559" t="s">
        <v>145</v>
      </c>
    </row>
    <row r="560" spans="1:4" x14ac:dyDescent="0.25">
      <c r="A560">
        <v>559</v>
      </c>
      <c r="B560" t="s">
        <v>138</v>
      </c>
      <c r="C560" t="s">
        <v>137</v>
      </c>
      <c r="D560" t="s">
        <v>140</v>
      </c>
    </row>
    <row r="561" spans="1:4" x14ac:dyDescent="0.25">
      <c r="A561">
        <v>560</v>
      </c>
      <c r="B561" t="s">
        <v>136</v>
      </c>
      <c r="C561" t="s">
        <v>139</v>
      </c>
      <c r="D561" t="s">
        <v>144</v>
      </c>
    </row>
    <row r="562" spans="1:4" x14ac:dyDescent="0.25">
      <c r="A562">
        <v>561</v>
      </c>
      <c r="B562" t="s">
        <v>138</v>
      </c>
      <c r="C562" t="s">
        <v>139</v>
      </c>
      <c r="D562" t="s">
        <v>144</v>
      </c>
    </row>
    <row r="563" spans="1:4" x14ac:dyDescent="0.25">
      <c r="A563">
        <v>562</v>
      </c>
      <c r="B563" t="s">
        <v>136</v>
      </c>
      <c r="C563" t="s">
        <v>137</v>
      </c>
      <c r="D563" t="s">
        <v>143</v>
      </c>
    </row>
    <row r="564" spans="1:4" x14ac:dyDescent="0.25">
      <c r="A564">
        <v>563</v>
      </c>
      <c r="B564" t="s">
        <v>139</v>
      </c>
      <c r="C564" t="s">
        <v>139</v>
      </c>
      <c r="D564" t="s">
        <v>144</v>
      </c>
    </row>
    <row r="565" spans="1:4" x14ac:dyDescent="0.25">
      <c r="A565">
        <v>564</v>
      </c>
      <c r="B565" t="s">
        <v>139</v>
      </c>
      <c r="C565" t="s">
        <v>137</v>
      </c>
      <c r="D565" t="s">
        <v>144</v>
      </c>
    </row>
    <row r="566" spans="1:4" x14ac:dyDescent="0.25">
      <c r="A566">
        <v>565</v>
      </c>
      <c r="B566" t="s">
        <v>139</v>
      </c>
      <c r="C566" t="s">
        <v>138</v>
      </c>
      <c r="D566" t="s">
        <v>140</v>
      </c>
    </row>
    <row r="567" spans="1:4" x14ac:dyDescent="0.25">
      <c r="A567">
        <v>566</v>
      </c>
      <c r="B567" t="s">
        <v>139</v>
      </c>
      <c r="C567" t="s">
        <v>137</v>
      </c>
      <c r="D567" t="s">
        <v>140</v>
      </c>
    </row>
    <row r="568" spans="1:4" x14ac:dyDescent="0.25">
      <c r="A568">
        <v>567</v>
      </c>
      <c r="B568" t="s">
        <v>137</v>
      </c>
      <c r="C568" t="s">
        <v>139</v>
      </c>
      <c r="D568" t="s">
        <v>144</v>
      </c>
    </row>
    <row r="569" spans="1:4" x14ac:dyDescent="0.25">
      <c r="A569">
        <v>568</v>
      </c>
      <c r="B569" t="s">
        <v>137</v>
      </c>
      <c r="C569" t="s">
        <v>139</v>
      </c>
      <c r="D569" t="s">
        <v>140</v>
      </c>
    </row>
    <row r="570" spans="1:4" x14ac:dyDescent="0.25">
      <c r="A570">
        <v>569</v>
      </c>
      <c r="B570" t="s">
        <v>138</v>
      </c>
      <c r="C570" t="s">
        <v>138</v>
      </c>
      <c r="D570" t="s">
        <v>145</v>
      </c>
    </row>
    <row r="571" spans="1:4" x14ac:dyDescent="0.25">
      <c r="A571">
        <v>570</v>
      </c>
      <c r="B571" t="s">
        <v>138</v>
      </c>
      <c r="C571" t="s">
        <v>138</v>
      </c>
      <c r="D571" t="s">
        <v>144</v>
      </c>
    </row>
    <row r="572" spans="1:4" x14ac:dyDescent="0.25">
      <c r="A572">
        <v>571</v>
      </c>
      <c r="B572" t="s">
        <v>138</v>
      </c>
      <c r="C572" t="s">
        <v>138</v>
      </c>
      <c r="D572" t="s">
        <v>144</v>
      </c>
    </row>
    <row r="573" spans="1:4" x14ac:dyDescent="0.25">
      <c r="A573">
        <v>572</v>
      </c>
      <c r="B573" t="s">
        <v>136</v>
      </c>
      <c r="C573" t="s">
        <v>136</v>
      </c>
      <c r="D573" t="s">
        <v>144</v>
      </c>
    </row>
    <row r="574" spans="1:4" x14ac:dyDescent="0.25">
      <c r="A574">
        <v>573</v>
      </c>
      <c r="B574" t="s">
        <v>137</v>
      </c>
      <c r="C574" t="s">
        <v>139</v>
      </c>
      <c r="D574" t="s">
        <v>144</v>
      </c>
    </row>
    <row r="575" spans="1:4" x14ac:dyDescent="0.25">
      <c r="A575">
        <v>574</v>
      </c>
      <c r="B575" t="s">
        <v>138</v>
      </c>
      <c r="C575" t="s">
        <v>138</v>
      </c>
      <c r="D575" t="s">
        <v>140</v>
      </c>
    </row>
    <row r="576" spans="1:4" x14ac:dyDescent="0.25">
      <c r="A576">
        <v>575</v>
      </c>
      <c r="B576" t="s">
        <v>138</v>
      </c>
      <c r="C576" t="s">
        <v>139</v>
      </c>
      <c r="D576" t="s">
        <v>144</v>
      </c>
    </row>
    <row r="577" spans="1:4" x14ac:dyDescent="0.25">
      <c r="A577">
        <v>576</v>
      </c>
      <c r="B577" t="s">
        <v>139</v>
      </c>
      <c r="C577" t="s">
        <v>138</v>
      </c>
      <c r="D577" t="s">
        <v>144</v>
      </c>
    </row>
    <row r="578" spans="1:4" x14ac:dyDescent="0.25">
      <c r="A578">
        <v>577</v>
      </c>
      <c r="B578" t="s">
        <v>137</v>
      </c>
      <c r="C578" t="s">
        <v>138</v>
      </c>
      <c r="D578" t="s">
        <v>140</v>
      </c>
    </row>
    <row r="579" spans="1:4" x14ac:dyDescent="0.25">
      <c r="A579">
        <v>578</v>
      </c>
      <c r="B579" t="s">
        <v>138</v>
      </c>
      <c r="C579" t="s">
        <v>138</v>
      </c>
      <c r="D579" t="s">
        <v>143</v>
      </c>
    </row>
    <row r="580" spans="1:4" x14ac:dyDescent="0.25">
      <c r="A580">
        <v>579</v>
      </c>
      <c r="B580" t="s">
        <v>139</v>
      </c>
      <c r="C580" t="s">
        <v>136</v>
      </c>
      <c r="D580" t="s">
        <v>143</v>
      </c>
    </row>
    <row r="581" spans="1:4" x14ac:dyDescent="0.25">
      <c r="A581">
        <v>580</v>
      </c>
      <c r="B581" t="s">
        <v>137</v>
      </c>
      <c r="C581" t="s">
        <v>138</v>
      </c>
      <c r="D581" t="s">
        <v>140</v>
      </c>
    </row>
    <row r="582" spans="1:4" x14ac:dyDescent="0.25">
      <c r="A582">
        <v>581</v>
      </c>
      <c r="B582" t="s">
        <v>138</v>
      </c>
      <c r="C582" t="s">
        <v>136</v>
      </c>
      <c r="D582" t="s">
        <v>140</v>
      </c>
    </row>
    <row r="583" spans="1:4" x14ac:dyDescent="0.25">
      <c r="A583">
        <v>582</v>
      </c>
      <c r="B583" t="s">
        <v>137</v>
      </c>
      <c r="C583" t="s">
        <v>136</v>
      </c>
      <c r="D583" t="s">
        <v>145</v>
      </c>
    </row>
    <row r="584" spans="1:4" x14ac:dyDescent="0.25">
      <c r="A584">
        <v>583</v>
      </c>
      <c r="B584" t="s">
        <v>139</v>
      </c>
      <c r="C584" t="s">
        <v>138</v>
      </c>
      <c r="D584" t="s">
        <v>144</v>
      </c>
    </row>
    <row r="585" spans="1:4" x14ac:dyDescent="0.25">
      <c r="A585">
        <v>584</v>
      </c>
      <c r="B585" t="s">
        <v>139</v>
      </c>
      <c r="C585" t="s">
        <v>137</v>
      </c>
      <c r="D585" t="s">
        <v>144</v>
      </c>
    </row>
    <row r="586" spans="1:4" x14ac:dyDescent="0.25">
      <c r="A586">
        <v>585</v>
      </c>
      <c r="B586" t="s">
        <v>138</v>
      </c>
      <c r="C586" t="s">
        <v>139</v>
      </c>
      <c r="D586" t="s">
        <v>140</v>
      </c>
    </row>
    <row r="587" spans="1:4" x14ac:dyDescent="0.25">
      <c r="A587">
        <v>586</v>
      </c>
      <c r="B587" t="s">
        <v>136</v>
      </c>
      <c r="C587" t="s">
        <v>139</v>
      </c>
      <c r="D587" t="s">
        <v>144</v>
      </c>
    </row>
    <row r="588" spans="1:4" x14ac:dyDescent="0.25">
      <c r="A588">
        <v>587</v>
      </c>
      <c r="B588" t="s">
        <v>138</v>
      </c>
      <c r="C588" t="s">
        <v>64</v>
      </c>
      <c r="D588" t="s">
        <v>144</v>
      </c>
    </row>
    <row r="589" spans="1:4" x14ac:dyDescent="0.25">
      <c r="A589">
        <v>588</v>
      </c>
      <c r="B589" t="s">
        <v>138</v>
      </c>
      <c r="C589" t="s">
        <v>139</v>
      </c>
      <c r="D589" t="s">
        <v>143</v>
      </c>
    </row>
    <row r="590" spans="1:4" x14ac:dyDescent="0.25">
      <c r="A590">
        <v>589</v>
      </c>
      <c r="B590" t="s">
        <v>138</v>
      </c>
      <c r="C590" t="s">
        <v>137</v>
      </c>
      <c r="D590" t="s">
        <v>145</v>
      </c>
    </row>
    <row r="591" spans="1:4" x14ac:dyDescent="0.25">
      <c r="A591">
        <v>590</v>
      </c>
      <c r="B591" t="s">
        <v>139</v>
      </c>
      <c r="C591" t="s">
        <v>136</v>
      </c>
      <c r="D591" t="s">
        <v>144</v>
      </c>
    </row>
    <row r="592" spans="1:4" x14ac:dyDescent="0.25">
      <c r="A592">
        <v>591</v>
      </c>
      <c r="B592" t="s">
        <v>139</v>
      </c>
      <c r="C592" t="s">
        <v>139</v>
      </c>
      <c r="D592" t="s">
        <v>145</v>
      </c>
    </row>
    <row r="593" spans="1:4" x14ac:dyDescent="0.25">
      <c r="A593">
        <v>592</v>
      </c>
      <c r="B593" t="s">
        <v>136</v>
      </c>
      <c r="C593" t="s">
        <v>138</v>
      </c>
      <c r="D593" t="s">
        <v>140</v>
      </c>
    </row>
    <row r="594" spans="1:4" x14ac:dyDescent="0.25">
      <c r="A594">
        <v>593</v>
      </c>
      <c r="B594" t="s">
        <v>138</v>
      </c>
      <c r="C594" t="s">
        <v>136</v>
      </c>
      <c r="D594" t="s">
        <v>144</v>
      </c>
    </row>
    <row r="595" spans="1:4" x14ac:dyDescent="0.25">
      <c r="A595">
        <v>594</v>
      </c>
      <c r="B595" t="s">
        <v>139</v>
      </c>
      <c r="C595" t="s">
        <v>136</v>
      </c>
      <c r="D595" t="s">
        <v>144</v>
      </c>
    </row>
    <row r="596" spans="1:4" x14ac:dyDescent="0.25">
      <c r="A596">
        <v>595</v>
      </c>
      <c r="B596" t="s">
        <v>137</v>
      </c>
      <c r="C596" t="s">
        <v>139</v>
      </c>
      <c r="D596" t="s">
        <v>144</v>
      </c>
    </row>
    <row r="597" spans="1:4" x14ac:dyDescent="0.25">
      <c r="A597">
        <v>596</v>
      </c>
      <c r="B597" t="s">
        <v>138</v>
      </c>
      <c r="C597" t="s">
        <v>136</v>
      </c>
      <c r="D597" t="s">
        <v>144</v>
      </c>
    </row>
    <row r="598" spans="1:4" x14ac:dyDescent="0.25">
      <c r="A598">
        <v>597</v>
      </c>
      <c r="B598" t="s">
        <v>136</v>
      </c>
      <c r="C598" t="s">
        <v>138</v>
      </c>
      <c r="D598" t="s">
        <v>140</v>
      </c>
    </row>
    <row r="599" spans="1:4" x14ac:dyDescent="0.25">
      <c r="A599">
        <v>598</v>
      </c>
      <c r="B599" t="s">
        <v>139</v>
      </c>
      <c r="C599" t="s">
        <v>139</v>
      </c>
      <c r="D599" t="s">
        <v>140</v>
      </c>
    </row>
    <row r="600" spans="1:4" x14ac:dyDescent="0.25">
      <c r="A600">
        <v>599</v>
      </c>
      <c r="B600" t="s">
        <v>136</v>
      </c>
      <c r="C600" t="s">
        <v>138</v>
      </c>
      <c r="D600" t="s">
        <v>140</v>
      </c>
    </row>
    <row r="601" spans="1:4" x14ac:dyDescent="0.25">
      <c r="A601">
        <v>600</v>
      </c>
      <c r="B601" t="s">
        <v>138</v>
      </c>
      <c r="C601" t="s">
        <v>138</v>
      </c>
      <c r="D601" t="s">
        <v>144</v>
      </c>
    </row>
    <row r="602" spans="1:4" x14ac:dyDescent="0.25">
      <c r="A602">
        <v>601</v>
      </c>
      <c r="B602" t="s">
        <v>139</v>
      </c>
      <c r="C602" t="s">
        <v>138</v>
      </c>
      <c r="D602" t="s">
        <v>144</v>
      </c>
    </row>
    <row r="603" spans="1:4" x14ac:dyDescent="0.25">
      <c r="A603">
        <v>602</v>
      </c>
      <c r="B603" t="s">
        <v>137</v>
      </c>
      <c r="C603" t="s">
        <v>139</v>
      </c>
      <c r="D603" t="s">
        <v>140</v>
      </c>
    </row>
    <row r="604" spans="1:4" x14ac:dyDescent="0.25">
      <c r="A604">
        <v>603</v>
      </c>
      <c r="B604" t="s">
        <v>138</v>
      </c>
      <c r="C604" t="s">
        <v>139</v>
      </c>
      <c r="D604" t="s">
        <v>144</v>
      </c>
    </row>
    <row r="605" spans="1:4" x14ac:dyDescent="0.25">
      <c r="A605">
        <v>604</v>
      </c>
      <c r="B605" t="s">
        <v>138</v>
      </c>
      <c r="C605" t="s">
        <v>136</v>
      </c>
      <c r="D605" t="s">
        <v>144</v>
      </c>
    </row>
    <row r="606" spans="1:4" x14ac:dyDescent="0.25">
      <c r="A606">
        <v>605</v>
      </c>
      <c r="B606" t="s">
        <v>139</v>
      </c>
      <c r="C606" t="s">
        <v>138</v>
      </c>
      <c r="D606" t="s">
        <v>144</v>
      </c>
    </row>
    <row r="607" spans="1:4" x14ac:dyDescent="0.25">
      <c r="A607">
        <v>606</v>
      </c>
      <c r="B607" t="s">
        <v>137</v>
      </c>
      <c r="C607" t="s">
        <v>138</v>
      </c>
      <c r="D607" t="s">
        <v>144</v>
      </c>
    </row>
    <row r="608" spans="1:4" x14ac:dyDescent="0.25">
      <c r="A608">
        <v>607</v>
      </c>
      <c r="B608" t="s">
        <v>136</v>
      </c>
      <c r="C608" t="s">
        <v>136</v>
      </c>
      <c r="D608" t="s">
        <v>143</v>
      </c>
    </row>
    <row r="609" spans="1:4" x14ac:dyDescent="0.25">
      <c r="A609">
        <v>608</v>
      </c>
      <c r="B609" t="s">
        <v>138</v>
      </c>
      <c r="C609" t="s">
        <v>136</v>
      </c>
      <c r="D609" t="s">
        <v>144</v>
      </c>
    </row>
    <row r="610" spans="1:4" x14ac:dyDescent="0.25">
      <c r="A610">
        <v>609</v>
      </c>
      <c r="B610" t="s">
        <v>137</v>
      </c>
      <c r="C610" t="s">
        <v>137</v>
      </c>
      <c r="D610" t="s">
        <v>144</v>
      </c>
    </row>
    <row r="611" spans="1:4" x14ac:dyDescent="0.25">
      <c r="A611">
        <v>610</v>
      </c>
      <c r="B611" t="s">
        <v>139</v>
      </c>
      <c r="C611" t="s">
        <v>136</v>
      </c>
      <c r="D611" t="s">
        <v>64</v>
      </c>
    </row>
    <row r="612" spans="1:4" x14ac:dyDescent="0.25">
      <c r="A612">
        <v>611</v>
      </c>
      <c r="B612" t="s">
        <v>139</v>
      </c>
      <c r="C612" t="s">
        <v>136</v>
      </c>
      <c r="D612" t="s">
        <v>144</v>
      </c>
    </row>
    <row r="613" spans="1:4" x14ac:dyDescent="0.25">
      <c r="A613">
        <v>612</v>
      </c>
      <c r="B613" t="s">
        <v>139</v>
      </c>
      <c r="C613" t="s">
        <v>137</v>
      </c>
      <c r="D613" t="s">
        <v>144</v>
      </c>
    </row>
    <row r="614" spans="1:4" x14ac:dyDescent="0.25">
      <c r="A614">
        <v>613</v>
      </c>
      <c r="B614" t="s">
        <v>138</v>
      </c>
      <c r="C614" t="s">
        <v>136</v>
      </c>
      <c r="D614" t="s">
        <v>144</v>
      </c>
    </row>
    <row r="615" spans="1:4" x14ac:dyDescent="0.25">
      <c r="A615">
        <v>614</v>
      </c>
      <c r="B615" t="s">
        <v>139</v>
      </c>
      <c r="C615" t="s">
        <v>137</v>
      </c>
      <c r="D615" t="s">
        <v>143</v>
      </c>
    </row>
    <row r="616" spans="1:4" x14ac:dyDescent="0.25">
      <c r="A616">
        <v>615</v>
      </c>
      <c r="B616" t="s">
        <v>137</v>
      </c>
      <c r="C616" t="s">
        <v>138</v>
      </c>
      <c r="D616" t="s">
        <v>140</v>
      </c>
    </row>
    <row r="617" spans="1:4" x14ac:dyDescent="0.25">
      <c r="A617">
        <v>616</v>
      </c>
      <c r="B617" t="s">
        <v>138</v>
      </c>
      <c r="C617" t="s">
        <v>138</v>
      </c>
      <c r="D617" t="s">
        <v>144</v>
      </c>
    </row>
    <row r="618" spans="1:4" x14ac:dyDescent="0.25">
      <c r="A618">
        <v>617</v>
      </c>
      <c r="B618" t="s">
        <v>138</v>
      </c>
      <c r="C618" t="s">
        <v>138</v>
      </c>
      <c r="D618" t="s">
        <v>140</v>
      </c>
    </row>
    <row r="619" spans="1:4" x14ac:dyDescent="0.25">
      <c r="A619">
        <v>618</v>
      </c>
      <c r="B619" t="s">
        <v>139</v>
      </c>
      <c r="C619" t="s">
        <v>139</v>
      </c>
      <c r="D619" t="s">
        <v>144</v>
      </c>
    </row>
    <row r="620" spans="1:4" x14ac:dyDescent="0.25">
      <c r="A620">
        <v>619</v>
      </c>
      <c r="B620" t="s">
        <v>138</v>
      </c>
      <c r="C620" t="s">
        <v>139</v>
      </c>
      <c r="D620" t="s">
        <v>144</v>
      </c>
    </row>
    <row r="621" spans="1:4" x14ac:dyDescent="0.25">
      <c r="A621">
        <v>620</v>
      </c>
      <c r="B621" t="s">
        <v>139</v>
      </c>
      <c r="C621" t="s">
        <v>139</v>
      </c>
      <c r="D621" t="s">
        <v>140</v>
      </c>
    </row>
    <row r="622" spans="1:4" x14ac:dyDescent="0.25">
      <c r="A622">
        <v>621</v>
      </c>
      <c r="B622" t="s">
        <v>139</v>
      </c>
      <c r="C622" t="s">
        <v>136</v>
      </c>
      <c r="D622" t="s">
        <v>145</v>
      </c>
    </row>
    <row r="623" spans="1:4" x14ac:dyDescent="0.25">
      <c r="A623">
        <v>622</v>
      </c>
      <c r="B623" t="s">
        <v>137</v>
      </c>
      <c r="C623" t="s">
        <v>139</v>
      </c>
      <c r="D623" t="s">
        <v>144</v>
      </c>
    </row>
    <row r="624" spans="1:4" x14ac:dyDescent="0.25">
      <c r="A624">
        <v>623</v>
      </c>
      <c r="B624" t="s">
        <v>138</v>
      </c>
      <c r="C624" t="s">
        <v>137</v>
      </c>
      <c r="D624" t="s">
        <v>144</v>
      </c>
    </row>
    <row r="625" spans="1:4" x14ac:dyDescent="0.25">
      <c r="A625">
        <v>624</v>
      </c>
      <c r="B625" t="s">
        <v>139</v>
      </c>
      <c r="C625" t="s">
        <v>138</v>
      </c>
      <c r="D625" t="s">
        <v>144</v>
      </c>
    </row>
    <row r="626" spans="1:4" x14ac:dyDescent="0.25">
      <c r="A626">
        <v>625</v>
      </c>
      <c r="B626" t="s">
        <v>138</v>
      </c>
      <c r="C626" t="s">
        <v>136</v>
      </c>
      <c r="D626" t="s">
        <v>144</v>
      </c>
    </row>
    <row r="627" spans="1:4" x14ac:dyDescent="0.25">
      <c r="A627">
        <v>626</v>
      </c>
      <c r="B627" t="s">
        <v>136</v>
      </c>
      <c r="C627" t="s">
        <v>139</v>
      </c>
      <c r="D627" t="s">
        <v>144</v>
      </c>
    </row>
    <row r="628" spans="1:4" x14ac:dyDescent="0.25">
      <c r="A628">
        <v>627</v>
      </c>
      <c r="B628" t="s">
        <v>137</v>
      </c>
      <c r="C628" t="s">
        <v>137</v>
      </c>
      <c r="D628" t="s">
        <v>145</v>
      </c>
    </row>
    <row r="629" spans="1:4" x14ac:dyDescent="0.25">
      <c r="A629">
        <v>628</v>
      </c>
      <c r="B629" t="s">
        <v>138</v>
      </c>
      <c r="C629" t="s">
        <v>139</v>
      </c>
      <c r="D629" t="s">
        <v>144</v>
      </c>
    </row>
    <row r="630" spans="1:4" x14ac:dyDescent="0.25">
      <c r="A630">
        <v>629</v>
      </c>
      <c r="B630" t="s">
        <v>139</v>
      </c>
      <c r="C630" t="s">
        <v>137</v>
      </c>
      <c r="D630" t="s">
        <v>144</v>
      </c>
    </row>
    <row r="631" spans="1:4" x14ac:dyDescent="0.25">
      <c r="A631">
        <v>630</v>
      </c>
      <c r="B631" t="s">
        <v>136</v>
      </c>
      <c r="C631" t="s">
        <v>136</v>
      </c>
      <c r="D631" t="s">
        <v>144</v>
      </c>
    </row>
    <row r="632" spans="1:4" x14ac:dyDescent="0.25">
      <c r="A632">
        <v>631</v>
      </c>
      <c r="B632" t="s">
        <v>138</v>
      </c>
      <c r="C632" t="s">
        <v>139</v>
      </c>
      <c r="D632" t="s">
        <v>140</v>
      </c>
    </row>
    <row r="633" spans="1:4" x14ac:dyDescent="0.25">
      <c r="A633">
        <v>632</v>
      </c>
      <c r="B633" t="s">
        <v>136</v>
      </c>
      <c r="C633" t="s">
        <v>136</v>
      </c>
      <c r="D633" t="s">
        <v>140</v>
      </c>
    </row>
    <row r="634" spans="1:4" x14ac:dyDescent="0.25">
      <c r="A634">
        <v>633</v>
      </c>
      <c r="B634" t="s">
        <v>139</v>
      </c>
      <c r="C634" t="s">
        <v>138</v>
      </c>
      <c r="D634" t="s">
        <v>143</v>
      </c>
    </row>
    <row r="635" spans="1:4" x14ac:dyDescent="0.25">
      <c r="A635">
        <v>634</v>
      </c>
      <c r="B635" t="s">
        <v>136</v>
      </c>
      <c r="C635" t="s">
        <v>139</v>
      </c>
      <c r="D635" t="s">
        <v>144</v>
      </c>
    </row>
    <row r="636" spans="1:4" x14ac:dyDescent="0.25">
      <c r="A636">
        <v>635</v>
      </c>
      <c r="B636" t="s">
        <v>136</v>
      </c>
      <c r="C636" t="s">
        <v>137</v>
      </c>
      <c r="D636" t="s">
        <v>145</v>
      </c>
    </row>
    <row r="637" spans="1:4" x14ac:dyDescent="0.25">
      <c r="A637">
        <v>636</v>
      </c>
      <c r="B637" t="s">
        <v>136</v>
      </c>
      <c r="C637" t="s">
        <v>139</v>
      </c>
      <c r="D637" t="s">
        <v>144</v>
      </c>
    </row>
    <row r="638" spans="1:4" x14ac:dyDescent="0.25">
      <c r="A638">
        <v>637</v>
      </c>
      <c r="B638" t="s">
        <v>139</v>
      </c>
      <c r="C638" t="s">
        <v>139</v>
      </c>
      <c r="D638" t="s">
        <v>144</v>
      </c>
    </row>
    <row r="639" spans="1:4" x14ac:dyDescent="0.25">
      <c r="A639">
        <v>638</v>
      </c>
      <c r="B639" t="s">
        <v>138</v>
      </c>
      <c r="C639" t="s">
        <v>136</v>
      </c>
      <c r="D639" t="s">
        <v>140</v>
      </c>
    </row>
    <row r="640" spans="1:4" x14ac:dyDescent="0.25">
      <c r="A640">
        <v>639</v>
      </c>
      <c r="B640" t="s">
        <v>138</v>
      </c>
      <c r="C640" t="s">
        <v>136</v>
      </c>
      <c r="D640" t="s">
        <v>144</v>
      </c>
    </row>
    <row r="641" spans="1:4" x14ac:dyDescent="0.25">
      <c r="A641">
        <v>640</v>
      </c>
      <c r="B641" t="s">
        <v>138</v>
      </c>
      <c r="C641" t="s">
        <v>139</v>
      </c>
      <c r="D641" t="s">
        <v>144</v>
      </c>
    </row>
    <row r="642" spans="1:4" x14ac:dyDescent="0.25">
      <c r="A642">
        <v>641</v>
      </c>
      <c r="B642" t="s">
        <v>138</v>
      </c>
      <c r="C642" t="s">
        <v>139</v>
      </c>
      <c r="D642" t="s">
        <v>144</v>
      </c>
    </row>
    <row r="643" spans="1:4" x14ac:dyDescent="0.25">
      <c r="A643">
        <v>642</v>
      </c>
      <c r="B643" t="s">
        <v>136</v>
      </c>
      <c r="C643" t="s">
        <v>138</v>
      </c>
      <c r="D643" t="s">
        <v>145</v>
      </c>
    </row>
    <row r="644" spans="1:4" x14ac:dyDescent="0.25">
      <c r="A644">
        <v>643</v>
      </c>
      <c r="B644" t="s">
        <v>138</v>
      </c>
      <c r="C644" t="s">
        <v>137</v>
      </c>
      <c r="D644" t="s">
        <v>140</v>
      </c>
    </row>
    <row r="645" spans="1:4" x14ac:dyDescent="0.25">
      <c r="A645">
        <v>644</v>
      </c>
      <c r="B645" t="s">
        <v>139</v>
      </c>
      <c r="C645" t="s">
        <v>137</v>
      </c>
      <c r="D645" t="s">
        <v>140</v>
      </c>
    </row>
    <row r="646" spans="1:4" x14ac:dyDescent="0.25">
      <c r="A646">
        <v>645</v>
      </c>
      <c r="B646" t="s">
        <v>136</v>
      </c>
      <c r="C646" t="s">
        <v>138</v>
      </c>
      <c r="D646" t="s">
        <v>144</v>
      </c>
    </row>
    <row r="647" spans="1:4" x14ac:dyDescent="0.25">
      <c r="A647">
        <v>646</v>
      </c>
      <c r="B647" t="s">
        <v>138</v>
      </c>
      <c r="C647" t="s">
        <v>139</v>
      </c>
      <c r="D647" t="s">
        <v>144</v>
      </c>
    </row>
    <row r="648" spans="1:4" x14ac:dyDescent="0.25">
      <c r="A648">
        <v>647</v>
      </c>
      <c r="B648" t="s">
        <v>139</v>
      </c>
      <c r="C648" t="s">
        <v>139</v>
      </c>
      <c r="D648" t="s">
        <v>145</v>
      </c>
    </row>
    <row r="649" spans="1:4" x14ac:dyDescent="0.25">
      <c r="A649">
        <v>648</v>
      </c>
      <c r="B649" t="s">
        <v>139</v>
      </c>
      <c r="C649" t="s">
        <v>139</v>
      </c>
      <c r="D649" t="s">
        <v>140</v>
      </c>
    </row>
    <row r="650" spans="1:4" x14ac:dyDescent="0.25">
      <c r="A650">
        <v>649</v>
      </c>
      <c r="B650" t="s">
        <v>138</v>
      </c>
      <c r="C650" t="s">
        <v>138</v>
      </c>
      <c r="D650" t="s">
        <v>140</v>
      </c>
    </row>
    <row r="651" spans="1:4" x14ac:dyDescent="0.25">
      <c r="A651">
        <v>650</v>
      </c>
      <c r="B651" t="s">
        <v>137</v>
      </c>
      <c r="C651" t="s">
        <v>137</v>
      </c>
      <c r="D651" t="s">
        <v>144</v>
      </c>
    </row>
    <row r="652" spans="1:4" x14ac:dyDescent="0.25">
      <c r="A652">
        <v>651</v>
      </c>
      <c r="B652" t="s">
        <v>139</v>
      </c>
      <c r="C652" t="s">
        <v>138</v>
      </c>
      <c r="D652" t="s">
        <v>144</v>
      </c>
    </row>
    <row r="653" spans="1:4" x14ac:dyDescent="0.25">
      <c r="A653">
        <v>652</v>
      </c>
      <c r="B653" t="s">
        <v>137</v>
      </c>
      <c r="C653" t="s">
        <v>139</v>
      </c>
      <c r="D653" t="s">
        <v>144</v>
      </c>
    </row>
    <row r="654" spans="1:4" x14ac:dyDescent="0.25">
      <c r="A654">
        <v>653</v>
      </c>
      <c r="B654" t="s">
        <v>139</v>
      </c>
      <c r="C654" t="s">
        <v>138</v>
      </c>
      <c r="D654" t="s">
        <v>144</v>
      </c>
    </row>
    <row r="655" spans="1:4" x14ac:dyDescent="0.25">
      <c r="A655">
        <v>654</v>
      </c>
      <c r="B655" t="s">
        <v>138</v>
      </c>
      <c r="C655" t="s">
        <v>139</v>
      </c>
      <c r="D655" t="s">
        <v>144</v>
      </c>
    </row>
    <row r="656" spans="1:4" x14ac:dyDescent="0.25">
      <c r="A656">
        <v>655</v>
      </c>
      <c r="B656" t="s">
        <v>138</v>
      </c>
      <c r="C656" t="s">
        <v>139</v>
      </c>
      <c r="D656" t="s">
        <v>140</v>
      </c>
    </row>
    <row r="657" spans="1:4" x14ac:dyDescent="0.25">
      <c r="A657">
        <v>656</v>
      </c>
      <c r="B657" t="s">
        <v>136</v>
      </c>
      <c r="C657" t="s">
        <v>137</v>
      </c>
      <c r="D657" t="s">
        <v>144</v>
      </c>
    </row>
    <row r="658" spans="1:4" x14ac:dyDescent="0.25">
      <c r="A658">
        <v>657</v>
      </c>
      <c r="B658" t="s">
        <v>139</v>
      </c>
      <c r="C658" t="s">
        <v>137</v>
      </c>
      <c r="D658" t="s">
        <v>144</v>
      </c>
    </row>
    <row r="659" spans="1:4" x14ac:dyDescent="0.25">
      <c r="A659">
        <v>658</v>
      </c>
      <c r="B659" t="s">
        <v>136</v>
      </c>
      <c r="C659" t="s">
        <v>138</v>
      </c>
      <c r="D659" t="s">
        <v>143</v>
      </c>
    </row>
    <row r="660" spans="1:4" x14ac:dyDescent="0.25">
      <c r="A660">
        <v>659</v>
      </c>
      <c r="B660" t="s">
        <v>139</v>
      </c>
      <c r="C660" t="s">
        <v>137</v>
      </c>
      <c r="D660" t="s">
        <v>144</v>
      </c>
    </row>
    <row r="661" spans="1:4" x14ac:dyDescent="0.25">
      <c r="A661">
        <v>660</v>
      </c>
      <c r="B661" t="s">
        <v>138</v>
      </c>
      <c r="C661" t="s">
        <v>136</v>
      </c>
      <c r="D661" t="s">
        <v>144</v>
      </c>
    </row>
    <row r="662" spans="1:4" x14ac:dyDescent="0.25">
      <c r="A662">
        <v>661</v>
      </c>
      <c r="B662" t="s">
        <v>139</v>
      </c>
      <c r="C662" t="s">
        <v>137</v>
      </c>
      <c r="D662" t="s">
        <v>140</v>
      </c>
    </row>
    <row r="663" spans="1:4" x14ac:dyDescent="0.25">
      <c r="A663">
        <v>662</v>
      </c>
      <c r="B663" t="s">
        <v>139</v>
      </c>
      <c r="C663" t="s">
        <v>139</v>
      </c>
      <c r="D663" t="s">
        <v>140</v>
      </c>
    </row>
    <row r="664" spans="1:4" x14ac:dyDescent="0.25">
      <c r="A664">
        <v>663</v>
      </c>
      <c r="B664" t="s">
        <v>138</v>
      </c>
      <c r="C664" t="s">
        <v>137</v>
      </c>
      <c r="D664" t="s">
        <v>145</v>
      </c>
    </row>
    <row r="665" spans="1:4" x14ac:dyDescent="0.25">
      <c r="A665">
        <v>664</v>
      </c>
      <c r="B665" t="s">
        <v>139</v>
      </c>
      <c r="C665" t="s">
        <v>138</v>
      </c>
      <c r="D665" t="s">
        <v>140</v>
      </c>
    </row>
    <row r="666" spans="1:4" x14ac:dyDescent="0.25">
      <c r="A666">
        <v>665</v>
      </c>
      <c r="B666" t="s">
        <v>138</v>
      </c>
      <c r="C666" t="s">
        <v>136</v>
      </c>
      <c r="D666" t="s">
        <v>140</v>
      </c>
    </row>
    <row r="667" spans="1:4" x14ac:dyDescent="0.25">
      <c r="A667">
        <v>666</v>
      </c>
      <c r="B667" t="s">
        <v>138</v>
      </c>
      <c r="C667" t="s">
        <v>137</v>
      </c>
      <c r="D667" t="s">
        <v>145</v>
      </c>
    </row>
    <row r="668" spans="1:4" x14ac:dyDescent="0.25">
      <c r="A668">
        <v>667</v>
      </c>
      <c r="B668" t="s">
        <v>138</v>
      </c>
      <c r="C668" t="s">
        <v>138</v>
      </c>
      <c r="D668" t="s">
        <v>144</v>
      </c>
    </row>
    <row r="669" spans="1:4" x14ac:dyDescent="0.25">
      <c r="A669">
        <v>668</v>
      </c>
      <c r="B669" t="s">
        <v>137</v>
      </c>
      <c r="C669" t="s">
        <v>137</v>
      </c>
      <c r="D669" t="s">
        <v>144</v>
      </c>
    </row>
    <row r="670" spans="1:4" x14ac:dyDescent="0.25">
      <c r="A670">
        <v>669</v>
      </c>
      <c r="B670" t="s">
        <v>139</v>
      </c>
      <c r="C670" t="s">
        <v>139</v>
      </c>
      <c r="D670" t="s">
        <v>145</v>
      </c>
    </row>
    <row r="671" spans="1:4" x14ac:dyDescent="0.25">
      <c r="A671">
        <v>670</v>
      </c>
      <c r="B671" t="s">
        <v>138</v>
      </c>
      <c r="C671" t="s">
        <v>137</v>
      </c>
      <c r="D671" t="s">
        <v>144</v>
      </c>
    </row>
    <row r="672" spans="1:4" x14ac:dyDescent="0.25">
      <c r="A672">
        <v>671</v>
      </c>
      <c r="B672" t="s">
        <v>136</v>
      </c>
      <c r="C672" t="s">
        <v>139</v>
      </c>
      <c r="D672" t="s">
        <v>144</v>
      </c>
    </row>
    <row r="673" spans="1:4" x14ac:dyDescent="0.25">
      <c r="A673">
        <v>672</v>
      </c>
      <c r="B673" t="s">
        <v>139</v>
      </c>
      <c r="C673" t="s">
        <v>139</v>
      </c>
      <c r="D673" t="s">
        <v>144</v>
      </c>
    </row>
    <row r="674" spans="1:4" x14ac:dyDescent="0.25">
      <c r="A674">
        <v>673</v>
      </c>
      <c r="B674" t="s">
        <v>137</v>
      </c>
      <c r="C674" t="s">
        <v>138</v>
      </c>
      <c r="D674" t="s">
        <v>140</v>
      </c>
    </row>
    <row r="675" spans="1:4" x14ac:dyDescent="0.25">
      <c r="A675">
        <v>674</v>
      </c>
      <c r="B675" t="s">
        <v>138</v>
      </c>
      <c r="C675" t="s">
        <v>138</v>
      </c>
      <c r="D675" t="s">
        <v>144</v>
      </c>
    </row>
    <row r="676" spans="1:4" x14ac:dyDescent="0.25">
      <c r="A676">
        <v>675</v>
      </c>
      <c r="B676" t="s">
        <v>137</v>
      </c>
      <c r="C676" t="s">
        <v>138</v>
      </c>
      <c r="D676" t="s">
        <v>144</v>
      </c>
    </row>
    <row r="677" spans="1:4" x14ac:dyDescent="0.25">
      <c r="A677">
        <v>676</v>
      </c>
      <c r="B677" t="s">
        <v>139</v>
      </c>
      <c r="C677" t="s">
        <v>136</v>
      </c>
      <c r="D677" t="s">
        <v>140</v>
      </c>
    </row>
    <row r="678" spans="1:4" x14ac:dyDescent="0.25">
      <c r="A678">
        <v>677</v>
      </c>
      <c r="B678" t="s">
        <v>139</v>
      </c>
      <c r="C678" t="s">
        <v>137</v>
      </c>
      <c r="D678" t="s">
        <v>140</v>
      </c>
    </row>
    <row r="679" spans="1:4" x14ac:dyDescent="0.25">
      <c r="A679">
        <v>678</v>
      </c>
      <c r="B679" t="s">
        <v>138</v>
      </c>
      <c r="C679" t="s">
        <v>139</v>
      </c>
      <c r="D679" t="s">
        <v>145</v>
      </c>
    </row>
    <row r="680" spans="1:4" x14ac:dyDescent="0.25">
      <c r="A680">
        <v>679</v>
      </c>
      <c r="B680" t="s">
        <v>64</v>
      </c>
      <c r="C680" t="s">
        <v>137</v>
      </c>
      <c r="D680" t="s">
        <v>144</v>
      </c>
    </row>
    <row r="681" spans="1:4" x14ac:dyDescent="0.25">
      <c r="A681">
        <v>680</v>
      </c>
      <c r="B681" t="s">
        <v>138</v>
      </c>
      <c r="C681" t="s">
        <v>137</v>
      </c>
      <c r="D681" t="s">
        <v>144</v>
      </c>
    </row>
    <row r="682" spans="1:4" x14ac:dyDescent="0.25">
      <c r="A682">
        <v>681</v>
      </c>
      <c r="B682" t="s">
        <v>136</v>
      </c>
      <c r="C682" t="s">
        <v>138</v>
      </c>
      <c r="D682" t="s">
        <v>144</v>
      </c>
    </row>
    <row r="683" spans="1:4" x14ac:dyDescent="0.25">
      <c r="A683">
        <v>682</v>
      </c>
      <c r="B683" t="s">
        <v>139</v>
      </c>
      <c r="C683" t="s">
        <v>138</v>
      </c>
      <c r="D683" t="s">
        <v>144</v>
      </c>
    </row>
    <row r="684" spans="1:4" x14ac:dyDescent="0.25">
      <c r="A684">
        <v>683</v>
      </c>
      <c r="B684" t="s">
        <v>138</v>
      </c>
      <c r="C684" t="s">
        <v>136</v>
      </c>
      <c r="D684" t="s">
        <v>144</v>
      </c>
    </row>
    <row r="685" spans="1:4" x14ac:dyDescent="0.25">
      <c r="A685">
        <v>684</v>
      </c>
      <c r="B685" t="s">
        <v>136</v>
      </c>
      <c r="C685" t="s">
        <v>139</v>
      </c>
      <c r="D685" t="s">
        <v>144</v>
      </c>
    </row>
    <row r="686" spans="1:4" x14ac:dyDescent="0.25">
      <c r="A686">
        <v>685</v>
      </c>
      <c r="B686" t="s">
        <v>139</v>
      </c>
      <c r="C686" t="s">
        <v>138</v>
      </c>
      <c r="D686" t="s">
        <v>144</v>
      </c>
    </row>
    <row r="687" spans="1:4" x14ac:dyDescent="0.25">
      <c r="A687">
        <v>686</v>
      </c>
      <c r="B687" t="s">
        <v>139</v>
      </c>
      <c r="C687" t="s">
        <v>136</v>
      </c>
      <c r="D687" t="s">
        <v>145</v>
      </c>
    </row>
    <row r="688" spans="1:4" x14ac:dyDescent="0.25">
      <c r="A688">
        <v>687</v>
      </c>
      <c r="B688" t="s">
        <v>138</v>
      </c>
      <c r="C688" t="s">
        <v>139</v>
      </c>
      <c r="D688" t="s">
        <v>144</v>
      </c>
    </row>
    <row r="689" spans="1:4" x14ac:dyDescent="0.25">
      <c r="A689">
        <v>688</v>
      </c>
      <c r="B689" t="s">
        <v>139</v>
      </c>
      <c r="C689" t="s">
        <v>136</v>
      </c>
      <c r="D689" t="s">
        <v>144</v>
      </c>
    </row>
    <row r="690" spans="1:4" x14ac:dyDescent="0.25">
      <c r="A690">
        <v>689</v>
      </c>
      <c r="B690" t="s">
        <v>139</v>
      </c>
      <c r="C690" t="s">
        <v>137</v>
      </c>
      <c r="D690" t="s">
        <v>144</v>
      </c>
    </row>
    <row r="691" spans="1:4" x14ac:dyDescent="0.25">
      <c r="A691">
        <v>690</v>
      </c>
      <c r="B691" t="s">
        <v>137</v>
      </c>
      <c r="C691" t="s">
        <v>137</v>
      </c>
      <c r="D691" t="s">
        <v>140</v>
      </c>
    </row>
    <row r="692" spans="1:4" x14ac:dyDescent="0.25">
      <c r="A692">
        <v>691</v>
      </c>
      <c r="B692" t="s">
        <v>137</v>
      </c>
      <c r="C692" t="s">
        <v>136</v>
      </c>
      <c r="D692" t="s">
        <v>144</v>
      </c>
    </row>
    <row r="693" spans="1:4" x14ac:dyDescent="0.25">
      <c r="A693">
        <v>692</v>
      </c>
      <c r="B693" t="s">
        <v>136</v>
      </c>
      <c r="C693" t="s">
        <v>138</v>
      </c>
      <c r="D693" t="s">
        <v>144</v>
      </c>
    </row>
    <row r="694" spans="1:4" x14ac:dyDescent="0.25">
      <c r="A694">
        <v>693</v>
      </c>
      <c r="B694" t="s">
        <v>139</v>
      </c>
      <c r="C694" t="s">
        <v>138</v>
      </c>
      <c r="D694" t="s">
        <v>140</v>
      </c>
    </row>
    <row r="695" spans="1:4" x14ac:dyDescent="0.25">
      <c r="A695">
        <v>694</v>
      </c>
      <c r="B695" t="s">
        <v>138</v>
      </c>
      <c r="C695" t="s">
        <v>137</v>
      </c>
      <c r="D695" t="s">
        <v>144</v>
      </c>
    </row>
    <row r="696" spans="1:4" x14ac:dyDescent="0.25">
      <c r="A696">
        <v>695</v>
      </c>
      <c r="B696" t="s">
        <v>139</v>
      </c>
      <c r="C696" t="s">
        <v>137</v>
      </c>
      <c r="D696" t="s">
        <v>145</v>
      </c>
    </row>
    <row r="697" spans="1:4" x14ac:dyDescent="0.25">
      <c r="A697">
        <v>696</v>
      </c>
      <c r="B697" t="s">
        <v>136</v>
      </c>
      <c r="C697" t="s">
        <v>136</v>
      </c>
      <c r="D697" t="s">
        <v>145</v>
      </c>
    </row>
    <row r="698" spans="1:4" x14ac:dyDescent="0.25">
      <c r="A698">
        <v>697</v>
      </c>
      <c r="B698" t="s">
        <v>138</v>
      </c>
      <c r="C698" t="s">
        <v>138</v>
      </c>
      <c r="D698" t="s">
        <v>140</v>
      </c>
    </row>
    <row r="699" spans="1:4" x14ac:dyDescent="0.25">
      <c r="A699">
        <v>698</v>
      </c>
      <c r="B699" t="s">
        <v>139</v>
      </c>
      <c r="C699" t="s">
        <v>138</v>
      </c>
      <c r="D699" t="s">
        <v>144</v>
      </c>
    </row>
    <row r="700" spans="1:4" x14ac:dyDescent="0.25">
      <c r="A700">
        <v>699</v>
      </c>
      <c r="B700" t="s">
        <v>139</v>
      </c>
      <c r="C700" t="s">
        <v>137</v>
      </c>
      <c r="D700" t="s">
        <v>144</v>
      </c>
    </row>
    <row r="701" spans="1:4" x14ac:dyDescent="0.25">
      <c r="A701">
        <v>700</v>
      </c>
      <c r="B701" t="s">
        <v>138</v>
      </c>
      <c r="C701" t="s">
        <v>138</v>
      </c>
      <c r="D701" t="s">
        <v>144</v>
      </c>
    </row>
    <row r="702" spans="1:4" x14ac:dyDescent="0.25">
      <c r="A702">
        <v>701</v>
      </c>
      <c r="B702" t="s">
        <v>139</v>
      </c>
      <c r="C702" t="s">
        <v>139</v>
      </c>
      <c r="D702" t="s">
        <v>140</v>
      </c>
    </row>
    <row r="703" spans="1:4" x14ac:dyDescent="0.25">
      <c r="A703">
        <v>702</v>
      </c>
      <c r="B703" t="s">
        <v>138</v>
      </c>
      <c r="C703" t="s">
        <v>139</v>
      </c>
      <c r="D703" t="s">
        <v>144</v>
      </c>
    </row>
    <row r="704" spans="1:4" x14ac:dyDescent="0.25">
      <c r="A704">
        <v>703</v>
      </c>
      <c r="B704" t="s">
        <v>138</v>
      </c>
      <c r="C704" t="s">
        <v>136</v>
      </c>
      <c r="D704" t="s">
        <v>144</v>
      </c>
    </row>
    <row r="705" spans="1:4" x14ac:dyDescent="0.25">
      <c r="A705">
        <v>704</v>
      </c>
      <c r="B705" t="s">
        <v>138</v>
      </c>
      <c r="C705" t="s">
        <v>138</v>
      </c>
      <c r="D705" t="s">
        <v>144</v>
      </c>
    </row>
    <row r="706" spans="1:4" x14ac:dyDescent="0.25">
      <c r="A706">
        <v>705</v>
      </c>
      <c r="B706" t="s">
        <v>138</v>
      </c>
      <c r="C706" t="s">
        <v>137</v>
      </c>
      <c r="D706" t="s">
        <v>144</v>
      </c>
    </row>
    <row r="707" spans="1:4" x14ac:dyDescent="0.25">
      <c r="A707">
        <v>706</v>
      </c>
      <c r="B707" t="s">
        <v>137</v>
      </c>
      <c r="C707" t="s">
        <v>136</v>
      </c>
      <c r="D707" t="s">
        <v>144</v>
      </c>
    </row>
    <row r="708" spans="1:4" x14ac:dyDescent="0.25">
      <c r="A708">
        <v>707</v>
      </c>
      <c r="B708" t="s">
        <v>138</v>
      </c>
      <c r="C708" t="s">
        <v>136</v>
      </c>
      <c r="D708" t="s">
        <v>145</v>
      </c>
    </row>
    <row r="709" spans="1:4" x14ac:dyDescent="0.25">
      <c r="A709">
        <v>708</v>
      </c>
      <c r="B709" t="s">
        <v>139</v>
      </c>
      <c r="C709" t="s">
        <v>139</v>
      </c>
      <c r="D709" t="s">
        <v>140</v>
      </c>
    </row>
    <row r="710" spans="1:4" x14ac:dyDescent="0.25">
      <c r="A710">
        <v>709</v>
      </c>
      <c r="B710" t="s">
        <v>138</v>
      </c>
      <c r="C710" t="s">
        <v>136</v>
      </c>
      <c r="D710" t="s">
        <v>140</v>
      </c>
    </row>
    <row r="711" spans="1:4" x14ac:dyDescent="0.25">
      <c r="A711">
        <v>710</v>
      </c>
      <c r="B711" t="s">
        <v>137</v>
      </c>
      <c r="C711" t="s">
        <v>137</v>
      </c>
      <c r="D711" t="s">
        <v>144</v>
      </c>
    </row>
    <row r="712" spans="1:4" x14ac:dyDescent="0.25">
      <c r="A712">
        <v>711</v>
      </c>
      <c r="B712" t="s">
        <v>136</v>
      </c>
      <c r="C712" t="s">
        <v>136</v>
      </c>
      <c r="D712" t="s">
        <v>140</v>
      </c>
    </row>
    <row r="713" spans="1:4" x14ac:dyDescent="0.25">
      <c r="A713">
        <v>712</v>
      </c>
      <c r="B713" t="s">
        <v>139</v>
      </c>
      <c r="C713" t="s">
        <v>139</v>
      </c>
      <c r="D713" t="s">
        <v>144</v>
      </c>
    </row>
    <row r="714" spans="1:4" x14ac:dyDescent="0.25">
      <c r="A714">
        <v>713</v>
      </c>
      <c r="B714" t="s">
        <v>138</v>
      </c>
      <c r="C714" t="s">
        <v>139</v>
      </c>
      <c r="D714" t="s">
        <v>144</v>
      </c>
    </row>
    <row r="715" spans="1:4" x14ac:dyDescent="0.25">
      <c r="A715">
        <v>714</v>
      </c>
      <c r="B715" t="s">
        <v>139</v>
      </c>
      <c r="C715" t="s">
        <v>137</v>
      </c>
      <c r="D715" t="s">
        <v>140</v>
      </c>
    </row>
    <row r="716" spans="1:4" x14ac:dyDescent="0.25">
      <c r="A716">
        <v>715</v>
      </c>
      <c r="B716" t="s">
        <v>139</v>
      </c>
      <c r="C716" t="s">
        <v>139</v>
      </c>
      <c r="D716" t="s">
        <v>145</v>
      </c>
    </row>
    <row r="717" spans="1:4" x14ac:dyDescent="0.25">
      <c r="A717">
        <v>716</v>
      </c>
      <c r="B717" t="s">
        <v>139</v>
      </c>
      <c r="C717" t="s">
        <v>139</v>
      </c>
      <c r="D717" t="s">
        <v>144</v>
      </c>
    </row>
    <row r="718" spans="1:4" x14ac:dyDescent="0.25">
      <c r="A718">
        <v>717</v>
      </c>
      <c r="B718" t="s">
        <v>139</v>
      </c>
      <c r="C718" t="s">
        <v>139</v>
      </c>
      <c r="D718" t="s">
        <v>144</v>
      </c>
    </row>
    <row r="719" spans="1:4" x14ac:dyDescent="0.25">
      <c r="A719">
        <v>718</v>
      </c>
      <c r="B719" t="s">
        <v>136</v>
      </c>
      <c r="C719" t="s">
        <v>138</v>
      </c>
      <c r="D719" t="s">
        <v>140</v>
      </c>
    </row>
    <row r="720" spans="1:4" x14ac:dyDescent="0.25">
      <c r="A720">
        <v>719</v>
      </c>
      <c r="B720" t="s">
        <v>139</v>
      </c>
      <c r="C720" t="s">
        <v>137</v>
      </c>
      <c r="D720" t="s">
        <v>144</v>
      </c>
    </row>
    <row r="721" spans="1:4" x14ac:dyDescent="0.25">
      <c r="A721">
        <v>720</v>
      </c>
      <c r="B721" t="s">
        <v>136</v>
      </c>
      <c r="C721" t="s">
        <v>138</v>
      </c>
      <c r="D721" t="s">
        <v>144</v>
      </c>
    </row>
    <row r="722" spans="1:4" x14ac:dyDescent="0.25">
      <c r="A722">
        <v>721</v>
      </c>
      <c r="B722" t="s">
        <v>137</v>
      </c>
      <c r="C722" t="s">
        <v>138</v>
      </c>
      <c r="D722" t="s">
        <v>144</v>
      </c>
    </row>
    <row r="723" spans="1:4" x14ac:dyDescent="0.25">
      <c r="A723">
        <v>722</v>
      </c>
      <c r="B723" t="s">
        <v>137</v>
      </c>
      <c r="C723" t="s">
        <v>138</v>
      </c>
      <c r="D723" t="s">
        <v>144</v>
      </c>
    </row>
    <row r="724" spans="1:4" x14ac:dyDescent="0.25">
      <c r="A724">
        <v>723</v>
      </c>
      <c r="B724" t="s">
        <v>138</v>
      </c>
      <c r="C724" t="s">
        <v>139</v>
      </c>
      <c r="D724" t="s">
        <v>145</v>
      </c>
    </row>
    <row r="725" spans="1:4" x14ac:dyDescent="0.25">
      <c r="A725">
        <v>724</v>
      </c>
      <c r="B725" t="s">
        <v>139</v>
      </c>
      <c r="C725" t="s">
        <v>138</v>
      </c>
      <c r="D725" t="s">
        <v>140</v>
      </c>
    </row>
    <row r="726" spans="1:4" x14ac:dyDescent="0.25">
      <c r="A726">
        <v>725</v>
      </c>
      <c r="B726" t="s">
        <v>139</v>
      </c>
      <c r="C726" t="s">
        <v>138</v>
      </c>
      <c r="D726" t="s">
        <v>144</v>
      </c>
    </row>
    <row r="727" spans="1:4" x14ac:dyDescent="0.25">
      <c r="A727">
        <v>726</v>
      </c>
      <c r="B727" t="s">
        <v>138</v>
      </c>
      <c r="C727" t="s">
        <v>139</v>
      </c>
      <c r="D727" t="s">
        <v>145</v>
      </c>
    </row>
    <row r="728" spans="1:4" x14ac:dyDescent="0.25">
      <c r="A728">
        <v>727</v>
      </c>
      <c r="B728" t="s">
        <v>138</v>
      </c>
      <c r="C728" t="s">
        <v>136</v>
      </c>
      <c r="D728" t="s">
        <v>144</v>
      </c>
    </row>
    <row r="729" spans="1:4" x14ac:dyDescent="0.25">
      <c r="A729">
        <v>728</v>
      </c>
      <c r="B729" t="s">
        <v>139</v>
      </c>
      <c r="C729" t="s">
        <v>138</v>
      </c>
      <c r="D729" t="s">
        <v>140</v>
      </c>
    </row>
    <row r="730" spans="1:4" x14ac:dyDescent="0.25">
      <c r="A730">
        <v>729</v>
      </c>
      <c r="B730" t="s">
        <v>136</v>
      </c>
      <c r="C730" t="s">
        <v>139</v>
      </c>
      <c r="D730" t="s">
        <v>145</v>
      </c>
    </row>
    <row r="731" spans="1:4" x14ac:dyDescent="0.25">
      <c r="A731">
        <v>730</v>
      </c>
      <c r="B731" t="s">
        <v>137</v>
      </c>
      <c r="C731" t="s">
        <v>137</v>
      </c>
      <c r="D731" t="s">
        <v>144</v>
      </c>
    </row>
    <row r="732" spans="1:4" x14ac:dyDescent="0.25">
      <c r="A732">
        <v>731</v>
      </c>
      <c r="B732" t="s">
        <v>139</v>
      </c>
      <c r="C732" t="s">
        <v>139</v>
      </c>
      <c r="D732" t="s">
        <v>140</v>
      </c>
    </row>
    <row r="733" spans="1:4" x14ac:dyDescent="0.25">
      <c r="A733">
        <v>732</v>
      </c>
      <c r="B733" t="s">
        <v>138</v>
      </c>
      <c r="C733" t="s">
        <v>138</v>
      </c>
      <c r="D733" t="s">
        <v>144</v>
      </c>
    </row>
    <row r="734" spans="1:4" x14ac:dyDescent="0.25">
      <c r="A734">
        <v>733</v>
      </c>
      <c r="B734" t="s">
        <v>137</v>
      </c>
      <c r="C734" t="s">
        <v>139</v>
      </c>
      <c r="D734" t="s">
        <v>145</v>
      </c>
    </row>
    <row r="735" spans="1:4" x14ac:dyDescent="0.25">
      <c r="A735">
        <v>734</v>
      </c>
      <c r="B735" t="s">
        <v>138</v>
      </c>
      <c r="C735" t="s">
        <v>137</v>
      </c>
      <c r="D735" t="s">
        <v>140</v>
      </c>
    </row>
    <row r="736" spans="1:4" x14ac:dyDescent="0.25">
      <c r="A736">
        <v>735</v>
      </c>
      <c r="B736" t="s">
        <v>138</v>
      </c>
      <c r="C736" t="s">
        <v>138</v>
      </c>
      <c r="D736" t="s">
        <v>144</v>
      </c>
    </row>
    <row r="737" spans="1:4" x14ac:dyDescent="0.25">
      <c r="A737">
        <v>736</v>
      </c>
      <c r="B737" t="s">
        <v>136</v>
      </c>
      <c r="C737" t="s">
        <v>138</v>
      </c>
      <c r="D737" t="s">
        <v>64</v>
      </c>
    </row>
    <row r="738" spans="1:4" x14ac:dyDescent="0.25">
      <c r="A738">
        <v>737</v>
      </c>
      <c r="B738" t="s">
        <v>139</v>
      </c>
      <c r="C738" t="s">
        <v>138</v>
      </c>
      <c r="D738" t="s">
        <v>140</v>
      </c>
    </row>
    <row r="739" spans="1:4" x14ac:dyDescent="0.25">
      <c r="A739">
        <v>738</v>
      </c>
      <c r="B739" t="s">
        <v>136</v>
      </c>
      <c r="C739" t="s">
        <v>138</v>
      </c>
      <c r="D739" t="s">
        <v>143</v>
      </c>
    </row>
    <row r="740" spans="1:4" x14ac:dyDescent="0.25">
      <c r="A740">
        <v>739</v>
      </c>
      <c r="B740" t="s">
        <v>139</v>
      </c>
      <c r="C740" t="s">
        <v>139</v>
      </c>
      <c r="D740" t="s">
        <v>144</v>
      </c>
    </row>
    <row r="741" spans="1:4" x14ac:dyDescent="0.25">
      <c r="A741">
        <v>740</v>
      </c>
      <c r="B741" t="s">
        <v>139</v>
      </c>
      <c r="C741" t="s">
        <v>138</v>
      </c>
      <c r="D741" t="s">
        <v>144</v>
      </c>
    </row>
    <row r="742" spans="1:4" x14ac:dyDescent="0.25">
      <c r="A742">
        <v>741</v>
      </c>
      <c r="B742" t="s">
        <v>136</v>
      </c>
      <c r="C742" t="s">
        <v>139</v>
      </c>
      <c r="D742" t="s">
        <v>144</v>
      </c>
    </row>
    <row r="743" spans="1:4" x14ac:dyDescent="0.25">
      <c r="A743">
        <v>742</v>
      </c>
      <c r="B743" t="s">
        <v>138</v>
      </c>
      <c r="C743" t="s">
        <v>136</v>
      </c>
      <c r="D743" t="s">
        <v>144</v>
      </c>
    </row>
    <row r="744" spans="1:4" x14ac:dyDescent="0.25">
      <c r="A744">
        <v>743</v>
      </c>
      <c r="B744" t="s">
        <v>138</v>
      </c>
      <c r="C744" t="s">
        <v>136</v>
      </c>
      <c r="D744" t="s">
        <v>143</v>
      </c>
    </row>
    <row r="745" spans="1:4" x14ac:dyDescent="0.25">
      <c r="A745">
        <v>744</v>
      </c>
      <c r="B745" t="s">
        <v>136</v>
      </c>
      <c r="C745" t="s">
        <v>138</v>
      </c>
      <c r="D745" t="s">
        <v>144</v>
      </c>
    </row>
    <row r="746" spans="1:4" x14ac:dyDescent="0.25">
      <c r="A746">
        <v>745</v>
      </c>
      <c r="B746" t="s">
        <v>138</v>
      </c>
      <c r="C746" t="s">
        <v>139</v>
      </c>
      <c r="D746" t="s">
        <v>144</v>
      </c>
    </row>
    <row r="747" spans="1:4" x14ac:dyDescent="0.25">
      <c r="A747">
        <v>746</v>
      </c>
      <c r="B747" t="s">
        <v>136</v>
      </c>
      <c r="C747" t="s">
        <v>139</v>
      </c>
      <c r="D747" t="s">
        <v>140</v>
      </c>
    </row>
    <row r="748" spans="1:4" x14ac:dyDescent="0.25">
      <c r="A748">
        <v>747</v>
      </c>
      <c r="B748" t="s">
        <v>138</v>
      </c>
      <c r="C748" t="s">
        <v>136</v>
      </c>
      <c r="D748" t="s">
        <v>144</v>
      </c>
    </row>
    <row r="749" spans="1:4" x14ac:dyDescent="0.25">
      <c r="A749">
        <v>748</v>
      </c>
      <c r="B749" t="s">
        <v>137</v>
      </c>
      <c r="C749" t="s">
        <v>136</v>
      </c>
      <c r="D749" t="s">
        <v>140</v>
      </c>
    </row>
    <row r="750" spans="1:4" x14ac:dyDescent="0.25">
      <c r="A750">
        <v>749</v>
      </c>
      <c r="B750" t="s">
        <v>136</v>
      </c>
      <c r="C750" t="s">
        <v>136</v>
      </c>
      <c r="D750" t="s">
        <v>144</v>
      </c>
    </row>
    <row r="751" spans="1:4" x14ac:dyDescent="0.25">
      <c r="A751">
        <v>750</v>
      </c>
      <c r="B751" t="s">
        <v>138</v>
      </c>
      <c r="C751" t="s">
        <v>139</v>
      </c>
      <c r="D751" t="s">
        <v>144</v>
      </c>
    </row>
    <row r="752" spans="1:4" x14ac:dyDescent="0.25">
      <c r="A752">
        <v>751</v>
      </c>
      <c r="B752" t="s">
        <v>139</v>
      </c>
      <c r="C752" t="s">
        <v>139</v>
      </c>
      <c r="D752" t="s">
        <v>140</v>
      </c>
    </row>
    <row r="753" spans="1:4" x14ac:dyDescent="0.25">
      <c r="A753">
        <v>752</v>
      </c>
      <c r="B753" t="s">
        <v>139</v>
      </c>
      <c r="C753" t="s">
        <v>136</v>
      </c>
      <c r="D753" t="s">
        <v>144</v>
      </c>
    </row>
    <row r="754" spans="1:4" x14ac:dyDescent="0.25">
      <c r="A754">
        <v>753</v>
      </c>
      <c r="B754" t="s">
        <v>137</v>
      </c>
      <c r="C754" t="s">
        <v>139</v>
      </c>
      <c r="D754" t="s">
        <v>145</v>
      </c>
    </row>
    <row r="755" spans="1:4" x14ac:dyDescent="0.25">
      <c r="A755">
        <v>754</v>
      </c>
      <c r="B755" t="s">
        <v>136</v>
      </c>
      <c r="C755" t="s">
        <v>137</v>
      </c>
      <c r="D755" t="s">
        <v>144</v>
      </c>
    </row>
    <row r="756" spans="1:4" x14ac:dyDescent="0.25">
      <c r="A756">
        <v>755</v>
      </c>
      <c r="B756" t="s">
        <v>137</v>
      </c>
      <c r="C756" t="s">
        <v>138</v>
      </c>
      <c r="D756" t="s">
        <v>144</v>
      </c>
    </row>
    <row r="757" spans="1:4" x14ac:dyDescent="0.25">
      <c r="A757">
        <v>756</v>
      </c>
      <c r="B757" t="s">
        <v>139</v>
      </c>
      <c r="C757" t="s">
        <v>136</v>
      </c>
      <c r="D757" t="s">
        <v>144</v>
      </c>
    </row>
    <row r="758" spans="1:4" x14ac:dyDescent="0.25">
      <c r="A758">
        <v>757</v>
      </c>
      <c r="B758" t="s">
        <v>136</v>
      </c>
      <c r="C758" t="s">
        <v>137</v>
      </c>
      <c r="D758" t="s">
        <v>145</v>
      </c>
    </row>
    <row r="759" spans="1:4" x14ac:dyDescent="0.25">
      <c r="A759">
        <v>758</v>
      </c>
      <c r="B759" t="s">
        <v>139</v>
      </c>
      <c r="C759" t="s">
        <v>136</v>
      </c>
      <c r="D759" t="s">
        <v>144</v>
      </c>
    </row>
    <row r="760" spans="1:4" x14ac:dyDescent="0.25">
      <c r="A760">
        <v>759</v>
      </c>
      <c r="B760" t="s">
        <v>136</v>
      </c>
      <c r="C760" t="s">
        <v>137</v>
      </c>
      <c r="D760" t="s">
        <v>145</v>
      </c>
    </row>
    <row r="761" spans="1:4" x14ac:dyDescent="0.25">
      <c r="A761">
        <v>760</v>
      </c>
      <c r="B761" t="s">
        <v>137</v>
      </c>
      <c r="C761" t="s">
        <v>136</v>
      </c>
      <c r="D761" t="s">
        <v>145</v>
      </c>
    </row>
    <row r="762" spans="1:4" x14ac:dyDescent="0.25">
      <c r="A762">
        <v>761</v>
      </c>
      <c r="B762" t="s">
        <v>136</v>
      </c>
      <c r="C762" t="s">
        <v>139</v>
      </c>
      <c r="D762" t="s">
        <v>140</v>
      </c>
    </row>
    <row r="763" spans="1:4" x14ac:dyDescent="0.25">
      <c r="A763">
        <v>762</v>
      </c>
      <c r="B763" t="s">
        <v>138</v>
      </c>
      <c r="C763" t="s">
        <v>136</v>
      </c>
      <c r="D763" t="s">
        <v>140</v>
      </c>
    </row>
    <row r="764" spans="1:4" x14ac:dyDescent="0.25">
      <c r="A764">
        <v>763</v>
      </c>
      <c r="B764" t="s">
        <v>136</v>
      </c>
      <c r="C764" t="s">
        <v>139</v>
      </c>
      <c r="D764" t="s">
        <v>140</v>
      </c>
    </row>
    <row r="765" spans="1:4" x14ac:dyDescent="0.25">
      <c r="A765">
        <v>764</v>
      </c>
      <c r="B765" t="s">
        <v>136</v>
      </c>
      <c r="C765" t="s">
        <v>136</v>
      </c>
      <c r="D765" t="s">
        <v>144</v>
      </c>
    </row>
    <row r="766" spans="1:4" x14ac:dyDescent="0.25">
      <c r="A766">
        <v>765</v>
      </c>
      <c r="B766" t="s">
        <v>138</v>
      </c>
      <c r="C766" t="s">
        <v>138</v>
      </c>
      <c r="D766" t="s">
        <v>143</v>
      </c>
    </row>
    <row r="767" spans="1:4" x14ac:dyDescent="0.25">
      <c r="A767">
        <v>766</v>
      </c>
      <c r="B767" t="s">
        <v>136</v>
      </c>
      <c r="C767" t="s">
        <v>136</v>
      </c>
      <c r="D767" t="s">
        <v>145</v>
      </c>
    </row>
    <row r="768" spans="1:4" x14ac:dyDescent="0.25">
      <c r="A768">
        <v>767</v>
      </c>
      <c r="B768" t="s">
        <v>136</v>
      </c>
      <c r="C768" t="s">
        <v>138</v>
      </c>
      <c r="D768" t="s">
        <v>145</v>
      </c>
    </row>
    <row r="769" spans="1:4" x14ac:dyDescent="0.25">
      <c r="A769">
        <v>768</v>
      </c>
      <c r="B769" t="s">
        <v>139</v>
      </c>
      <c r="C769" t="s">
        <v>138</v>
      </c>
      <c r="D769" t="s">
        <v>144</v>
      </c>
    </row>
    <row r="770" spans="1:4" x14ac:dyDescent="0.25">
      <c r="A770">
        <v>769</v>
      </c>
      <c r="B770" t="s">
        <v>139</v>
      </c>
      <c r="C770" t="s">
        <v>139</v>
      </c>
      <c r="D770" t="s">
        <v>140</v>
      </c>
    </row>
    <row r="771" spans="1:4" x14ac:dyDescent="0.25">
      <c r="A771">
        <v>770</v>
      </c>
      <c r="B771" t="s">
        <v>139</v>
      </c>
      <c r="C771" t="s">
        <v>137</v>
      </c>
      <c r="D771" t="s">
        <v>140</v>
      </c>
    </row>
    <row r="772" spans="1:4" x14ac:dyDescent="0.25">
      <c r="A772">
        <v>771</v>
      </c>
      <c r="B772" t="s">
        <v>137</v>
      </c>
      <c r="C772" t="s">
        <v>138</v>
      </c>
      <c r="D772" t="s">
        <v>140</v>
      </c>
    </row>
    <row r="773" spans="1:4" x14ac:dyDescent="0.25">
      <c r="A773">
        <v>772</v>
      </c>
      <c r="B773" t="s">
        <v>138</v>
      </c>
      <c r="C773" t="s">
        <v>138</v>
      </c>
      <c r="D773" t="s">
        <v>145</v>
      </c>
    </row>
    <row r="774" spans="1:4" x14ac:dyDescent="0.25">
      <c r="A774">
        <v>773</v>
      </c>
      <c r="B774" t="s">
        <v>136</v>
      </c>
      <c r="C774" t="s">
        <v>139</v>
      </c>
      <c r="D774" t="s">
        <v>144</v>
      </c>
    </row>
    <row r="775" spans="1:4" x14ac:dyDescent="0.25">
      <c r="A775">
        <v>774</v>
      </c>
      <c r="B775" t="s">
        <v>136</v>
      </c>
      <c r="C775" t="s">
        <v>139</v>
      </c>
      <c r="D775" t="s">
        <v>145</v>
      </c>
    </row>
    <row r="776" spans="1:4" x14ac:dyDescent="0.25">
      <c r="A776">
        <v>775</v>
      </c>
      <c r="B776" t="s">
        <v>136</v>
      </c>
      <c r="C776" t="s">
        <v>136</v>
      </c>
      <c r="D776" t="s">
        <v>145</v>
      </c>
    </row>
    <row r="777" spans="1:4" x14ac:dyDescent="0.25">
      <c r="A777">
        <v>776</v>
      </c>
      <c r="B777" t="s">
        <v>138</v>
      </c>
      <c r="C777" t="s">
        <v>137</v>
      </c>
      <c r="D777" t="s">
        <v>144</v>
      </c>
    </row>
    <row r="778" spans="1:4" x14ac:dyDescent="0.25">
      <c r="A778">
        <v>777</v>
      </c>
      <c r="B778" t="s">
        <v>137</v>
      </c>
      <c r="C778" t="s">
        <v>136</v>
      </c>
      <c r="D778" t="s">
        <v>144</v>
      </c>
    </row>
    <row r="779" spans="1:4" x14ac:dyDescent="0.25">
      <c r="A779">
        <v>778</v>
      </c>
      <c r="B779" t="s">
        <v>139</v>
      </c>
      <c r="C779" t="s">
        <v>137</v>
      </c>
      <c r="D779" t="s">
        <v>144</v>
      </c>
    </row>
    <row r="780" spans="1:4" x14ac:dyDescent="0.25">
      <c r="A780">
        <v>779</v>
      </c>
      <c r="B780" t="s">
        <v>137</v>
      </c>
      <c r="C780" t="s">
        <v>139</v>
      </c>
      <c r="D780" t="s">
        <v>143</v>
      </c>
    </row>
    <row r="781" spans="1:4" x14ac:dyDescent="0.25">
      <c r="A781">
        <v>780</v>
      </c>
      <c r="B781" t="s">
        <v>137</v>
      </c>
      <c r="C781" t="s">
        <v>139</v>
      </c>
      <c r="D781" t="s">
        <v>145</v>
      </c>
    </row>
    <row r="782" spans="1:4" x14ac:dyDescent="0.25">
      <c r="A782">
        <v>781</v>
      </c>
      <c r="B782" t="s">
        <v>138</v>
      </c>
      <c r="C782" t="s">
        <v>136</v>
      </c>
      <c r="D782" t="s">
        <v>144</v>
      </c>
    </row>
    <row r="783" spans="1:4" x14ac:dyDescent="0.25">
      <c r="A783">
        <v>782</v>
      </c>
      <c r="B783" t="s">
        <v>136</v>
      </c>
      <c r="C783" t="s">
        <v>138</v>
      </c>
      <c r="D783" t="s">
        <v>144</v>
      </c>
    </row>
    <row r="784" spans="1:4" x14ac:dyDescent="0.25">
      <c r="A784">
        <v>783</v>
      </c>
      <c r="B784" t="s">
        <v>139</v>
      </c>
      <c r="C784" t="s">
        <v>137</v>
      </c>
      <c r="D784" t="s">
        <v>144</v>
      </c>
    </row>
    <row r="785" spans="1:4" x14ac:dyDescent="0.25">
      <c r="A785">
        <v>784</v>
      </c>
      <c r="B785" t="s">
        <v>139</v>
      </c>
      <c r="C785" t="s">
        <v>136</v>
      </c>
      <c r="D785" t="s">
        <v>144</v>
      </c>
    </row>
    <row r="786" spans="1:4" x14ac:dyDescent="0.25">
      <c r="A786">
        <v>785</v>
      </c>
      <c r="B786" t="s">
        <v>138</v>
      </c>
      <c r="C786" t="s">
        <v>138</v>
      </c>
      <c r="D786" t="s">
        <v>144</v>
      </c>
    </row>
    <row r="787" spans="1:4" x14ac:dyDescent="0.25">
      <c r="A787">
        <v>786</v>
      </c>
      <c r="B787" t="s">
        <v>139</v>
      </c>
      <c r="C787" t="s">
        <v>137</v>
      </c>
      <c r="D787" t="s">
        <v>140</v>
      </c>
    </row>
    <row r="788" spans="1:4" x14ac:dyDescent="0.25">
      <c r="A788">
        <v>787</v>
      </c>
      <c r="B788" t="s">
        <v>136</v>
      </c>
      <c r="C788" t="s">
        <v>138</v>
      </c>
      <c r="D788" t="s">
        <v>140</v>
      </c>
    </row>
    <row r="789" spans="1:4" x14ac:dyDescent="0.25">
      <c r="A789">
        <v>788</v>
      </c>
      <c r="B789" t="s">
        <v>138</v>
      </c>
      <c r="C789" t="s">
        <v>138</v>
      </c>
      <c r="D789" t="s">
        <v>145</v>
      </c>
    </row>
    <row r="790" spans="1:4" x14ac:dyDescent="0.25">
      <c r="A790">
        <v>789</v>
      </c>
      <c r="B790" t="s">
        <v>139</v>
      </c>
      <c r="C790" t="s">
        <v>137</v>
      </c>
      <c r="D790" t="s">
        <v>140</v>
      </c>
    </row>
    <row r="791" spans="1:4" x14ac:dyDescent="0.25">
      <c r="A791">
        <v>790</v>
      </c>
      <c r="B791" t="s">
        <v>139</v>
      </c>
      <c r="C791" t="s">
        <v>136</v>
      </c>
      <c r="D791" t="s">
        <v>144</v>
      </c>
    </row>
    <row r="792" spans="1:4" x14ac:dyDescent="0.25">
      <c r="A792">
        <v>791</v>
      </c>
      <c r="B792" t="s">
        <v>139</v>
      </c>
      <c r="C792" t="s">
        <v>136</v>
      </c>
      <c r="D792" t="s">
        <v>144</v>
      </c>
    </row>
    <row r="793" spans="1:4" x14ac:dyDescent="0.25">
      <c r="A793">
        <v>792</v>
      </c>
      <c r="B793" t="s">
        <v>139</v>
      </c>
      <c r="C793" t="s">
        <v>138</v>
      </c>
      <c r="D793" t="s">
        <v>140</v>
      </c>
    </row>
    <row r="794" spans="1:4" x14ac:dyDescent="0.25">
      <c r="A794">
        <v>793</v>
      </c>
      <c r="B794" t="s">
        <v>136</v>
      </c>
      <c r="C794" t="s">
        <v>139</v>
      </c>
      <c r="D794" t="s">
        <v>144</v>
      </c>
    </row>
    <row r="795" spans="1:4" x14ac:dyDescent="0.25">
      <c r="A795">
        <v>794</v>
      </c>
      <c r="B795" t="s">
        <v>136</v>
      </c>
      <c r="C795" t="s">
        <v>138</v>
      </c>
      <c r="D795" t="s">
        <v>140</v>
      </c>
    </row>
    <row r="796" spans="1:4" x14ac:dyDescent="0.25">
      <c r="A796">
        <v>795</v>
      </c>
      <c r="B796" t="s">
        <v>138</v>
      </c>
      <c r="C796" t="s">
        <v>138</v>
      </c>
      <c r="D796" t="s">
        <v>140</v>
      </c>
    </row>
    <row r="797" spans="1:4" x14ac:dyDescent="0.25">
      <c r="A797">
        <v>796</v>
      </c>
      <c r="B797" t="s">
        <v>137</v>
      </c>
      <c r="C797" t="s">
        <v>138</v>
      </c>
      <c r="D797" t="s">
        <v>140</v>
      </c>
    </row>
    <row r="798" spans="1:4" x14ac:dyDescent="0.25">
      <c r="A798">
        <v>797</v>
      </c>
      <c r="B798" t="s">
        <v>138</v>
      </c>
      <c r="C798" t="s">
        <v>137</v>
      </c>
      <c r="D798" t="s">
        <v>144</v>
      </c>
    </row>
    <row r="799" spans="1:4" x14ac:dyDescent="0.25">
      <c r="A799">
        <v>798</v>
      </c>
      <c r="B799" t="s">
        <v>137</v>
      </c>
      <c r="C799" t="s">
        <v>136</v>
      </c>
      <c r="D799" t="s">
        <v>140</v>
      </c>
    </row>
    <row r="800" spans="1:4" x14ac:dyDescent="0.25">
      <c r="A800">
        <v>799</v>
      </c>
      <c r="B800" t="s">
        <v>136</v>
      </c>
      <c r="C800" t="s">
        <v>138</v>
      </c>
      <c r="D800" t="s">
        <v>145</v>
      </c>
    </row>
    <row r="801" spans="1:4" x14ac:dyDescent="0.25">
      <c r="A801">
        <v>800</v>
      </c>
      <c r="B801" t="s">
        <v>136</v>
      </c>
      <c r="C801" t="s">
        <v>137</v>
      </c>
      <c r="D801" t="s">
        <v>143</v>
      </c>
    </row>
    <row r="802" spans="1:4" x14ac:dyDescent="0.25">
      <c r="A802">
        <v>801</v>
      </c>
      <c r="B802" t="s">
        <v>136</v>
      </c>
      <c r="C802" t="s">
        <v>137</v>
      </c>
      <c r="D802" t="s">
        <v>145</v>
      </c>
    </row>
    <row r="803" spans="1:4" x14ac:dyDescent="0.25">
      <c r="A803">
        <v>802</v>
      </c>
      <c r="B803" t="s">
        <v>139</v>
      </c>
      <c r="C803" t="s">
        <v>138</v>
      </c>
      <c r="D803" t="s">
        <v>144</v>
      </c>
    </row>
    <row r="804" spans="1:4" x14ac:dyDescent="0.25">
      <c r="A804">
        <v>803</v>
      </c>
      <c r="B804" t="s">
        <v>137</v>
      </c>
      <c r="C804" t="s">
        <v>136</v>
      </c>
      <c r="D804" t="s">
        <v>140</v>
      </c>
    </row>
    <row r="805" spans="1:4" x14ac:dyDescent="0.25">
      <c r="A805">
        <v>804</v>
      </c>
      <c r="B805" t="s">
        <v>139</v>
      </c>
      <c r="C805" t="s">
        <v>137</v>
      </c>
      <c r="D805" t="s">
        <v>144</v>
      </c>
    </row>
    <row r="806" spans="1:4" x14ac:dyDescent="0.25">
      <c r="A806">
        <v>805</v>
      </c>
      <c r="B806" t="s">
        <v>137</v>
      </c>
      <c r="C806" t="s">
        <v>138</v>
      </c>
      <c r="D806" t="s">
        <v>140</v>
      </c>
    </row>
    <row r="807" spans="1:4" x14ac:dyDescent="0.25">
      <c r="A807">
        <v>806</v>
      </c>
      <c r="B807" t="s">
        <v>138</v>
      </c>
      <c r="C807" t="s">
        <v>138</v>
      </c>
      <c r="D807" t="s">
        <v>144</v>
      </c>
    </row>
    <row r="808" spans="1:4" x14ac:dyDescent="0.25">
      <c r="A808">
        <v>807</v>
      </c>
      <c r="B808" t="s">
        <v>138</v>
      </c>
      <c r="C808" t="s">
        <v>138</v>
      </c>
      <c r="D808" t="s">
        <v>145</v>
      </c>
    </row>
    <row r="809" spans="1:4" x14ac:dyDescent="0.25">
      <c r="A809">
        <v>808</v>
      </c>
      <c r="B809" t="s">
        <v>139</v>
      </c>
      <c r="C809" t="s">
        <v>138</v>
      </c>
      <c r="D809" t="s">
        <v>144</v>
      </c>
    </row>
    <row r="810" spans="1:4" x14ac:dyDescent="0.25">
      <c r="A810">
        <v>809</v>
      </c>
      <c r="B810" t="s">
        <v>136</v>
      </c>
      <c r="C810" t="s">
        <v>137</v>
      </c>
      <c r="D810" t="s">
        <v>144</v>
      </c>
    </row>
    <row r="811" spans="1:4" x14ac:dyDescent="0.25">
      <c r="A811">
        <v>810</v>
      </c>
      <c r="B811" t="s">
        <v>138</v>
      </c>
      <c r="C811" t="s">
        <v>138</v>
      </c>
      <c r="D811" t="s">
        <v>140</v>
      </c>
    </row>
    <row r="812" spans="1:4" x14ac:dyDescent="0.25">
      <c r="A812">
        <v>811</v>
      </c>
      <c r="B812" t="s">
        <v>138</v>
      </c>
      <c r="C812" t="s">
        <v>136</v>
      </c>
      <c r="D812" t="s">
        <v>140</v>
      </c>
    </row>
    <row r="813" spans="1:4" x14ac:dyDescent="0.25">
      <c r="A813">
        <v>812</v>
      </c>
      <c r="B813" t="s">
        <v>136</v>
      </c>
      <c r="C813" t="s">
        <v>138</v>
      </c>
      <c r="D813" t="s">
        <v>143</v>
      </c>
    </row>
    <row r="814" spans="1:4" x14ac:dyDescent="0.25">
      <c r="A814">
        <v>813</v>
      </c>
      <c r="B814" t="s">
        <v>138</v>
      </c>
      <c r="C814" t="s">
        <v>136</v>
      </c>
      <c r="D814" t="s">
        <v>144</v>
      </c>
    </row>
    <row r="815" spans="1:4" x14ac:dyDescent="0.25">
      <c r="A815">
        <v>814</v>
      </c>
      <c r="B815" t="s">
        <v>138</v>
      </c>
      <c r="C815" t="s">
        <v>136</v>
      </c>
      <c r="D815" t="s">
        <v>144</v>
      </c>
    </row>
    <row r="816" spans="1:4" x14ac:dyDescent="0.25">
      <c r="A816">
        <v>815</v>
      </c>
      <c r="B816" t="s">
        <v>139</v>
      </c>
      <c r="C816" t="s">
        <v>137</v>
      </c>
      <c r="D816" t="s">
        <v>144</v>
      </c>
    </row>
    <row r="817" spans="1:4" x14ac:dyDescent="0.25">
      <c r="A817">
        <v>816</v>
      </c>
      <c r="B817" t="s">
        <v>138</v>
      </c>
      <c r="C817" t="s">
        <v>137</v>
      </c>
      <c r="D817" t="s">
        <v>140</v>
      </c>
    </row>
    <row r="818" spans="1:4" x14ac:dyDescent="0.25">
      <c r="A818">
        <v>817</v>
      </c>
      <c r="B818" t="s">
        <v>139</v>
      </c>
      <c r="C818" t="s">
        <v>138</v>
      </c>
      <c r="D818" t="s">
        <v>144</v>
      </c>
    </row>
    <row r="819" spans="1:4" x14ac:dyDescent="0.25">
      <c r="A819">
        <v>818</v>
      </c>
      <c r="B819" t="s">
        <v>138</v>
      </c>
      <c r="C819" t="s">
        <v>139</v>
      </c>
      <c r="D819" t="s">
        <v>145</v>
      </c>
    </row>
    <row r="820" spans="1:4" x14ac:dyDescent="0.25">
      <c r="A820">
        <v>819</v>
      </c>
      <c r="B820" t="s">
        <v>137</v>
      </c>
      <c r="C820" t="s">
        <v>139</v>
      </c>
      <c r="D820" t="s">
        <v>144</v>
      </c>
    </row>
    <row r="821" spans="1:4" x14ac:dyDescent="0.25">
      <c r="A821">
        <v>820</v>
      </c>
      <c r="B821" t="s">
        <v>136</v>
      </c>
      <c r="C821" t="s">
        <v>136</v>
      </c>
      <c r="D821" t="s">
        <v>143</v>
      </c>
    </row>
    <row r="822" spans="1:4" x14ac:dyDescent="0.25">
      <c r="A822">
        <v>821</v>
      </c>
      <c r="B822" t="s">
        <v>139</v>
      </c>
      <c r="C822" t="s">
        <v>136</v>
      </c>
      <c r="D822" t="s">
        <v>145</v>
      </c>
    </row>
    <row r="823" spans="1:4" x14ac:dyDescent="0.25">
      <c r="A823">
        <v>822</v>
      </c>
      <c r="B823" t="s">
        <v>137</v>
      </c>
      <c r="C823" t="s">
        <v>137</v>
      </c>
      <c r="D823" t="s">
        <v>144</v>
      </c>
    </row>
    <row r="824" spans="1:4" x14ac:dyDescent="0.25">
      <c r="A824">
        <v>823</v>
      </c>
      <c r="B824" t="s">
        <v>138</v>
      </c>
      <c r="C824" t="s">
        <v>137</v>
      </c>
      <c r="D824" t="s">
        <v>145</v>
      </c>
    </row>
    <row r="825" spans="1:4" x14ac:dyDescent="0.25">
      <c r="A825">
        <v>824</v>
      </c>
      <c r="B825" t="s">
        <v>139</v>
      </c>
      <c r="C825" t="s">
        <v>137</v>
      </c>
      <c r="D825" t="s">
        <v>143</v>
      </c>
    </row>
    <row r="826" spans="1:4" x14ac:dyDescent="0.25">
      <c r="A826">
        <v>825</v>
      </c>
      <c r="B826" t="s">
        <v>136</v>
      </c>
      <c r="C826" t="s">
        <v>138</v>
      </c>
      <c r="D826" t="s">
        <v>144</v>
      </c>
    </row>
    <row r="827" spans="1:4" x14ac:dyDescent="0.25">
      <c r="A827">
        <v>826</v>
      </c>
      <c r="B827" t="s">
        <v>139</v>
      </c>
      <c r="C827" t="s">
        <v>136</v>
      </c>
      <c r="D827" t="s">
        <v>143</v>
      </c>
    </row>
    <row r="828" spans="1:4" x14ac:dyDescent="0.25">
      <c r="A828">
        <v>827</v>
      </c>
      <c r="B828" t="s">
        <v>139</v>
      </c>
      <c r="C828" t="s">
        <v>138</v>
      </c>
      <c r="D828" t="s">
        <v>144</v>
      </c>
    </row>
    <row r="829" spans="1:4" x14ac:dyDescent="0.25">
      <c r="A829">
        <v>828</v>
      </c>
      <c r="B829" t="s">
        <v>139</v>
      </c>
      <c r="C829" t="s">
        <v>138</v>
      </c>
      <c r="D829" t="s">
        <v>143</v>
      </c>
    </row>
    <row r="830" spans="1:4" x14ac:dyDescent="0.25">
      <c r="A830">
        <v>829</v>
      </c>
      <c r="B830" t="s">
        <v>138</v>
      </c>
      <c r="C830" t="s">
        <v>139</v>
      </c>
      <c r="D830" t="s">
        <v>144</v>
      </c>
    </row>
    <row r="831" spans="1:4" x14ac:dyDescent="0.25">
      <c r="A831">
        <v>830</v>
      </c>
      <c r="B831" t="s">
        <v>137</v>
      </c>
      <c r="C831" t="s">
        <v>138</v>
      </c>
      <c r="D831" t="s">
        <v>144</v>
      </c>
    </row>
    <row r="832" spans="1:4" x14ac:dyDescent="0.25">
      <c r="A832">
        <v>831</v>
      </c>
      <c r="B832" t="s">
        <v>138</v>
      </c>
      <c r="C832" t="s">
        <v>137</v>
      </c>
      <c r="D832" t="s">
        <v>144</v>
      </c>
    </row>
    <row r="833" spans="1:4" x14ac:dyDescent="0.25">
      <c r="A833">
        <v>832</v>
      </c>
      <c r="B833" t="s">
        <v>136</v>
      </c>
      <c r="C833" t="s">
        <v>139</v>
      </c>
      <c r="D833" t="s">
        <v>144</v>
      </c>
    </row>
    <row r="834" spans="1:4" x14ac:dyDescent="0.25">
      <c r="A834">
        <v>833</v>
      </c>
      <c r="B834" t="s">
        <v>138</v>
      </c>
      <c r="C834" t="s">
        <v>136</v>
      </c>
      <c r="D834" t="s">
        <v>144</v>
      </c>
    </row>
    <row r="835" spans="1:4" x14ac:dyDescent="0.25">
      <c r="A835">
        <v>834</v>
      </c>
      <c r="B835" t="s">
        <v>139</v>
      </c>
      <c r="C835" t="s">
        <v>137</v>
      </c>
      <c r="D835" t="s">
        <v>144</v>
      </c>
    </row>
    <row r="836" spans="1:4" x14ac:dyDescent="0.25">
      <c r="A836">
        <v>835</v>
      </c>
      <c r="B836" t="s">
        <v>139</v>
      </c>
      <c r="C836" t="s">
        <v>139</v>
      </c>
      <c r="D836" t="s">
        <v>144</v>
      </c>
    </row>
    <row r="837" spans="1:4" x14ac:dyDescent="0.25">
      <c r="A837">
        <v>836</v>
      </c>
      <c r="B837" t="s">
        <v>139</v>
      </c>
      <c r="C837" t="s">
        <v>139</v>
      </c>
      <c r="D837" t="s">
        <v>143</v>
      </c>
    </row>
    <row r="838" spans="1:4" x14ac:dyDescent="0.25">
      <c r="A838">
        <v>837</v>
      </c>
      <c r="B838" t="s">
        <v>136</v>
      </c>
      <c r="C838" t="s">
        <v>136</v>
      </c>
      <c r="D838" t="s">
        <v>145</v>
      </c>
    </row>
    <row r="839" spans="1:4" x14ac:dyDescent="0.25">
      <c r="A839">
        <v>838</v>
      </c>
      <c r="B839" t="s">
        <v>137</v>
      </c>
      <c r="C839" t="s">
        <v>138</v>
      </c>
      <c r="D839" t="s">
        <v>144</v>
      </c>
    </row>
    <row r="840" spans="1:4" x14ac:dyDescent="0.25">
      <c r="A840">
        <v>839</v>
      </c>
      <c r="B840" t="s">
        <v>138</v>
      </c>
      <c r="C840" t="s">
        <v>139</v>
      </c>
      <c r="D840" t="s">
        <v>144</v>
      </c>
    </row>
    <row r="841" spans="1:4" x14ac:dyDescent="0.25">
      <c r="A841">
        <v>840</v>
      </c>
      <c r="B841" t="s">
        <v>138</v>
      </c>
      <c r="C841" t="s">
        <v>136</v>
      </c>
      <c r="D841" t="s">
        <v>144</v>
      </c>
    </row>
    <row r="842" spans="1:4" x14ac:dyDescent="0.25">
      <c r="A842">
        <v>841</v>
      </c>
      <c r="B842" t="s">
        <v>139</v>
      </c>
      <c r="C842" t="s">
        <v>139</v>
      </c>
      <c r="D842" t="s">
        <v>144</v>
      </c>
    </row>
    <row r="843" spans="1:4" x14ac:dyDescent="0.25">
      <c r="A843">
        <v>842</v>
      </c>
      <c r="B843" t="s">
        <v>136</v>
      </c>
      <c r="C843" t="s">
        <v>137</v>
      </c>
      <c r="D843" t="s">
        <v>144</v>
      </c>
    </row>
    <row r="844" spans="1:4" x14ac:dyDescent="0.25">
      <c r="A844">
        <v>843</v>
      </c>
      <c r="B844" t="s">
        <v>137</v>
      </c>
      <c r="C844" t="s">
        <v>138</v>
      </c>
      <c r="D844" t="s">
        <v>144</v>
      </c>
    </row>
    <row r="845" spans="1:4" x14ac:dyDescent="0.25">
      <c r="A845">
        <v>844</v>
      </c>
      <c r="B845" t="s">
        <v>139</v>
      </c>
      <c r="C845" t="s">
        <v>137</v>
      </c>
      <c r="D845" t="s">
        <v>144</v>
      </c>
    </row>
    <row r="846" spans="1:4" x14ac:dyDescent="0.25">
      <c r="A846">
        <v>845</v>
      </c>
      <c r="B846" t="s">
        <v>138</v>
      </c>
      <c r="C846" t="s">
        <v>139</v>
      </c>
      <c r="D846" t="s">
        <v>140</v>
      </c>
    </row>
    <row r="847" spans="1:4" x14ac:dyDescent="0.25">
      <c r="A847">
        <v>846</v>
      </c>
      <c r="B847" t="s">
        <v>138</v>
      </c>
      <c r="C847" t="s">
        <v>138</v>
      </c>
      <c r="D847" t="s">
        <v>144</v>
      </c>
    </row>
    <row r="848" spans="1:4" x14ac:dyDescent="0.25">
      <c r="A848">
        <v>847</v>
      </c>
      <c r="B848" t="s">
        <v>64</v>
      </c>
      <c r="C848" t="s">
        <v>138</v>
      </c>
      <c r="D848" t="s">
        <v>140</v>
      </c>
    </row>
    <row r="849" spans="1:4" x14ac:dyDescent="0.25">
      <c r="A849">
        <v>848</v>
      </c>
      <c r="B849" t="s">
        <v>136</v>
      </c>
      <c r="C849" t="s">
        <v>136</v>
      </c>
      <c r="D849" t="s">
        <v>143</v>
      </c>
    </row>
    <row r="850" spans="1:4" x14ac:dyDescent="0.25">
      <c r="A850">
        <v>849</v>
      </c>
      <c r="B850" t="s">
        <v>137</v>
      </c>
      <c r="C850" t="s">
        <v>136</v>
      </c>
      <c r="D850" t="s">
        <v>144</v>
      </c>
    </row>
    <row r="851" spans="1:4" x14ac:dyDescent="0.25">
      <c r="A851">
        <v>850</v>
      </c>
      <c r="B851" t="s">
        <v>138</v>
      </c>
      <c r="C851" t="s">
        <v>138</v>
      </c>
      <c r="D851" t="s">
        <v>144</v>
      </c>
    </row>
    <row r="852" spans="1:4" x14ac:dyDescent="0.25">
      <c r="A852">
        <v>851</v>
      </c>
      <c r="B852" t="s">
        <v>139</v>
      </c>
      <c r="C852" t="s">
        <v>136</v>
      </c>
      <c r="D852" t="s">
        <v>144</v>
      </c>
    </row>
    <row r="853" spans="1:4" x14ac:dyDescent="0.25">
      <c r="A853">
        <v>852</v>
      </c>
      <c r="B853" t="s">
        <v>138</v>
      </c>
      <c r="C853" t="s">
        <v>137</v>
      </c>
      <c r="D853" t="s">
        <v>144</v>
      </c>
    </row>
    <row r="854" spans="1:4" x14ac:dyDescent="0.25">
      <c r="A854">
        <v>853</v>
      </c>
      <c r="B854" t="s">
        <v>136</v>
      </c>
      <c r="C854" t="s">
        <v>136</v>
      </c>
      <c r="D854" t="s">
        <v>144</v>
      </c>
    </row>
    <row r="855" spans="1:4" x14ac:dyDescent="0.25">
      <c r="A855">
        <v>854</v>
      </c>
      <c r="B855" t="s">
        <v>138</v>
      </c>
      <c r="C855" t="s">
        <v>139</v>
      </c>
      <c r="D855" t="s">
        <v>144</v>
      </c>
    </row>
    <row r="856" spans="1:4" x14ac:dyDescent="0.25">
      <c r="A856">
        <v>855</v>
      </c>
      <c r="B856" t="s">
        <v>138</v>
      </c>
      <c r="C856" t="s">
        <v>137</v>
      </c>
      <c r="D856" t="s">
        <v>144</v>
      </c>
    </row>
    <row r="857" spans="1:4" x14ac:dyDescent="0.25">
      <c r="A857">
        <v>856</v>
      </c>
      <c r="B857" t="s">
        <v>139</v>
      </c>
      <c r="C857" t="s">
        <v>136</v>
      </c>
      <c r="D857" t="s">
        <v>140</v>
      </c>
    </row>
    <row r="858" spans="1:4" x14ac:dyDescent="0.25">
      <c r="A858">
        <v>857</v>
      </c>
      <c r="B858" t="s">
        <v>138</v>
      </c>
      <c r="C858" t="s">
        <v>136</v>
      </c>
      <c r="D858" t="s">
        <v>140</v>
      </c>
    </row>
    <row r="859" spans="1:4" x14ac:dyDescent="0.25">
      <c r="A859">
        <v>858</v>
      </c>
      <c r="B859" t="s">
        <v>136</v>
      </c>
      <c r="C859" t="s">
        <v>139</v>
      </c>
      <c r="D859" t="s">
        <v>143</v>
      </c>
    </row>
    <row r="860" spans="1:4" x14ac:dyDescent="0.25">
      <c r="A860">
        <v>859</v>
      </c>
      <c r="B860" t="s">
        <v>138</v>
      </c>
      <c r="C860" t="s">
        <v>139</v>
      </c>
      <c r="D860" t="s">
        <v>144</v>
      </c>
    </row>
    <row r="861" spans="1:4" x14ac:dyDescent="0.25">
      <c r="A861">
        <v>860</v>
      </c>
      <c r="B861" t="s">
        <v>137</v>
      </c>
      <c r="C861" t="s">
        <v>64</v>
      </c>
      <c r="D861" t="s">
        <v>140</v>
      </c>
    </row>
    <row r="862" spans="1:4" x14ac:dyDescent="0.25">
      <c r="A862">
        <v>861</v>
      </c>
      <c r="B862" t="s">
        <v>136</v>
      </c>
      <c r="C862" t="s">
        <v>139</v>
      </c>
      <c r="D862" t="s">
        <v>144</v>
      </c>
    </row>
    <row r="863" spans="1:4" x14ac:dyDescent="0.25">
      <c r="A863">
        <v>862</v>
      </c>
      <c r="B863" t="s">
        <v>138</v>
      </c>
      <c r="C863" t="s">
        <v>137</v>
      </c>
      <c r="D863" t="s">
        <v>64</v>
      </c>
    </row>
    <row r="864" spans="1:4" x14ac:dyDescent="0.25">
      <c r="A864">
        <v>863</v>
      </c>
      <c r="B864" t="s">
        <v>137</v>
      </c>
      <c r="C864" t="s">
        <v>137</v>
      </c>
      <c r="D864" t="s">
        <v>145</v>
      </c>
    </row>
    <row r="865" spans="1:4" x14ac:dyDescent="0.25">
      <c r="A865">
        <v>864</v>
      </c>
      <c r="B865" t="s">
        <v>137</v>
      </c>
      <c r="C865" t="s">
        <v>138</v>
      </c>
      <c r="D865" t="s">
        <v>144</v>
      </c>
    </row>
    <row r="866" spans="1:4" x14ac:dyDescent="0.25">
      <c r="A866">
        <v>865</v>
      </c>
      <c r="B866" t="s">
        <v>137</v>
      </c>
      <c r="C866" t="s">
        <v>136</v>
      </c>
      <c r="D866" t="s">
        <v>144</v>
      </c>
    </row>
    <row r="867" spans="1:4" x14ac:dyDescent="0.25">
      <c r="A867">
        <v>866</v>
      </c>
      <c r="B867" t="s">
        <v>136</v>
      </c>
      <c r="C867" t="s">
        <v>138</v>
      </c>
      <c r="D867" t="s">
        <v>144</v>
      </c>
    </row>
    <row r="868" spans="1:4" x14ac:dyDescent="0.25">
      <c r="A868">
        <v>867</v>
      </c>
      <c r="B868" t="s">
        <v>139</v>
      </c>
      <c r="C868" t="s">
        <v>138</v>
      </c>
      <c r="D868" t="s">
        <v>144</v>
      </c>
    </row>
    <row r="869" spans="1:4" x14ac:dyDescent="0.25">
      <c r="A869">
        <v>868</v>
      </c>
      <c r="B869" t="s">
        <v>136</v>
      </c>
      <c r="C869" t="s">
        <v>139</v>
      </c>
      <c r="D869" t="s">
        <v>145</v>
      </c>
    </row>
    <row r="870" spans="1:4" x14ac:dyDescent="0.25">
      <c r="A870">
        <v>869</v>
      </c>
      <c r="B870" t="s">
        <v>138</v>
      </c>
      <c r="C870" t="s">
        <v>138</v>
      </c>
      <c r="D870" t="s">
        <v>144</v>
      </c>
    </row>
    <row r="871" spans="1:4" x14ac:dyDescent="0.25">
      <c r="A871">
        <v>870</v>
      </c>
      <c r="B871" t="s">
        <v>139</v>
      </c>
      <c r="C871" t="s">
        <v>138</v>
      </c>
      <c r="D871" t="s">
        <v>144</v>
      </c>
    </row>
    <row r="872" spans="1:4" x14ac:dyDescent="0.25">
      <c r="A872">
        <v>871</v>
      </c>
      <c r="B872" t="s">
        <v>136</v>
      </c>
      <c r="C872" t="s">
        <v>136</v>
      </c>
      <c r="D872" t="s">
        <v>144</v>
      </c>
    </row>
    <row r="873" spans="1:4" x14ac:dyDescent="0.25">
      <c r="A873">
        <v>872</v>
      </c>
      <c r="B873" t="s">
        <v>139</v>
      </c>
      <c r="C873" t="s">
        <v>139</v>
      </c>
      <c r="D873" t="s">
        <v>144</v>
      </c>
    </row>
    <row r="874" spans="1:4" x14ac:dyDescent="0.25">
      <c r="A874">
        <v>873</v>
      </c>
      <c r="B874" t="s">
        <v>137</v>
      </c>
      <c r="C874" t="s">
        <v>138</v>
      </c>
      <c r="D874" t="s">
        <v>140</v>
      </c>
    </row>
    <row r="875" spans="1:4" x14ac:dyDescent="0.25">
      <c r="A875">
        <v>874</v>
      </c>
      <c r="B875" t="s">
        <v>139</v>
      </c>
      <c r="C875" t="s">
        <v>138</v>
      </c>
      <c r="D875" t="s">
        <v>140</v>
      </c>
    </row>
    <row r="876" spans="1:4" x14ac:dyDescent="0.25">
      <c r="A876">
        <v>875</v>
      </c>
      <c r="B876" t="s">
        <v>139</v>
      </c>
      <c r="C876" t="s">
        <v>136</v>
      </c>
      <c r="D876" t="s">
        <v>144</v>
      </c>
    </row>
    <row r="877" spans="1:4" x14ac:dyDescent="0.25">
      <c r="A877">
        <v>876</v>
      </c>
      <c r="B877" t="s">
        <v>139</v>
      </c>
      <c r="C877" t="s">
        <v>137</v>
      </c>
      <c r="D877" t="s">
        <v>144</v>
      </c>
    </row>
    <row r="878" spans="1:4" x14ac:dyDescent="0.25">
      <c r="A878">
        <v>877</v>
      </c>
      <c r="B878" t="s">
        <v>138</v>
      </c>
      <c r="C878" t="s">
        <v>139</v>
      </c>
      <c r="D878" t="s">
        <v>140</v>
      </c>
    </row>
    <row r="879" spans="1:4" x14ac:dyDescent="0.25">
      <c r="A879">
        <v>878</v>
      </c>
      <c r="B879" t="s">
        <v>139</v>
      </c>
      <c r="C879" t="s">
        <v>136</v>
      </c>
      <c r="D879" t="s">
        <v>143</v>
      </c>
    </row>
    <row r="880" spans="1:4" x14ac:dyDescent="0.25">
      <c r="A880">
        <v>879</v>
      </c>
      <c r="B880" t="s">
        <v>138</v>
      </c>
      <c r="C880" t="s">
        <v>137</v>
      </c>
      <c r="D880" t="s">
        <v>144</v>
      </c>
    </row>
    <row r="881" spans="1:4" x14ac:dyDescent="0.25">
      <c r="A881">
        <v>880</v>
      </c>
      <c r="B881" t="s">
        <v>137</v>
      </c>
      <c r="C881" t="s">
        <v>138</v>
      </c>
      <c r="D881" t="s">
        <v>140</v>
      </c>
    </row>
    <row r="882" spans="1:4" x14ac:dyDescent="0.25">
      <c r="A882">
        <v>881</v>
      </c>
      <c r="B882" t="s">
        <v>137</v>
      </c>
      <c r="C882" t="s">
        <v>138</v>
      </c>
      <c r="D882" t="s">
        <v>144</v>
      </c>
    </row>
    <row r="883" spans="1:4" x14ac:dyDescent="0.25">
      <c r="A883">
        <v>882</v>
      </c>
      <c r="B883" t="s">
        <v>137</v>
      </c>
      <c r="C883" t="s">
        <v>139</v>
      </c>
      <c r="D883" t="s">
        <v>144</v>
      </c>
    </row>
    <row r="884" spans="1:4" x14ac:dyDescent="0.25">
      <c r="A884">
        <v>883</v>
      </c>
      <c r="B884" t="s">
        <v>137</v>
      </c>
      <c r="C884" t="s">
        <v>139</v>
      </c>
      <c r="D884" t="s">
        <v>140</v>
      </c>
    </row>
    <row r="885" spans="1:4" x14ac:dyDescent="0.25">
      <c r="A885">
        <v>884</v>
      </c>
      <c r="B885" t="s">
        <v>137</v>
      </c>
      <c r="C885" t="s">
        <v>137</v>
      </c>
      <c r="D885" t="s">
        <v>140</v>
      </c>
    </row>
    <row r="886" spans="1:4" x14ac:dyDescent="0.25">
      <c r="A886">
        <v>885</v>
      </c>
      <c r="B886" t="s">
        <v>138</v>
      </c>
      <c r="C886" t="s">
        <v>136</v>
      </c>
      <c r="D886" t="s">
        <v>144</v>
      </c>
    </row>
    <row r="887" spans="1:4" x14ac:dyDescent="0.25">
      <c r="A887">
        <v>886</v>
      </c>
      <c r="B887" t="s">
        <v>136</v>
      </c>
      <c r="C887" t="s">
        <v>136</v>
      </c>
      <c r="D887" t="s">
        <v>144</v>
      </c>
    </row>
    <row r="888" spans="1:4" x14ac:dyDescent="0.25">
      <c r="A888">
        <v>887</v>
      </c>
      <c r="B888" t="s">
        <v>139</v>
      </c>
      <c r="C888" t="s">
        <v>136</v>
      </c>
      <c r="D888" t="s">
        <v>144</v>
      </c>
    </row>
    <row r="889" spans="1:4" x14ac:dyDescent="0.25">
      <c r="A889">
        <v>888</v>
      </c>
      <c r="B889" t="s">
        <v>138</v>
      </c>
      <c r="C889" t="s">
        <v>138</v>
      </c>
      <c r="D889" t="s">
        <v>144</v>
      </c>
    </row>
    <row r="890" spans="1:4" x14ac:dyDescent="0.25">
      <c r="A890">
        <v>889</v>
      </c>
      <c r="B890" t="s">
        <v>138</v>
      </c>
      <c r="C890" t="s">
        <v>139</v>
      </c>
      <c r="D890" t="s">
        <v>144</v>
      </c>
    </row>
    <row r="891" spans="1:4" x14ac:dyDescent="0.25">
      <c r="A891">
        <v>890</v>
      </c>
      <c r="B891" t="s">
        <v>138</v>
      </c>
      <c r="C891" t="s">
        <v>136</v>
      </c>
      <c r="D891" t="s">
        <v>140</v>
      </c>
    </row>
    <row r="892" spans="1:4" x14ac:dyDescent="0.25">
      <c r="A892">
        <v>891</v>
      </c>
      <c r="B892" t="s">
        <v>137</v>
      </c>
      <c r="C892" t="s">
        <v>136</v>
      </c>
      <c r="D892" t="s">
        <v>144</v>
      </c>
    </row>
    <row r="893" spans="1:4" x14ac:dyDescent="0.25">
      <c r="A893">
        <v>892</v>
      </c>
      <c r="B893" t="s">
        <v>139</v>
      </c>
      <c r="C893" t="s">
        <v>136</v>
      </c>
      <c r="D893" t="s">
        <v>144</v>
      </c>
    </row>
    <row r="894" spans="1:4" x14ac:dyDescent="0.25">
      <c r="A894">
        <v>893</v>
      </c>
      <c r="B894" t="s">
        <v>137</v>
      </c>
      <c r="C894" t="s">
        <v>136</v>
      </c>
      <c r="D894" t="s">
        <v>144</v>
      </c>
    </row>
    <row r="895" spans="1:4" x14ac:dyDescent="0.25">
      <c r="A895">
        <v>894</v>
      </c>
      <c r="B895" t="s">
        <v>137</v>
      </c>
      <c r="C895" t="s">
        <v>136</v>
      </c>
      <c r="D895" t="s">
        <v>140</v>
      </c>
    </row>
    <row r="896" spans="1:4" x14ac:dyDescent="0.25">
      <c r="A896">
        <v>895</v>
      </c>
      <c r="B896" t="s">
        <v>138</v>
      </c>
      <c r="C896" t="s">
        <v>139</v>
      </c>
      <c r="D896" t="s">
        <v>144</v>
      </c>
    </row>
    <row r="897" spans="1:4" x14ac:dyDescent="0.25">
      <c r="A897">
        <v>896</v>
      </c>
      <c r="B897" t="s">
        <v>137</v>
      </c>
      <c r="C897" t="s">
        <v>139</v>
      </c>
      <c r="D897" t="s">
        <v>145</v>
      </c>
    </row>
    <row r="898" spans="1:4" x14ac:dyDescent="0.25">
      <c r="A898">
        <v>897</v>
      </c>
      <c r="B898" t="s">
        <v>139</v>
      </c>
      <c r="C898" t="s">
        <v>138</v>
      </c>
      <c r="D898" t="s">
        <v>144</v>
      </c>
    </row>
    <row r="899" spans="1:4" x14ac:dyDescent="0.25">
      <c r="A899">
        <v>898</v>
      </c>
      <c r="B899" t="s">
        <v>138</v>
      </c>
      <c r="C899" t="s">
        <v>138</v>
      </c>
      <c r="D899" t="s">
        <v>144</v>
      </c>
    </row>
    <row r="900" spans="1:4" x14ac:dyDescent="0.25">
      <c r="A900">
        <v>899</v>
      </c>
      <c r="B900" t="s">
        <v>136</v>
      </c>
      <c r="C900" t="s">
        <v>138</v>
      </c>
      <c r="D900" t="s">
        <v>144</v>
      </c>
    </row>
    <row r="901" spans="1:4" x14ac:dyDescent="0.25">
      <c r="A901">
        <v>900</v>
      </c>
      <c r="B901" t="s">
        <v>138</v>
      </c>
      <c r="C901" t="s">
        <v>138</v>
      </c>
      <c r="D901" t="s">
        <v>144</v>
      </c>
    </row>
    <row r="902" spans="1:4" x14ac:dyDescent="0.25">
      <c r="A902">
        <v>901</v>
      </c>
      <c r="B902" t="s">
        <v>138</v>
      </c>
      <c r="C902" t="s">
        <v>138</v>
      </c>
      <c r="D902" t="s">
        <v>140</v>
      </c>
    </row>
    <row r="903" spans="1:4" x14ac:dyDescent="0.25">
      <c r="A903">
        <v>902</v>
      </c>
      <c r="B903" t="s">
        <v>136</v>
      </c>
      <c r="C903" t="s">
        <v>138</v>
      </c>
      <c r="D903" t="s">
        <v>143</v>
      </c>
    </row>
    <row r="904" spans="1:4" x14ac:dyDescent="0.25">
      <c r="A904">
        <v>903</v>
      </c>
      <c r="B904" t="s">
        <v>139</v>
      </c>
      <c r="C904" t="s">
        <v>139</v>
      </c>
      <c r="D904" t="s">
        <v>144</v>
      </c>
    </row>
    <row r="905" spans="1:4" x14ac:dyDescent="0.25">
      <c r="A905">
        <v>904</v>
      </c>
      <c r="B905" t="s">
        <v>139</v>
      </c>
      <c r="C905" t="s">
        <v>138</v>
      </c>
      <c r="D905" t="s">
        <v>145</v>
      </c>
    </row>
    <row r="906" spans="1:4" x14ac:dyDescent="0.25">
      <c r="A906">
        <v>905</v>
      </c>
      <c r="B906" t="s">
        <v>139</v>
      </c>
      <c r="C906" t="s">
        <v>136</v>
      </c>
      <c r="D906" t="s">
        <v>144</v>
      </c>
    </row>
    <row r="907" spans="1:4" x14ac:dyDescent="0.25">
      <c r="A907">
        <v>906</v>
      </c>
      <c r="B907" t="s">
        <v>137</v>
      </c>
      <c r="C907" t="s">
        <v>137</v>
      </c>
      <c r="D907" t="s">
        <v>143</v>
      </c>
    </row>
    <row r="908" spans="1:4" x14ac:dyDescent="0.25">
      <c r="A908">
        <v>907</v>
      </c>
      <c r="B908" t="s">
        <v>138</v>
      </c>
      <c r="C908" t="s">
        <v>139</v>
      </c>
      <c r="D908" t="s">
        <v>140</v>
      </c>
    </row>
    <row r="909" spans="1:4" x14ac:dyDescent="0.25">
      <c r="A909">
        <v>908</v>
      </c>
      <c r="B909" t="s">
        <v>136</v>
      </c>
      <c r="C909" t="s">
        <v>139</v>
      </c>
      <c r="D909" t="s">
        <v>144</v>
      </c>
    </row>
    <row r="910" spans="1:4" x14ac:dyDescent="0.25">
      <c r="A910">
        <v>909</v>
      </c>
      <c r="B910" t="s">
        <v>138</v>
      </c>
      <c r="C910" t="s">
        <v>139</v>
      </c>
      <c r="D910" t="s">
        <v>144</v>
      </c>
    </row>
    <row r="911" spans="1:4" x14ac:dyDescent="0.25">
      <c r="A911">
        <v>910</v>
      </c>
      <c r="B911" t="s">
        <v>64</v>
      </c>
      <c r="C911" t="s">
        <v>139</v>
      </c>
      <c r="D911" t="s">
        <v>140</v>
      </c>
    </row>
    <row r="912" spans="1:4" x14ac:dyDescent="0.25">
      <c r="A912">
        <v>911</v>
      </c>
      <c r="B912" t="s">
        <v>136</v>
      </c>
      <c r="C912" t="s">
        <v>139</v>
      </c>
      <c r="D912" t="s">
        <v>144</v>
      </c>
    </row>
    <row r="913" spans="1:4" x14ac:dyDescent="0.25">
      <c r="A913">
        <v>912</v>
      </c>
      <c r="B913" t="s">
        <v>137</v>
      </c>
      <c r="C913" t="s">
        <v>138</v>
      </c>
      <c r="D913" t="s">
        <v>144</v>
      </c>
    </row>
    <row r="914" spans="1:4" x14ac:dyDescent="0.25">
      <c r="A914">
        <v>913</v>
      </c>
      <c r="B914" t="s">
        <v>139</v>
      </c>
      <c r="C914" t="s">
        <v>139</v>
      </c>
      <c r="D914" t="s">
        <v>140</v>
      </c>
    </row>
    <row r="915" spans="1:4" x14ac:dyDescent="0.25">
      <c r="A915">
        <v>914</v>
      </c>
      <c r="B915" t="s">
        <v>136</v>
      </c>
      <c r="C915" t="s">
        <v>136</v>
      </c>
      <c r="D915" t="s">
        <v>143</v>
      </c>
    </row>
    <row r="916" spans="1:4" x14ac:dyDescent="0.25">
      <c r="A916">
        <v>915</v>
      </c>
      <c r="B916" t="s">
        <v>138</v>
      </c>
      <c r="C916" t="s">
        <v>138</v>
      </c>
      <c r="D916" t="s">
        <v>144</v>
      </c>
    </row>
    <row r="917" spans="1:4" x14ac:dyDescent="0.25">
      <c r="A917">
        <v>916</v>
      </c>
      <c r="B917" t="s">
        <v>137</v>
      </c>
      <c r="C917" t="s">
        <v>136</v>
      </c>
      <c r="D917" t="s">
        <v>144</v>
      </c>
    </row>
    <row r="918" spans="1:4" x14ac:dyDescent="0.25">
      <c r="A918">
        <v>917</v>
      </c>
      <c r="B918" t="s">
        <v>139</v>
      </c>
      <c r="C918" t="s">
        <v>138</v>
      </c>
      <c r="D918" t="s">
        <v>144</v>
      </c>
    </row>
    <row r="919" spans="1:4" x14ac:dyDescent="0.25">
      <c r="A919">
        <v>918</v>
      </c>
      <c r="B919" t="s">
        <v>139</v>
      </c>
      <c r="C919" t="s">
        <v>137</v>
      </c>
      <c r="D919" t="s">
        <v>144</v>
      </c>
    </row>
    <row r="920" spans="1:4" x14ac:dyDescent="0.25">
      <c r="A920">
        <v>919</v>
      </c>
      <c r="B920" t="s">
        <v>136</v>
      </c>
      <c r="C920" t="s">
        <v>137</v>
      </c>
      <c r="D920" t="s">
        <v>144</v>
      </c>
    </row>
    <row r="921" spans="1:4" x14ac:dyDescent="0.25">
      <c r="A921">
        <v>920</v>
      </c>
      <c r="B921" t="s">
        <v>139</v>
      </c>
      <c r="C921" t="s">
        <v>136</v>
      </c>
      <c r="D921" t="s">
        <v>144</v>
      </c>
    </row>
    <row r="922" spans="1:4" x14ac:dyDescent="0.25">
      <c r="A922">
        <v>921</v>
      </c>
      <c r="B922" t="s">
        <v>138</v>
      </c>
      <c r="C922" t="s">
        <v>138</v>
      </c>
      <c r="D922" t="s">
        <v>144</v>
      </c>
    </row>
    <row r="923" spans="1:4" x14ac:dyDescent="0.25">
      <c r="A923">
        <v>922</v>
      </c>
      <c r="B923" t="s">
        <v>139</v>
      </c>
      <c r="C923" t="s">
        <v>137</v>
      </c>
      <c r="D923" t="s">
        <v>144</v>
      </c>
    </row>
    <row r="924" spans="1:4" x14ac:dyDescent="0.25">
      <c r="A924">
        <v>923</v>
      </c>
      <c r="B924" t="s">
        <v>136</v>
      </c>
      <c r="C924" t="s">
        <v>137</v>
      </c>
      <c r="D924" t="s">
        <v>144</v>
      </c>
    </row>
    <row r="925" spans="1:4" x14ac:dyDescent="0.25">
      <c r="A925">
        <v>924</v>
      </c>
      <c r="B925" t="s">
        <v>138</v>
      </c>
      <c r="C925" t="s">
        <v>138</v>
      </c>
      <c r="D925" t="s">
        <v>144</v>
      </c>
    </row>
    <row r="926" spans="1:4" x14ac:dyDescent="0.25">
      <c r="A926">
        <v>925</v>
      </c>
      <c r="B926" t="s">
        <v>139</v>
      </c>
      <c r="C926" t="s">
        <v>138</v>
      </c>
      <c r="D926" t="s">
        <v>144</v>
      </c>
    </row>
    <row r="927" spans="1:4" x14ac:dyDescent="0.25">
      <c r="A927">
        <v>926</v>
      </c>
      <c r="B927" t="s">
        <v>139</v>
      </c>
      <c r="C927" t="s">
        <v>136</v>
      </c>
      <c r="D927" t="s">
        <v>144</v>
      </c>
    </row>
    <row r="928" spans="1:4" x14ac:dyDescent="0.25">
      <c r="A928">
        <v>927</v>
      </c>
      <c r="B928" t="s">
        <v>137</v>
      </c>
      <c r="C928" t="s">
        <v>138</v>
      </c>
      <c r="D928" t="s">
        <v>144</v>
      </c>
    </row>
    <row r="929" spans="1:4" x14ac:dyDescent="0.25">
      <c r="A929">
        <v>928</v>
      </c>
      <c r="B929" t="s">
        <v>138</v>
      </c>
      <c r="C929" t="s">
        <v>138</v>
      </c>
      <c r="D929" t="s">
        <v>144</v>
      </c>
    </row>
    <row r="930" spans="1:4" x14ac:dyDescent="0.25">
      <c r="A930">
        <v>929</v>
      </c>
      <c r="B930" t="s">
        <v>139</v>
      </c>
      <c r="C930" t="s">
        <v>139</v>
      </c>
      <c r="D930" t="s">
        <v>145</v>
      </c>
    </row>
    <row r="931" spans="1:4" x14ac:dyDescent="0.25">
      <c r="A931">
        <v>930</v>
      </c>
      <c r="B931" t="s">
        <v>139</v>
      </c>
      <c r="C931" t="s">
        <v>139</v>
      </c>
      <c r="D931" t="s">
        <v>145</v>
      </c>
    </row>
    <row r="932" spans="1:4" x14ac:dyDescent="0.25">
      <c r="A932">
        <v>931</v>
      </c>
      <c r="B932" t="s">
        <v>136</v>
      </c>
      <c r="C932" t="s">
        <v>137</v>
      </c>
      <c r="D932" t="s">
        <v>140</v>
      </c>
    </row>
    <row r="933" spans="1:4" x14ac:dyDescent="0.25">
      <c r="A933">
        <v>932</v>
      </c>
      <c r="B933" t="s">
        <v>139</v>
      </c>
      <c r="C933" t="s">
        <v>139</v>
      </c>
      <c r="D933" t="s">
        <v>144</v>
      </c>
    </row>
    <row r="934" spans="1:4" x14ac:dyDescent="0.25">
      <c r="A934">
        <v>933</v>
      </c>
      <c r="B934" t="s">
        <v>139</v>
      </c>
      <c r="C934" t="s">
        <v>137</v>
      </c>
      <c r="D934" t="s">
        <v>140</v>
      </c>
    </row>
    <row r="935" spans="1:4" x14ac:dyDescent="0.25">
      <c r="A935">
        <v>934</v>
      </c>
      <c r="B935" t="s">
        <v>136</v>
      </c>
      <c r="C935" t="s">
        <v>139</v>
      </c>
      <c r="D935" t="s">
        <v>144</v>
      </c>
    </row>
    <row r="936" spans="1:4" x14ac:dyDescent="0.25">
      <c r="A936">
        <v>935</v>
      </c>
      <c r="B936" t="s">
        <v>139</v>
      </c>
      <c r="C936" t="s">
        <v>136</v>
      </c>
      <c r="D936" t="s">
        <v>140</v>
      </c>
    </row>
    <row r="937" spans="1:4" x14ac:dyDescent="0.25">
      <c r="A937">
        <v>936</v>
      </c>
      <c r="B937" t="s">
        <v>139</v>
      </c>
      <c r="C937" t="s">
        <v>137</v>
      </c>
      <c r="D937" t="s">
        <v>144</v>
      </c>
    </row>
    <row r="938" spans="1:4" x14ac:dyDescent="0.25">
      <c r="A938">
        <v>937</v>
      </c>
      <c r="B938" t="s">
        <v>137</v>
      </c>
      <c r="C938" t="s">
        <v>137</v>
      </c>
      <c r="D938" t="s">
        <v>144</v>
      </c>
    </row>
    <row r="939" spans="1:4" x14ac:dyDescent="0.25">
      <c r="A939">
        <v>938</v>
      </c>
      <c r="B939" t="s">
        <v>138</v>
      </c>
      <c r="C939" t="s">
        <v>138</v>
      </c>
      <c r="D939" t="s">
        <v>144</v>
      </c>
    </row>
    <row r="940" spans="1:4" x14ac:dyDescent="0.25">
      <c r="A940">
        <v>939</v>
      </c>
      <c r="B940" t="s">
        <v>139</v>
      </c>
      <c r="C940" t="s">
        <v>138</v>
      </c>
      <c r="D940" t="s">
        <v>144</v>
      </c>
    </row>
    <row r="941" spans="1:4" x14ac:dyDescent="0.25">
      <c r="A941">
        <v>940</v>
      </c>
      <c r="B941" t="s">
        <v>139</v>
      </c>
      <c r="C941" t="s">
        <v>136</v>
      </c>
      <c r="D941" t="s">
        <v>144</v>
      </c>
    </row>
    <row r="942" spans="1:4" x14ac:dyDescent="0.25">
      <c r="A942">
        <v>941</v>
      </c>
      <c r="B942" t="s">
        <v>138</v>
      </c>
      <c r="C942" t="s">
        <v>139</v>
      </c>
      <c r="D942" t="s">
        <v>144</v>
      </c>
    </row>
    <row r="943" spans="1:4" x14ac:dyDescent="0.25">
      <c r="A943">
        <v>942</v>
      </c>
      <c r="B943" t="s">
        <v>136</v>
      </c>
      <c r="C943" t="s">
        <v>138</v>
      </c>
      <c r="D943" t="s">
        <v>140</v>
      </c>
    </row>
    <row r="944" spans="1:4" x14ac:dyDescent="0.25">
      <c r="A944">
        <v>943</v>
      </c>
      <c r="B944" t="s">
        <v>138</v>
      </c>
      <c r="C944" t="s">
        <v>139</v>
      </c>
      <c r="D944" t="s">
        <v>144</v>
      </c>
    </row>
    <row r="945" spans="1:4" x14ac:dyDescent="0.25">
      <c r="A945">
        <v>944</v>
      </c>
      <c r="B945" t="s">
        <v>139</v>
      </c>
      <c r="C945" t="s">
        <v>138</v>
      </c>
      <c r="D945" t="s">
        <v>144</v>
      </c>
    </row>
    <row r="946" spans="1:4" x14ac:dyDescent="0.25">
      <c r="A946">
        <v>945</v>
      </c>
      <c r="B946" t="s">
        <v>139</v>
      </c>
      <c r="C946" t="s">
        <v>138</v>
      </c>
      <c r="D946" t="s">
        <v>140</v>
      </c>
    </row>
    <row r="947" spans="1:4" x14ac:dyDescent="0.25">
      <c r="A947">
        <v>946</v>
      </c>
      <c r="B947" t="s">
        <v>137</v>
      </c>
      <c r="C947" t="s">
        <v>139</v>
      </c>
      <c r="D947" t="s">
        <v>144</v>
      </c>
    </row>
    <row r="948" spans="1:4" x14ac:dyDescent="0.25">
      <c r="A948">
        <v>947</v>
      </c>
      <c r="B948" t="s">
        <v>139</v>
      </c>
      <c r="C948" t="s">
        <v>138</v>
      </c>
      <c r="D948" t="s">
        <v>144</v>
      </c>
    </row>
    <row r="949" spans="1:4" x14ac:dyDescent="0.25">
      <c r="A949">
        <v>948</v>
      </c>
      <c r="B949" t="s">
        <v>139</v>
      </c>
      <c r="C949" t="s">
        <v>137</v>
      </c>
      <c r="D949" t="s">
        <v>144</v>
      </c>
    </row>
    <row r="950" spans="1:4" x14ac:dyDescent="0.25">
      <c r="A950">
        <v>949</v>
      </c>
      <c r="B950" t="s">
        <v>139</v>
      </c>
      <c r="C950" t="s">
        <v>139</v>
      </c>
      <c r="D950" t="s">
        <v>144</v>
      </c>
    </row>
    <row r="951" spans="1:4" x14ac:dyDescent="0.25">
      <c r="A951">
        <v>950</v>
      </c>
      <c r="B951" t="s">
        <v>136</v>
      </c>
      <c r="C951" t="s">
        <v>137</v>
      </c>
      <c r="D951" t="s">
        <v>144</v>
      </c>
    </row>
    <row r="952" spans="1:4" x14ac:dyDescent="0.25">
      <c r="A952">
        <v>951</v>
      </c>
      <c r="B952" t="s">
        <v>137</v>
      </c>
      <c r="C952" t="s">
        <v>139</v>
      </c>
      <c r="D952" t="s">
        <v>145</v>
      </c>
    </row>
    <row r="953" spans="1:4" x14ac:dyDescent="0.25">
      <c r="A953">
        <v>952</v>
      </c>
      <c r="B953" t="s">
        <v>138</v>
      </c>
      <c r="C953" t="s">
        <v>139</v>
      </c>
      <c r="D953" t="s">
        <v>145</v>
      </c>
    </row>
    <row r="954" spans="1:4" x14ac:dyDescent="0.25">
      <c r="A954">
        <v>953</v>
      </c>
      <c r="B954" t="s">
        <v>137</v>
      </c>
      <c r="C954" t="s">
        <v>137</v>
      </c>
      <c r="D954" t="s">
        <v>144</v>
      </c>
    </row>
    <row r="955" spans="1:4" x14ac:dyDescent="0.25">
      <c r="A955">
        <v>954</v>
      </c>
      <c r="B955" t="s">
        <v>138</v>
      </c>
      <c r="C955" t="s">
        <v>139</v>
      </c>
      <c r="D955" t="s">
        <v>140</v>
      </c>
    </row>
    <row r="956" spans="1:4" x14ac:dyDescent="0.25">
      <c r="A956">
        <v>955</v>
      </c>
      <c r="B956" t="s">
        <v>137</v>
      </c>
      <c r="C956" t="s">
        <v>139</v>
      </c>
      <c r="D956" t="s">
        <v>144</v>
      </c>
    </row>
    <row r="957" spans="1:4" x14ac:dyDescent="0.25">
      <c r="A957">
        <v>956</v>
      </c>
      <c r="B957" t="s">
        <v>138</v>
      </c>
      <c r="C957" t="s">
        <v>139</v>
      </c>
      <c r="D957" t="s">
        <v>144</v>
      </c>
    </row>
    <row r="958" spans="1:4" x14ac:dyDescent="0.25">
      <c r="A958">
        <v>957</v>
      </c>
      <c r="B958" t="s">
        <v>138</v>
      </c>
      <c r="C958" t="s">
        <v>139</v>
      </c>
      <c r="D958" t="s">
        <v>144</v>
      </c>
    </row>
    <row r="959" spans="1:4" x14ac:dyDescent="0.25">
      <c r="A959">
        <v>958</v>
      </c>
      <c r="B959" t="s">
        <v>136</v>
      </c>
      <c r="C959" t="s">
        <v>139</v>
      </c>
      <c r="D959" t="s">
        <v>145</v>
      </c>
    </row>
    <row r="960" spans="1:4" x14ac:dyDescent="0.25">
      <c r="A960">
        <v>959</v>
      </c>
      <c r="B960" t="s">
        <v>139</v>
      </c>
      <c r="C960" t="s">
        <v>139</v>
      </c>
      <c r="D960" t="s">
        <v>144</v>
      </c>
    </row>
    <row r="961" spans="1:4" x14ac:dyDescent="0.25">
      <c r="A961">
        <v>960</v>
      </c>
      <c r="B961" t="s">
        <v>138</v>
      </c>
      <c r="C961" t="s">
        <v>138</v>
      </c>
      <c r="D961" t="s">
        <v>144</v>
      </c>
    </row>
    <row r="962" spans="1:4" x14ac:dyDescent="0.25">
      <c r="A962">
        <v>961</v>
      </c>
      <c r="B962" t="s">
        <v>139</v>
      </c>
      <c r="C962" t="s">
        <v>138</v>
      </c>
      <c r="D962" t="s">
        <v>144</v>
      </c>
    </row>
    <row r="963" spans="1:4" x14ac:dyDescent="0.25">
      <c r="A963">
        <v>962</v>
      </c>
      <c r="B963" t="s">
        <v>139</v>
      </c>
      <c r="C963" t="s">
        <v>138</v>
      </c>
      <c r="D963" t="s">
        <v>144</v>
      </c>
    </row>
    <row r="964" spans="1:4" x14ac:dyDescent="0.25">
      <c r="A964">
        <v>963</v>
      </c>
      <c r="B964" t="s">
        <v>138</v>
      </c>
      <c r="C964" t="s">
        <v>139</v>
      </c>
      <c r="D964" t="s">
        <v>140</v>
      </c>
    </row>
    <row r="965" spans="1:4" x14ac:dyDescent="0.25">
      <c r="A965">
        <v>964</v>
      </c>
      <c r="B965" t="s">
        <v>138</v>
      </c>
      <c r="C965" t="s">
        <v>138</v>
      </c>
      <c r="D965" t="s">
        <v>140</v>
      </c>
    </row>
    <row r="966" spans="1:4" x14ac:dyDescent="0.25">
      <c r="A966">
        <v>965</v>
      </c>
      <c r="B966" t="s">
        <v>139</v>
      </c>
      <c r="C966" t="s">
        <v>138</v>
      </c>
      <c r="D966" t="s">
        <v>144</v>
      </c>
    </row>
    <row r="967" spans="1:4" x14ac:dyDescent="0.25">
      <c r="A967">
        <v>966</v>
      </c>
      <c r="B967" t="s">
        <v>138</v>
      </c>
      <c r="C967" t="s">
        <v>138</v>
      </c>
      <c r="D967" t="s">
        <v>143</v>
      </c>
    </row>
    <row r="968" spans="1:4" x14ac:dyDescent="0.25">
      <c r="A968">
        <v>967</v>
      </c>
      <c r="B968" t="s">
        <v>139</v>
      </c>
      <c r="C968" t="s">
        <v>138</v>
      </c>
      <c r="D968" t="s">
        <v>145</v>
      </c>
    </row>
    <row r="969" spans="1:4" x14ac:dyDescent="0.25">
      <c r="A969">
        <v>968</v>
      </c>
      <c r="B969" t="s">
        <v>139</v>
      </c>
      <c r="C969" t="s">
        <v>137</v>
      </c>
      <c r="D969" t="s">
        <v>144</v>
      </c>
    </row>
    <row r="970" spans="1:4" x14ac:dyDescent="0.25">
      <c r="A970">
        <v>969</v>
      </c>
      <c r="B970" t="s">
        <v>136</v>
      </c>
      <c r="C970" t="s">
        <v>138</v>
      </c>
      <c r="D970" t="s">
        <v>140</v>
      </c>
    </row>
    <row r="971" spans="1:4" x14ac:dyDescent="0.25">
      <c r="A971">
        <v>970</v>
      </c>
      <c r="B971" t="s">
        <v>137</v>
      </c>
      <c r="C971" t="s">
        <v>138</v>
      </c>
      <c r="D971" t="s">
        <v>145</v>
      </c>
    </row>
    <row r="972" spans="1:4" x14ac:dyDescent="0.25">
      <c r="A972">
        <v>971</v>
      </c>
      <c r="B972" t="s">
        <v>138</v>
      </c>
      <c r="C972" t="s">
        <v>137</v>
      </c>
      <c r="D972" t="s">
        <v>144</v>
      </c>
    </row>
    <row r="973" spans="1:4" x14ac:dyDescent="0.25">
      <c r="A973">
        <v>972</v>
      </c>
      <c r="B973" t="s">
        <v>137</v>
      </c>
      <c r="C973" t="s">
        <v>136</v>
      </c>
      <c r="D973" t="s">
        <v>144</v>
      </c>
    </row>
    <row r="974" spans="1:4" x14ac:dyDescent="0.25">
      <c r="A974">
        <v>973</v>
      </c>
      <c r="B974" t="s">
        <v>137</v>
      </c>
      <c r="C974" t="s">
        <v>136</v>
      </c>
      <c r="D974" t="s">
        <v>145</v>
      </c>
    </row>
    <row r="975" spans="1:4" x14ac:dyDescent="0.25">
      <c r="A975">
        <v>974</v>
      </c>
      <c r="B975" t="s">
        <v>138</v>
      </c>
      <c r="C975" t="s">
        <v>137</v>
      </c>
      <c r="D975" t="s">
        <v>144</v>
      </c>
    </row>
    <row r="976" spans="1:4" x14ac:dyDescent="0.25">
      <c r="A976">
        <v>975</v>
      </c>
      <c r="B976" t="s">
        <v>139</v>
      </c>
      <c r="C976" t="s">
        <v>138</v>
      </c>
      <c r="D976" t="s">
        <v>144</v>
      </c>
    </row>
    <row r="977" spans="1:4" x14ac:dyDescent="0.25">
      <c r="A977">
        <v>976</v>
      </c>
      <c r="B977" t="s">
        <v>137</v>
      </c>
      <c r="C977" t="s">
        <v>139</v>
      </c>
      <c r="D977" t="s">
        <v>140</v>
      </c>
    </row>
    <row r="978" spans="1:4" x14ac:dyDescent="0.25">
      <c r="A978">
        <v>977</v>
      </c>
      <c r="B978" t="s">
        <v>138</v>
      </c>
      <c r="C978" t="s">
        <v>137</v>
      </c>
      <c r="D978" t="s">
        <v>143</v>
      </c>
    </row>
    <row r="979" spans="1:4" x14ac:dyDescent="0.25">
      <c r="A979">
        <v>978</v>
      </c>
      <c r="B979" t="s">
        <v>138</v>
      </c>
      <c r="C979" t="s">
        <v>139</v>
      </c>
      <c r="D979" t="s">
        <v>140</v>
      </c>
    </row>
    <row r="980" spans="1:4" x14ac:dyDescent="0.25">
      <c r="A980">
        <v>979</v>
      </c>
      <c r="B980" t="s">
        <v>137</v>
      </c>
      <c r="C980" t="s">
        <v>136</v>
      </c>
      <c r="D980" t="s">
        <v>144</v>
      </c>
    </row>
    <row r="981" spans="1:4" x14ac:dyDescent="0.25">
      <c r="A981">
        <v>980</v>
      </c>
      <c r="B981" t="s">
        <v>136</v>
      </c>
      <c r="C981" t="s">
        <v>137</v>
      </c>
      <c r="D981" t="s">
        <v>144</v>
      </c>
    </row>
    <row r="982" spans="1:4" x14ac:dyDescent="0.25">
      <c r="A982">
        <v>981</v>
      </c>
      <c r="B982" t="s">
        <v>138</v>
      </c>
      <c r="C982" t="s">
        <v>137</v>
      </c>
      <c r="D982" t="s">
        <v>143</v>
      </c>
    </row>
    <row r="983" spans="1:4" x14ac:dyDescent="0.25">
      <c r="A983">
        <v>982</v>
      </c>
      <c r="B983" t="s">
        <v>139</v>
      </c>
      <c r="C983" t="s">
        <v>139</v>
      </c>
      <c r="D983" t="s">
        <v>140</v>
      </c>
    </row>
    <row r="984" spans="1:4" x14ac:dyDescent="0.25">
      <c r="A984">
        <v>983</v>
      </c>
      <c r="B984" t="s">
        <v>139</v>
      </c>
      <c r="C984" t="s">
        <v>139</v>
      </c>
      <c r="D984" t="s">
        <v>144</v>
      </c>
    </row>
    <row r="985" spans="1:4" x14ac:dyDescent="0.25">
      <c r="A985">
        <v>984</v>
      </c>
      <c r="B985" t="s">
        <v>139</v>
      </c>
      <c r="C985" t="s">
        <v>138</v>
      </c>
      <c r="D985" t="s">
        <v>143</v>
      </c>
    </row>
    <row r="986" spans="1:4" x14ac:dyDescent="0.25">
      <c r="A986">
        <v>985</v>
      </c>
      <c r="B986" t="s">
        <v>137</v>
      </c>
      <c r="C986" t="s">
        <v>137</v>
      </c>
      <c r="D986" t="s">
        <v>140</v>
      </c>
    </row>
    <row r="987" spans="1:4" x14ac:dyDescent="0.25">
      <c r="A987">
        <v>986</v>
      </c>
      <c r="B987" t="s">
        <v>138</v>
      </c>
      <c r="C987" t="s">
        <v>138</v>
      </c>
      <c r="D987" t="s">
        <v>145</v>
      </c>
    </row>
    <row r="988" spans="1:4" x14ac:dyDescent="0.25">
      <c r="A988">
        <v>987</v>
      </c>
      <c r="B988" t="s">
        <v>139</v>
      </c>
      <c r="C988" t="s">
        <v>136</v>
      </c>
      <c r="D988" t="s">
        <v>144</v>
      </c>
    </row>
    <row r="989" spans="1:4" x14ac:dyDescent="0.25">
      <c r="A989">
        <v>988</v>
      </c>
      <c r="B989" t="s">
        <v>136</v>
      </c>
      <c r="C989" t="s">
        <v>139</v>
      </c>
      <c r="D989" t="s">
        <v>64</v>
      </c>
    </row>
    <row r="990" spans="1:4" x14ac:dyDescent="0.25">
      <c r="A990">
        <v>989</v>
      </c>
      <c r="B990" t="s">
        <v>138</v>
      </c>
      <c r="C990" t="s">
        <v>139</v>
      </c>
      <c r="D990" t="s">
        <v>140</v>
      </c>
    </row>
    <row r="991" spans="1:4" x14ac:dyDescent="0.25">
      <c r="A991">
        <v>990</v>
      </c>
      <c r="B991" t="s">
        <v>136</v>
      </c>
      <c r="C991" t="s">
        <v>138</v>
      </c>
      <c r="D991" t="s">
        <v>144</v>
      </c>
    </row>
    <row r="992" spans="1:4" x14ac:dyDescent="0.25">
      <c r="A992">
        <v>991</v>
      </c>
      <c r="B992" t="s">
        <v>138</v>
      </c>
      <c r="C992" t="s">
        <v>139</v>
      </c>
      <c r="D992" t="s">
        <v>140</v>
      </c>
    </row>
    <row r="993" spans="1:4" x14ac:dyDescent="0.25">
      <c r="A993">
        <v>992</v>
      </c>
      <c r="B993" t="s">
        <v>137</v>
      </c>
      <c r="C993" t="s">
        <v>137</v>
      </c>
      <c r="D993" t="s">
        <v>144</v>
      </c>
    </row>
    <row r="994" spans="1:4" x14ac:dyDescent="0.25">
      <c r="A994">
        <v>993</v>
      </c>
      <c r="B994" t="s">
        <v>139</v>
      </c>
      <c r="C994" t="s">
        <v>138</v>
      </c>
      <c r="D994" t="s">
        <v>145</v>
      </c>
    </row>
    <row r="995" spans="1:4" x14ac:dyDescent="0.25">
      <c r="A995">
        <v>994</v>
      </c>
      <c r="B995" t="s">
        <v>138</v>
      </c>
      <c r="C995" t="s">
        <v>136</v>
      </c>
      <c r="D995" t="s">
        <v>144</v>
      </c>
    </row>
    <row r="996" spans="1:4" x14ac:dyDescent="0.25">
      <c r="A996">
        <v>995</v>
      </c>
      <c r="B996" t="s">
        <v>139</v>
      </c>
      <c r="C996" t="s">
        <v>139</v>
      </c>
      <c r="D996" t="s">
        <v>144</v>
      </c>
    </row>
    <row r="997" spans="1:4" x14ac:dyDescent="0.25">
      <c r="A997">
        <v>996</v>
      </c>
      <c r="B997" t="s">
        <v>139</v>
      </c>
      <c r="C997" t="s">
        <v>137</v>
      </c>
      <c r="D997" t="s">
        <v>140</v>
      </c>
    </row>
    <row r="998" spans="1:4" x14ac:dyDescent="0.25">
      <c r="A998">
        <v>997</v>
      </c>
      <c r="B998" t="s">
        <v>139</v>
      </c>
      <c r="C998" t="s">
        <v>139</v>
      </c>
      <c r="D998" t="s">
        <v>145</v>
      </c>
    </row>
    <row r="999" spans="1:4" x14ac:dyDescent="0.25">
      <c r="A999">
        <v>998</v>
      </c>
      <c r="B999" t="s">
        <v>136</v>
      </c>
      <c r="C999" t="s">
        <v>136</v>
      </c>
      <c r="D999" t="s">
        <v>140</v>
      </c>
    </row>
    <row r="1000" spans="1:4" x14ac:dyDescent="0.25">
      <c r="A1000">
        <v>999</v>
      </c>
      <c r="B1000" t="s">
        <v>138</v>
      </c>
      <c r="C1000" t="s">
        <v>137</v>
      </c>
      <c r="D1000" t="s">
        <v>140</v>
      </c>
    </row>
    <row r="1001" spans="1:4" x14ac:dyDescent="0.25">
      <c r="A1001">
        <v>1000</v>
      </c>
      <c r="B1001" t="s">
        <v>136</v>
      </c>
      <c r="C1001" t="s">
        <v>138</v>
      </c>
      <c r="D1001" t="s">
        <v>144</v>
      </c>
    </row>
    <row r="1002" spans="1:4" x14ac:dyDescent="0.25">
      <c r="A1002">
        <v>1001</v>
      </c>
      <c r="B1002" t="s">
        <v>139</v>
      </c>
      <c r="C1002" t="s">
        <v>136</v>
      </c>
      <c r="D1002" t="s">
        <v>144</v>
      </c>
    </row>
    <row r="1003" spans="1:4" x14ac:dyDescent="0.25">
      <c r="A1003">
        <v>1002</v>
      </c>
      <c r="B1003" t="s">
        <v>138</v>
      </c>
      <c r="C1003" t="s">
        <v>138</v>
      </c>
      <c r="D1003" t="s">
        <v>144</v>
      </c>
    </row>
    <row r="1004" spans="1:4" x14ac:dyDescent="0.25">
      <c r="A1004">
        <v>1003</v>
      </c>
      <c r="B1004" t="s">
        <v>137</v>
      </c>
      <c r="C1004" t="s">
        <v>137</v>
      </c>
      <c r="D1004" t="s">
        <v>144</v>
      </c>
    </row>
    <row r="1005" spans="1:4" x14ac:dyDescent="0.25">
      <c r="A1005">
        <v>1004</v>
      </c>
      <c r="B1005" t="s">
        <v>137</v>
      </c>
      <c r="C1005" t="s">
        <v>139</v>
      </c>
      <c r="D1005" t="s">
        <v>144</v>
      </c>
    </row>
    <row r="1006" spans="1:4" x14ac:dyDescent="0.25">
      <c r="A1006">
        <v>1005</v>
      </c>
      <c r="B1006" t="s">
        <v>138</v>
      </c>
      <c r="C1006" t="s">
        <v>138</v>
      </c>
      <c r="D1006" t="s">
        <v>144</v>
      </c>
    </row>
    <row r="1007" spans="1:4" x14ac:dyDescent="0.25">
      <c r="A1007">
        <v>1006</v>
      </c>
      <c r="B1007" t="s">
        <v>137</v>
      </c>
      <c r="C1007" t="s">
        <v>137</v>
      </c>
      <c r="D1007" t="s">
        <v>140</v>
      </c>
    </row>
    <row r="1008" spans="1:4" x14ac:dyDescent="0.25">
      <c r="A1008">
        <v>1007</v>
      </c>
      <c r="B1008" t="s">
        <v>138</v>
      </c>
      <c r="C1008" t="s">
        <v>136</v>
      </c>
      <c r="D1008" t="s">
        <v>144</v>
      </c>
    </row>
    <row r="1009" spans="1:4" x14ac:dyDescent="0.25">
      <c r="A1009">
        <v>1008</v>
      </c>
      <c r="B1009" t="s">
        <v>139</v>
      </c>
      <c r="C1009" t="s">
        <v>137</v>
      </c>
      <c r="D1009" t="s">
        <v>140</v>
      </c>
    </row>
    <row r="1010" spans="1:4" x14ac:dyDescent="0.25">
      <c r="A1010">
        <v>1009</v>
      </c>
      <c r="B1010" t="s">
        <v>138</v>
      </c>
      <c r="C1010" t="s">
        <v>136</v>
      </c>
      <c r="D1010" t="s">
        <v>144</v>
      </c>
    </row>
    <row r="1011" spans="1:4" x14ac:dyDescent="0.25">
      <c r="A1011">
        <v>1010</v>
      </c>
      <c r="B1011" t="s">
        <v>139</v>
      </c>
      <c r="C1011" t="s">
        <v>138</v>
      </c>
      <c r="D1011" t="s">
        <v>144</v>
      </c>
    </row>
    <row r="1012" spans="1:4" x14ac:dyDescent="0.25">
      <c r="A1012">
        <v>1011</v>
      </c>
      <c r="B1012" t="s">
        <v>136</v>
      </c>
      <c r="C1012" t="s">
        <v>138</v>
      </c>
      <c r="D1012" t="s">
        <v>140</v>
      </c>
    </row>
    <row r="1013" spans="1:4" x14ac:dyDescent="0.25">
      <c r="A1013">
        <v>1012</v>
      </c>
      <c r="B1013" t="s">
        <v>137</v>
      </c>
      <c r="C1013" t="s">
        <v>139</v>
      </c>
      <c r="D1013" t="s">
        <v>144</v>
      </c>
    </row>
    <row r="1014" spans="1:4" x14ac:dyDescent="0.25">
      <c r="A1014">
        <v>1013</v>
      </c>
      <c r="B1014" t="s">
        <v>139</v>
      </c>
      <c r="C1014" t="s">
        <v>139</v>
      </c>
      <c r="D1014" t="s">
        <v>144</v>
      </c>
    </row>
    <row r="1015" spans="1:4" x14ac:dyDescent="0.25">
      <c r="A1015">
        <v>1014</v>
      </c>
      <c r="B1015" t="s">
        <v>137</v>
      </c>
      <c r="C1015" t="s">
        <v>137</v>
      </c>
      <c r="D1015" t="s">
        <v>144</v>
      </c>
    </row>
    <row r="1016" spans="1:4" x14ac:dyDescent="0.25">
      <c r="A1016">
        <v>1015</v>
      </c>
      <c r="B1016" t="s">
        <v>139</v>
      </c>
      <c r="C1016" t="s">
        <v>138</v>
      </c>
      <c r="D1016" t="s">
        <v>144</v>
      </c>
    </row>
    <row r="1017" spans="1:4" x14ac:dyDescent="0.25">
      <c r="A1017">
        <v>1016</v>
      </c>
      <c r="B1017" t="s">
        <v>138</v>
      </c>
      <c r="C1017" t="s">
        <v>136</v>
      </c>
      <c r="D1017" t="s">
        <v>144</v>
      </c>
    </row>
    <row r="1018" spans="1:4" x14ac:dyDescent="0.25">
      <c r="A1018">
        <v>1017</v>
      </c>
      <c r="B1018" t="s">
        <v>136</v>
      </c>
      <c r="C1018" t="s">
        <v>139</v>
      </c>
      <c r="D1018" t="s">
        <v>144</v>
      </c>
    </row>
    <row r="1019" spans="1:4" x14ac:dyDescent="0.25">
      <c r="A1019">
        <v>1018</v>
      </c>
      <c r="B1019" t="s">
        <v>136</v>
      </c>
      <c r="C1019" t="s">
        <v>138</v>
      </c>
      <c r="D1019" t="s">
        <v>144</v>
      </c>
    </row>
    <row r="1020" spans="1:4" x14ac:dyDescent="0.25">
      <c r="A1020">
        <v>1019</v>
      </c>
      <c r="B1020" t="s">
        <v>137</v>
      </c>
      <c r="C1020" t="s">
        <v>137</v>
      </c>
      <c r="D1020" t="s">
        <v>144</v>
      </c>
    </row>
    <row r="1021" spans="1:4" x14ac:dyDescent="0.25">
      <c r="A1021">
        <v>1020</v>
      </c>
      <c r="B1021" t="s">
        <v>138</v>
      </c>
      <c r="C1021" t="s">
        <v>139</v>
      </c>
      <c r="D1021" t="s">
        <v>144</v>
      </c>
    </row>
    <row r="1022" spans="1:4" x14ac:dyDescent="0.25">
      <c r="A1022">
        <v>1021</v>
      </c>
      <c r="B1022" t="s">
        <v>139</v>
      </c>
      <c r="C1022" t="s">
        <v>136</v>
      </c>
      <c r="D1022" t="s">
        <v>144</v>
      </c>
    </row>
    <row r="1023" spans="1:4" x14ac:dyDescent="0.25">
      <c r="A1023">
        <v>1022</v>
      </c>
      <c r="B1023" t="s">
        <v>138</v>
      </c>
      <c r="C1023" t="s">
        <v>137</v>
      </c>
      <c r="D1023" t="s">
        <v>140</v>
      </c>
    </row>
    <row r="1024" spans="1:4" x14ac:dyDescent="0.25">
      <c r="A1024">
        <v>1023</v>
      </c>
      <c r="B1024" t="s">
        <v>138</v>
      </c>
      <c r="C1024" t="s">
        <v>137</v>
      </c>
      <c r="D1024" t="s">
        <v>140</v>
      </c>
    </row>
    <row r="1025" spans="1:4" x14ac:dyDescent="0.25">
      <c r="A1025">
        <v>1024</v>
      </c>
      <c r="B1025" t="s">
        <v>138</v>
      </c>
      <c r="C1025" t="s">
        <v>139</v>
      </c>
      <c r="D1025" t="s">
        <v>144</v>
      </c>
    </row>
    <row r="1026" spans="1:4" x14ac:dyDescent="0.25">
      <c r="A1026">
        <v>1025</v>
      </c>
      <c r="B1026" t="s">
        <v>139</v>
      </c>
      <c r="C1026" t="s">
        <v>136</v>
      </c>
      <c r="D1026" t="s">
        <v>144</v>
      </c>
    </row>
    <row r="1027" spans="1:4" x14ac:dyDescent="0.25">
      <c r="A1027">
        <v>1026</v>
      </c>
      <c r="B1027" t="s">
        <v>138</v>
      </c>
      <c r="C1027" t="s">
        <v>139</v>
      </c>
      <c r="D1027" t="s">
        <v>145</v>
      </c>
    </row>
    <row r="1028" spans="1:4" x14ac:dyDescent="0.25">
      <c r="A1028">
        <v>1027</v>
      </c>
      <c r="B1028" t="s">
        <v>138</v>
      </c>
      <c r="C1028" t="s">
        <v>138</v>
      </c>
      <c r="D1028" t="s">
        <v>144</v>
      </c>
    </row>
    <row r="1029" spans="1:4" x14ac:dyDescent="0.25">
      <c r="A1029">
        <v>1028</v>
      </c>
      <c r="B1029" t="s">
        <v>137</v>
      </c>
      <c r="C1029" t="s">
        <v>137</v>
      </c>
      <c r="D1029" t="s">
        <v>144</v>
      </c>
    </row>
    <row r="1030" spans="1:4" x14ac:dyDescent="0.25">
      <c r="A1030">
        <v>1029</v>
      </c>
      <c r="B1030" t="s">
        <v>138</v>
      </c>
      <c r="C1030" t="s">
        <v>136</v>
      </c>
      <c r="D1030" t="s">
        <v>140</v>
      </c>
    </row>
    <row r="1031" spans="1:4" x14ac:dyDescent="0.25">
      <c r="A1031">
        <v>1030</v>
      </c>
      <c r="B1031" t="s">
        <v>137</v>
      </c>
      <c r="C1031" t="s">
        <v>136</v>
      </c>
      <c r="D1031" t="s">
        <v>140</v>
      </c>
    </row>
    <row r="1032" spans="1:4" x14ac:dyDescent="0.25">
      <c r="A1032">
        <v>1031</v>
      </c>
      <c r="B1032" t="s">
        <v>137</v>
      </c>
      <c r="C1032" t="s">
        <v>139</v>
      </c>
      <c r="D1032" t="s">
        <v>144</v>
      </c>
    </row>
    <row r="1033" spans="1:4" x14ac:dyDescent="0.25">
      <c r="A1033">
        <v>1032</v>
      </c>
      <c r="B1033" t="s">
        <v>136</v>
      </c>
      <c r="C1033" t="s">
        <v>137</v>
      </c>
      <c r="D1033" t="s">
        <v>144</v>
      </c>
    </row>
    <row r="1034" spans="1:4" x14ac:dyDescent="0.25">
      <c r="A1034">
        <v>1033</v>
      </c>
      <c r="B1034" t="s">
        <v>139</v>
      </c>
      <c r="C1034" t="s">
        <v>136</v>
      </c>
      <c r="D1034" t="s">
        <v>140</v>
      </c>
    </row>
    <row r="1035" spans="1:4" x14ac:dyDescent="0.25">
      <c r="A1035">
        <v>1034</v>
      </c>
      <c r="B1035" t="s">
        <v>139</v>
      </c>
      <c r="C1035" t="s">
        <v>136</v>
      </c>
      <c r="D1035" t="s">
        <v>143</v>
      </c>
    </row>
    <row r="1036" spans="1:4" x14ac:dyDescent="0.25">
      <c r="A1036">
        <v>1035</v>
      </c>
      <c r="B1036" t="s">
        <v>138</v>
      </c>
      <c r="C1036" t="s">
        <v>139</v>
      </c>
      <c r="D1036" t="s">
        <v>144</v>
      </c>
    </row>
    <row r="1037" spans="1:4" x14ac:dyDescent="0.25">
      <c r="A1037">
        <v>1036</v>
      </c>
      <c r="B1037" t="s">
        <v>136</v>
      </c>
      <c r="C1037" t="s">
        <v>138</v>
      </c>
      <c r="D1037" t="s">
        <v>140</v>
      </c>
    </row>
    <row r="1038" spans="1:4" x14ac:dyDescent="0.25">
      <c r="A1038">
        <v>1037</v>
      </c>
      <c r="B1038" t="s">
        <v>137</v>
      </c>
      <c r="C1038" t="s">
        <v>137</v>
      </c>
      <c r="D1038" t="s">
        <v>143</v>
      </c>
    </row>
    <row r="1039" spans="1:4" x14ac:dyDescent="0.25">
      <c r="A1039">
        <v>1038</v>
      </c>
      <c r="B1039" t="s">
        <v>138</v>
      </c>
      <c r="C1039" t="s">
        <v>138</v>
      </c>
      <c r="D1039" t="s">
        <v>145</v>
      </c>
    </row>
    <row r="1040" spans="1:4" x14ac:dyDescent="0.25">
      <c r="A1040">
        <v>1039</v>
      </c>
      <c r="B1040" t="s">
        <v>136</v>
      </c>
      <c r="C1040" t="s">
        <v>138</v>
      </c>
      <c r="D1040" t="s">
        <v>144</v>
      </c>
    </row>
    <row r="1041" spans="1:4" x14ac:dyDescent="0.25">
      <c r="A1041">
        <v>1040</v>
      </c>
      <c r="B1041" t="s">
        <v>139</v>
      </c>
      <c r="C1041" t="s">
        <v>137</v>
      </c>
      <c r="D1041" t="s">
        <v>144</v>
      </c>
    </row>
    <row r="1042" spans="1:4" x14ac:dyDescent="0.25">
      <c r="A1042">
        <v>1041</v>
      </c>
      <c r="B1042" t="s">
        <v>139</v>
      </c>
      <c r="C1042" t="s">
        <v>137</v>
      </c>
      <c r="D1042" t="s">
        <v>145</v>
      </c>
    </row>
    <row r="1043" spans="1:4" x14ac:dyDescent="0.25">
      <c r="A1043">
        <v>1042</v>
      </c>
      <c r="B1043" t="s">
        <v>138</v>
      </c>
      <c r="C1043" t="s">
        <v>139</v>
      </c>
      <c r="D1043" t="s">
        <v>144</v>
      </c>
    </row>
    <row r="1044" spans="1:4" x14ac:dyDescent="0.25">
      <c r="A1044">
        <v>1043</v>
      </c>
      <c r="B1044" t="s">
        <v>137</v>
      </c>
      <c r="C1044" t="s">
        <v>138</v>
      </c>
      <c r="D1044" t="s">
        <v>144</v>
      </c>
    </row>
    <row r="1045" spans="1:4" x14ac:dyDescent="0.25">
      <c r="A1045">
        <v>1044</v>
      </c>
      <c r="B1045" t="s">
        <v>137</v>
      </c>
      <c r="C1045" t="s">
        <v>137</v>
      </c>
      <c r="D1045" t="s">
        <v>140</v>
      </c>
    </row>
    <row r="1046" spans="1:4" x14ac:dyDescent="0.25">
      <c r="A1046">
        <v>1045</v>
      </c>
      <c r="B1046" t="s">
        <v>137</v>
      </c>
      <c r="C1046" t="s">
        <v>138</v>
      </c>
      <c r="D1046" t="s">
        <v>145</v>
      </c>
    </row>
    <row r="1047" spans="1:4" x14ac:dyDescent="0.25">
      <c r="A1047">
        <v>1046</v>
      </c>
      <c r="B1047" t="s">
        <v>138</v>
      </c>
      <c r="C1047" t="s">
        <v>137</v>
      </c>
      <c r="D1047" t="s">
        <v>144</v>
      </c>
    </row>
    <row r="1048" spans="1:4" x14ac:dyDescent="0.25">
      <c r="A1048">
        <v>1047</v>
      </c>
      <c r="B1048" t="s">
        <v>137</v>
      </c>
      <c r="C1048" t="s">
        <v>136</v>
      </c>
      <c r="D1048" t="s">
        <v>144</v>
      </c>
    </row>
    <row r="1049" spans="1:4" x14ac:dyDescent="0.25">
      <c r="A1049">
        <v>1048</v>
      </c>
      <c r="B1049" t="s">
        <v>139</v>
      </c>
      <c r="C1049" t="s">
        <v>139</v>
      </c>
      <c r="D1049" t="s">
        <v>140</v>
      </c>
    </row>
    <row r="1050" spans="1:4" x14ac:dyDescent="0.25">
      <c r="A1050">
        <v>1049</v>
      </c>
      <c r="B1050" t="s">
        <v>136</v>
      </c>
      <c r="C1050" t="s">
        <v>136</v>
      </c>
      <c r="D1050" t="s">
        <v>144</v>
      </c>
    </row>
    <row r="1051" spans="1:4" x14ac:dyDescent="0.25">
      <c r="A1051">
        <v>1050</v>
      </c>
      <c r="B1051" t="s">
        <v>138</v>
      </c>
      <c r="C1051" t="s">
        <v>136</v>
      </c>
      <c r="D1051" t="s">
        <v>144</v>
      </c>
    </row>
    <row r="1052" spans="1:4" x14ac:dyDescent="0.25">
      <c r="A1052">
        <v>1051</v>
      </c>
      <c r="B1052" t="s">
        <v>137</v>
      </c>
      <c r="C1052" t="s">
        <v>139</v>
      </c>
      <c r="D1052" t="s">
        <v>140</v>
      </c>
    </row>
    <row r="1053" spans="1:4" x14ac:dyDescent="0.25">
      <c r="A1053">
        <v>1052</v>
      </c>
      <c r="B1053" t="s">
        <v>138</v>
      </c>
      <c r="C1053" t="s">
        <v>139</v>
      </c>
      <c r="D1053" t="s">
        <v>144</v>
      </c>
    </row>
    <row r="1054" spans="1:4" x14ac:dyDescent="0.25">
      <c r="A1054">
        <v>1053</v>
      </c>
      <c r="B1054" t="s">
        <v>136</v>
      </c>
      <c r="C1054" t="s">
        <v>138</v>
      </c>
      <c r="D1054" t="s">
        <v>144</v>
      </c>
    </row>
    <row r="1055" spans="1:4" x14ac:dyDescent="0.25">
      <c r="A1055">
        <v>1054</v>
      </c>
      <c r="B1055" t="s">
        <v>137</v>
      </c>
      <c r="C1055" t="s">
        <v>138</v>
      </c>
      <c r="D1055" t="s">
        <v>143</v>
      </c>
    </row>
    <row r="1056" spans="1:4" x14ac:dyDescent="0.25">
      <c r="A1056">
        <v>1055</v>
      </c>
      <c r="B1056" t="s">
        <v>139</v>
      </c>
      <c r="C1056" t="s">
        <v>136</v>
      </c>
      <c r="D1056" t="s">
        <v>144</v>
      </c>
    </row>
    <row r="1057" spans="1:4" x14ac:dyDescent="0.25">
      <c r="A1057">
        <v>1056</v>
      </c>
      <c r="B1057" t="s">
        <v>136</v>
      </c>
      <c r="C1057" t="s">
        <v>136</v>
      </c>
      <c r="D1057" t="s">
        <v>144</v>
      </c>
    </row>
    <row r="1058" spans="1:4" x14ac:dyDescent="0.25">
      <c r="A1058">
        <v>1057</v>
      </c>
      <c r="B1058" t="s">
        <v>138</v>
      </c>
      <c r="C1058" t="s">
        <v>138</v>
      </c>
      <c r="D1058" t="s">
        <v>145</v>
      </c>
    </row>
    <row r="1059" spans="1:4" x14ac:dyDescent="0.25">
      <c r="A1059">
        <v>1058</v>
      </c>
      <c r="B1059" t="s">
        <v>139</v>
      </c>
      <c r="C1059" t="s">
        <v>137</v>
      </c>
      <c r="D1059" t="s">
        <v>144</v>
      </c>
    </row>
    <row r="1060" spans="1:4" x14ac:dyDescent="0.25">
      <c r="A1060">
        <v>1059</v>
      </c>
      <c r="B1060" t="s">
        <v>136</v>
      </c>
      <c r="C1060" t="s">
        <v>139</v>
      </c>
      <c r="D1060" t="s">
        <v>144</v>
      </c>
    </row>
    <row r="1061" spans="1:4" x14ac:dyDescent="0.25">
      <c r="A1061">
        <v>1060</v>
      </c>
      <c r="B1061" t="s">
        <v>139</v>
      </c>
      <c r="C1061" t="s">
        <v>139</v>
      </c>
      <c r="D1061" t="s">
        <v>140</v>
      </c>
    </row>
    <row r="1062" spans="1:4" x14ac:dyDescent="0.25">
      <c r="A1062">
        <v>1061</v>
      </c>
      <c r="B1062" t="s">
        <v>139</v>
      </c>
      <c r="C1062" t="s">
        <v>139</v>
      </c>
      <c r="D1062" t="s">
        <v>145</v>
      </c>
    </row>
    <row r="1063" spans="1:4" x14ac:dyDescent="0.25">
      <c r="A1063">
        <v>1062</v>
      </c>
      <c r="B1063" t="s">
        <v>139</v>
      </c>
      <c r="C1063" t="s">
        <v>139</v>
      </c>
      <c r="D1063" t="s">
        <v>145</v>
      </c>
    </row>
    <row r="1064" spans="1:4" x14ac:dyDescent="0.25">
      <c r="A1064">
        <v>1063</v>
      </c>
      <c r="B1064" t="s">
        <v>138</v>
      </c>
      <c r="C1064" t="s">
        <v>138</v>
      </c>
      <c r="D1064" t="s">
        <v>140</v>
      </c>
    </row>
    <row r="1065" spans="1:4" x14ac:dyDescent="0.25">
      <c r="A1065">
        <v>1064</v>
      </c>
      <c r="B1065" t="s">
        <v>137</v>
      </c>
      <c r="C1065" t="s">
        <v>138</v>
      </c>
      <c r="D1065" t="s">
        <v>144</v>
      </c>
    </row>
    <row r="1066" spans="1:4" x14ac:dyDescent="0.25">
      <c r="A1066">
        <v>1065</v>
      </c>
      <c r="B1066" t="s">
        <v>139</v>
      </c>
      <c r="C1066" t="s">
        <v>139</v>
      </c>
      <c r="D1066" t="s">
        <v>140</v>
      </c>
    </row>
    <row r="1067" spans="1:4" x14ac:dyDescent="0.25">
      <c r="A1067">
        <v>1066</v>
      </c>
      <c r="B1067" t="s">
        <v>138</v>
      </c>
      <c r="C1067" t="s">
        <v>139</v>
      </c>
      <c r="D1067" t="s">
        <v>144</v>
      </c>
    </row>
    <row r="1068" spans="1:4" x14ac:dyDescent="0.25">
      <c r="A1068">
        <v>1067</v>
      </c>
      <c r="B1068" t="s">
        <v>139</v>
      </c>
      <c r="C1068" t="s">
        <v>138</v>
      </c>
      <c r="D1068" t="s">
        <v>144</v>
      </c>
    </row>
    <row r="1069" spans="1:4" x14ac:dyDescent="0.25">
      <c r="A1069">
        <v>1068</v>
      </c>
      <c r="B1069" t="s">
        <v>139</v>
      </c>
      <c r="C1069" t="s">
        <v>138</v>
      </c>
      <c r="D1069" t="s">
        <v>144</v>
      </c>
    </row>
    <row r="1070" spans="1:4" x14ac:dyDescent="0.25">
      <c r="A1070">
        <v>1069</v>
      </c>
      <c r="B1070" t="s">
        <v>138</v>
      </c>
      <c r="C1070" t="s">
        <v>137</v>
      </c>
      <c r="D1070" t="s">
        <v>140</v>
      </c>
    </row>
    <row r="1071" spans="1:4" x14ac:dyDescent="0.25">
      <c r="A1071">
        <v>1070</v>
      </c>
      <c r="B1071" t="s">
        <v>136</v>
      </c>
      <c r="C1071" t="s">
        <v>136</v>
      </c>
      <c r="D1071" t="s">
        <v>144</v>
      </c>
    </row>
    <row r="1072" spans="1:4" x14ac:dyDescent="0.25">
      <c r="A1072">
        <v>1071</v>
      </c>
      <c r="B1072" t="s">
        <v>137</v>
      </c>
      <c r="C1072" t="s">
        <v>138</v>
      </c>
      <c r="D1072" t="s">
        <v>144</v>
      </c>
    </row>
    <row r="1073" spans="1:4" x14ac:dyDescent="0.25">
      <c r="A1073">
        <v>1072</v>
      </c>
      <c r="B1073" t="s">
        <v>139</v>
      </c>
      <c r="C1073" t="s">
        <v>137</v>
      </c>
      <c r="D1073" t="s">
        <v>144</v>
      </c>
    </row>
    <row r="1074" spans="1:4" x14ac:dyDescent="0.25">
      <c r="A1074">
        <v>1073</v>
      </c>
      <c r="B1074" t="s">
        <v>136</v>
      </c>
      <c r="C1074" t="s">
        <v>138</v>
      </c>
      <c r="D1074" t="s">
        <v>144</v>
      </c>
    </row>
    <row r="1075" spans="1:4" x14ac:dyDescent="0.25">
      <c r="A1075">
        <v>1074</v>
      </c>
      <c r="B1075" t="s">
        <v>139</v>
      </c>
      <c r="C1075" t="s">
        <v>137</v>
      </c>
      <c r="D1075" t="s">
        <v>144</v>
      </c>
    </row>
    <row r="1076" spans="1:4" x14ac:dyDescent="0.25">
      <c r="A1076">
        <v>1075</v>
      </c>
      <c r="B1076" t="s">
        <v>139</v>
      </c>
      <c r="C1076" t="s">
        <v>139</v>
      </c>
      <c r="D1076" t="s">
        <v>140</v>
      </c>
    </row>
    <row r="1077" spans="1:4" x14ac:dyDescent="0.25">
      <c r="A1077">
        <v>1076</v>
      </c>
      <c r="B1077" t="s">
        <v>138</v>
      </c>
      <c r="C1077" t="s">
        <v>137</v>
      </c>
      <c r="D1077" t="s">
        <v>144</v>
      </c>
    </row>
    <row r="1078" spans="1:4" x14ac:dyDescent="0.25">
      <c r="A1078">
        <v>1077</v>
      </c>
      <c r="B1078" t="s">
        <v>139</v>
      </c>
      <c r="C1078" t="s">
        <v>136</v>
      </c>
      <c r="D1078" t="s">
        <v>140</v>
      </c>
    </row>
    <row r="1079" spans="1:4" x14ac:dyDescent="0.25">
      <c r="A1079">
        <v>1078</v>
      </c>
      <c r="B1079" t="s">
        <v>64</v>
      </c>
      <c r="C1079" t="s">
        <v>139</v>
      </c>
      <c r="D1079" t="s">
        <v>144</v>
      </c>
    </row>
    <row r="1080" spans="1:4" x14ac:dyDescent="0.25">
      <c r="A1080">
        <v>1079</v>
      </c>
      <c r="B1080" t="s">
        <v>137</v>
      </c>
      <c r="C1080" t="s">
        <v>139</v>
      </c>
      <c r="D1080" t="s">
        <v>145</v>
      </c>
    </row>
    <row r="1081" spans="1:4" x14ac:dyDescent="0.25">
      <c r="A1081">
        <v>1080</v>
      </c>
      <c r="B1081" t="s">
        <v>137</v>
      </c>
      <c r="C1081" t="s">
        <v>137</v>
      </c>
      <c r="D1081" t="s">
        <v>144</v>
      </c>
    </row>
    <row r="1082" spans="1:4" x14ac:dyDescent="0.25">
      <c r="A1082">
        <v>1081</v>
      </c>
      <c r="B1082" t="s">
        <v>137</v>
      </c>
      <c r="C1082" t="s">
        <v>139</v>
      </c>
      <c r="D1082" t="s">
        <v>140</v>
      </c>
    </row>
    <row r="1083" spans="1:4" x14ac:dyDescent="0.25">
      <c r="A1083">
        <v>1082</v>
      </c>
      <c r="B1083" t="s">
        <v>139</v>
      </c>
      <c r="C1083" t="s">
        <v>137</v>
      </c>
      <c r="D1083" t="s">
        <v>144</v>
      </c>
    </row>
    <row r="1084" spans="1:4" x14ac:dyDescent="0.25">
      <c r="A1084">
        <v>1083</v>
      </c>
      <c r="B1084" t="s">
        <v>137</v>
      </c>
      <c r="C1084" t="s">
        <v>138</v>
      </c>
      <c r="D1084" t="s">
        <v>144</v>
      </c>
    </row>
    <row r="1085" spans="1:4" x14ac:dyDescent="0.25">
      <c r="A1085">
        <v>1084</v>
      </c>
      <c r="B1085" t="s">
        <v>137</v>
      </c>
      <c r="C1085" t="s">
        <v>138</v>
      </c>
      <c r="D1085" t="s">
        <v>144</v>
      </c>
    </row>
    <row r="1086" spans="1:4" x14ac:dyDescent="0.25">
      <c r="A1086">
        <v>1085</v>
      </c>
      <c r="B1086" t="s">
        <v>138</v>
      </c>
      <c r="C1086" t="s">
        <v>139</v>
      </c>
      <c r="D1086" t="s">
        <v>144</v>
      </c>
    </row>
    <row r="1087" spans="1:4" x14ac:dyDescent="0.25">
      <c r="A1087">
        <v>1086</v>
      </c>
      <c r="B1087" t="s">
        <v>139</v>
      </c>
      <c r="C1087" t="s">
        <v>136</v>
      </c>
      <c r="D1087" t="s">
        <v>144</v>
      </c>
    </row>
    <row r="1088" spans="1:4" x14ac:dyDescent="0.25">
      <c r="A1088">
        <v>1087</v>
      </c>
      <c r="B1088" t="s">
        <v>139</v>
      </c>
      <c r="C1088" t="s">
        <v>136</v>
      </c>
      <c r="D1088" t="s">
        <v>144</v>
      </c>
    </row>
    <row r="1089" spans="1:4" x14ac:dyDescent="0.25">
      <c r="A1089">
        <v>1088</v>
      </c>
      <c r="B1089" t="s">
        <v>139</v>
      </c>
      <c r="C1089" t="s">
        <v>137</v>
      </c>
      <c r="D1089" t="s">
        <v>144</v>
      </c>
    </row>
    <row r="1090" spans="1:4" x14ac:dyDescent="0.25">
      <c r="A1090">
        <v>1089</v>
      </c>
      <c r="B1090" t="s">
        <v>137</v>
      </c>
      <c r="C1090" t="s">
        <v>139</v>
      </c>
      <c r="D1090" t="s">
        <v>140</v>
      </c>
    </row>
    <row r="1091" spans="1:4" x14ac:dyDescent="0.25">
      <c r="A1091">
        <v>1090</v>
      </c>
      <c r="B1091" t="s">
        <v>137</v>
      </c>
      <c r="C1091" t="s">
        <v>139</v>
      </c>
      <c r="D1091" t="s">
        <v>140</v>
      </c>
    </row>
    <row r="1092" spans="1:4" x14ac:dyDescent="0.25">
      <c r="A1092">
        <v>1091</v>
      </c>
      <c r="B1092" t="s">
        <v>136</v>
      </c>
      <c r="C1092" t="s">
        <v>136</v>
      </c>
      <c r="D1092" t="s">
        <v>144</v>
      </c>
    </row>
    <row r="1093" spans="1:4" x14ac:dyDescent="0.25">
      <c r="A1093">
        <v>1092</v>
      </c>
      <c r="B1093" t="s">
        <v>137</v>
      </c>
      <c r="C1093" t="s">
        <v>138</v>
      </c>
      <c r="D1093" t="s">
        <v>140</v>
      </c>
    </row>
    <row r="1094" spans="1:4" x14ac:dyDescent="0.25">
      <c r="A1094">
        <v>1093</v>
      </c>
      <c r="B1094" t="s">
        <v>136</v>
      </c>
      <c r="C1094" t="s">
        <v>138</v>
      </c>
      <c r="D1094" t="s">
        <v>64</v>
      </c>
    </row>
    <row r="1095" spans="1:4" x14ac:dyDescent="0.25">
      <c r="A1095">
        <v>1094</v>
      </c>
      <c r="B1095" t="s">
        <v>139</v>
      </c>
      <c r="C1095" t="s">
        <v>139</v>
      </c>
      <c r="D1095" t="s">
        <v>144</v>
      </c>
    </row>
    <row r="1096" spans="1:4" x14ac:dyDescent="0.25">
      <c r="A1096">
        <v>1095</v>
      </c>
      <c r="B1096" t="s">
        <v>137</v>
      </c>
      <c r="C1096" t="s">
        <v>136</v>
      </c>
      <c r="D1096" t="s">
        <v>144</v>
      </c>
    </row>
    <row r="1097" spans="1:4" x14ac:dyDescent="0.25">
      <c r="A1097">
        <v>1096</v>
      </c>
      <c r="B1097" t="s">
        <v>139</v>
      </c>
      <c r="C1097" t="s">
        <v>136</v>
      </c>
      <c r="D1097" t="s">
        <v>144</v>
      </c>
    </row>
    <row r="1098" spans="1:4" x14ac:dyDescent="0.25">
      <c r="A1098">
        <v>1097</v>
      </c>
      <c r="B1098" t="s">
        <v>136</v>
      </c>
      <c r="C1098" t="s">
        <v>139</v>
      </c>
      <c r="D1098" t="s">
        <v>144</v>
      </c>
    </row>
    <row r="1099" spans="1:4" x14ac:dyDescent="0.25">
      <c r="A1099">
        <v>1098</v>
      </c>
      <c r="B1099" t="s">
        <v>138</v>
      </c>
      <c r="C1099" t="s">
        <v>137</v>
      </c>
      <c r="D1099" t="s">
        <v>143</v>
      </c>
    </row>
    <row r="1100" spans="1:4" x14ac:dyDescent="0.25">
      <c r="A1100">
        <v>1099</v>
      </c>
      <c r="B1100" t="s">
        <v>138</v>
      </c>
      <c r="C1100" t="s">
        <v>137</v>
      </c>
      <c r="D1100" t="s">
        <v>144</v>
      </c>
    </row>
    <row r="1101" spans="1:4" x14ac:dyDescent="0.25">
      <c r="A1101">
        <v>1100</v>
      </c>
      <c r="B1101" t="s">
        <v>138</v>
      </c>
      <c r="C1101" t="s">
        <v>136</v>
      </c>
      <c r="D1101" t="s">
        <v>145</v>
      </c>
    </row>
    <row r="1102" spans="1:4" x14ac:dyDescent="0.25">
      <c r="A1102">
        <v>1101</v>
      </c>
      <c r="B1102" t="s">
        <v>138</v>
      </c>
      <c r="C1102" t="s">
        <v>139</v>
      </c>
      <c r="D1102" t="s">
        <v>144</v>
      </c>
    </row>
    <row r="1103" spans="1:4" x14ac:dyDescent="0.25">
      <c r="A1103">
        <v>1102</v>
      </c>
      <c r="B1103" t="s">
        <v>139</v>
      </c>
      <c r="C1103" t="s">
        <v>139</v>
      </c>
      <c r="D1103" t="s">
        <v>140</v>
      </c>
    </row>
    <row r="1104" spans="1:4" x14ac:dyDescent="0.25">
      <c r="A1104">
        <v>1103</v>
      </c>
      <c r="B1104" t="s">
        <v>136</v>
      </c>
      <c r="C1104" t="s">
        <v>138</v>
      </c>
      <c r="D1104" t="s">
        <v>140</v>
      </c>
    </row>
    <row r="1105" spans="1:4" x14ac:dyDescent="0.25">
      <c r="A1105">
        <v>1104</v>
      </c>
      <c r="B1105" t="s">
        <v>138</v>
      </c>
      <c r="C1105" t="s">
        <v>139</v>
      </c>
      <c r="D1105" t="s">
        <v>144</v>
      </c>
    </row>
    <row r="1106" spans="1:4" x14ac:dyDescent="0.25">
      <c r="A1106">
        <v>1105</v>
      </c>
      <c r="B1106" t="s">
        <v>137</v>
      </c>
      <c r="C1106" t="s">
        <v>138</v>
      </c>
      <c r="D1106" t="s">
        <v>144</v>
      </c>
    </row>
    <row r="1107" spans="1:4" x14ac:dyDescent="0.25">
      <c r="A1107">
        <v>1106</v>
      </c>
      <c r="B1107" t="s">
        <v>137</v>
      </c>
      <c r="C1107" t="s">
        <v>138</v>
      </c>
      <c r="D1107" t="s">
        <v>140</v>
      </c>
    </row>
    <row r="1108" spans="1:4" x14ac:dyDescent="0.25">
      <c r="A1108">
        <v>1107</v>
      </c>
      <c r="B1108" t="s">
        <v>138</v>
      </c>
      <c r="C1108" t="s">
        <v>139</v>
      </c>
      <c r="D1108" t="s">
        <v>144</v>
      </c>
    </row>
    <row r="1109" spans="1:4" x14ac:dyDescent="0.25">
      <c r="A1109">
        <v>1108</v>
      </c>
      <c r="B1109" t="s">
        <v>138</v>
      </c>
      <c r="C1109" t="s">
        <v>136</v>
      </c>
      <c r="D1109" t="s">
        <v>144</v>
      </c>
    </row>
    <row r="1110" spans="1:4" x14ac:dyDescent="0.25">
      <c r="A1110">
        <v>1109</v>
      </c>
      <c r="B1110" t="s">
        <v>136</v>
      </c>
      <c r="C1110" t="s">
        <v>138</v>
      </c>
      <c r="D1110" t="s">
        <v>144</v>
      </c>
    </row>
    <row r="1111" spans="1:4" x14ac:dyDescent="0.25">
      <c r="A1111">
        <v>1110</v>
      </c>
      <c r="B1111" t="s">
        <v>137</v>
      </c>
      <c r="C1111" t="s">
        <v>137</v>
      </c>
      <c r="D1111" t="s">
        <v>140</v>
      </c>
    </row>
    <row r="1112" spans="1:4" x14ac:dyDescent="0.25">
      <c r="A1112">
        <v>1111</v>
      </c>
      <c r="B1112" t="s">
        <v>138</v>
      </c>
      <c r="C1112" t="s">
        <v>139</v>
      </c>
      <c r="D1112" t="s">
        <v>144</v>
      </c>
    </row>
    <row r="1113" spans="1:4" x14ac:dyDescent="0.25">
      <c r="A1113">
        <v>1112</v>
      </c>
      <c r="B1113" t="s">
        <v>139</v>
      </c>
      <c r="C1113" t="s">
        <v>138</v>
      </c>
      <c r="D1113" t="s">
        <v>144</v>
      </c>
    </row>
    <row r="1114" spans="1:4" x14ac:dyDescent="0.25">
      <c r="A1114">
        <v>1113</v>
      </c>
      <c r="B1114" t="s">
        <v>138</v>
      </c>
      <c r="C1114" t="s">
        <v>137</v>
      </c>
      <c r="D1114" t="s">
        <v>145</v>
      </c>
    </row>
    <row r="1115" spans="1:4" x14ac:dyDescent="0.25">
      <c r="A1115">
        <v>1114</v>
      </c>
      <c r="B1115" t="s">
        <v>139</v>
      </c>
      <c r="C1115" t="s">
        <v>136</v>
      </c>
      <c r="D1115" t="s">
        <v>144</v>
      </c>
    </row>
    <row r="1116" spans="1:4" x14ac:dyDescent="0.25">
      <c r="A1116">
        <v>1115</v>
      </c>
      <c r="B1116" t="s">
        <v>136</v>
      </c>
      <c r="C1116" t="s">
        <v>136</v>
      </c>
      <c r="D1116" t="s">
        <v>144</v>
      </c>
    </row>
    <row r="1117" spans="1:4" x14ac:dyDescent="0.25">
      <c r="A1117">
        <v>1116</v>
      </c>
      <c r="B1117" t="s">
        <v>139</v>
      </c>
      <c r="C1117" t="s">
        <v>137</v>
      </c>
      <c r="D1117" t="s">
        <v>144</v>
      </c>
    </row>
    <row r="1118" spans="1:4" x14ac:dyDescent="0.25">
      <c r="A1118">
        <v>1117</v>
      </c>
      <c r="B1118" t="s">
        <v>139</v>
      </c>
      <c r="C1118" t="s">
        <v>139</v>
      </c>
      <c r="D1118" t="s">
        <v>140</v>
      </c>
    </row>
    <row r="1119" spans="1:4" x14ac:dyDescent="0.25">
      <c r="A1119">
        <v>1118</v>
      </c>
      <c r="B1119" t="s">
        <v>136</v>
      </c>
      <c r="C1119" t="s">
        <v>138</v>
      </c>
      <c r="D1119" t="s">
        <v>144</v>
      </c>
    </row>
    <row r="1120" spans="1:4" x14ac:dyDescent="0.25">
      <c r="A1120">
        <v>1119</v>
      </c>
      <c r="B1120" t="s">
        <v>137</v>
      </c>
      <c r="C1120" t="s">
        <v>139</v>
      </c>
      <c r="D1120" t="s">
        <v>145</v>
      </c>
    </row>
    <row r="1121" spans="1:4" x14ac:dyDescent="0.25">
      <c r="A1121">
        <v>1120</v>
      </c>
      <c r="B1121" t="s">
        <v>137</v>
      </c>
      <c r="C1121" t="s">
        <v>139</v>
      </c>
      <c r="D1121" t="s">
        <v>144</v>
      </c>
    </row>
    <row r="1122" spans="1:4" x14ac:dyDescent="0.25">
      <c r="A1122">
        <v>1121</v>
      </c>
      <c r="B1122" t="s">
        <v>137</v>
      </c>
      <c r="C1122" t="s">
        <v>139</v>
      </c>
      <c r="D1122" t="s">
        <v>144</v>
      </c>
    </row>
    <row r="1123" spans="1:4" x14ac:dyDescent="0.25">
      <c r="A1123">
        <v>1122</v>
      </c>
      <c r="B1123" t="s">
        <v>136</v>
      </c>
      <c r="C1123" t="s">
        <v>137</v>
      </c>
      <c r="D1123" t="s">
        <v>144</v>
      </c>
    </row>
    <row r="1124" spans="1:4" x14ac:dyDescent="0.25">
      <c r="A1124">
        <v>1123</v>
      </c>
      <c r="B1124" t="s">
        <v>137</v>
      </c>
      <c r="C1124" t="s">
        <v>136</v>
      </c>
      <c r="D1124" t="s">
        <v>143</v>
      </c>
    </row>
    <row r="1125" spans="1:4" x14ac:dyDescent="0.25">
      <c r="A1125">
        <v>1124</v>
      </c>
      <c r="B1125" t="s">
        <v>138</v>
      </c>
      <c r="C1125" t="s">
        <v>138</v>
      </c>
      <c r="D1125" t="s">
        <v>140</v>
      </c>
    </row>
    <row r="1126" spans="1:4" x14ac:dyDescent="0.25">
      <c r="A1126">
        <v>1125</v>
      </c>
      <c r="B1126" t="s">
        <v>138</v>
      </c>
      <c r="C1126" t="s">
        <v>136</v>
      </c>
      <c r="D1126" t="s">
        <v>145</v>
      </c>
    </row>
    <row r="1127" spans="1:4" x14ac:dyDescent="0.25">
      <c r="A1127">
        <v>1126</v>
      </c>
      <c r="B1127" t="s">
        <v>136</v>
      </c>
      <c r="C1127" t="s">
        <v>137</v>
      </c>
      <c r="D1127" t="s">
        <v>144</v>
      </c>
    </row>
    <row r="1128" spans="1:4" x14ac:dyDescent="0.25">
      <c r="A1128">
        <v>1127</v>
      </c>
      <c r="B1128" t="s">
        <v>136</v>
      </c>
      <c r="C1128" t="s">
        <v>139</v>
      </c>
      <c r="D1128" t="s">
        <v>140</v>
      </c>
    </row>
    <row r="1129" spans="1:4" x14ac:dyDescent="0.25">
      <c r="A1129">
        <v>1128</v>
      </c>
      <c r="B1129" t="s">
        <v>139</v>
      </c>
      <c r="C1129" t="s">
        <v>138</v>
      </c>
      <c r="D1129" t="s">
        <v>140</v>
      </c>
    </row>
    <row r="1130" spans="1:4" x14ac:dyDescent="0.25">
      <c r="A1130">
        <v>1129</v>
      </c>
      <c r="B1130" t="s">
        <v>138</v>
      </c>
      <c r="C1130" t="s">
        <v>136</v>
      </c>
      <c r="D1130" t="s">
        <v>140</v>
      </c>
    </row>
    <row r="1131" spans="1:4" x14ac:dyDescent="0.25">
      <c r="A1131">
        <v>1130</v>
      </c>
      <c r="B1131" t="s">
        <v>136</v>
      </c>
      <c r="C1131" t="s">
        <v>136</v>
      </c>
      <c r="D1131" t="s">
        <v>140</v>
      </c>
    </row>
    <row r="1132" spans="1:4" x14ac:dyDescent="0.25">
      <c r="A1132">
        <v>1131</v>
      </c>
      <c r="B1132" t="s">
        <v>138</v>
      </c>
      <c r="C1132" t="s">
        <v>139</v>
      </c>
      <c r="D1132" t="s">
        <v>144</v>
      </c>
    </row>
    <row r="1133" spans="1:4" x14ac:dyDescent="0.25">
      <c r="A1133">
        <v>1132</v>
      </c>
      <c r="B1133" t="s">
        <v>139</v>
      </c>
      <c r="C1133" t="s">
        <v>136</v>
      </c>
      <c r="D1133" t="s">
        <v>144</v>
      </c>
    </row>
    <row r="1134" spans="1:4" x14ac:dyDescent="0.25">
      <c r="A1134">
        <v>1133</v>
      </c>
      <c r="B1134" t="s">
        <v>138</v>
      </c>
      <c r="C1134" t="s">
        <v>139</v>
      </c>
      <c r="D1134" t="s">
        <v>140</v>
      </c>
    </row>
    <row r="1135" spans="1:4" x14ac:dyDescent="0.25">
      <c r="A1135">
        <v>1134</v>
      </c>
      <c r="B1135" t="s">
        <v>136</v>
      </c>
      <c r="C1135" t="s">
        <v>136</v>
      </c>
      <c r="D1135" t="s">
        <v>140</v>
      </c>
    </row>
    <row r="1136" spans="1:4" x14ac:dyDescent="0.25">
      <c r="A1136">
        <v>1135</v>
      </c>
      <c r="B1136" t="s">
        <v>138</v>
      </c>
      <c r="C1136" t="s">
        <v>139</v>
      </c>
      <c r="D1136" t="s">
        <v>144</v>
      </c>
    </row>
    <row r="1137" spans="1:4" x14ac:dyDescent="0.25">
      <c r="A1137">
        <v>1136</v>
      </c>
      <c r="B1137" t="s">
        <v>139</v>
      </c>
      <c r="C1137" t="s">
        <v>139</v>
      </c>
      <c r="D1137" t="s">
        <v>144</v>
      </c>
    </row>
    <row r="1138" spans="1:4" x14ac:dyDescent="0.25">
      <c r="A1138">
        <v>1137</v>
      </c>
      <c r="B1138" t="s">
        <v>139</v>
      </c>
      <c r="C1138" t="s">
        <v>139</v>
      </c>
      <c r="D1138" t="s">
        <v>144</v>
      </c>
    </row>
    <row r="1139" spans="1:4" x14ac:dyDescent="0.25">
      <c r="A1139">
        <v>1138</v>
      </c>
      <c r="B1139" t="s">
        <v>136</v>
      </c>
      <c r="C1139" t="s">
        <v>139</v>
      </c>
      <c r="D1139" t="s">
        <v>144</v>
      </c>
    </row>
    <row r="1140" spans="1:4" x14ac:dyDescent="0.25">
      <c r="A1140">
        <v>1139</v>
      </c>
      <c r="B1140" t="s">
        <v>136</v>
      </c>
      <c r="C1140" t="s">
        <v>136</v>
      </c>
      <c r="D1140" t="s">
        <v>140</v>
      </c>
    </row>
    <row r="1141" spans="1:4" x14ac:dyDescent="0.25">
      <c r="A1141">
        <v>1140</v>
      </c>
      <c r="B1141" t="s">
        <v>136</v>
      </c>
      <c r="C1141" t="s">
        <v>138</v>
      </c>
      <c r="D1141" t="s">
        <v>140</v>
      </c>
    </row>
    <row r="1142" spans="1:4" x14ac:dyDescent="0.25">
      <c r="A1142">
        <v>1141</v>
      </c>
      <c r="B1142" t="s">
        <v>139</v>
      </c>
      <c r="C1142" t="s">
        <v>138</v>
      </c>
      <c r="D1142" t="s">
        <v>144</v>
      </c>
    </row>
    <row r="1143" spans="1:4" x14ac:dyDescent="0.25">
      <c r="A1143">
        <v>1142</v>
      </c>
      <c r="B1143" t="s">
        <v>136</v>
      </c>
      <c r="C1143" t="s">
        <v>138</v>
      </c>
      <c r="D1143" t="s">
        <v>144</v>
      </c>
    </row>
    <row r="1144" spans="1:4" x14ac:dyDescent="0.25">
      <c r="A1144">
        <v>1143</v>
      </c>
      <c r="B1144" t="s">
        <v>139</v>
      </c>
      <c r="C1144" t="s">
        <v>137</v>
      </c>
      <c r="D1144" t="s">
        <v>144</v>
      </c>
    </row>
    <row r="1145" spans="1:4" x14ac:dyDescent="0.25">
      <c r="A1145">
        <v>1144</v>
      </c>
      <c r="B1145" t="s">
        <v>138</v>
      </c>
      <c r="C1145" t="s">
        <v>137</v>
      </c>
      <c r="D1145" t="s">
        <v>144</v>
      </c>
    </row>
    <row r="1146" spans="1:4" x14ac:dyDescent="0.25">
      <c r="A1146">
        <v>1145</v>
      </c>
      <c r="B1146" t="s">
        <v>139</v>
      </c>
      <c r="C1146" t="s">
        <v>139</v>
      </c>
      <c r="D1146" t="s">
        <v>144</v>
      </c>
    </row>
    <row r="1147" spans="1:4" x14ac:dyDescent="0.25">
      <c r="A1147">
        <v>1146</v>
      </c>
      <c r="B1147" t="s">
        <v>137</v>
      </c>
      <c r="C1147" t="s">
        <v>136</v>
      </c>
      <c r="D1147" t="s">
        <v>144</v>
      </c>
    </row>
    <row r="1148" spans="1:4" x14ac:dyDescent="0.25">
      <c r="A1148">
        <v>1147</v>
      </c>
      <c r="B1148" t="s">
        <v>139</v>
      </c>
      <c r="C1148" t="s">
        <v>138</v>
      </c>
      <c r="D1148" t="s">
        <v>144</v>
      </c>
    </row>
    <row r="1149" spans="1:4" x14ac:dyDescent="0.25">
      <c r="A1149">
        <v>1148</v>
      </c>
      <c r="B1149" t="s">
        <v>138</v>
      </c>
      <c r="C1149" t="s">
        <v>138</v>
      </c>
      <c r="D1149" t="s">
        <v>145</v>
      </c>
    </row>
    <row r="1150" spans="1:4" x14ac:dyDescent="0.25">
      <c r="A1150">
        <v>1149</v>
      </c>
      <c r="B1150" t="s">
        <v>138</v>
      </c>
      <c r="C1150" t="s">
        <v>136</v>
      </c>
      <c r="D1150" t="s">
        <v>144</v>
      </c>
    </row>
    <row r="1151" spans="1:4" x14ac:dyDescent="0.25">
      <c r="A1151">
        <v>1150</v>
      </c>
      <c r="B1151" t="s">
        <v>137</v>
      </c>
      <c r="C1151" t="s">
        <v>138</v>
      </c>
      <c r="D1151" t="s">
        <v>140</v>
      </c>
    </row>
    <row r="1152" spans="1:4" x14ac:dyDescent="0.25">
      <c r="A1152">
        <v>1151</v>
      </c>
      <c r="B1152" t="s">
        <v>139</v>
      </c>
      <c r="C1152" t="s">
        <v>139</v>
      </c>
      <c r="D1152" t="s">
        <v>145</v>
      </c>
    </row>
    <row r="1153" spans="1:4" x14ac:dyDescent="0.25">
      <c r="A1153">
        <v>1152</v>
      </c>
      <c r="B1153" t="s">
        <v>139</v>
      </c>
      <c r="C1153" t="s">
        <v>138</v>
      </c>
      <c r="D1153" t="s">
        <v>145</v>
      </c>
    </row>
    <row r="1154" spans="1:4" x14ac:dyDescent="0.25">
      <c r="A1154">
        <v>1153</v>
      </c>
      <c r="B1154" t="s">
        <v>137</v>
      </c>
      <c r="C1154" t="s">
        <v>137</v>
      </c>
      <c r="D1154" t="s">
        <v>144</v>
      </c>
    </row>
    <row r="1155" spans="1:4" x14ac:dyDescent="0.25">
      <c r="A1155">
        <v>1154</v>
      </c>
      <c r="B1155" t="s">
        <v>138</v>
      </c>
      <c r="C1155" t="s">
        <v>137</v>
      </c>
      <c r="D1155" t="s">
        <v>144</v>
      </c>
    </row>
    <row r="1156" spans="1:4" x14ac:dyDescent="0.25">
      <c r="A1156">
        <v>1155</v>
      </c>
      <c r="B1156" t="s">
        <v>139</v>
      </c>
      <c r="C1156" t="s">
        <v>137</v>
      </c>
      <c r="D1156" t="s">
        <v>140</v>
      </c>
    </row>
    <row r="1157" spans="1:4" x14ac:dyDescent="0.25">
      <c r="A1157">
        <v>1156</v>
      </c>
      <c r="B1157" t="s">
        <v>139</v>
      </c>
      <c r="C1157" t="s">
        <v>138</v>
      </c>
      <c r="D1157" t="s">
        <v>140</v>
      </c>
    </row>
    <row r="1158" spans="1:4" x14ac:dyDescent="0.25">
      <c r="A1158">
        <v>1157</v>
      </c>
      <c r="B1158" t="s">
        <v>136</v>
      </c>
      <c r="C1158" t="s">
        <v>138</v>
      </c>
      <c r="D1158" t="s">
        <v>144</v>
      </c>
    </row>
    <row r="1159" spans="1:4" x14ac:dyDescent="0.25">
      <c r="A1159">
        <v>1158</v>
      </c>
      <c r="B1159" t="s">
        <v>137</v>
      </c>
      <c r="C1159" t="s">
        <v>138</v>
      </c>
      <c r="D1159" t="s">
        <v>140</v>
      </c>
    </row>
    <row r="1160" spans="1:4" x14ac:dyDescent="0.25">
      <c r="A1160">
        <v>1159</v>
      </c>
      <c r="B1160" t="s">
        <v>139</v>
      </c>
      <c r="C1160" t="s">
        <v>137</v>
      </c>
      <c r="D1160" t="s">
        <v>144</v>
      </c>
    </row>
    <row r="1161" spans="1:4" x14ac:dyDescent="0.25">
      <c r="A1161">
        <v>1160</v>
      </c>
      <c r="B1161" t="s">
        <v>136</v>
      </c>
      <c r="C1161" t="s">
        <v>138</v>
      </c>
      <c r="D1161" t="s">
        <v>144</v>
      </c>
    </row>
    <row r="1162" spans="1:4" x14ac:dyDescent="0.25">
      <c r="A1162">
        <v>1161</v>
      </c>
      <c r="B1162" t="s">
        <v>136</v>
      </c>
      <c r="C1162" t="s">
        <v>138</v>
      </c>
      <c r="D1162" t="s">
        <v>144</v>
      </c>
    </row>
    <row r="1163" spans="1:4" x14ac:dyDescent="0.25">
      <c r="A1163">
        <v>1162</v>
      </c>
      <c r="B1163" t="s">
        <v>139</v>
      </c>
      <c r="C1163" t="s">
        <v>136</v>
      </c>
      <c r="D1163" t="s">
        <v>140</v>
      </c>
    </row>
    <row r="1164" spans="1:4" x14ac:dyDescent="0.25">
      <c r="A1164">
        <v>1163</v>
      </c>
      <c r="B1164" t="s">
        <v>139</v>
      </c>
      <c r="C1164" t="s">
        <v>139</v>
      </c>
      <c r="D1164" t="s">
        <v>144</v>
      </c>
    </row>
    <row r="1165" spans="1:4" x14ac:dyDescent="0.25">
      <c r="A1165">
        <v>1164</v>
      </c>
      <c r="B1165" t="s">
        <v>138</v>
      </c>
      <c r="C1165" t="s">
        <v>137</v>
      </c>
      <c r="D1165" t="s">
        <v>143</v>
      </c>
    </row>
    <row r="1166" spans="1:4" x14ac:dyDescent="0.25">
      <c r="A1166">
        <v>1165</v>
      </c>
      <c r="B1166" t="s">
        <v>139</v>
      </c>
      <c r="C1166" t="s">
        <v>138</v>
      </c>
      <c r="D1166" t="s">
        <v>144</v>
      </c>
    </row>
    <row r="1167" spans="1:4" x14ac:dyDescent="0.25">
      <c r="A1167">
        <v>1166</v>
      </c>
      <c r="B1167" t="s">
        <v>139</v>
      </c>
      <c r="C1167" t="s">
        <v>138</v>
      </c>
      <c r="D1167" t="s">
        <v>145</v>
      </c>
    </row>
    <row r="1168" spans="1:4" x14ac:dyDescent="0.25">
      <c r="A1168">
        <v>1167</v>
      </c>
      <c r="B1168" t="s">
        <v>137</v>
      </c>
      <c r="C1168" t="s">
        <v>138</v>
      </c>
      <c r="D1168" t="s">
        <v>144</v>
      </c>
    </row>
    <row r="1169" spans="1:4" x14ac:dyDescent="0.25">
      <c r="A1169">
        <v>1168</v>
      </c>
      <c r="B1169" t="s">
        <v>137</v>
      </c>
      <c r="C1169" t="s">
        <v>139</v>
      </c>
      <c r="D1169" t="s">
        <v>144</v>
      </c>
    </row>
    <row r="1170" spans="1:4" x14ac:dyDescent="0.25">
      <c r="A1170">
        <v>1169</v>
      </c>
      <c r="B1170" t="s">
        <v>138</v>
      </c>
      <c r="C1170" t="s">
        <v>137</v>
      </c>
      <c r="D1170" t="s">
        <v>144</v>
      </c>
    </row>
    <row r="1171" spans="1:4" x14ac:dyDescent="0.25">
      <c r="A1171">
        <v>1170</v>
      </c>
      <c r="B1171" t="s">
        <v>136</v>
      </c>
      <c r="C1171" t="s">
        <v>139</v>
      </c>
      <c r="D1171" t="s">
        <v>140</v>
      </c>
    </row>
    <row r="1172" spans="1:4" x14ac:dyDescent="0.25">
      <c r="A1172">
        <v>1171</v>
      </c>
      <c r="B1172" t="s">
        <v>137</v>
      </c>
      <c r="C1172" t="s">
        <v>137</v>
      </c>
      <c r="D1172" t="s">
        <v>144</v>
      </c>
    </row>
    <row r="1173" spans="1:4" x14ac:dyDescent="0.25">
      <c r="A1173">
        <v>1172</v>
      </c>
      <c r="B1173" t="s">
        <v>136</v>
      </c>
      <c r="C1173" t="s">
        <v>139</v>
      </c>
      <c r="D1173" t="s">
        <v>144</v>
      </c>
    </row>
    <row r="1174" spans="1:4" x14ac:dyDescent="0.25">
      <c r="A1174">
        <v>1173</v>
      </c>
      <c r="B1174" t="s">
        <v>137</v>
      </c>
      <c r="C1174" t="s">
        <v>138</v>
      </c>
      <c r="D1174" t="s">
        <v>144</v>
      </c>
    </row>
    <row r="1175" spans="1:4" x14ac:dyDescent="0.25">
      <c r="A1175">
        <v>1174</v>
      </c>
      <c r="B1175" t="s">
        <v>138</v>
      </c>
      <c r="C1175" t="s">
        <v>139</v>
      </c>
      <c r="D1175" t="s">
        <v>144</v>
      </c>
    </row>
    <row r="1176" spans="1:4" x14ac:dyDescent="0.25">
      <c r="A1176">
        <v>1175</v>
      </c>
      <c r="B1176" t="s">
        <v>138</v>
      </c>
      <c r="C1176" t="s">
        <v>139</v>
      </c>
      <c r="D1176" t="s">
        <v>144</v>
      </c>
    </row>
    <row r="1177" spans="1:4" x14ac:dyDescent="0.25">
      <c r="A1177">
        <v>1176</v>
      </c>
      <c r="B1177" t="s">
        <v>136</v>
      </c>
      <c r="C1177" t="s">
        <v>138</v>
      </c>
      <c r="D1177" t="s">
        <v>140</v>
      </c>
    </row>
    <row r="1178" spans="1:4" x14ac:dyDescent="0.25">
      <c r="A1178">
        <v>1177</v>
      </c>
      <c r="B1178" t="s">
        <v>136</v>
      </c>
      <c r="C1178" t="s">
        <v>139</v>
      </c>
      <c r="D1178" t="s">
        <v>140</v>
      </c>
    </row>
    <row r="1179" spans="1:4" x14ac:dyDescent="0.25">
      <c r="A1179">
        <v>1178</v>
      </c>
      <c r="B1179" t="s">
        <v>137</v>
      </c>
      <c r="C1179" t="s">
        <v>139</v>
      </c>
      <c r="D1179" t="s">
        <v>144</v>
      </c>
    </row>
    <row r="1180" spans="1:4" x14ac:dyDescent="0.25">
      <c r="A1180">
        <v>1179</v>
      </c>
      <c r="B1180" t="s">
        <v>138</v>
      </c>
      <c r="C1180" t="s">
        <v>136</v>
      </c>
      <c r="D1180" t="s">
        <v>144</v>
      </c>
    </row>
    <row r="1181" spans="1:4" x14ac:dyDescent="0.25">
      <c r="A1181">
        <v>1180</v>
      </c>
      <c r="B1181" t="s">
        <v>139</v>
      </c>
      <c r="C1181" t="s">
        <v>139</v>
      </c>
      <c r="D1181" t="s">
        <v>140</v>
      </c>
    </row>
    <row r="1182" spans="1:4" x14ac:dyDescent="0.25">
      <c r="A1182">
        <v>1181</v>
      </c>
      <c r="B1182" t="s">
        <v>139</v>
      </c>
      <c r="C1182" t="s">
        <v>136</v>
      </c>
      <c r="D1182" t="s">
        <v>140</v>
      </c>
    </row>
    <row r="1183" spans="1:4" x14ac:dyDescent="0.25">
      <c r="A1183">
        <v>1182</v>
      </c>
      <c r="B1183" t="s">
        <v>136</v>
      </c>
      <c r="C1183" t="s">
        <v>139</v>
      </c>
      <c r="D1183" t="s">
        <v>144</v>
      </c>
    </row>
    <row r="1184" spans="1:4" x14ac:dyDescent="0.25">
      <c r="A1184">
        <v>1183</v>
      </c>
      <c r="B1184" t="s">
        <v>139</v>
      </c>
      <c r="C1184" t="s">
        <v>137</v>
      </c>
      <c r="D1184" t="s">
        <v>144</v>
      </c>
    </row>
    <row r="1185" spans="1:4" x14ac:dyDescent="0.25">
      <c r="A1185">
        <v>1184</v>
      </c>
      <c r="B1185" t="s">
        <v>138</v>
      </c>
      <c r="C1185" t="s">
        <v>138</v>
      </c>
      <c r="D1185" t="s">
        <v>140</v>
      </c>
    </row>
    <row r="1186" spans="1:4" x14ac:dyDescent="0.25">
      <c r="A1186">
        <v>1185</v>
      </c>
      <c r="B1186" t="s">
        <v>136</v>
      </c>
      <c r="C1186" t="s">
        <v>139</v>
      </c>
      <c r="D1186" t="s">
        <v>145</v>
      </c>
    </row>
    <row r="1187" spans="1:4" x14ac:dyDescent="0.25">
      <c r="A1187">
        <v>1186</v>
      </c>
      <c r="B1187" t="s">
        <v>136</v>
      </c>
      <c r="C1187" t="s">
        <v>138</v>
      </c>
      <c r="D1187" t="s">
        <v>140</v>
      </c>
    </row>
    <row r="1188" spans="1:4" x14ac:dyDescent="0.25">
      <c r="A1188">
        <v>1187</v>
      </c>
      <c r="B1188" t="s">
        <v>139</v>
      </c>
      <c r="C1188" t="s">
        <v>138</v>
      </c>
      <c r="D1188" t="s">
        <v>143</v>
      </c>
    </row>
    <row r="1189" spans="1:4" x14ac:dyDescent="0.25">
      <c r="A1189">
        <v>1188</v>
      </c>
      <c r="B1189" t="s">
        <v>136</v>
      </c>
      <c r="C1189" t="s">
        <v>137</v>
      </c>
      <c r="D1189" t="s">
        <v>144</v>
      </c>
    </row>
    <row r="1190" spans="1:4" x14ac:dyDescent="0.25">
      <c r="A1190">
        <v>1189</v>
      </c>
      <c r="B1190" t="s">
        <v>139</v>
      </c>
      <c r="C1190" t="s">
        <v>138</v>
      </c>
      <c r="D1190" t="s">
        <v>144</v>
      </c>
    </row>
    <row r="1191" spans="1:4" x14ac:dyDescent="0.25">
      <c r="A1191">
        <v>1190</v>
      </c>
      <c r="B1191" t="s">
        <v>139</v>
      </c>
      <c r="C1191" t="s">
        <v>139</v>
      </c>
      <c r="D1191" t="s">
        <v>140</v>
      </c>
    </row>
    <row r="1192" spans="1:4" x14ac:dyDescent="0.25">
      <c r="A1192">
        <v>1191</v>
      </c>
      <c r="B1192" t="s">
        <v>138</v>
      </c>
      <c r="C1192" t="s">
        <v>137</v>
      </c>
      <c r="D1192" t="s">
        <v>144</v>
      </c>
    </row>
    <row r="1193" spans="1:4" x14ac:dyDescent="0.25">
      <c r="A1193">
        <v>1192</v>
      </c>
      <c r="B1193" t="s">
        <v>139</v>
      </c>
      <c r="C1193" t="s">
        <v>136</v>
      </c>
      <c r="D1193" t="s">
        <v>144</v>
      </c>
    </row>
    <row r="1194" spans="1:4" x14ac:dyDescent="0.25">
      <c r="A1194">
        <v>1193</v>
      </c>
      <c r="B1194" t="s">
        <v>138</v>
      </c>
      <c r="C1194" t="s">
        <v>139</v>
      </c>
      <c r="D1194" t="s">
        <v>144</v>
      </c>
    </row>
    <row r="1195" spans="1:4" x14ac:dyDescent="0.25">
      <c r="A1195">
        <v>1194</v>
      </c>
      <c r="B1195" t="s">
        <v>136</v>
      </c>
      <c r="C1195" t="s">
        <v>139</v>
      </c>
      <c r="D1195" t="s">
        <v>144</v>
      </c>
    </row>
    <row r="1196" spans="1:4" x14ac:dyDescent="0.25">
      <c r="A1196">
        <v>1195</v>
      </c>
      <c r="B1196" t="s">
        <v>137</v>
      </c>
      <c r="C1196" t="s">
        <v>138</v>
      </c>
      <c r="D1196" t="s">
        <v>144</v>
      </c>
    </row>
    <row r="1197" spans="1:4" x14ac:dyDescent="0.25">
      <c r="A1197">
        <v>1196</v>
      </c>
      <c r="B1197" t="s">
        <v>137</v>
      </c>
      <c r="C1197" t="s">
        <v>64</v>
      </c>
      <c r="D1197" t="s">
        <v>140</v>
      </c>
    </row>
    <row r="1198" spans="1:4" x14ac:dyDescent="0.25">
      <c r="A1198">
        <v>1197</v>
      </c>
      <c r="B1198" t="s">
        <v>139</v>
      </c>
      <c r="C1198" t="s">
        <v>138</v>
      </c>
      <c r="D1198" t="s">
        <v>144</v>
      </c>
    </row>
    <row r="1199" spans="1:4" x14ac:dyDescent="0.25">
      <c r="A1199">
        <v>1198</v>
      </c>
      <c r="B1199" t="s">
        <v>138</v>
      </c>
      <c r="C1199" t="s">
        <v>138</v>
      </c>
      <c r="D1199" t="s">
        <v>64</v>
      </c>
    </row>
    <row r="1200" spans="1:4" x14ac:dyDescent="0.25">
      <c r="A1200">
        <v>1199</v>
      </c>
      <c r="B1200" t="s">
        <v>138</v>
      </c>
      <c r="C1200" t="s">
        <v>138</v>
      </c>
      <c r="D1200" t="s">
        <v>145</v>
      </c>
    </row>
    <row r="1201" spans="1:4" x14ac:dyDescent="0.25">
      <c r="A1201">
        <v>1200</v>
      </c>
      <c r="B1201" t="s">
        <v>138</v>
      </c>
      <c r="C1201" t="s">
        <v>138</v>
      </c>
      <c r="D1201" t="s">
        <v>144</v>
      </c>
    </row>
    <row r="1202" spans="1:4" x14ac:dyDescent="0.25">
      <c r="A1202">
        <v>1201</v>
      </c>
      <c r="B1202" t="s">
        <v>138</v>
      </c>
      <c r="C1202" t="s">
        <v>139</v>
      </c>
      <c r="D1202" t="s">
        <v>144</v>
      </c>
    </row>
    <row r="1203" spans="1:4" x14ac:dyDescent="0.25">
      <c r="A1203">
        <v>1202</v>
      </c>
      <c r="B1203" t="s">
        <v>139</v>
      </c>
      <c r="C1203" t="s">
        <v>137</v>
      </c>
      <c r="D1203" t="s">
        <v>144</v>
      </c>
    </row>
    <row r="1204" spans="1:4" x14ac:dyDescent="0.25">
      <c r="A1204">
        <v>1203</v>
      </c>
      <c r="B1204" t="s">
        <v>139</v>
      </c>
      <c r="C1204" t="s">
        <v>136</v>
      </c>
      <c r="D1204" t="s">
        <v>143</v>
      </c>
    </row>
    <row r="1205" spans="1:4" x14ac:dyDescent="0.25">
      <c r="A1205">
        <v>1204</v>
      </c>
      <c r="B1205" t="s">
        <v>139</v>
      </c>
      <c r="C1205" t="s">
        <v>136</v>
      </c>
      <c r="D1205" t="s">
        <v>144</v>
      </c>
    </row>
    <row r="1206" spans="1:4" x14ac:dyDescent="0.25">
      <c r="A1206">
        <v>1205</v>
      </c>
      <c r="B1206" t="s">
        <v>137</v>
      </c>
      <c r="C1206" t="s">
        <v>139</v>
      </c>
      <c r="D1206" t="s">
        <v>140</v>
      </c>
    </row>
    <row r="1207" spans="1:4" x14ac:dyDescent="0.25">
      <c r="A1207">
        <v>1206</v>
      </c>
      <c r="B1207" t="s">
        <v>137</v>
      </c>
      <c r="C1207" t="s">
        <v>136</v>
      </c>
      <c r="D1207" t="s">
        <v>144</v>
      </c>
    </row>
    <row r="1208" spans="1:4" x14ac:dyDescent="0.25">
      <c r="A1208">
        <v>1207</v>
      </c>
      <c r="B1208" t="s">
        <v>139</v>
      </c>
      <c r="C1208" t="s">
        <v>138</v>
      </c>
      <c r="D1208" t="s">
        <v>144</v>
      </c>
    </row>
    <row r="1209" spans="1:4" x14ac:dyDescent="0.25">
      <c r="A1209">
        <v>1208</v>
      </c>
      <c r="B1209" t="s">
        <v>138</v>
      </c>
      <c r="C1209" t="s">
        <v>139</v>
      </c>
      <c r="D1209" t="s">
        <v>144</v>
      </c>
    </row>
    <row r="1210" spans="1:4" x14ac:dyDescent="0.25">
      <c r="A1210">
        <v>1209</v>
      </c>
      <c r="B1210" t="s">
        <v>139</v>
      </c>
      <c r="C1210" t="s">
        <v>136</v>
      </c>
      <c r="D1210" t="s">
        <v>144</v>
      </c>
    </row>
    <row r="1211" spans="1:4" x14ac:dyDescent="0.25">
      <c r="A1211">
        <v>1210</v>
      </c>
      <c r="B1211" t="s">
        <v>137</v>
      </c>
      <c r="C1211" t="s">
        <v>137</v>
      </c>
      <c r="D1211" t="s">
        <v>144</v>
      </c>
    </row>
    <row r="1212" spans="1:4" x14ac:dyDescent="0.25">
      <c r="A1212">
        <v>1211</v>
      </c>
      <c r="B1212" t="s">
        <v>139</v>
      </c>
      <c r="C1212" t="s">
        <v>137</v>
      </c>
      <c r="D1212" t="s">
        <v>140</v>
      </c>
    </row>
    <row r="1213" spans="1:4" x14ac:dyDescent="0.25">
      <c r="A1213">
        <v>1212</v>
      </c>
      <c r="B1213" t="s">
        <v>137</v>
      </c>
      <c r="C1213" t="s">
        <v>138</v>
      </c>
      <c r="D1213" t="s">
        <v>145</v>
      </c>
    </row>
    <row r="1214" spans="1:4" x14ac:dyDescent="0.25">
      <c r="A1214">
        <v>1213</v>
      </c>
      <c r="B1214" t="s">
        <v>137</v>
      </c>
      <c r="C1214" t="s">
        <v>139</v>
      </c>
      <c r="D1214" t="s">
        <v>143</v>
      </c>
    </row>
    <row r="1215" spans="1:4" x14ac:dyDescent="0.25">
      <c r="A1215">
        <v>1214</v>
      </c>
      <c r="B1215" t="s">
        <v>138</v>
      </c>
      <c r="C1215" t="s">
        <v>137</v>
      </c>
      <c r="D1215" t="s">
        <v>144</v>
      </c>
    </row>
    <row r="1216" spans="1:4" x14ac:dyDescent="0.25">
      <c r="A1216">
        <v>1215</v>
      </c>
      <c r="B1216" t="s">
        <v>139</v>
      </c>
      <c r="C1216" t="s">
        <v>138</v>
      </c>
      <c r="D1216" t="s">
        <v>144</v>
      </c>
    </row>
    <row r="1217" spans="1:4" x14ac:dyDescent="0.25">
      <c r="A1217">
        <v>1216</v>
      </c>
      <c r="B1217" t="s">
        <v>139</v>
      </c>
      <c r="C1217" t="s">
        <v>138</v>
      </c>
      <c r="D1217" t="s">
        <v>144</v>
      </c>
    </row>
    <row r="1218" spans="1:4" x14ac:dyDescent="0.25">
      <c r="A1218">
        <v>1217</v>
      </c>
      <c r="B1218" t="s">
        <v>136</v>
      </c>
      <c r="C1218" t="s">
        <v>137</v>
      </c>
      <c r="D1218" t="s">
        <v>144</v>
      </c>
    </row>
    <row r="1219" spans="1:4" x14ac:dyDescent="0.25">
      <c r="A1219">
        <v>1218</v>
      </c>
      <c r="B1219" t="s">
        <v>139</v>
      </c>
      <c r="C1219" t="s">
        <v>139</v>
      </c>
      <c r="D1219" t="s">
        <v>140</v>
      </c>
    </row>
    <row r="1220" spans="1:4" x14ac:dyDescent="0.25">
      <c r="A1220">
        <v>1219</v>
      </c>
      <c r="B1220" t="s">
        <v>138</v>
      </c>
      <c r="C1220" t="s">
        <v>136</v>
      </c>
      <c r="D1220" t="s">
        <v>140</v>
      </c>
    </row>
    <row r="1221" spans="1:4" x14ac:dyDescent="0.25">
      <c r="A1221">
        <v>1220</v>
      </c>
      <c r="B1221" t="s">
        <v>139</v>
      </c>
      <c r="C1221" t="s">
        <v>138</v>
      </c>
      <c r="D1221" t="s">
        <v>144</v>
      </c>
    </row>
    <row r="1222" spans="1:4" x14ac:dyDescent="0.25">
      <c r="A1222">
        <v>1221</v>
      </c>
      <c r="B1222" t="s">
        <v>139</v>
      </c>
      <c r="C1222" t="s">
        <v>138</v>
      </c>
      <c r="D1222" t="s">
        <v>144</v>
      </c>
    </row>
    <row r="1223" spans="1:4" x14ac:dyDescent="0.25">
      <c r="A1223">
        <v>1222</v>
      </c>
      <c r="B1223" t="s">
        <v>138</v>
      </c>
      <c r="C1223" t="s">
        <v>138</v>
      </c>
      <c r="D1223" t="s">
        <v>140</v>
      </c>
    </row>
    <row r="1224" spans="1:4" x14ac:dyDescent="0.25">
      <c r="A1224">
        <v>1223</v>
      </c>
      <c r="B1224" t="s">
        <v>136</v>
      </c>
      <c r="C1224" t="s">
        <v>137</v>
      </c>
      <c r="D1224" t="s">
        <v>144</v>
      </c>
    </row>
    <row r="1225" spans="1:4" x14ac:dyDescent="0.25">
      <c r="A1225">
        <v>1224</v>
      </c>
      <c r="B1225" t="s">
        <v>139</v>
      </c>
      <c r="C1225" t="s">
        <v>138</v>
      </c>
      <c r="D1225" t="s">
        <v>144</v>
      </c>
    </row>
    <row r="1226" spans="1:4" x14ac:dyDescent="0.25">
      <c r="A1226">
        <v>1225</v>
      </c>
      <c r="B1226" t="s">
        <v>64</v>
      </c>
      <c r="C1226" t="s">
        <v>138</v>
      </c>
      <c r="D1226" t="s">
        <v>140</v>
      </c>
    </row>
    <row r="1227" spans="1:4" x14ac:dyDescent="0.25">
      <c r="A1227">
        <v>1226</v>
      </c>
      <c r="B1227" t="s">
        <v>137</v>
      </c>
      <c r="C1227" t="s">
        <v>139</v>
      </c>
      <c r="D1227" t="s">
        <v>144</v>
      </c>
    </row>
    <row r="1228" spans="1:4" x14ac:dyDescent="0.25">
      <c r="A1228">
        <v>1227</v>
      </c>
      <c r="B1228" t="s">
        <v>138</v>
      </c>
      <c r="C1228" t="s">
        <v>138</v>
      </c>
      <c r="D1228" t="s">
        <v>144</v>
      </c>
    </row>
    <row r="1229" spans="1:4" x14ac:dyDescent="0.25">
      <c r="A1229">
        <v>1228</v>
      </c>
      <c r="B1229" t="s">
        <v>137</v>
      </c>
      <c r="C1229" t="s">
        <v>136</v>
      </c>
      <c r="D1229" t="s">
        <v>144</v>
      </c>
    </row>
    <row r="1230" spans="1:4" x14ac:dyDescent="0.25">
      <c r="A1230">
        <v>1229</v>
      </c>
      <c r="B1230" t="s">
        <v>136</v>
      </c>
      <c r="C1230" t="s">
        <v>137</v>
      </c>
      <c r="D1230" t="s">
        <v>140</v>
      </c>
    </row>
    <row r="1231" spans="1:4" x14ac:dyDescent="0.25">
      <c r="A1231">
        <v>1230</v>
      </c>
      <c r="B1231" t="s">
        <v>139</v>
      </c>
      <c r="C1231" t="s">
        <v>139</v>
      </c>
      <c r="D1231" t="s">
        <v>140</v>
      </c>
    </row>
    <row r="1232" spans="1:4" x14ac:dyDescent="0.25">
      <c r="A1232">
        <v>1231</v>
      </c>
      <c r="B1232" t="s">
        <v>136</v>
      </c>
      <c r="C1232" t="s">
        <v>139</v>
      </c>
      <c r="D1232" t="s">
        <v>144</v>
      </c>
    </row>
    <row r="1233" spans="1:4" x14ac:dyDescent="0.25">
      <c r="A1233">
        <v>1232</v>
      </c>
      <c r="B1233" t="s">
        <v>139</v>
      </c>
      <c r="C1233" t="s">
        <v>139</v>
      </c>
      <c r="D1233" t="s">
        <v>144</v>
      </c>
    </row>
    <row r="1234" spans="1:4" x14ac:dyDescent="0.25">
      <c r="A1234">
        <v>1233</v>
      </c>
      <c r="B1234" t="s">
        <v>136</v>
      </c>
      <c r="C1234" t="s">
        <v>138</v>
      </c>
      <c r="D1234" t="s">
        <v>140</v>
      </c>
    </row>
    <row r="1235" spans="1:4" x14ac:dyDescent="0.25">
      <c r="A1235">
        <v>1234</v>
      </c>
      <c r="B1235" t="s">
        <v>138</v>
      </c>
      <c r="C1235" t="s">
        <v>136</v>
      </c>
      <c r="D1235" t="s">
        <v>144</v>
      </c>
    </row>
    <row r="1236" spans="1:4" x14ac:dyDescent="0.25">
      <c r="A1236">
        <v>1235</v>
      </c>
      <c r="B1236" t="s">
        <v>136</v>
      </c>
      <c r="C1236" t="s">
        <v>137</v>
      </c>
      <c r="D1236" t="s">
        <v>144</v>
      </c>
    </row>
    <row r="1237" spans="1:4" x14ac:dyDescent="0.25">
      <c r="A1237">
        <v>1236</v>
      </c>
      <c r="B1237" t="s">
        <v>138</v>
      </c>
      <c r="C1237" t="s">
        <v>139</v>
      </c>
      <c r="D1237" t="s">
        <v>144</v>
      </c>
    </row>
    <row r="1238" spans="1:4" x14ac:dyDescent="0.25">
      <c r="A1238">
        <v>1237</v>
      </c>
      <c r="B1238" t="s">
        <v>137</v>
      </c>
      <c r="C1238" t="s">
        <v>136</v>
      </c>
      <c r="D1238" t="s">
        <v>144</v>
      </c>
    </row>
    <row r="1239" spans="1:4" x14ac:dyDescent="0.25">
      <c r="A1239">
        <v>1238</v>
      </c>
      <c r="B1239" t="s">
        <v>138</v>
      </c>
      <c r="C1239" t="s">
        <v>138</v>
      </c>
      <c r="D1239" t="s">
        <v>140</v>
      </c>
    </row>
    <row r="1240" spans="1:4" x14ac:dyDescent="0.25">
      <c r="A1240">
        <v>1239</v>
      </c>
      <c r="B1240" t="s">
        <v>137</v>
      </c>
      <c r="C1240" t="s">
        <v>136</v>
      </c>
      <c r="D1240" t="s">
        <v>144</v>
      </c>
    </row>
    <row r="1241" spans="1:4" x14ac:dyDescent="0.25">
      <c r="A1241">
        <v>1240</v>
      </c>
      <c r="B1241" t="s">
        <v>138</v>
      </c>
      <c r="C1241" t="s">
        <v>137</v>
      </c>
      <c r="D1241" t="s">
        <v>144</v>
      </c>
    </row>
    <row r="1242" spans="1:4" x14ac:dyDescent="0.25">
      <c r="A1242">
        <v>1241</v>
      </c>
      <c r="B1242" t="s">
        <v>136</v>
      </c>
      <c r="C1242" t="s">
        <v>139</v>
      </c>
      <c r="D1242" t="s">
        <v>144</v>
      </c>
    </row>
    <row r="1243" spans="1:4" x14ac:dyDescent="0.25">
      <c r="A1243">
        <v>1242</v>
      </c>
      <c r="B1243" t="s">
        <v>137</v>
      </c>
      <c r="C1243" t="s">
        <v>136</v>
      </c>
      <c r="D1243" t="s">
        <v>140</v>
      </c>
    </row>
    <row r="1244" spans="1:4" x14ac:dyDescent="0.25">
      <c r="A1244">
        <v>1243</v>
      </c>
      <c r="B1244" t="s">
        <v>138</v>
      </c>
      <c r="C1244" t="s">
        <v>139</v>
      </c>
      <c r="D1244" t="s">
        <v>144</v>
      </c>
    </row>
    <row r="1245" spans="1:4" x14ac:dyDescent="0.25">
      <c r="A1245">
        <v>1244</v>
      </c>
      <c r="B1245" t="s">
        <v>139</v>
      </c>
      <c r="C1245" t="s">
        <v>139</v>
      </c>
      <c r="D1245" t="s">
        <v>145</v>
      </c>
    </row>
    <row r="1246" spans="1:4" x14ac:dyDescent="0.25">
      <c r="A1246">
        <v>1245</v>
      </c>
      <c r="B1246" t="s">
        <v>139</v>
      </c>
      <c r="C1246" t="s">
        <v>138</v>
      </c>
      <c r="D1246" t="s">
        <v>144</v>
      </c>
    </row>
    <row r="1247" spans="1:4" x14ac:dyDescent="0.25">
      <c r="A1247">
        <v>1246</v>
      </c>
      <c r="B1247" t="s">
        <v>139</v>
      </c>
      <c r="C1247" t="s">
        <v>139</v>
      </c>
      <c r="D1247" t="s">
        <v>145</v>
      </c>
    </row>
    <row r="1248" spans="1:4" x14ac:dyDescent="0.25">
      <c r="A1248">
        <v>1247</v>
      </c>
      <c r="B1248" t="s">
        <v>137</v>
      </c>
      <c r="C1248" t="s">
        <v>139</v>
      </c>
      <c r="D1248" t="s">
        <v>140</v>
      </c>
    </row>
    <row r="1249" spans="1:4" x14ac:dyDescent="0.25">
      <c r="A1249">
        <v>1248</v>
      </c>
      <c r="B1249" t="s">
        <v>139</v>
      </c>
      <c r="C1249" t="s">
        <v>138</v>
      </c>
      <c r="D1249" t="s">
        <v>140</v>
      </c>
    </row>
    <row r="1250" spans="1:4" x14ac:dyDescent="0.25">
      <c r="A1250">
        <v>1249</v>
      </c>
      <c r="B1250" t="s">
        <v>136</v>
      </c>
      <c r="C1250" t="s">
        <v>138</v>
      </c>
      <c r="D1250" t="s">
        <v>144</v>
      </c>
    </row>
    <row r="1251" spans="1:4" x14ac:dyDescent="0.25">
      <c r="A1251">
        <v>1250</v>
      </c>
      <c r="B1251" t="s">
        <v>139</v>
      </c>
      <c r="C1251" t="s">
        <v>139</v>
      </c>
      <c r="D1251" t="s">
        <v>144</v>
      </c>
    </row>
    <row r="1252" spans="1:4" x14ac:dyDescent="0.25">
      <c r="A1252">
        <v>1251</v>
      </c>
      <c r="B1252" t="s">
        <v>137</v>
      </c>
      <c r="C1252" t="s">
        <v>136</v>
      </c>
      <c r="D1252" t="s">
        <v>145</v>
      </c>
    </row>
    <row r="1253" spans="1:4" x14ac:dyDescent="0.25">
      <c r="A1253">
        <v>1252</v>
      </c>
      <c r="B1253" t="s">
        <v>138</v>
      </c>
      <c r="C1253" t="s">
        <v>136</v>
      </c>
      <c r="D1253" t="s">
        <v>144</v>
      </c>
    </row>
    <row r="1254" spans="1:4" x14ac:dyDescent="0.25">
      <c r="A1254">
        <v>1253</v>
      </c>
      <c r="B1254" t="s">
        <v>138</v>
      </c>
      <c r="C1254" t="s">
        <v>139</v>
      </c>
      <c r="D1254" t="s">
        <v>144</v>
      </c>
    </row>
    <row r="1255" spans="1:4" x14ac:dyDescent="0.25">
      <c r="A1255">
        <v>1254</v>
      </c>
      <c r="B1255" t="s">
        <v>139</v>
      </c>
      <c r="C1255" t="s">
        <v>136</v>
      </c>
      <c r="D1255" t="s">
        <v>144</v>
      </c>
    </row>
    <row r="1256" spans="1:4" x14ac:dyDescent="0.25">
      <c r="A1256">
        <v>1255</v>
      </c>
      <c r="B1256" t="s">
        <v>136</v>
      </c>
      <c r="C1256" t="s">
        <v>138</v>
      </c>
      <c r="D1256" t="s">
        <v>140</v>
      </c>
    </row>
    <row r="1257" spans="1:4" x14ac:dyDescent="0.25">
      <c r="A1257">
        <v>1256</v>
      </c>
      <c r="B1257" t="s">
        <v>139</v>
      </c>
      <c r="C1257" t="s">
        <v>138</v>
      </c>
      <c r="D1257" t="s">
        <v>144</v>
      </c>
    </row>
    <row r="1258" spans="1:4" x14ac:dyDescent="0.25">
      <c r="A1258">
        <v>1257</v>
      </c>
      <c r="B1258" t="s">
        <v>138</v>
      </c>
      <c r="C1258" t="s">
        <v>139</v>
      </c>
      <c r="D1258" t="s">
        <v>144</v>
      </c>
    </row>
    <row r="1259" spans="1:4" x14ac:dyDescent="0.25">
      <c r="A1259">
        <v>1258</v>
      </c>
      <c r="B1259" t="s">
        <v>137</v>
      </c>
      <c r="C1259" t="s">
        <v>138</v>
      </c>
      <c r="D1259" t="s">
        <v>144</v>
      </c>
    </row>
    <row r="1260" spans="1:4" x14ac:dyDescent="0.25">
      <c r="A1260">
        <v>1259</v>
      </c>
      <c r="B1260" t="s">
        <v>137</v>
      </c>
      <c r="C1260" t="s">
        <v>138</v>
      </c>
      <c r="D1260" t="s">
        <v>144</v>
      </c>
    </row>
    <row r="1261" spans="1:4" x14ac:dyDescent="0.25">
      <c r="A1261">
        <v>1260</v>
      </c>
      <c r="B1261" t="s">
        <v>137</v>
      </c>
      <c r="C1261" t="s">
        <v>137</v>
      </c>
      <c r="D1261" t="s">
        <v>144</v>
      </c>
    </row>
    <row r="1262" spans="1:4" x14ac:dyDescent="0.25">
      <c r="A1262">
        <v>1261</v>
      </c>
      <c r="B1262" t="s">
        <v>136</v>
      </c>
      <c r="C1262" t="s">
        <v>139</v>
      </c>
      <c r="D1262" t="s">
        <v>64</v>
      </c>
    </row>
    <row r="1263" spans="1:4" x14ac:dyDescent="0.25">
      <c r="A1263">
        <v>1262</v>
      </c>
      <c r="B1263" t="s">
        <v>139</v>
      </c>
      <c r="C1263" t="s">
        <v>139</v>
      </c>
      <c r="D1263" t="s">
        <v>144</v>
      </c>
    </row>
    <row r="1264" spans="1:4" x14ac:dyDescent="0.25">
      <c r="A1264">
        <v>1263</v>
      </c>
      <c r="B1264" t="s">
        <v>136</v>
      </c>
      <c r="C1264" t="s">
        <v>138</v>
      </c>
      <c r="D1264" t="s">
        <v>144</v>
      </c>
    </row>
    <row r="1265" spans="1:4" x14ac:dyDescent="0.25">
      <c r="A1265">
        <v>1264</v>
      </c>
      <c r="B1265" t="s">
        <v>138</v>
      </c>
      <c r="C1265" t="s">
        <v>138</v>
      </c>
      <c r="D1265" t="s">
        <v>140</v>
      </c>
    </row>
    <row r="1266" spans="1:4" x14ac:dyDescent="0.25">
      <c r="A1266">
        <v>1265</v>
      </c>
      <c r="B1266" t="s">
        <v>137</v>
      </c>
      <c r="C1266" t="s">
        <v>136</v>
      </c>
      <c r="D1266" t="s">
        <v>140</v>
      </c>
    </row>
    <row r="1267" spans="1:4" x14ac:dyDescent="0.25">
      <c r="A1267">
        <v>1266</v>
      </c>
      <c r="B1267" t="s">
        <v>138</v>
      </c>
      <c r="C1267" t="s">
        <v>136</v>
      </c>
      <c r="D1267" t="s">
        <v>144</v>
      </c>
    </row>
    <row r="1268" spans="1:4" x14ac:dyDescent="0.25">
      <c r="A1268">
        <v>1267</v>
      </c>
      <c r="B1268" t="s">
        <v>138</v>
      </c>
      <c r="C1268" t="s">
        <v>139</v>
      </c>
      <c r="D1268" t="s">
        <v>140</v>
      </c>
    </row>
    <row r="1269" spans="1:4" x14ac:dyDescent="0.25">
      <c r="A1269">
        <v>1268</v>
      </c>
      <c r="B1269" t="s">
        <v>136</v>
      </c>
      <c r="C1269" t="s">
        <v>139</v>
      </c>
      <c r="D1269" t="s">
        <v>144</v>
      </c>
    </row>
    <row r="1270" spans="1:4" x14ac:dyDescent="0.25">
      <c r="A1270">
        <v>1269</v>
      </c>
      <c r="B1270" t="s">
        <v>137</v>
      </c>
      <c r="C1270" t="s">
        <v>136</v>
      </c>
      <c r="D1270" t="s">
        <v>140</v>
      </c>
    </row>
    <row r="1271" spans="1:4" x14ac:dyDescent="0.25">
      <c r="A1271">
        <v>1270</v>
      </c>
      <c r="B1271" t="s">
        <v>138</v>
      </c>
      <c r="C1271" t="s">
        <v>136</v>
      </c>
      <c r="D1271" t="s">
        <v>144</v>
      </c>
    </row>
    <row r="1272" spans="1:4" x14ac:dyDescent="0.25">
      <c r="A1272">
        <v>1271</v>
      </c>
      <c r="B1272" t="s">
        <v>139</v>
      </c>
      <c r="C1272" t="s">
        <v>139</v>
      </c>
      <c r="D1272" t="s">
        <v>140</v>
      </c>
    </row>
    <row r="1273" spans="1:4" x14ac:dyDescent="0.25">
      <c r="A1273">
        <v>1272</v>
      </c>
      <c r="B1273" t="s">
        <v>136</v>
      </c>
      <c r="C1273" t="s">
        <v>138</v>
      </c>
      <c r="D1273" t="s">
        <v>145</v>
      </c>
    </row>
    <row r="1274" spans="1:4" x14ac:dyDescent="0.25">
      <c r="A1274">
        <v>1273</v>
      </c>
      <c r="B1274" t="s">
        <v>136</v>
      </c>
      <c r="C1274" t="s">
        <v>139</v>
      </c>
      <c r="D1274" t="s">
        <v>144</v>
      </c>
    </row>
    <row r="1275" spans="1:4" x14ac:dyDescent="0.25">
      <c r="A1275">
        <v>1274</v>
      </c>
      <c r="B1275" t="s">
        <v>139</v>
      </c>
      <c r="C1275" t="s">
        <v>139</v>
      </c>
      <c r="D1275" t="s">
        <v>144</v>
      </c>
    </row>
    <row r="1276" spans="1:4" x14ac:dyDescent="0.25">
      <c r="A1276">
        <v>1275</v>
      </c>
      <c r="B1276" t="s">
        <v>137</v>
      </c>
      <c r="C1276" t="s">
        <v>138</v>
      </c>
      <c r="D1276" t="s">
        <v>140</v>
      </c>
    </row>
    <row r="1277" spans="1:4" x14ac:dyDescent="0.25">
      <c r="A1277">
        <v>1276</v>
      </c>
      <c r="B1277" t="s">
        <v>136</v>
      </c>
      <c r="C1277" t="s">
        <v>136</v>
      </c>
      <c r="D1277" t="s">
        <v>140</v>
      </c>
    </row>
    <row r="1278" spans="1:4" x14ac:dyDescent="0.25">
      <c r="A1278">
        <v>1277</v>
      </c>
      <c r="B1278" t="s">
        <v>138</v>
      </c>
      <c r="C1278" t="s">
        <v>138</v>
      </c>
      <c r="D1278" t="s">
        <v>144</v>
      </c>
    </row>
    <row r="1279" spans="1:4" x14ac:dyDescent="0.25">
      <c r="A1279">
        <v>1278</v>
      </c>
      <c r="B1279" t="s">
        <v>139</v>
      </c>
      <c r="C1279" t="s">
        <v>138</v>
      </c>
      <c r="D1279" t="s">
        <v>144</v>
      </c>
    </row>
    <row r="1280" spans="1:4" x14ac:dyDescent="0.25">
      <c r="A1280">
        <v>1279</v>
      </c>
      <c r="B1280" t="s">
        <v>137</v>
      </c>
      <c r="C1280" t="s">
        <v>137</v>
      </c>
      <c r="D1280" t="s">
        <v>144</v>
      </c>
    </row>
    <row r="1281" spans="1:4" x14ac:dyDescent="0.25">
      <c r="A1281">
        <v>1280</v>
      </c>
      <c r="B1281" t="s">
        <v>137</v>
      </c>
      <c r="C1281" t="s">
        <v>136</v>
      </c>
      <c r="D1281" t="s">
        <v>144</v>
      </c>
    </row>
    <row r="1282" spans="1:4" x14ac:dyDescent="0.25">
      <c r="A1282">
        <v>1281</v>
      </c>
      <c r="B1282" t="s">
        <v>137</v>
      </c>
      <c r="C1282" t="s">
        <v>136</v>
      </c>
      <c r="D1282" t="s">
        <v>140</v>
      </c>
    </row>
    <row r="1283" spans="1:4" x14ac:dyDescent="0.25">
      <c r="A1283">
        <v>1282</v>
      </c>
      <c r="B1283" t="s">
        <v>139</v>
      </c>
      <c r="C1283" t="s">
        <v>138</v>
      </c>
      <c r="D1283" t="s">
        <v>140</v>
      </c>
    </row>
    <row r="1284" spans="1:4" x14ac:dyDescent="0.25">
      <c r="A1284">
        <v>1283</v>
      </c>
      <c r="B1284" t="s">
        <v>136</v>
      </c>
      <c r="C1284" t="s">
        <v>138</v>
      </c>
      <c r="D1284" t="s">
        <v>140</v>
      </c>
    </row>
    <row r="1285" spans="1:4" x14ac:dyDescent="0.25">
      <c r="A1285">
        <v>1284</v>
      </c>
      <c r="B1285" t="s">
        <v>138</v>
      </c>
      <c r="C1285" t="s">
        <v>137</v>
      </c>
      <c r="D1285" t="s">
        <v>144</v>
      </c>
    </row>
    <row r="1286" spans="1:4" x14ac:dyDescent="0.25">
      <c r="A1286">
        <v>1285</v>
      </c>
      <c r="B1286" t="s">
        <v>138</v>
      </c>
      <c r="C1286" t="s">
        <v>137</v>
      </c>
      <c r="D1286" t="s">
        <v>144</v>
      </c>
    </row>
    <row r="1287" spans="1:4" x14ac:dyDescent="0.25">
      <c r="A1287">
        <v>1286</v>
      </c>
      <c r="B1287" t="s">
        <v>137</v>
      </c>
      <c r="C1287" t="s">
        <v>137</v>
      </c>
      <c r="D1287" t="s">
        <v>144</v>
      </c>
    </row>
    <row r="1288" spans="1:4" x14ac:dyDescent="0.25">
      <c r="A1288">
        <v>1287</v>
      </c>
      <c r="B1288" t="s">
        <v>137</v>
      </c>
      <c r="C1288" t="s">
        <v>139</v>
      </c>
      <c r="D1288" t="s">
        <v>144</v>
      </c>
    </row>
    <row r="1289" spans="1:4" x14ac:dyDescent="0.25">
      <c r="A1289">
        <v>1288</v>
      </c>
      <c r="B1289" t="s">
        <v>138</v>
      </c>
      <c r="C1289" t="s">
        <v>139</v>
      </c>
      <c r="D1289" t="s">
        <v>144</v>
      </c>
    </row>
    <row r="1290" spans="1:4" x14ac:dyDescent="0.25">
      <c r="A1290">
        <v>1289</v>
      </c>
      <c r="B1290" t="s">
        <v>138</v>
      </c>
      <c r="C1290" t="s">
        <v>136</v>
      </c>
      <c r="D1290" t="s">
        <v>144</v>
      </c>
    </row>
    <row r="1291" spans="1:4" x14ac:dyDescent="0.25">
      <c r="A1291">
        <v>1290</v>
      </c>
      <c r="B1291" t="s">
        <v>139</v>
      </c>
      <c r="C1291" t="s">
        <v>136</v>
      </c>
      <c r="D1291" t="s">
        <v>145</v>
      </c>
    </row>
    <row r="1292" spans="1:4" x14ac:dyDescent="0.25">
      <c r="A1292">
        <v>1291</v>
      </c>
      <c r="B1292" t="s">
        <v>136</v>
      </c>
      <c r="C1292" t="s">
        <v>138</v>
      </c>
      <c r="D1292" t="s">
        <v>145</v>
      </c>
    </row>
    <row r="1293" spans="1:4" x14ac:dyDescent="0.25">
      <c r="A1293">
        <v>1292</v>
      </c>
      <c r="B1293" t="s">
        <v>137</v>
      </c>
      <c r="C1293" t="s">
        <v>137</v>
      </c>
      <c r="D1293" t="s">
        <v>144</v>
      </c>
    </row>
    <row r="1294" spans="1:4" x14ac:dyDescent="0.25">
      <c r="A1294">
        <v>1293</v>
      </c>
      <c r="B1294" t="s">
        <v>139</v>
      </c>
      <c r="C1294" t="s">
        <v>139</v>
      </c>
      <c r="D1294" t="s">
        <v>140</v>
      </c>
    </row>
    <row r="1295" spans="1:4" x14ac:dyDescent="0.25">
      <c r="A1295">
        <v>1294</v>
      </c>
      <c r="B1295" t="s">
        <v>137</v>
      </c>
      <c r="C1295" t="s">
        <v>138</v>
      </c>
      <c r="D1295" t="s">
        <v>144</v>
      </c>
    </row>
    <row r="1296" spans="1:4" x14ac:dyDescent="0.25">
      <c r="A1296">
        <v>1295</v>
      </c>
      <c r="B1296" t="s">
        <v>136</v>
      </c>
      <c r="C1296" t="s">
        <v>139</v>
      </c>
      <c r="D1296" t="s">
        <v>144</v>
      </c>
    </row>
    <row r="1297" spans="1:4" x14ac:dyDescent="0.25">
      <c r="A1297">
        <v>1296</v>
      </c>
      <c r="B1297" t="s">
        <v>137</v>
      </c>
      <c r="C1297" t="s">
        <v>139</v>
      </c>
      <c r="D1297" t="s">
        <v>144</v>
      </c>
    </row>
    <row r="1298" spans="1:4" x14ac:dyDescent="0.25">
      <c r="A1298">
        <v>1297</v>
      </c>
      <c r="B1298" t="s">
        <v>136</v>
      </c>
      <c r="C1298" t="s">
        <v>137</v>
      </c>
      <c r="D1298" t="s">
        <v>144</v>
      </c>
    </row>
    <row r="1299" spans="1:4" x14ac:dyDescent="0.25">
      <c r="A1299">
        <v>1298</v>
      </c>
      <c r="B1299" t="s">
        <v>139</v>
      </c>
      <c r="C1299" t="s">
        <v>139</v>
      </c>
      <c r="D1299" t="s">
        <v>140</v>
      </c>
    </row>
    <row r="1300" spans="1:4" x14ac:dyDescent="0.25">
      <c r="A1300">
        <v>1299</v>
      </c>
      <c r="B1300" t="s">
        <v>138</v>
      </c>
      <c r="C1300" t="s">
        <v>136</v>
      </c>
      <c r="D1300" t="s">
        <v>144</v>
      </c>
    </row>
    <row r="1301" spans="1:4" x14ac:dyDescent="0.25">
      <c r="A1301">
        <v>1300</v>
      </c>
      <c r="B1301" t="s">
        <v>139</v>
      </c>
      <c r="C1301" t="s">
        <v>139</v>
      </c>
      <c r="D1301" t="s">
        <v>144</v>
      </c>
    </row>
    <row r="1302" spans="1:4" x14ac:dyDescent="0.25">
      <c r="A1302">
        <v>1301</v>
      </c>
      <c r="B1302" t="s">
        <v>138</v>
      </c>
      <c r="C1302" t="s">
        <v>139</v>
      </c>
      <c r="D1302" t="s">
        <v>144</v>
      </c>
    </row>
    <row r="1303" spans="1:4" x14ac:dyDescent="0.25">
      <c r="A1303">
        <v>1302</v>
      </c>
      <c r="B1303" t="s">
        <v>138</v>
      </c>
      <c r="C1303" t="s">
        <v>139</v>
      </c>
      <c r="D1303" t="s">
        <v>144</v>
      </c>
    </row>
    <row r="1304" spans="1:4" x14ac:dyDescent="0.25">
      <c r="A1304">
        <v>1303</v>
      </c>
      <c r="B1304" t="s">
        <v>138</v>
      </c>
      <c r="C1304" t="s">
        <v>137</v>
      </c>
      <c r="D1304" t="s">
        <v>140</v>
      </c>
    </row>
    <row r="1305" spans="1:4" x14ac:dyDescent="0.25">
      <c r="A1305">
        <v>1304</v>
      </c>
      <c r="B1305" t="s">
        <v>138</v>
      </c>
      <c r="C1305" t="s">
        <v>139</v>
      </c>
      <c r="D1305" t="s">
        <v>143</v>
      </c>
    </row>
    <row r="1306" spans="1:4" x14ac:dyDescent="0.25">
      <c r="A1306">
        <v>1305</v>
      </c>
      <c r="B1306" t="s">
        <v>138</v>
      </c>
      <c r="C1306" t="s">
        <v>137</v>
      </c>
      <c r="D1306" t="s">
        <v>140</v>
      </c>
    </row>
    <row r="1307" spans="1:4" x14ac:dyDescent="0.25">
      <c r="A1307">
        <v>1306</v>
      </c>
      <c r="B1307" t="s">
        <v>138</v>
      </c>
      <c r="C1307" t="s">
        <v>136</v>
      </c>
      <c r="D1307" t="s">
        <v>140</v>
      </c>
    </row>
    <row r="1308" spans="1:4" x14ac:dyDescent="0.25">
      <c r="A1308">
        <v>1307</v>
      </c>
      <c r="B1308" t="s">
        <v>137</v>
      </c>
      <c r="C1308" t="s">
        <v>138</v>
      </c>
      <c r="D1308" t="s">
        <v>144</v>
      </c>
    </row>
    <row r="1309" spans="1:4" x14ac:dyDescent="0.25">
      <c r="A1309">
        <v>1308</v>
      </c>
      <c r="B1309" t="s">
        <v>136</v>
      </c>
      <c r="C1309" t="s">
        <v>138</v>
      </c>
      <c r="D1309" t="s">
        <v>143</v>
      </c>
    </row>
    <row r="1310" spans="1:4" x14ac:dyDescent="0.25">
      <c r="A1310">
        <v>1309</v>
      </c>
      <c r="B1310" t="s">
        <v>136</v>
      </c>
      <c r="C1310" t="s">
        <v>138</v>
      </c>
      <c r="D1310" t="s">
        <v>140</v>
      </c>
    </row>
    <row r="1311" spans="1:4" x14ac:dyDescent="0.25">
      <c r="A1311">
        <v>1310</v>
      </c>
      <c r="B1311" t="s">
        <v>137</v>
      </c>
      <c r="C1311" t="s">
        <v>138</v>
      </c>
      <c r="D1311" t="s">
        <v>145</v>
      </c>
    </row>
    <row r="1312" spans="1:4" x14ac:dyDescent="0.25">
      <c r="A1312">
        <v>1311</v>
      </c>
      <c r="B1312" t="s">
        <v>139</v>
      </c>
      <c r="C1312" t="s">
        <v>138</v>
      </c>
      <c r="D1312" t="s">
        <v>140</v>
      </c>
    </row>
    <row r="1313" spans="1:4" x14ac:dyDescent="0.25">
      <c r="A1313">
        <v>1312</v>
      </c>
      <c r="B1313" t="s">
        <v>137</v>
      </c>
      <c r="C1313" t="s">
        <v>137</v>
      </c>
      <c r="D1313" t="s">
        <v>145</v>
      </c>
    </row>
    <row r="1314" spans="1:4" x14ac:dyDescent="0.25">
      <c r="A1314">
        <v>1313</v>
      </c>
      <c r="B1314" t="s">
        <v>138</v>
      </c>
      <c r="C1314" t="s">
        <v>136</v>
      </c>
      <c r="D1314" t="s">
        <v>144</v>
      </c>
    </row>
    <row r="1315" spans="1:4" x14ac:dyDescent="0.25">
      <c r="A1315">
        <v>1314</v>
      </c>
      <c r="B1315" t="s">
        <v>139</v>
      </c>
      <c r="C1315" t="s">
        <v>136</v>
      </c>
      <c r="D1315" t="s">
        <v>144</v>
      </c>
    </row>
    <row r="1316" spans="1:4" x14ac:dyDescent="0.25">
      <c r="A1316">
        <v>1315</v>
      </c>
      <c r="B1316" t="s">
        <v>139</v>
      </c>
      <c r="C1316" t="s">
        <v>139</v>
      </c>
      <c r="D1316" t="s">
        <v>144</v>
      </c>
    </row>
    <row r="1317" spans="1:4" x14ac:dyDescent="0.25">
      <c r="A1317">
        <v>1316</v>
      </c>
      <c r="B1317" t="s">
        <v>136</v>
      </c>
      <c r="C1317" t="s">
        <v>138</v>
      </c>
      <c r="D1317" t="s">
        <v>144</v>
      </c>
    </row>
    <row r="1318" spans="1:4" x14ac:dyDescent="0.25">
      <c r="A1318">
        <v>1317</v>
      </c>
      <c r="B1318" t="s">
        <v>138</v>
      </c>
      <c r="C1318" t="s">
        <v>139</v>
      </c>
      <c r="D1318" t="s">
        <v>145</v>
      </c>
    </row>
    <row r="1319" spans="1:4" x14ac:dyDescent="0.25">
      <c r="A1319">
        <v>1318</v>
      </c>
      <c r="B1319" t="s">
        <v>138</v>
      </c>
      <c r="C1319" t="s">
        <v>139</v>
      </c>
      <c r="D1319" t="s">
        <v>144</v>
      </c>
    </row>
    <row r="1320" spans="1:4" x14ac:dyDescent="0.25">
      <c r="A1320">
        <v>1319</v>
      </c>
      <c r="B1320" t="s">
        <v>136</v>
      </c>
      <c r="C1320" t="s">
        <v>137</v>
      </c>
      <c r="D1320" t="s">
        <v>140</v>
      </c>
    </row>
    <row r="1321" spans="1:4" x14ac:dyDescent="0.25">
      <c r="A1321">
        <v>1320</v>
      </c>
      <c r="B1321" t="s">
        <v>138</v>
      </c>
      <c r="C1321" t="s">
        <v>138</v>
      </c>
      <c r="D1321" t="s">
        <v>144</v>
      </c>
    </row>
    <row r="1322" spans="1:4" x14ac:dyDescent="0.25">
      <c r="A1322">
        <v>1321</v>
      </c>
      <c r="B1322" t="s">
        <v>139</v>
      </c>
      <c r="C1322" t="s">
        <v>139</v>
      </c>
      <c r="D1322" t="s">
        <v>144</v>
      </c>
    </row>
    <row r="1323" spans="1:4" x14ac:dyDescent="0.25">
      <c r="A1323">
        <v>1322</v>
      </c>
      <c r="B1323" t="s">
        <v>137</v>
      </c>
      <c r="C1323" t="s">
        <v>139</v>
      </c>
      <c r="D1323" t="s">
        <v>144</v>
      </c>
    </row>
    <row r="1324" spans="1:4" x14ac:dyDescent="0.25">
      <c r="A1324">
        <v>1323</v>
      </c>
      <c r="B1324" t="s">
        <v>136</v>
      </c>
      <c r="C1324" t="s">
        <v>136</v>
      </c>
      <c r="D1324" t="s">
        <v>140</v>
      </c>
    </row>
    <row r="1325" spans="1:4" x14ac:dyDescent="0.25">
      <c r="A1325">
        <v>1324</v>
      </c>
      <c r="B1325" t="s">
        <v>136</v>
      </c>
      <c r="C1325" t="s">
        <v>138</v>
      </c>
      <c r="D1325" t="s">
        <v>64</v>
      </c>
    </row>
    <row r="1326" spans="1:4" x14ac:dyDescent="0.25">
      <c r="A1326">
        <v>1325</v>
      </c>
      <c r="B1326" t="s">
        <v>139</v>
      </c>
      <c r="C1326" t="s">
        <v>139</v>
      </c>
      <c r="D1326" t="s">
        <v>144</v>
      </c>
    </row>
    <row r="1327" spans="1:4" x14ac:dyDescent="0.25">
      <c r="A1327">
        <v>1326</v>
      </c>
      <c r="B1327" t="s">
        <v>137</v>
      </c>
      <c r="C1327" t="s">
        <v>138</v>
      </c>
      <c r="D1327" t="s">
        <v>144</v>
      </c>
    </row>
    <row r="1328" spans="1:4" x14ac:dyDescent="0.25">
      <c r="A1328">
        <v>1327</v>
      </c>
      <c r="B1328" t="s">
        <v>138</v>
      </c>
      <c r="C1328" t="s">
        <v>137</v>
      </c>
      <c r="D1328" t="s">
        <v>144</v>
      </c>
    </row>
    <row r="1329" spans="1:4" x14ac:dyDescent="0.25">
      <c r="A1329">
        <v>1328</v>
      </c>
      <c r="B1329" t="s">
        <v>138</v>
      </c>
      <c r="C1329" t="s">
        <v>139</v>
      </c>
      <c r="D1329" t="s">
        <v>144</v>
      </c>
    </row>
    <row r="1330" spans="1:4" x14ac:dyDescent="0.25">
      <c r="A1330">
        <v>1329</v>
      </c>
      <c r="B1330" t="s">
        <v>138</v>
      </c>
      <c r="C1330" t="s">
        <v>136</v>
      </c>
      <c r="D1330" t="s">
        <v>144</v>
      </c>
    </row>
    <row r="1331" spans="1:4" x14ac:dyDescent="0.25">
      <c r="A1331">
        <v>1330</v>
      </c>
      <c r="B1331" t="s">
        <v>137</v>
      </c>
      <c r="C1331" t="s">
        <v>139</v>
      </c>
      <c r="D1331" t="s">
        <v>144</v>
      </c>
    </row>
    <row r="1332" spans="1:4" x14ac:dyDescent="0.25">
      <c r="A1332">
        <v>1331</v>
      </c>
      <c r="B1332" t="s">
        <v>136</v>
      </c>
      <c r="C1332" t="s">
        <v>139</v>
      </c>
      <c r="D1332" t="s">
        <v>144</v>
      </c>
    </row>
    <row r="1333" spans="1:4" x14ac:dyDescent="0.25">
      <c r="A1333">
        <v>1332</v>
      </c>
      <c r="B1333" t="s">
        <v>138</v>
      </c>
      <c r="C1333" t="s">
        <v>139</v>
      </c>
      <c r="D1333" t="s">
        <v>145</v>
      </c>
    </row>
    <row r="1334" spans="1:4" x14ac:dyDescent="0.25">
      <c r="A1334">
        <v>1333</v>
      </c>
      <c r="B1334" t="s">
        <v>136</v>
      </c>
      <c r="C1334" t="s">
        <v>138</v>
      </c>
      <c r="D1334" t="s">
        <v>140</v>
      </c>
    </row>
    <row r="1335" spans="1:4" x14ac:dyDescent="0.25">
      <c r="A1335">
        <v>1334</v>
      </c>
      <c r="B1335" t="s">
        <v>138</v>
      </c>
      <c r="C1335" t="s">
        <v>137</v>
      </c>
      <c r="D1335" t="s">
        <v>145</v>
      </c>
    </row>
    <row r="1336" spans="1:4" x14ac:dyDescent="0.25">
      <c r="A1336">
        <v>1335</v>
      </c>
      <c r="B1336" t="s">
        <v>137</v>
      </c>
      <c r="C1336" t="s">
        <v>137</v>
      </c>
      <c r="D1336" t="s">
        <v>144</v>
      </c>
    </row>
    <row r="1337" spans="1:4" x14ac:dyDescent="0.25">
      <c r="A1337">
        <v>1336</v>
      </c>
      <c r="B1337" t="s">
        <v>136</v>
      </c>
      <c r="C1337" t="s">
        <v>138</v>
      </c>
      <c r="D1337" t="s">
        <v>144</v>
      </c>
    </row>
    <row r="1338" spans="1:4" x14ac:dyDescent="0.25">
      <c r="A1338">
        <v>1337</v>
      </c>
      <c r="B1338" t="s">
        <v>137</v>
      </c>
      <c r="C1338" t="s">
        <v>138</v>
      </c>
      <c r="D1338" t="s">
        <v>140</v>
      </c>
    </row>
    <row r="1339" spans="1:4" x14ac:dyDescent="0.25">
      <c r="A1339">
        <v>1338</v>
      </c>
      <c r="B1339" t="s">
        <v>138</v>
      </c>
      <c r="C1339" t="s">
        <v>137</v>
      </c>
      <c r="D1339" t="s">
        <v>140</v>
      </c>
    </row>
    <row r="1340" spans="1:4" x14ac:dyDescent="0.25">
      <c r="A1340">
        <v>1339</v>
      </c>
      <c r="B1340" t="s">
        <v>139</v>
      </c>
      <c r="C1340" t="s">
        <v>139</v>
      </c>
      <c r="D1340" t="s">
        <v>140</v>
      </c>
    </row>
    <row r="1341" spans="1:4" x14ac:dyDescent="0.25">
      <c r="A1341">
        <v>1340</v>
      </c>
      <c r="B1341" t="s">
        <v>139</v>
      </c>
      <c r="C1341" t="s">
        <v>138</v>
      </c>
      <c r="D1341" t="s">
        <v>140</v>
      </c>
    </row>
    <row r="1342" spans="1:4" x14ac:dyDescent="0.25">
      <c r="A1342">
        <v>1341</v>
      </c>
      <c r="B1342" t="s">
        <v>138</v>
      </c>
      <c r="C1342" t="s">
        <v>139</v>
      </c>
      <c r="D1342" t="s">
        <v>144</v>
      </c>
    </row>
    <row r="1343" spans="1:4" x14ac:dyDescent="0.25">
      <c r="A1343">
        <v>1342</v>
      </c>
      <c r="B1343" t="s">
        <v>138</v>
      </c>
      <c r="C1343" t="s">
        <v>136</v>
      </c>
      <c r="D1343" t="s">
        <v>140</v>
      </c>
    </row>
    <row r="1344" spans="1:4" x14ac:dyDescent="0.25">
      <c r="A1344">
        <v>1343</v>
      </c>
      <c r="B1344" t="s">
        <v>137</v>
      </c>
      <c r="C1344" t="s">
        <v>138</v>
      </c>
      <c r="D1344" t="s">
        <v>144</v>
      </c>
    </row>
    <row r="1345" spans="1:4" x14ac:dyDescent="0.25">
      <c r="A1345">
        <v>1344</v>
      </c>
      <c r="B1345" t="s">
        <v>138</v>
      </c>
      <c r="C1345" t="s">
        <v>139</v>
      </c>
      <c r="D1345" t="s">
        <v>144</v>
      </c>
    </row>
    <row r="1346" spans="1:4" x14ac:dyDescent="0.25">
      <c r="A1346">
        <v>1345</v>
      </c>
      <c r="B1346" t="s">
        <v>137</v>
      </c>
      <c r="C1346" t="s">
        <v>138</v>
      </c>
      <c r="D1346" t="s">
        <v>144</v>
      </c>
    </row>
    <row r="1347" spans="1:4" x14ac:dyDescent="0.25">
      <c r="A1347">
        <v>1346</v>
      </c>
      <c r="B1347" t="s">
        <v>138</v>
      </c>
      <c r="C1347" t="s">
        <v>138</v>
      </c>
      <c r="D1347" t="s">
        <v>144</v>
      </c>
    </row>
    <row r="1348" spans="1:4" x14ac:dyDescent="0.25">
      <c r="A1348">
        <v>1347</v>
      </c>
      <c r="B1348" t="s">
        <v>138</v>
      </c>
      <c r="C1348" t="s">
        <v>138</v>
      </c>
      <c r="D1348" t="s">
        <v>144</v>
      </c>
    </row>
    <row r="1349" spans="1:4" x14ac:dyDescent="0.25">
      <c r="A1349">
        <v>1348</v>
      </c>
      <c r="B1349" t="s">
        <v>137</v>
      </c>
      <c r="C1349" t="s">
        <v>137</v>
      </c>
      <c r="D1349" t="s">
        <v>144</v>
      </c>
    </row>
    <row r="1350" spans="1:4" x14ac:dyDescent="0.25">
      <c r="A1350">
        <v>1349</v>
      </c>
      <c r="B1350" t="s">
        <v>136</v>
      </c>
      <c r="C1350" t="s">
        <v>139</v>
      </c>
      <c r="D1350" t="s">
        <v>144</v>
      </c>
    </row>
    <row r="1351" spans="1:4" x14ac:dyDescent="0.25">
      <c r="A1351">
        <v>1350</v>
      </c>
      <c r="B1351" t="s">
        <v>139</v>
      </c>
      <c r="C1351" t="s">
        <v>138</v>
      </c>
      <c r="D1351" t="s">
        <v>145</v>
      </c>
    </row>
    <row r="1352" spans="1:4" x14ac:dyDescent="0.25">
      <c r="A1352">
        <v>1351</v>
      </c>
      <c r="B1352" t="s">
        <v>136</v>
      </c>
      <c r="C1352" t="s">
        <v>138</v>
      </c>
      <c r="D1352" t="s">
        <v>144</v>
      </c>
    </row>
    <row r="1353" spans="1:4" x14ac:dyDescent="0.25">
      <c r="A1353">
        <v>1352</v>
      </c>
      <c r="B1353" t="s">
        <v>138</v>
      </c>
      <c r="C1353" t="s">
        <v>139</v>
      </c>
      <c r="D1353" t="s">
        <v>143</v>
      </c>
    </row>
    <row r="1354" spans="1:4" x14ac:dyDescent="0.25">
      <c r="A1354">
        <v>1353</v>
      </c>
      <c r="B1354" t="s">
        <v>136</v>
      </c>
      <c r="C1354" t="s">
        <v>136</v>
      </c>
      <c r="D1354" t="s">
        <v>145</v>
      </c>
    </row>
    <row r="1355" spans="1:4" x14ac:dyDescent="0.25">
      <c r="A1355">
        <v>1354</v>
      </c>
      <c r="B1355" t="s">
        <v>138</v>
      </c>
      <c r="C1355" t="s">
        <v>139</v>
      </c>
      <c r="D1355" t="s">
        <v>140</v>
      </c>
    </row>
    <row r="1356" spans="1:4" x14ac:dyDescent="0.25">
      <c r="A1356">
        <v>1355</v>
      </c>
      <c r="B1356" t="s">
        <v>139</v>
      </c>
      <c r="C1356" t="s">
        <v>138</v>
      </c>
      <c r="D1356" t="s">
        <v>144</v>
      </c>
    </row>
    <row r="1357" spans="1:4" x14ac:dyDescent="0.25">
      <c r="A1357">
        <v>1356</v>
      </c>
      <c r="B1357" t="s">
        <v>136</v>
      </c>
      <c r="C1357" t="s">
        <v>138</v>
      </c>
      <c r="D1357" t="s">
        <v>140</v>
      </c>
    </row>
    <row r="1358" spans="1:4" x14ac:dyDescent="0.25">
      <c r="A1358">
        <v>1357</v>
      </c>
      <c r="B1358" t="s">
        <v>139</v>
      </c>
      <c r="C1358" t="s">
        <v>139</v>
      </c>
      <c r="D1358" t="s">
        <v>145</v>
      </c>
    </row>
    <row r="1359" spans="1:4" x14ac:dyDescent="0.25">
      <c r="A1359">
        <v>1358</v>
      </c>
      <c r="B1359" t="s">
        <v>139</v>
      </c>
      <c r="C1359" t="s">
        <v>136</v>
      </c>
      <c r="D1359" t="s">
        <v>144</v>
      </c>
    </row>
    <row r="1360" spans="1:4" x14ac:dyDescent="0.25">
      <c r="A1360">
        <v>1359</v>
      </c>
      <c r="B1360" t="s">
        <v>137</v>
      </c>
      <c r="C1360" t="s">
        <v>139</v>
      </c>
      <c r="D1360" t="s">
        <v>144</v>
      </c>
    </row>
    <row r="1361" spans="1:4" x14ac:dyDescent="0.25">
      <c r="A1361">
        <v>1360</v>
      </c>
      <c r="B1361" t="s">
        <v>139</v>
      </c>
      <c r="C1361" t="s">
        <v>136</v>
      </c>
      <c r="D1361" t="s">
        <v>140</v>
      </c>
    </row>
    <row r="1362" spans="1:4" x14ac:dyDescent="0.25">
      <c r="A1362">
        <v>1361</v>
      </c>
      <c r="B1362" t="s">
        <v>138</v>
      </c>
      <c r="C1362" t="s">
        <v>136</v>
      </c>
      <c r="D1362" t="s">
        <v>144</v>
      </c>
    </row>
    <row r="1363" spans="1:4" x14ac:dyDescent="0.25">
      <c r="A1363">
        <v>1362</v>
      </c>
      <c r="B1363" t="s">
        <v>137</v>
      </c>
      <c r="C1363" t="s">
        <v>137</v>
      </c>
      <c r="D1363" t="s">
        <v>144</v>
      </c>
    </row>
    <row r="1364" spans="1:4" x14ac:dyDescent="0.25">
      <c r="A1364">
        <v>1363</v>
      </c>
      <c r="B1364" t="s">
        <v>137</v>
      </c>
      <c r="C1364" t="s">
        <v>137</v>
      </c>
      <c r="D1364" t="s">
        <v>144</v>
      </c>
    </row>
    <row r="1365" spans="1:4" x14ac:dyDescent="0.25">
      <c r="A1365">
        <v>1364</v>
      </c>
      <c r="B1365" t="s">
        <v>138</v>
      </c>
      <c r="C1365" t="s">
        <v>137</v>
      </c>
      <c r="D1365" t="s">
        <v>144</v>
      </c>
    </row>
    <row r="1366" spans="1:4" x14ac:dyDescent="0.25">
      <c r="A1366">
        <v>1365</v>
      </c>
      <c r="B1366" t="s">
        <v>137</v>
      </c>
      <c r="C1366" t="s">
        <v>138</v>
      </c>
      <c r="D1366" t="s">
        <v>143</v>
      </c>
    </row>
    <row r="1367" spans="1:4" x14ac:dyDescent="0.25">
      <c r="A1367">
        <v>1366</v>
      </c>
      <c r="B1367" t="s">
        <v>137</v>
      </c>
      <c r="C1367" t="s">
        <v>137</v>
      </c>
      <c r="D1367" t="s">
        <v>143</v>
      </c>
    </row>
    <row r="1368" spans="1:4" x14ac:dyDescent="0.25">
      <c r="A1368">
        <v>1367</v>
      </c>
      <c r="B1368" t="s">
        <v>137</v>
      </c>
      <c r="C1368" t="s">
        <v>139</v>
      </c>
      <c r="D1368" t="s">
        <v>144</v>
      </c>
    </row>
    <row r="1369" spans="1:4" x14ac:dyDescent="0.25">
      <c r="A1369">
        <v>1368</v>
      </c>
      <c r="B1369" t="s">
        <v>139</v>
      </c>
      <c r="C1369" t="s">
        <v>138</v>
      </c>
      <c r="D1369" t="s">
        <v>144</v>
      </c>
    </row>
    <row r="1370" spans="1:4" x14ac:dyDescent="0.25">
      <c r="A1370">
        <v>1369</v>
      </c>
      <c r="B1370" t="s">
        <v>137</v>
      </c>
      <c r="C1370" t="s">
        <v>138</v>
      </c>
      <c r="D1370" t="s">
        <v>144</v>
      </c>
    </row>
    <row r="1371" spans="1:4" x14ac:dyDescent="0.25">
      <c r="A1371">
        <v>1370</v>
      </c>
      <c r="B1371" t="s">
        <v>137</v>
      </c>
      <c r="C1371" t="s">
        <v>137</v>
      </c>
      <c r="D1371" t="s">
        <v>140</v>
      </c>
    </row>
    <row r="1372" spans="1:4" x14ac:dyDescent="0.25">
      <c r="A1372">
        <v>1371</v>
      </c>
      <c r="B1372" t="s">
        <v>138</v>
      </c>
      <c r="C1372" t="s">
        <v>139</v>
      </c>
      <c r="D1372" t="s">
        <v>140</v>
      </c>
    </row>
    <row r="1373" spans="1:4" x14ac:dyDescent="0.25">
      <c r="A1373">
        <v>1372</v>
      </c>
      <c r="B1373" t="s">
        <v>138</v>
      </c>
      <c r="C1373" t="s">
        <v>138</v>
      </c>
      <c r="D1373" t="s">
        <v>144</v>
      </c>
    </row>
    <row r="1374" spans="1:4" x14ac:dyDescent="0.25">
      <c r="A1374">
        <v>1373</v>
      </c>
      <c r="B1374" t="s">
        <v>138</v>
      </c>
      <c r="C1374" t="s">
        <v>139</v>
      </c>
      <c r="D1374" t="s">
        <v>144</v>
      </c>
    </row>
    <row r="1375" spans="1:4" x14ac:dyDescent="0.25">
      <c r="A1375">
        <v>1374</v>
      </c>
      <c r="B1375" t="s">
        <v>139</v>
      </c>
      <c r="C1375" t="s">
        <v>137</v>
      </c>
      <c r="D1375" t="s">
        <v>143</v>
      </c>
    </row>
    <row r="1376" spans="1:4" x14ac:dyDescent="0.25">
      <c r="A1376">
        <v>1375</v>
      </c>
      <c r="B1376" t="s">
        <v>138</v>
      </c>
      <c r="C1376" t="s">
        <v>139</v>
      </c>
      <c r="D1376" t="s">
        <v>143</v>
      </c>
    </row>
    <row r="1377" spans="1:4" x14ac:dyDescent="0.25">
      <c r="A1377">
        <v>1376</v>
      </c>
      <c r="B1377" t="s">
        <v>138</v>
      </c>
      <c r="C1377" t="s">
        <v>139</v>
      </c>
      <c r="D1377" t="s">
        <v>143</v>
      </c>
    </row>
    <row r="1378" spans="1:4" x14ac:dyDescent="0.25">
      <c r="A1378">
        <v>1377</v>
      </c>
      <c r="B1378" t="s">
        <v>138</v>
      </c>
      <c r="C1378" t="s">
        <v>138</v>
      </c>
      <c r="D1378" t="s">
        <v>140</v>
      </c>
    </row>
    <row r="1379" spans="1:4" x14ac:dyDescent="0.25">
      <c r="A1379">
        <v>1378</v>
      </c>
      <c r="B1379" t="s">
        <v>138</v>
      </c>
      <c r="C1379" t="s">
        <v>137</v>
      </c>
      <c r="D1379" t="s">
        <v>144</v>
      </c>
    </row>
    <row r="1380" spans="1:4" x14ac:dyDescent="0.25">
      <c r="A1380">
        <v>1379</v>
      </c>
      <c r="B1380" t="s">
        <v>136</v>
      </c>
      <c r="C1380" t="s">
        <v>138</v>
      </c>
      <c r="D1380" t="s">
        <v>144</v>
      </c>
    </row>
    <row r="1381" spans="1:4" x14ac:dyDescent="0.25">
      <c r="A1381">
        <v>1380</v>
      </c>
      <c r="B1381" t="s">
        <v>137</v>
      </c>
      <c r="C1381" t="s">
        <v>139</v>
      </c>
      <c r="D1381" t="s">
        <v>144</v>
      </c>
    </row>
    <row r="1382" spans="1:4" x14ac:dyDescent="0.25">
      <c r="A1382">
        <v>1381</v>
      </c>
      <c r="B1382" t="s">
        <v>136</v>
      </c>
      <c r="C1382" t="s">
        <v>139</v>
      </c>
      <c r="D1382" t="s">
        <v>145</v>
      </c>
    </row>
    <row r="1383" spans="1:4" x14ac:dyDescent="0.25">
      <c r="A1383">
        <v>1382</v>
      </c>
      <c r="B1383" t="s">
        <v>138</v>
      </c>
      <c r="C1383" t="s">
        <v>138</v>
      </c>
      <c r="D1383" t="s">
        <v>144</v>
      </c>
    </row>
    <row r="1384" spans="1:4" x14ac:dyDescent="0.25">
      <c r="A1384">
        <v>1383</v>
      </c>
      <c r="B1384" t="s">
        <v>138</v>
      </c>
      <c r="C1384" t="s">
        <v>137</v>
      </c>
      <c r="D1384" t="s">
        <v>140</v>
      </c>
    </row>
    <row r="1385" spans="1:4" x14ac:dyDescent="0.25">
      <c r="A1385">
        <v>1384</v>
      </c>
      <c r="B1385" t="s">
        <v>138</v>
      </c>
      <c r="C1385" t="s">
        <v>136</v>
      </c>
      <c r="D1385" t="s">
        <v>145</v>
      </c>
    </row>
    <row r="1386" spans="1:4" x14ac:dyDescent="0.25">
      <c r="A1386">
        <v>1385</v>
      </c>
      <c r="B1386" t="s">
        <v>139</v>
      </c>
      <c r="C1386" t="s">
        <v>137</v>
      </c>
      <c r="D1386" t="s">
        <v>140</v>
      </c>
    </row>
    <row r="1387" spans="1:4" x14ac:dyDescent="0.25">
      <c r="A1387">
        <v>1386</v>
      </c>
      <c r="B1387" t="s">
        <v>138</v>
      </c>
      <c r="C1387" t="s">
        <v>136</v>
      </c>
      <c r="D1387" t="s">
        <v>144</v>
      </c>
    </row>
    <row r="1388" spans="1:4" x14ac:dyDescent="0.25">
      <c r="A1388">
        <v>1387</v>
      </c>
      <c r="B1388" t="s">
        <v>138</v>
      </c>
      <c r="C1388" t="s">
        <v>136</v>
      </c>
      <c r="D1388" t="s">
        <v>145</v>
      </c>
    </row>
    <row r="1389" spans="1:4" x14ac:dyDescent="0.25">
      <c r="A1389">
        <v>1388</v>
      </c>
      <c r="B1389" t="s">
        <v>138</v>
      </c>
      <c r="C1389" t="s">
        <v>136</v>
      </c>
      <c r="D1389" t="s">
        <v>144</v>
      </c>
    </row>
    <row r="1390" spans="1:4" x14ac:dyDescent="0.25">
      <c r="A1390">
        <v>1389</v>
      </c>
      <c r="B1390" t="s">
        <v>138</v>
      </c>
      <c r="C1390" t="s">
        <v>139</v>
      </c>
      <c r="D1390" t="s">
        <v>145</v>
      </c>
    </row>
    <row r="1391" spans="1:4" x14ac:dyDescent="0.25">
      <c r="A1391">
        <v>1390</v>
      </c>
      <c r="B1391" t="s">
        <v>137</v>
      </c>
      <c r="C1391" t="s">
        <v>139</v>
      </c>
      <c r="D1391" t="s">
        <v>140</v>
      </c>
    </row>
    <row r="1392" spans="1:4" x14ac:dyDescent="0.25">
      <c r="A1392">
        <v>1391</v>
      </c>
      <c r="B1392" t="s">
        <v>137</v>
      </c>
      <c r="C1392" t="s">
        <v>136</v>
      </c>
      <c r="D1392" t="s">
        <v>144</v>
      </c>
    </row>
    <row r="1393" spans="1:4" x14ac:dyDescent="0.25">
      <c r="A1393">
        <v>1392</v>
      </c>
      <c r="B1393" t="s">
        <v>138</v>
      </c>
      <c r="C1393" t="s">
        <v>139</v>
      </c>
      <c r="D1393" t="s">
        <v>144</v>
      </c>
    </row>
    <row r="1394" spans="1:4" x14ac:dyDescent="0.25">
      <c r="A1394">
        <v>1393</v>
      </c>
      <c r="B1394" t="s">
        <v>138</v>
      </c>
      <c r="C1394" t="s">
        <v>139</v>
      </c>
      <c r="D1394" t="s">
        <v>144</v>
      </c>
    </row>
    <row r="1395" spans="1:4" x14ac:dyDescent="0.25">
      <c r="A1395">
        <v>1394</v>
      </c>
      <c r="B1395" t="s">
        <v>139</v>
      </c>
      <c r="C1395" t="s">
        <v>137</v>
      </c>
      <c r="D1395" t="s">
        <v>144</v>
      </c>
    </row>
    <row r="1396" spans="1:4" x14ac:dyDescent="0.25">
      <c r="A1396">
        <v>1395</v>
      </c>
      <c r="B1396" t="s">
        <v>137</v>
      </c>
      <c r="C1396" t="s">
        <v>137</v>
      </c>
      <c r="D1396" t="s">
        <v>140</v>
      </c>
    </row>
    <row r="1397" spans="1:4" x14ac:dyDescent="0.25">
      <c r="A1397">
        <v>1396</v>
      </c>
      <c r="B1397" t="s">
        <v>138</v>
      </c>
      <c r="C1397" t="s">
        <v>138</v>
      </c>
      <c r="D1397" t="s">
        <v>140</v>
      </c>
    </row>
    <row r="1398" spans="1:4" x14ac:dyDescent="0.25">
      <c r="A1398">
        <v>1397</v>
      </c>
      <c r="B1398" t="s">
        <v>139</v>
      </c>
      <c r="C1398" t="s">
        <v>136</v>
      </c>
      <c r="D1398" t="s">
        <v>144</v>
      </c>
    </row>
    <row r="1399" spans="1:4" x14ac:dyDescent="0.25">
      <c r="A1399">
        <v>1398</v>
      </c>
      <c r="B1399" t="s">
        <v>139</v>
      </c>
      <c r="C1399" t="s">
        <v>137</v>
      </c>
      <c r="D1399" t="s">
        <v>144</v>
      </c>
    </row>
    <row r="1400" spans="1:4" x14ac:dyDescent="0.25">
      <c r="A1400">
        <v>1399</v>
      </c>
      <c r="B1400" t="s">
        <v>139</v>
      </c>
      <c r="C1400" t="s">
        <v>138</v>
      </c>
      <c r="D1400" t="s">
        <v>144</v>
      </c>
    </row>
    <row r="1401" spans="1:4" x14ac:dyDescent="0.25">
      <c r="A1401">
        <v>1400</v>
      </c>
      <c r="B1401" t="s">
        <v>138</v>
      </c>
      <c r="C1401" t="s">
        <v>137</v>
      </c>
      <c r="D1401" t="s">
        <v>144</v>
      </c>
    </row>
    <row r="1402" spans="1:4" x14ac:dyDescent="0.25">
      <c r="A1402">
        <v>1401</v>
      </c>
      <c r="B1402" t="s">
        <v>139</v>
      </c>
      <c r="C1402" t="s">
        <v>138</v>
      </c>
      <c r="D1402" t="s">
        <v>140</v>
      </c>
    </row>
    <row r="1403" spans="1:4" x14ac:dyDescent="0.25">
      <c r="A1403">
        <v>1402</v>
      </c>
      <c r="B1403" t="s">
        <v>139</v>
      </c>
      <c r="C1403" t="s">
        <v>137</v>
      </c>
      <c r="D1403" t="s">
        <v>144</v>
      </c>
    </row>
    <row r="1404" spans="1:4" x14ac:dyDescent="0.25">
      <c r="A1404">
        <v>1403</v>
      </c>
      <c r="B1404" t="s">
        <v>138</v>
      </c>
      <c r="C1404" t="s">
        <v>138</v>
      </c>
      <c r="D1404" t="s">
        <v>144</v>
      </c>
    </row>
    <row r="1405" spans="1:4" x14ac:dyDescent="0.25">
      <c r="A1405">
        <v>1404</v>
      </c>
      <c r="B1405" t="s">
        <v>139</v>
      </c>
      <c r="C1405" t="s">
        <v>137</v>
      </c>
      <c r="D1405" t="s">
        <v>140</v>
      </c>
    </row>
    <row r="1406" spans="1:4" x14ac:dyDescent="0.25">
      <c r="A1406">
        <v>1405</v>
      </c>
      <c r="B1406" t="s">
        <v>137</v>
      </c>
      <c r="C1406" t="s">
        <v>138</v>
      </c>
      <c r="D1406" t="s">
        <v>144</v>
      </c>
    </row>
    <row r="1407" spans="1:4" x14ac:dyDescent="0.25">
      <c r="A1407">
        <v>1406</v>
      </c>
      <c r="B1407" t="s">
        <v>139</v>
      </c>
      <c r="C1407" t="s">
        <v>139</v>
      </c>
      <c r="D1407" t="s">
        <v>145</v>
      </c>
    </row>
    <row r="1408" spans="1:4" x14ac:dyDescent="0.25">
      <c r="A1408">
        <v>1407</v>
      </c>
      <c r="B1408" t="s">
        <v>136</v>
      </c>
      <c r="C1408" t="s">
        <v>139</v>
      </c>
      <c r="D1408" t="s">
        <v>144</v>
      </c>
    </row>
    <row r="1409" spans="1:4" x14ac:dyDescent="0.25">
      <c r="A1409">
        <v>1408</v>
      </c>
      <c r="B1409" t="s">
        <v>137</v>
      </c>
      <c r="C1409" t="s">
        <v>136</v>
      </c>
      <c r="D1409" t="s">
        <v>64</v>
      </c>
    </row>
    <row r="1410" spans="1:4" x14ac:dyDescent="0.25">
      <c r="A1410">
        <v>1409</v>
      </c>
      <c r="B1410" t="s">
        <v>137</v>
      </c>
      <c r="C1410" t="s">
        <v>137</v>
      </c>
      <c r="D1410" t="s">
        <v>144</v>
      </c>
    </row>
    <row r="1411" spans="1:4" x14ac:dyDescent="0.25">
      <c r="A1411">
        <v>1410</v>
      </c>
      <c r="B1411" t="s">
        <v>138</v>
      </c>
      <c r="C1411" t="s">
        <v>138</v>
      </c>
      <c r="D1411" t="s">
        <v>144</v>
      </c>
    </row>
    <row r="1412" spans="1:4" x14ac:dyDescent="0.25">
      <c r="A1412">
        <v>1411</v>
      </c>
      <c r="B1412" t="s">
        <v>139</v>
      </c>
      <c r="C1412" t="s">
        <v>138</v>
      </c>
      <c r="D1412" t="s">
        <v>144</v>
      </c>
    </row>
    <row r="1413" spans="1:4" x14ac:dyDescent="0.25">
      <c r="A1413">
        <v>1412</v>
      </c>
      <c r="B1413" t="s">
        <v>139</v>
      </c>
      <c r="C1413" t="s">
        <v>139</v>
      </c>
      <c r="D1413" t="s">
        <v>143</v>
      </c>
    </row>
    <row r="1414" spans="1:4" x14ac:dyDescent="0.25">
      <c r="A1414">
        <v>1413</v>
      </c>
      <c r="B1414" t="s">
        <v>138</v>
      </c>
      <c r="C1414" t="s">
        <v>136</v>
      </c>
      <c r="D1414" t="s">
        <v>144</v>
      </c>
    </row>
    <row r="1415" spans="1:4" x14ac:dyDescent="0.25">
      <c r="A1415">
        <v>1414</v>
      </c>
      <c r="B1415" t="s">
        <v>139</v>
      </c>
      <c r="C1415" t="s">
        <v>139</v>
      </c>
      <c r="D1415" t="s">
        <v>144</v>
      </c>
    </row>
    <row r="1416" spans="1:4" x14ac:dyDescent="0.25">
      <c r="A1416">
        <v>1415</v>
      </c>
      <c r="B1416" t="s">
        <v>139</v>
      </c>
      <c r="C1416" t="s">
        <v>138</v>
      </c>
      <c r="D1416" t="s">
        <v>145</v>
      </c>
    </row>
    <row r="1417" spans="1:4" x14ac:dyDescent="0.25">
      <c r="A1417">
        <v>1416</v>
      </c>
      <c r="B1417" t="s">
        <v>138</v>
      </c>
      <c r="C1417" t="s">
        <v>139</v>
      </c>
      <c r="D1417" t="s">
        <v>145</v>
      </c>
    </row>
    <row r="1418" spans="1:4" x14ac:dyDescent="0.25">
      <c r="A1418">
        <v>1417</v>
      </c>
      <c r="B1418" t="s">
        <v>137</v>
      </c>
      <c r="C1418" t="s">
        <v>136</v>
      </c>
      <c r="D1418" t="s">
        <v>144</v>
      </c>
    </row>
    <row r="1419" spans="1:4" x14ac:dyDescent="0.25">
      <c r="A1419">
        <v>1418</v>
      </c>
      <c r="B1419" t="s">
        <v>137</v>
      </c>
      <c r="C1419" t="s">
        <v>139</v>
      </c>
      <c r="D1419" t="s">
        <v>140</v>
      </c>
    </row>
    <row r="1420" spans="1:4" x14ac:dyDescent="0.25">
      <c r="A1420">
        <v>1419</v>
      </c>
      <c r="B1420" t="s">
        <v>139</v>
      </c>
      <c r="C1420" t="s">
        <v>137</v>
      </c>
      <c r="D1420" t="s">
        <v>140</v>
      </c>
    </row>
    <row r="1421" spans="1:4" x14ac:dyDescent="0.25">
      <c r="A1421">
        <v>1420</v>
      </c>
      <c r="B1421" t="s">
        <v>137</v>
      </c>
      <c r="C1421" t="s">
        <v>139</v>
      </c>
      <c r="D1421" t="s">
        <v>144</v>
      </c>
    </row>
    <row r="1422" spans="1:4" x14ac:dyDescent="0.25">
      <c r="A1422">
        <v>1421</v>
      </c>
      <c r="B1422" t="s">
        <v>139</v>
      </c>
      <c r="C1422" t="s">
        <v>139</v>
      </c>
      <c r="D1422" t="s">
        <v>143</v>
      </c>
    </row>
    <row r="1423" spans="1:4" x14ac:dyDescent="0.25">
      <c r="A1423">
        <v>1422</v>
      </c>
      <c r="B1423" t="s">
        <v>139</v>
      </c>
      <c r="C1423" t="s">
        <v>136</v>
      </c>
      <c r="D1423" t="s">
        <v>144</v>
      </c>
    </row>
    <row r="1424" spans="1:4" x14ac:dyDescent="0.25">
      <c r="A1424">
        <v>1423</v>
      </c>
      <c r="B1424" t="s">
        <v>139</v>
      </c>
      <c r="C1424" t="s">
        <v>139</v>
      </c>
      <c r="D1424" t="s">
        <v>140</v>
      </c>
    </row>
    <row r="1425" spans="1:4" x14ac:dyDescent="0.25">
      <c r="A1425">
        <v>1424</v>
      </c>
      <c r="B1425" t="s">
        <v>138</v>
      </c>
      <c r="C1425" t="s">
        <v>138</v>
      </c>
      <c r="D1425" t="s">
        <v>144</v>
      </c>
    </row>
    <row r="1426" spans="1:4" x14ac:dyDescent="0.25">
      <c r="A1426">
        <v>1425</v>
      </c>
      <c r="B1426" t="s">
        <v>139</v>
      </c>
      <c r="C1426" t="s">
        <v>138</v>
      </c>
      <c r="D1426" t="s">
        <v>144</v>
      </c>
    </row>
    <row r="1427" spans="1:4" x14ac:dyDescent="0.25">
      <c r="A1427">
        <v>1426</v>
      </c>
      <c r="B1427" t="s">
        <v>137</v>
      </c>
      <c r="C1427" t="s">
        <v>137</v>
      </c>
      <c r="D1427" t="s">
        <v>143</v>
      </c>
    </row>
    <row r="1428" spans="1:4" x14ac:dyDescent="0.25">
      <c r="A1428">
        <v>1427</v>
      </c>
      <c r="B1428" t="s">
        <v>139</v>
      </c>
      <c r="C1428" t="s">
        <v>136</v>
      </c>
      <c r="D1428" t="s">
        <v>144</v>
      </c>
    </row>
    <row r="1429" spans="1:4" x14ac:dyDescent="0.25">
      <c r="A1429">
        <v>1428</v>
      </c>
      <c r="B1429" t="s">
        <v>139</v>
      </c>
      <c r="C1429" t="s">
        <v>139</v>
      </c>
      <c r="D1429" t="s">
        <v>144</v>
      </c>
    </row>
    <row r="1430" spans="1:4" x14ac:dyDescent="0.25">
      <c r="A1430">
        <v>1429</v>
      </c>
      <c r="B1430" t="s">
        <v>138</v>
      </c>
      <c r="C1430" t="s">
        <v>136</v>
      </c>
      <c r="D1430" t="s">
        <v>140</v>
      </c>
    </row>
    <row r="1431" spans="1:4" x14ac:dyDescent="0.25">
      <c r="A1431">
        <v>1430</v>
      </c>
      <c r="B1431" t="s">
        <v>138</v>
      </c>
      <c r="C1431" t="s">
        <v>138</v>
      </c>
      <c r="D1431" t="s">
        <v>140</v>
      </c>
    </row>
    <row r="1432" spans="1:4" x14ac:dyDescent="0.25">
      <c r="A1432">
        <v>1431</v>
      </c>
      <c r="B1432" t="s">
        <v>139</v>
      </c>
      <c r="C1432" t="s">
        <v>139</v>
      </c>
      <c r="D1432" t="s">
        <v>144</v>
      </c>
    </row>
    <row r="1433" spans="1:4" x14ac:dyDescent="0.25">
      <c r="A1433">
        <v>1432</v>
      </c>
      <c r="B1433" t="s">
        <v>139</v>
      </c>
      <c r="C1433" t="s">
        <v>136</v>
      </c>
      <c r="D1433" t="s">
        <v>144</v>
      </c>
    </row>
    <row r="1434" spans="1:4" x14ac:dyDescent="0.25">
      <c r="A1434">
        <v>1433</v>
      </c>
      <c r="B1434" t="s">
        <v>139</v>
      </c>
      <c r="C1434" t="s">
        <v>137</v>
      </c>
      <c r="D1434" t="s">
        <v>145</v>
      </c>
    </row>
    <row r="1435" spans="1:4" x14ac:dyDescent="0.25">
      <c r="A1435">
        <v>1434</v>
      </c>
      <c r="B1435" t="s">
        <v>138</v>
      </c>
      <c r="C1435" t="s">
        <v>137</v>
      </c>
      <c r="D1435" t="s">
        <v>144</v>
      </c>
    </row>
    <row r="1436" spans="1:4" x14ac:dyDescent="0.25">
      <c r="A1436">
        <v>1435</v>
      </c>
      <c r="B1436" t="s">
        <v>137</v>
      </c>
      <c r="C1436" t="s">
        <v>139</v>
      </c>
      <c r="D1436" t="s">
        <v>144</v>
      </c>
    </row>
    <row r="1437" spans="1:4" x14ac:dyDescent="0.25">
      <c r="A1437">
        <v>1436</v>
      </c>
      <c r="B1437" t="s">
        <v>136</v>
      </c>
      <c r="C1437" t="s">
        <v>138</v>
      </c>
      <c r="D1437" t="s">
        <v>140</v>
      </c>
    </row>
    <row r="1438" spans="1:4" x14ac:dyDescent="0.25">
      <c r="A1438">
        <v>1437</v>
      </c>
      <c r="B1438" t="s">
        <v>138</v>
      </c>
      <c r="C1438" t="s">
        <v>138</v>
      </c>
      <c r="D1438" t="s">
        <v>144</v>
      </c>
    </row>
    <row r="1439" spans="1:4" x14ac:dyDescent="0.25">
      <c r="A1439">
        <v>1438</v>
      </c>
      <c r="B1439" t="s">
        <v>138</v>
      </c>
      <c r="C1439" t="s">
        <v>139</v>
      </c>
      <c r="D1439" t="s">
        <v>144</v>
      </c>
    </row>
    <row r="1440" spans="1:4" x14ac:dyDescent="0.25">
      <c r="A1440">
        <v>1439</v>
      </c>
      <c r="B1440" t="s">
        <v>136</v>
      </c>
      <c r="C1440" t="s">
        <v>139</v>
      </c>
      <c r="D1440" t="s">
        <v>144</v>
      </c>
    </row>
    <row r="1441" spans="1:4" x14ac:dyDescent="0.25">
      <c r="A1441">
        <v>1440</v>
      </c>
      <c r="B1441" t="s">
        <v>137</v>
      </c>
      <c r="C1441" t="s">
        <v>139</v>
      </c>
      <c r="D1441" t="s">
        <v>144</v>
      </c>
    </row>
    <row r="1442" spans="1:4" x14ac:dyDescent="0.25">
      <c r="A1442">
        <v>1441</v>
      </c>
      <c r="B1442" t="s">
        <v>138</v>
      </c>
      <c r="C1442" t="s">
        <v>138</v>
      </c>
      <c r="D1442" t="s">
        <v>145</v>
      </c>
    </row>
    <row r="1443" spans="1:4" x14ac:dyDescent="0.25">
      <c r="A1443">
        <v>1442</v>
      </c>
      <c r="B1443" t="s">
        <v>138</v>
      </c>
      <c r="C1443" t="s">
        <v>139</v>
      </c>
      <c r="D1443" t="s">
        <v>140</v>
      </c>
    </row>
    <row r="1444" spans="1:4" x14ac:dyDescent="0.25">
      <c r="A1444">
        <v>1443</v>
      </c>
      <c r="B1444" t="s">
        <v>138</v>
      </c>
      <c r="C1444" t="s">
        <v>139</v>
      </c>
      <c r="D1444" t="s">
        <v>140</v>
      </c>
    </row>
    <row r="1445" spans="1:4" x14ac:dyDescent="0.25">
      <c r="A1445">
        <v>1444</v>
      </c>
      <c r="B1445" t="s">
        <v>138</v>
      </c>
      <c r="C1445" t="s">
        <v>139</v>
      </c>
      <c r="D1445" t="s">
        <v>144</v>
      </c>
    </row>
    <row r="1446" spans="1:4" x14ac:dyDescent="0.25">
      <c r="A1446">
        <v>1445</v>
      </c>
      <c r="B1446" t="s">
        <v>137</v>
      </c>
      <c r="C1446" t="s">
        <v>138</v>
      </c>
      <c r="D1446" t="s">
        <v>140</v>
      </c>
    </row>
    <row r="1447" spans="1:4" x14ac:dyDescent="0.25">
      <c r="A1447">
        <v>1446</v>
      </c>
      <c r="B1447" t="s">
        <v>139</v>
      </c>
      <c r="C1447" t="s">
        <v>139</v>
      </c>
      <c r="D1447" t="s">
        <v>140</v>
      </c>
    </row>
    <row r="1448" spans="1:4" x14ac:dyDescent="0.25">
      <c r="A1448">
        <v>1447</v>
      </c>
      <c r="B1448" t="s">
        <v>138</v>
      </c>
      <c r="C1448" t="s">
        <v>139</v>
      </c>
      <c r="D1448" t="s">
        <v>143</v>
      </c>
    </row>
    <row r="1449" spans="1:4" x14ac:dyDescent="0.25">
      <c r="A1449">
        <v>1448</v>
      </c>
      <c r="B1449" t="s">
        <v>139</v>
      </c>
      <c r="C1449" t="s">
        <v>139</v>
      </c>
      <c r="D1449" t="s">
        <v>144</v>
      </c>
    </row>
    <row r="1450" spans="1:4" x14ac:dyDescent="0.25">
      <c r="A1450">
        <v>1449</v>
      </c>
      <c r="B1450" t="s">
        <v>136</v>
      </c>
      <c r="C1450" t="s">
        <v>136</v>
      </c>
      <c r="D1450" t="s">
        <v>145</v>
      </c>
    </row>
    <row r="1451" spans="1:4" x14ac:dyDescent="0.25">
      <c r="A1451">
        <v>1450</v>
      </c>
      <c r="B1451" t="s">
        <v>136</v>
      </c>
      <c r="C1451" t="s">
        <v>138</v>
      </c>
      <c r="D1451" t="s">
        <v>145</v>
      </c>
    </row>
    <row r="1452" spans="1:4" x14ac:dyDescent="0.25">
      <c r="A1452">
        <v>1451</v>
      </c>
      <c r="B1452" t="s">
        <v>138</v>
      </c>
      <c r="C1452" t="s">
        <v>137</v>
      </c>
      <c r="D1452" t="s">
        <v>144</v>
      </c>
    </row>
    <row r="1453" spans="1:4" x14ac:dyDescent="0.25">
      <c r="A1453">
        <v>1452</v>
      </c>
      <c r="B1453" t="s">
        <v>139</v>
      </c>
      <c r="C1453" t="s">
        <v>138</v>
      </c>
      <c r="D1453" t="s">
        <v>143</v>
      </c>
    </row>
    <row r="1454" spans="1:4" x14ac:dyDescent="0.25">
      <c r="A1454">
        <v>1453</v>
      </c>
      <c r="B1454" t="s">
        <v>138</v>
      </c>
      <c r="C1454" t="s">
        <v>138</v>
      </c>
      <c r="D1454" t="s">
        <v>144</v>
      </c>
    </row>
    <row r="1455" spans="1:4" x14ac:dyDescent="0.25">
      <c r="A1455">
        <v>1454</v>
      </c>
      <c r="B1455" t="s">
        <v>138</v>
      </c>
      <c r="C1455" t="s">
        <v>139</v>
      </c>
      <c r="D1455" t="s">
        <v>144</v>
      </c>
    </row>
    <row r="1456" spans="1:4" x14ac:dyDescent="0.25">
      <c r="A1456">
        <v>1455</v>
      </c>
      <c r="B1456" t="s">
        <v>138</v>
      </c>
      <c r="C1456" t="s">
        <v>136</v>
      </c>
      <c r="D1456" t="s">
        <v>140</v>
      </c>
    </row>
    <row r="1457" spans="1:4" x14ac:dyDescent="0.25">
      <c r="A1457">
        <v>1456</v>
      </c>
      <c r="B1457" t="s">
        <v>136</v>
      </c>
      <c r="C1457" t="s">
        <v>139</v>
      </c>
      <c r="D1457" t="s">
        <v>144</v>
      </c>
    </row>
    <row r="1458" spans="1:4" x14ac:dyDescent="0.25">
      <c r="A1458">
        <v>1457</v>
      </c>
      <c r="B1458" t="s">
        <v>138</v>
      </c>
      <c r="C1458" t="s">
        <v>139</v>
      </c>
      <c r="D1458" t="s">
        <v>144</v>
      </c>
    </row>
    <row r="1459" spans="1:4" x14ac:dyDescent="0.25">
      <c r="A1459">
        <v>1458</v>
      </c>
      <c r="B1459" t="s">
        <v>137</v>
      </c>
      <c r="C1459" t="s">
        <v>138</v>
      </c>
      <c r="D1459" t="s">
        <v>144</v>
      </c>
    </row>
    <row r="1460" spans="1:4" x14ac:dyDescent="0.25">
      <c r="A1460">
        <v>1459</v>
      </c>
      <c r="B1460" t="s">
        <v>138</v>
      </c>
      <c r="C1460" t="s">
        <v>139</v>
      </c>
      <c r="D1460" t="s">
        <v>140</v>
      </c>
    </row>
    <row r="1461" spans="1:4" x14ac:dyDescent="0.25">
      <c r="A1461">
        <v>1460</v>
      </c>
      <c r="B1461" t="s">
        <v>139</v>
      </c>
      <c r="C1461" t="s">
        <v>136</v>
      </c>
      <c r="D1461" t="s">
        <v>144</v>
      </c>
    </row>
    <row r="1462" spans="1:4" x14ac:dyDescent="0.25">
      <c r="A1462">
        <v>1461</v>
      </c>
      <c r="B1462" t="s">
        <v>138</v>
      </c>
      <c r="C1462" t="s">
        <v>136</v>
      </c>
      <c r="D1462" t="s">
        <v>140</v>
      </c>
    </row>
    <row r="1463" spans="1:4" x14ac:dyDescent="0.25">
      <c r="A1463">
        <v>1462</v>
      </c>
      <c r="B1463" t="s">
        <v>136</v>
      </c>
      <c r="C1463" t="s">
        <v>138</v>
      </c>
      <c r="D1463" t="s">
        <v>144</v>
      </c>
    </row>
    <row r="1464" spans="1:4" x14ac:dyDescent="0.25">
      <c r="A1464">
        <v>1463</v>
      </c>
      <c r="B1464" t="s">
        <v>136</v>
      </c>
      <c r="C1464" t="s">
        <v>138</v>
      </c>
      <c r="D1464" t="s">
        <v>144</v>
      </c>
    </row>
    <row r="1465" spans="1:4" x14ac:dyDescent="0.25">
      <c r="A1465">
        <v>1464</v>
      </c>
      <c r="B1465" t="s">
        <v>138</v>
      </c>
      <c r="C1465" t="s">
        <v>138</v>
      </c>
      <c r="D1465" t="s">
        <v>144</v>
      </c>
    </row>
    <row r="1466" spans="1:4" x14ac:dyDescent="0.25">
      <c r="A1466">
        <v>1465</v>
      </c>
      <c r="B1466" t="s">
        <v>138</v>
      </c>
      <c r="C1466" t="s">
        <v>139</v>
      </c>
      <c r="D1466" t="s">
        <v>144</v>
      </c>
    </row>
    <row r="1467" spans="1:4" x14ac:dyDescent="0.25">
      <c r="A1467">
        <v>1466</v>
      </c>
      <c r="B1467" t="s">
        <v>139</v>
      </c>
      <c r="C1467" t="s">
        <v>136</v>
      </c>
      <c r="D1467" t="s">
        <v>144</v>
      </c>
    </row>
    <row r="1468" spans="1:4" x14ac:dyDescent="0.25">
      <c r="A1468">
        <v>1467</v>
      </c>
      <c r="B1468" t="s">
        <v>139</v>
      </c>
      <c r="C1468" t="s">
        <v>139</v>
      </c>
      <c r="D1468" t="s">
        <v>144</v>
      </c>
    </row>
    <row r="1469" spans="1:4" x14ac:dyDescent="0.25">
      <c r="A1469">
        <v>1468</v>
      </c>
      <c r="B1469" t="s">
        <v>136</v>
      </c>
      <c r="C1469" t="s">
        <v>138</v>
      </c>
      <c r="D1469" t="s">
        <v>144</v>
      </c>
    </row>
    <row r="1470" spans="1:4" x14ac:dyDescent="0.25">
      <c r="A1470">
        <v>1469</v>
      </c>
      <c r="B1470" t="s">
        <v>139</v>
      </c>
      <c r="C1470" t="s">
        <v>64</v>
      </c>
      <c r="D1470" t="s">
        <v>144</v>
      </c>
    </row>
    <row r="1471" spans="1:4" x14ac:dyDescent="0.25">
      <c r="A1471">
        <v>1470</v>
      </c>
      <c r="B1471" t="s">
        <v>136</v>
      </c>
      <c r="C1471" t="s">
        <v>138</v>
      </c>
      <c r="D1471" t="s">
        <v>144</v>
      </c>
    </row>
    <row r="1472" spans="1:4" x14ac:dyDescent="0.25">
      <c r="A1472">
        <v>1471</v>
      </c>
      <c r="B1472" t="s">
        <v>138</v>
      </c>
      <c r="C1472" t="s">
        <v>139</v>
      </c>
      <c r="D1472" t="s">
        <v>64</v>
      </c>
    </row>
    <row r="1473" spans="1:4" x14ac:dyDescent="0.25">
      <c r="A1473">
        <v>1472</v>
      </c>
      <c r="B1473" t="s">
        <v>138</v>
      </c>
      <c r="C1473" t="s">
        <v>137</v>
      </c>
      <c r="D1473" t="s">
        <v>145</v>
      </c>
    </row>
    <row r="1474" spans="1:4" x14ac:dyDescent="0.25">
      <c r="A1474">
        <v>1473</v>
      </c>
      <c r="B1474" t="s">
        <v>137</v>
      </c>
      <c r="C1474" t="s">
        <v>137</v>
      </c>
      <c r="D1474" t="s">
        <v>143</v>
      </c>
    </row>
    <row r="1475" spans="1:4" x14ac:dyDescent="0.25">
      <c r="A1475">
        <v>1474</v>
      </c>
      <c r="B1475" t="s">
        <v>139</v>
      </c>
      <c r="C1475" t="s">
        <v>139</v>
      </c>
      <c r="D1475" t="s">
        <v>144</v>
      </c>
    </row>
    <row r="1476" spans="1:4" x14ac:dyDescent="0.25">
      <c r="A1476">
        <v>1475</v>
      </c>
      <c r="B1476" t="s">
        <v>139</v>
      </c>
      <c r="C1476" t="s">
        <v>136</v>
      </c>
      <c r="D1476" t="s">
        <v>144</v>
      </c>
    </row>
    <row r="1477" spans="1:4" x14ac:dyDescent="0.25">
      <c r="A1477">
        <v>1476</v>
      </c>
      <c r="B1477" t="s">
        <v>138</v>
      </c>
      <c r="C1477" t="s">
        <v>137</v>
      </c>
      <c r="D1477" t="s">
        <v>140</v>
      </c>
    </row>
    <row r="1478" spans="1:4" x14ac:dyDescent="0.25">
      <c r="A1478">
        <v>1477</v>
      </c>
      <c r="B1478" t="s">
        <v>64</v>
      </c>
      <c r="C1478" t="s">
        <v>138</v>
      </c>
      <c r="D1478" t="s">
        <v>143</v>
      </c>
    </row>
    <row r="1479" spans="1:4" x14ac:dyDescent="0.25">
      <c r="A1479">
        <v>1478</v>
      </c>
      <c r="B1479" t="s">
        <v>136</v>
      </c>
      <c r="C1479" t="s">
        <v>137</v>
      </c>
      <c r="D1479" t="s">
        <v>144</v>
      </c>
    </row>
    <row r="1480" spans="1:4" x14ac:dyDescent="0.25">
      <c r="A1480">
        <v>1479</v>
      </c>
      <c r="B1480" t="s">
        <v>137</v>
      </c>
      <c r="C1480" t="s">
        <v>139</v>
      </c>
      <c r="D1480" t="s">
        <v>144</v>
      </c>
    </row>
    <row r="1481" spans="1:4" x14ac:dyDescent="0.25">
      <c r="A1481">
        <v>1480</v>
      </c>
      <c r="B1481" t="s">
        <v>137</v>
      </c>
      <c r="C1481" t="s">
        <v>136</v>
      </c>
      <c r="D1481" t="s">
        <v>144</v>
      </c>
    </row>
    <row r="1482" spans="1:4" x14ac:dyDescent="0.25">
      <c r="A1482">
        <v>1481</v>
      </c>
      <c r="B1482" t="s">
        <v>138</v>
      </c>
      <c r="C1482" t="s">
        <v>139</v>
      </c>
      <c r="D1482" t="s">
        <v>144</v>
      </c>
    </row>
    <row r="1483" spans="1:4" x14ac:dyDescent="0.25">
      <c r="A1483">
        <v>1482</v>
      </c>
      <c r="B1483" t="s">
        <v>139</v>
      </c>
      <c r="C1483" t="s">
        <v>139</v>
      </c>
      <c r="D1483" t="s">
        <v>144</v>
      </c>
    </row>
    <row r="1484" spans="1:4" x14ac:dyDescent="0.25">
      <c r="A1484">
        <v>1483</v>
      </c>
      <c r="B1484" t="s">
        <v>139</v>
      </c>
      <c r="C1484" t="s">
        <v>136</v>
      </c>
      <c r="D1484" t="s">
        <v>144</v>
      </c>
    </row>
    <row r="1485" spans="1:4" x14ac:dyDescent="0.25">
      <c r="A1485">
        <v>1484</v>
      </c>
      <c r="B1485" t="s">
        <v>136</v>
      </c>
      <c r="C1485" t="s">
        <v>137</v>
      </c>
      <c r="D1485" t="s">
        <v>140</v>
      </c>
    </row>
    <row r="1486" spans="1:4" x14ac:dyDescent="0.25">
      <c r="A1486">
        <v>1485</v>
      </c>
      <c r="B1486" t="s">
        <v>139</v>
      </c>
      <c r="C1486" t="s">
        <v>139</v>
      </c>
      <c r="D1486" t="s">
        <v>140</v>
      </c>
    </row>
    <row r="1487" spans="1:4" x14ac:dyDescent="0.25">
      <c r="A1487">
        <v>1486</v>
      </c>
      <c r="B1487" t="s">
        <v>138</v>
      </c>
      <c r="C1487" t="s">
        <v>139</v>
      </c>
      <c r="D1487" t="s">
        <v>145</v>
      </c>
    </row>
    <row r="1488" spans="1:4" x14ac:dyDescent="0.25">
      <c r="A1488">
        <v>1487</v>
      </c>
      <c r="B1488" t="s">
        <v>139</v>
      </c>
      <c r="C1488" t="s">
        <v>138</v>
      </c>
      <c r="D1488" t="s">
        <v>145</v>
      </c>
    </row>
    <row r="1489" spans="1:4" x14ac:dyDescent="0.25">
      <c r="A1489">
        <v>1488</v>
      </c>
      <c r="B1489" t="s">
        <v>136</v>
      </c>
      <c r="C1489" t="s">
        <v>139</v>
      </c>
      <c r="D1489" t="s">
        <v>144</v>
      </c>
    </row>
    <row r="1490" spans="1:4" x14ac:dyDescent="0.25">
      <c r="A1490">
        <v>1489</v>
      </c>
      <c r="B1490" t="s">
        <v>137</v>
      </c>
      <c r="C1490" t="s">
        <v>137</v>
      </c>
      <c r="D1490" t="s">
        <v>140</v>
      </c>
    </row>
    <row r="1491" spans="1:4" x14ac:dyDescent="0.25">
      <c r="A1491">
        <v>1490</v>
      </c>
      <c r="B1491" t="s">
        <v>136</v>
      </c>
      <c r="C1491" t="s">
        <v>136</v>
      </c>
      <c r="D1491" t="s">
        <v>144</v>
      </c>
    </row>
    <row r="1492" spans="1:4" x14ac:dyDescent="0.25">
      <c r="A1492">
        <v>1491</v>
      </c>
      <c r="B1492" t="s">
        <v>138</v>
      </c>
      <c r="C1492" t="s">
        <v>137</v>
      </c>
      <c r="D1492" t="s">
        <v>143</v>
      </c>
    </row>
    <row r="1493" spans="1:4" x14ac:dyDescent="0.25">
      <c r="A1493">
        <v>1492</v>
      </c>
      <c r="B1493" t="s">
        <v>136</v>
      </c>
      <c r="C1493" t="s">
        <v>137</v>
      </c>
      <c r="D1493" t="s">
        <v>140</v>
      </c>
    </row>
    <row r="1494" spans="1:4" x14ac:dyDescent="0.25">
      <c r="A1494">
        <v>1493</v>
      </c>
      <c r="B1494" t="s">
        <v>138</v>
      </c>
      <c r="C1494" t="s">
        <v>138</v>
      </c>
      <c r="D1494" t="s">
        <v>140</v>
      </c>
    </row>
    <row r="1495" spans="1:4" x14ac:dyDescent="0.25">
      <c r="A1495">
        <v>1494</v>
      </c>
      <c r="B1495" t="s">
        <v>137</v>
      </c>
      <c r="C1495" t="s">
        <v>138</v>
      </c>
      <c r="D1495" t="s">
        <v>144</v>
      </c>
    </row>
    <row r="1496" spans="1:4" x14ac:dyDescent="0.25">
      <c r="A1496">
        <v>1495</v>
      </c>
      <c r="B1496" t="s">
        <v>137</v>
      </c>
      <c r="C1496" t="s">
        <v>139</v>
      </c>
      <c r="D1496" t="s">
        <v>140</v>
      </c>
    </row>
    <row r="1497" spans="1:4" x14ac:dyDescent="0.25">
      <c r="A1497">
        <v>1496</v>
      </c>
      <c r="B1497" t="s">
        <v>137</v>
      </c>
      <c r="C1497" t="s">
        <v>139</v>
      </c>
      <c r="D1497" t="s">
        <v>144</v>
      </c>
    </row>
    <row r="1498" spans="1:4" x14ac:dyDescent="0.25">
      <c r="A1498">
        <v>1497</v>
      </c>
      <c r="B1498" t="s">
        <v>136</v>
      </c>
      <c r="C1498" t="s">
        <v>136</v>
      </c>
      <c r="D1498" t="s">
        <v>144</v>
      </c>
    </row>
    <row r="1499" spans="1:4" x14ac:dyDescent="0.25">
      <c r="A1499">
        <v>1498</v>
      </c>
      <c r="B1499" t="s">
        <v>139</v>
      </c>
      <c r="C1499" t="s">
        <v>139</v>
      </c>
      <c r="D1499" t="s">
        <v>144</v>
      </c>
    </row>
    <row r="1500" spans="1:4" x14ac:dyDescent="0.25">
      <c r="A1500">
        <v>1499</v>
      </c>
      <c r="B1500" t="s">
        <v>139</v>
      </c>
      <c r="C1500" t="s">
        <v>138</v>
      </c>
      <c r="D1500" t="s">
        <v>143</v>
      </c>
    </row>
    <row r="1501" spans="1:4" x14ac:dyDescent="0.25">
      <c r="A1501">
        <v>1500</v>
      </c>
      <c r="B1501" t="s">
        <v>139</v>
      </c>
      <c r="C1501" t="s">
        <v>139</v>
      </c>
      <c r="D1501" t="s">
        <v>144</v>
      </c>
    </row>
    <row r="1502" spans="1:4" x14ac:dyDescent="0.25">
      <c r="A1502">
        <v>1501</v>
      </c>
      <c r="B1502" t="s">
        <v>136</v>
      </c>
      <c r="C1502" t="s">
        <v>137</v>
      </c>
      <c r="D1502" t="s">
        <v>144</v>
      </c>
    </row>
    <row r="1503" spans="1:4" x14ac:dyDescent="0.25">
      <c r="A1503">
        <v>1502</v>
      </c>
      <c r="B1503" t="s">
        <v>139</v>
      </c>
      <c r="C1503" t="s">
        <v>139</v>
      </c>
      <c r="D1503" t="s">
        <v>144</v>
      </c>
    </row>
    <row r="1504" spans="1:4" x14ac:dyDescent="0.25">
      <c r="A1504">
        <v>1503</v>
      </c>
      <c r="B1504" t="s">
        <v>138</v>
      </c>
      <c r="C1504" t="s">
        <v>136</v>
      </c>
      <c r="D1504" t="s">
        <v>144</v>
      </c>
    </row>
    <row r="1505" spans="1:4" x14ac:dyDescent="0.25">
      <c r="A1505">
        <v>1504</v>
      </c>
      <c r="B1505" t="s">
        <v>138</v>
      </c>
      <c r="C1505" t="s">
        <v>137</v>
      </c>
      <c r="D1505" t="s">
        <v>144</v>
      </c>
    </row>
    <row r="1506" spans="1:4" x14ac:dyDescent="0.25">
      <c r="A1506">
        <v>1505</v>
      </c>
      <c r="B1506" t="s">
        <v>139</v>
      </c>
      <c r="C1506" t="s">
        <v>137</v>
      </c>
      <c r="D1506" t="s">
        <v>140</v>
      </c>
    </row>
    <row r="1507" spans="1:4" x14ac:dyDescent="0.25">
      <c r="A1507">
        <v>1506</v>
      </c>
      <c r="B1507" t="s">
        <v>139</v>
      </c>
      <c r="C1507" t="s">
        <v>139</v>
      </c>
      <c r="D1507" t="s">
        <v>144</v>
      </c>
    </row>
    <row r="1508" spans="1:4" x14ac:dyDescent="0.25">
      <c r="A1508">
        <v>1507</v>
      </c>
      <c r="B1508" t="s">
        <v>137</v>
      </c>
      <c r="C1508" t="s">
        <v>139</v>
      </c>
      <c r="D1508" t="s">
        <v>140</v>
      </c>
    </row>
    <row r="1509" spans="1:4" x14ac:dyDescent="0.25">
      <c r="A1509">
        <v>1508</v>
      </c>
      <c r="B1509" t="s">
        <v>138</v>
      </c>
      <c r="C1509" t="s">
        <v>137</v>
      </c>
      <c r="D1509" t="s">
        <v>145</v>
      </c>
    </row>
    <row r="1510" spans="1:4" x14ac:dyDescent="0.25">
      <c r="A1510">
        <v>1509</v>
      </c>
      <c r="B1510" t="s">
        <v>138</v>
      </c>
      <c r="C1510" t="s">
        <v>138</v>
      </c>
      <c r="D1510" t="s">
        <v>144</v>
      </c>
    </row>
    <row r="1511" spans="1:4" x14ac:dyDescent="0.25">
      <c r="A1511">
        <v>1510</v>
      </c>
      <c r="B1511" t="s">
        <v>138</v>
      </c>
      <c r="C1511" t="s">
        <v>137</v>
      </c>
      <c r="D1511" t="s">
        <v>140</v>
      </c>
    </row>
    <row r="1512" spans="1:4" x14ac:dyDescent="0.25">
      <c r="A1512">
        <v>1511</v>
      </c>
      <c r="B1512" t="s">
        <v>138</v>
      </c>
      <c r="C1512" t="s">
        <v>139</v>
      </c>
      <c r="D1512" t="s">
        <v>144</v>
      </c>
    </row>
    <row r="1513" spans="1:4" x14ac:dyDescent="0.25">
      <c r="A1513">
        <v>1512</v>
      </c>
      <c r="B1513" t="s">
        <v>139</v>
      </c>
      <c r="C1513" t="s">
        <v>137</v>
      </c>
      <c r="D1513" t="s">
        <v>144</v>
      </c>
    </row>
    <row r="1514" spans="1:4" x14ac:dyDescent="0.25">
      <c r="A1514">
        <v>1513</v>
      </c>
      <c r="B1514" t="s">
        <v>139</v>
      </c>
      <c r="C1514" t="s">
        <v>137</v>
      </c>
      <c r="D1514" t="s">
        <v>144</v>
      </c>
    </row>
    <row r="1515" spans="1:4" x14ac:dyDescent="0.25">
      <c r="A1515">
        <v>1514</v>
      </c>
      <c r="B1515" t="s">
        <v>139</v>
      </c>
      <c r="C1515" t="s">
        <v>138</v>
      </c>
      <c r="D1515" t="s">
        <v>144</v>
      </c>
    </row>
    <row r="1516" spans="1:4" x14ac:dyDescent="0.25">
      <c r="A1516">
        <v>1515</v>
      </c>
      <c r="B1516" t="s">
        <v>137</v>
      </c>
      <c r="C1516" t="s">
        <v>136</v>
      </c>
      <c r="D1516" t="s">
        <v>144</v>
      </c>
    </row>
    <row r="1517" spans="1:4" x14ac:dyDescent="0.25">
      <c r="A1517">
        <v>1516</v>
      </c>
      <c r="B1517" t="s">
        <v>137</v>
      </c>
      <c r="C1517" t="s">
        <v>139</v>
      </c>
      <c r="D1517" t="s">
        <v>140</v>
      </c>
    </row>
    <row r="1518" spans="1:4" x14ac:dyDescent="0.25">
      <c r="A1518">
        <v>1517</v>
      </c>
      <c r="B1518" t="s">
        <v>138</v>
      </c>
      <c r="C1518" t="s">
        <v>139</v>
      </c>
      <c r="D1518" t="s">
        <v>140</v>
      </c>
    </row>
    <row r="1519" spans="1:4" x14ac:dyDescent="0.25">
      <c r="A1519">
        <v>1518</v>
      </c>
      <c r="B1519" t="s">
        <v>137</v>
      </c>
      <c r="C1519" t="s">
        <v>137</v>
      </c>
      <c r="D1519" t="s">
        <v>144</v>
      </c>
    </row>
    <row r="1520" spans="1:4" x14ac:dyDescent="0.25">
      <c r="A1520">
        <v>1519</v>
      </c>
      <c r="B1520" t="s">
        <v>139</v>
      </c>
      <c r="C1520" t="s">
        <v>138</v>
      </c>
      <c r="D1520" t="s">
        <v>140</v>
      </c>
    </row>
    <row r="1521" spans="1:4" x14ac:dyDescent="0.25">
      <c r="A1521">
        <v>1520</v>
      </c>
      <c r="B1521" t="s">
        <v>136</v>
      </c>
      <c r="C1521" t="s">
        <v>137</v>
      </c>
      <c r="D1521" t="s">
        <v>144</v>
      </c>
    </row>
    <row r="1522" spans="1:4" x14ac:dyDescent="0.25">
      <c r="A1522">
        <v>1521</v>
      </c>
      <c r="B1522" t="s">
        <v>139</v>
      </c>
      <c r="C1522" t="s">
        <v>138</v>
      </c>
      <c r="D1522" t="s">
        <v>144</v>
      </c>
    </row>
    <row r="1523" spans="1:4" x14ac:dyDescent="0.25">
      <c r="A1523">
        <v>1522</v>
      </c>
      <c r="B1523" t="s">
        <v>138</v>
      </c>
      <c r="C1523" t="s">
        <v>139</v>
      </c>
      <c r="D1523" t="s">
        <v>144</v>
      </c>
    </row>
    <row r="1524" spans="1:4" x14ac:dyDescent="0.25">
      <c r="A1524">
        <v>1523</v>
      </c>
      <c r="B1524" t="s">
        <v>136</v>
      </c>
      <c r="C1524" t="s">
        <v>136</v>
      </c>
      <c r="D1524" t="s">
        <v>144</v>
      </c>
    </row>
    <row r="1525" spans="1:4" x14ac:dyDescent="0.25">
      <c r="A1525">
        <v>1524</v>
      </c>
      <c r="B1525" t="s">
        <v>136</v>
      </c>
      <c r="C1525" t="s">
        <v>136</v>
      </c>
      <c r="D1525" t="s">
        <v>144</v>
      </c>
    </row>
    <row r="1526" spans="1:4" x14ac:dyDescent="0.25">
      <c r="A1526">
        <v>1525</v>
      </c>
      <c r="B1526" t="s">
        <v>138</v>
      </c>
      <c r="C1526" t="s">
        <v>139</v>
      </c>
      <c r="D1526" t="s">
        <v>143</v>
      </c>
    </row>
    <row r="1527" spans="1:4" x14ac:dyDescent="0.25">
      <c r="A1527">
        <v>1526</v>
      </c>
      <c r="B1527" t="s">
        <v>139</v>
      </c>
      <c r="C1527" t="s">
        <v>137</v>
      </c>
      <c r="D1527" t="s">
        <v>144</v>
      </c>
    </row>
    <row r="1528" spans="1:4" x14ac:dyDescent="0.25">
      <c r="A1528">
        <v>1527</v>
      </c>
      <c r="B1528" t="s">
        <v>138</v>
      </c>
      <c r="C1528" t="s">
        <v>136</v>
      </c>
      <c r="D1528" t="s">
        <v>144</v>
      </c>
    </row>
    <row r="1529" spans="1:4" x14ac:dyDescent="0.25">
      <c r="A1529">
        <v>1528</v>
      </c>
      <c r="B1529" t="s">
        <v>138</v>
      </c>
      <c r="C1529" t="s">
        <v>139</v>
      </c>
      <c r="D1529" t="s">
        <v>144</v>
      </c>
    </row>
    <row r="1530" spans="1:4" x14ac:dyDescent="0.25">
      <c r="A1530">
        <v>1529</v>
      </c>
      <c r="B1530" t="s">
        <v>138</v>
      </c>
      <c r="C1530" t="s">
        <v>138</v>
      </c>
      <c r="D1530" t="s">
        <v>144</v>
      </c>
    </row>
    <row r="1531" spans="1:4" x14ac:dyDescent="0.25">
      <c r="A1531">
        <v>1530</v>
      </c>
      <c r="B1531" t="s">
        <v>138</v>
      </c>
      <c r="C1531" t="s">
        <v>137</v>
      </c>
      <c r="D1531" t="s">
        <v>140</v>
      </c>
    </row>
    <row r="1532" spans="1:4" x14ac:dyDescent="0.25">
      <c r="A1532">
        <v>1531</v>
      </c>
      <c r="B1532" t="s">
        <v>138</v>
      </c>
      <c r="C1532" t="s">
        <v>137</v>
      </c>
      <c r="D1532" t="s">
        <v>140</v>
      </c>
    </row>
    <row r="1533" spans="1:4" x14ac:dyDescent="0.25">
      <c r="A1533">
        <v>1532</v>
      </c>
      <c r="B1533" t="s">
        <v>138</v>
      </c>
      <c r="C1533" t="s">
        <v>137</v>
      </c>
      <c r="D1533" t="s">
        <v>144</v>
      </c>
    </row>
    <row r="1534" spans="1:4" x14ac:dyDescent="0.25">
      <c r="A1534">
        <v>1533</v>
      </c>
      <c r="B1534" t="s">
        <v>139</v>
      </c>
      <c r="C1534" t="s">
        <v>138</v>
      </c>
      <c r="D1534" t="s">
        <v>144</v>
      </c>
    </row>
    <row r="1535" spans="1:4" x14ac:dyDescent="0.25">
      <c r="A1535">
        <v>1534</v>
      </c>
      <c r="B1535" t="s">
        <v>139</v>
      </c>
      <c r="C1535" t="s">
        <v>139</v>
      </c>
      <c r="D1535" t="s">
        <v>64</v>
      </c>
    </row>
    <row r="1536" spans="1:4" x14ac:dyDescent="0.25">
      <c r="A1536">
        <v>1535</v>
      </c>
      <c r="B1536" t="s">
        <v>136</v>
      </c>
      <c r="C1536" t="s">
        <v>139</v>
      </c>
      <c r="D1536" t="s">
        <v>140</v>
      </c>
    </row>
    <row r="1537" spans="1:4" x14ac:dyDescent="0.25">
      <c r="A1537">
        <v>1536</v>
      </c>
      <c r="B1537" t="s">
        <v>136</v>
      </c>
      <c r="C1537" t="s">
        <v>139</v>
      </c>
      <c r="D1537" t="s">
        <v>140</v>
      </c>
    </row>
    <row r="1538" spans="1:4" x14ac:dyDescent="0.25">
      <c r="A1538">
        <v>1537</v>
      </c>
      <c r="B1538" t="s">
        <v>139</v>
      </c>
      <c r="C1538" t="s">
        <v>139</v>
      </c>
      <c r="D1538" t="s">
        <v>144</v>
      </c>
    </row>
    <row r="1539" spans="1:4" x14ac:dyDescent="0.25">
      <c r="A1539">
        <v>1538</v>
      </c>
      <c r="B1539" t="s">
        <v>138</v>
      </c>
      <c r="C1539" t="s">
        <v>138</v>
      </c>
      <c r="D1539" t="s">
        <v>144</v>
      </c>
    </row>
    <row r="1540" spans="1:4" x14ac:dyDescent="0.25">
      <c r="A1540">
        <v>1539</v>
      </c>
      <c r="B1540" t="s">
        <v>138</v>
      </c>
      <c r="C1540" t="s">
        <v>139</v>
      </c>
      <c r="D1540" t="s">
        <v>144</v>
      </c>
    </row>
    <row r="1541" spans="1:4" x14ac:dyDescent="0.25">
      <c r="A1541">
        <v>1540</v>
      </c>
      <c r="B1541" t="s">
        <v>139</v>
      </c>
      <c r="C1541" t="s">
        <v>138</v>
      </c>
      <c r="D1541" t="s">
        <v>140</v>
      </c>
    </row>
    <row r="1542" spans="1:4" x14ac:dyDescent="0.25">
      <c r="A1542">
        <v>1541</v>
      </c>
      <c r="B1542" t="s">
        <v>137</v>
      </c>
      <c r="C1542" t="s">
        <v>139</v>
      </c>
      <c r="D1542" t="s">
        <v>140</v>
      </c>
    </row>
    <row r="1543" spans="1:4" x14ac:dyDescent="0.25">
      <c r="A1543">
        <v>1542</v>
      </c>
      <c r="B1543" t="s">
        <v>139</v>
      </c>
      <c r="C1543" t="s">
        <v>138</v>
      </c>
      <c r="D1543" t="s">
        <v>144</v>
      </c>
    </row>
    <row r="1544" spans="1:4" x14ac:dyDescent="0.25">
      <c r="A1544">
        <v>1543</v>
      </c>
      <c r="B1544" t="s">
        <v>138</v>
      </c>
      <c r="C1544" t="s">
        <v>138</v>
      </c>
      <c r="D1544" t="s">
        <v>145</v>
      </c>
    </row>
    <row r="1545" spans="1:4" x14ac:dyDescent="0.25">
      <c r="A1545">
        <v>1544</v>
      </c>
      <c r="B1545" t="s">
        <v>138</v>
      </c>
      <c r="C1545" t="s">
        <v>137</v>
      </c>
      <c r="D1545" t="s">
        <v>144</v>
      </c>
    </row>
    <row r="1546" spans="1:4" x14ac:dyDescent="0.25">
      <c r="A1546">
        <v>1545</v>
      </c>
      <c r="B1546" t="s">
        <v>139</v>
      </c>
      <c r="C1546" t="s">
        <v>138</v>
      </c>
      <c r="D1546" t="s">
        <v>140</v>
      </c>
    </row>
    <row r="1547" spans="1:4" x14ac:dyDescent="0.25">
      <c r="A1547">
        <v>1546</v>
      </c>
      <c r="B1547" t="s">
        <v>138</v>
      </c>
      <c r="C1547" t="s">
        <v>136</v>
      </c>
      <c r="D1547" t="s">
        <v>140</v>
      </c>
    </row>
    <row r="1548" spans="1:4" x14ac:dyDescent="0.25">
      <c r="A1548">
        <v>1547</v>
      </c>
      <c r="B1548" t="s">
        <v>139</v>
      </c>
      <c r="C1548" t="s">
        <v>139</v>
      </c>
      <c r="D1548" t="s">
        <v>144</v>
      </c>
    </row>
    <row r="1549" spans="1:4" x14ac:dyDescent="0.25">
      <c r="A1549">
        <v>1548</v>
      </c>
      <c r="B1549" t="s">
        <v>137</v>
      </c>
      <c r="C1549" t="s">
        <v>139</v>
      </c>
      <c r="D1549" t="s">
        <v>140</v>
      </c>
    </row>
    <row r="1550" spans="1:4" x14ac:dyDescent="0.25">
      <c r="A1550">
        <v>1549</v>
      </c>
      <c r="B1550" t="s">
        <v>137</v>
      </c>
      <c r="C1550" t="s">
        <v>136</v>
      </c>
      <c r="D1550" t="s">
        <v>140</v>
      </c>
    </row>
    <row r="1551" spans="1:4" x14ac:dyDescent="0.25">
      <c r="A1551">
        <v>1550</v>
      </c>
      <c r="B1551" t="s">
        <v>137</v>
      </c>
      <c r="C1551" t="s">
        <v>139</v>
      </c>
      <c r="D1551" t="s">
        <v>144</v>
      </c>
    </row>
    <row r="1552" spans="1:4" x14ac:dyDescent="0.25">
      <c r="A1552">
        <v>1551</v>
      </c>
      <c r="B1552" t="s">
        <v>139</v>
      </c>
      <c r="C1552" t="s">
        <v>138</v>
      </c>
      <c r="D1552" t="s">
        <v>144</v>
      </c>
    </row>
    <row r="1553" spans="1:4" x14ac:dyDescent="0.25">
      <c r="A1553">
        <v>1552</v>
      </c>
      <c r="B1553" t="s">
        <v>137</v>
      </c>
      <c r="C1553" t="s">
        <v>137</v>
      </c>
      <c r="D1553" t="s">
        <v>144</v>
      </c>
    </row>
    <row r="1554" spans="1:4" x14ac:dyDescent="0.25">
      <c r="A1554">
        <v>1553</v>
      </c>
      <c r="B1554" t="s">
        <v>139</v>
      </c>
      <c r="C1554" t="s">
        <v>139</v>
      </c>
      <c r="D1554" t="s">
        <v>140</v>
      </c>
    </row>
    <row r="1555" spans="1:4" x14ac:dyDescent="0.25">
      <c r="A1555">
        <v>1554</v>
      </c>
      <c r="B1555" t="s">
        <v>138</v>
      </c>
      <c r="C1555" t="s">
        <v>139</v>
      </c>
      <c r="D1555" t="s">
        <v>144</v>
      </c>
    </row>
    <row r="1556" spans="1:4" x14ac:dyDescent="0.25">
      <c r="A1556">
        <v>1555</v>
      </c>
      <c r="B1556" t="s">
        <v>138</v>
      </c>
      <c r="C1556" t="s">
        <v>139</v>
      </c>
      <c r="D1556" t="s">
        <v>140</v>
      </c>
    </row>
    <row r="1557" spans="1:4" x14ac:dyDescent="0.25">
      <c r="A1557">
        <v>1556</v>
      </c>
      <c r="B1557" t="s">
        <v>139</v>
      </c>
      <c r="C1557" t="s">
        <v>137</v>
      </c>
      <c r="D1557" t="s">
        <v>144</v>
      </c>
    </row>
    <row r="1558" spans="1:4" x14ac:dyDescent="0.25">
      <c r="A1558">
        <v>1557</v>
      </c>
      <c r="B1558" t="s">
        <v>138</v>
      </c>
      <c r="C1558" t="s">
        <v>137</v>
      </c>
      <c r="D1558" t="s">
        <v>144</v>
      </c>
    </row>
    <row r="1559" spans="1:4" x14ac:dyDescent="0.25">
      <c r="A1559">
        <v>1558</v>
      </c>
      <c r="B1559" t="s">
        <v>138</v>
      </c>
      <c r="C1559" t="s">
        <v>139</v>
      </c>
      <c r="D1559" t="s">
        <v>140</v>
      </c>
    </row>
    <row r="1560" spans="1:4" x14ac:dyDescent="0.25">
      <c r="A1560">
        <v>1559</v>
      </c>
      <c r="B1560" t="s">
        <v>139</v>
      </c>
      <c r="C1560" t="s">
        <v>137</v>
      </c>
      <c r="D1560" t="s">
        <v>144</v>
      </c>
    </row>
    <row r="1561" spans="1:4" x14ac:dyDescent="0.25">
      <c r="A1561">
        <v>1560</v>
      </c>
      <c r="B1561" t="s">
        <v>137</v>
      </c>
      <c r="C1561" t="s">
        <v>138</v>
      </c>
      <c r="D1561" t="s">
        <v>144</v>
      </c>
    </row>
    <row r="1562" spans="1:4" x14ac:dyDescent="0.25">
      <c r="A1562">
        <v>1561</v>
      </c>
      <c r="B1562" t="s">
        <v>136</v>
      </c>
      <c r="C1562" t="s">
        <v>139</v>
      </c>
      <c r="D1562" t="s">
        <v>144</v>
      </c>
    </row>
    <row r="1563" spans="1:4" x14ac:dyDescent="0.25">
      <c r="A1563">
        <v>1562</v>
      </c>
      <c r="B1563" t="s">
        <v>139</v>
      </c>
      <c r="C1563" t="s">
        <v>138</v>
      </c>
      <c r="D1563" t="s">
        <v>140</v>
      </c>
    </row>
    <row r="1564" spans="1:4" x14ac:dyDescent="0.25">
      <c r="A1564">
        <v>1563</v>
      </c>
      <c r="B1564" t="s">
        <v>138</v>
      </c>
      <c r="C1564" t="s">
        <v>138</v>
      </c>
      <c r="D1564" t="s">
        <v>144</v>
      </c>
    </row>
    <row r="1565" spans="1:4" x14ac:dyDescent="0.25">
      <c r="A1565">
        <v>1564</v>
      </c>
      <c r="B1565" t="s">
        <v>138</v>
      </c>
      <c r="C1565" t="s">
        <v>137</v>
      </c>
      <c r="D1565" t="s">
        <v>144</v>
      </c>
    </row>
    <row r="1566" spans="1:4" x14ac:dyDescent="0.25">
      <c r="A1566">
        <v>1565</v>
      </c>
      <c r="B1566" t="s">
        <v>136</v>
      </c>
      <c r="C1566" t="s">
        <v>138</v>
      </c>
      <c r="D1566" t="s">
        <v>143</v>
      </c>
    </row>
    <row r="1567" spans="1:4" x14ac:dyDescent="0.25">
      <c r="A1567">
        <v>1566</v>
      </c>
      <c r="B1567" t="s">
        <v>138</v>
      </c>
      <c r="C1567" t="s">
        <v>136</v>
      </c>
      <c r="D1567" t="s">
        <v>144</v>
      </c>
    </row>
    <row r="1568" spans="1:4" x14ac:dyDescent="0.25">
      <c r="A1568">
        <v>1567</v>
      </c>
      <c r="B1568" t="s">
        <v>139</v>
      </c>
      <c r="C1568" t="s">
        <v>138</v>
      </c>
      <c r="D1568" t="s">
        <v>145</v>
      </c>
    </row>
    <row r="1569" spans="1:4" x14ac:dyDescent="0.25">
      <c r="A1569">
        <v>1568</v>
      </c>
      <c r="B1569" t="s">
        <v>138</v>
      </c>
      <c r="C1569" t="s">
        <v>138</v>
      </c>
      <c r="D1569" t="s">
        <v>144</v>
      </c>
    </row>
    <row r="1570" spans="1:4" x14ac:dyDescent="0.25">
      <c r="A1570">
        <v>1569</v>
      </c>
      <c r="B1570" t="s">
        <v>136</v>
      </c>
      <c r="C1570" t="s">
        <v>139</v>
      </c>
      <c r="D1570" t="s">
        <v>144</v>
      </c>
    </row>
    <row r="1571" spans="1:4" x14ac:dyDescent="0.25">
      <c r="A1571">
        <v>1570</v>
      </c>
      <c r="B1571" t="s">
        <v>136</v>
      </c>
      <c r="C1571" t="s">
        <v>137</v>
      </c>
      <c r="D1571" t="s">
        <v>144</v>
      </c>
    </row>
    <row r="1572" spans="1:4" x14ac:dyDescent="0.25">
      <c r="A1572">
        <v>1571</v>
      </c>
      <c r="B1572" t="s">
        <v>139</v>
      </c>
      <c r="C1572" t="s">
        <v>139</v>
      </c>
      <c r="D1572" t="s">
        <v>144</v>
      </c>
    </row>
    <row r="1573" spans="1:4" x14ac:dyDescent="0.25">
      <c r="A1573">
        <v>1572</v>
      </c>
      <c r="B1573" t="s">
        <v>136</v>
      </c>
      <c r="C1573" t="s">
        <v>139</v>
      </c>
      <c r="D1573" t="s">
        <v>144</v>
      </c>
    </row>
    <row r="1574" spans="1:4" x14ac:dyDescent="0.25">
      <c r="A1574">
        <v>1573</v>
      </c>
      <c r="B1574" t="s">
        <v>139</v>
      </c>
      <c r="C1574" t="s">
        <v>138</v>
      </c>
      <c r="D1574" t="s">
        <v>144</v>
      </c>
    </row>
    <row r="1575" spans="1:4" x14ac:dyDescent="0.25">
      <c r="A1575">
        <v>1574</v>
      </c>
      <c r="B1575" t="s">
        <v>139</v>
      </c>
      <c r="C1575" t="s">
        <v>138</v>
      </c>
      <c r="D1575" t="s">
        <v>144</v>
      </c>
    </row>
    <row r="1576" spans="1:4" x14ac:dyDescent="0.25">
      <c r="A1576">
        <v>1575</v>
      </c>
      <c r="B1576" t="s">
        <v>136</v>
      </c>
      <c r="C1576" t="s">
        <v>139</v>
      </c>
      <c r="D1576" t="s">
        <v>140</v>
      </c>
    </row>
    <row r="1577" spans="1:4" x14ac:dyDescent="0.25">
      <c r="A1577">
        <v>1576</v>
      </c>
      <c r="B1577" t="s">
        <v>139</v>
      </c>
      <c r="C1577" t="s">
        <v>138</v>
      </c>
      <c r="D1577" t="s">
        <v>144</v>
      </c>
    </row>
    <row r="1578" spans="1:4" x14ac:dyDescent="0.25">
      <c r="A1578">
        <v>1577</v>
      </c>
      <c r="B1578" t="s">
        <v>138</v>
      </c>
      <c r="C1578" t="s">
        <v>136</v>
      </c>
      <c r="D1578" t="s">
        <v>144</v>
      </c>
    </row>
    <row r="1579" spans="1:4" x14ac:dyDescent="0.25">
      <c r="A1579">
        <v>1578</v>
      </c>
      <c r="B1579" t="s">
        <v>138</v>
      </c>
      <c r="C1579" t="s">
        <v>138</v>
      </c>
      <c r="D1579" t="s">
        <v>145</v>
      </c>
    </row>
    <row r="1580" spans="1:4" x14ac:dyDescent="0.25">
      <c r="A1580">
        <v>1579</v>
      </c>
      <c r="B1580" t="s">
        <v>136</v>
      </c>
      <c r="C1580" t="s">
        <v>137</v>
      </c>
      <c r="D1580" t="s">
        <v>144</v>
      </c>
    </row>
    <row r="1581" spans="1:4" x14ac:dyDescent="0.25">
      <c r="A1581">
        <v>1580</v>
      </c>
      <c r="B1581" t="s">
        <v>139</v>
      </c>
      <c r="C1581" t="s">
        <v>139</v>
      </c>
      <c r="D1581" t="s">
        <v>144</v>
      </c>
    </row>
    <row r="1582" spans="1:4" x14ac:dyDescent="0.25">
      <c r="A1582">
        <v>1581</v>
      </c>
      <c r="B1582" t="s">
        <v>138</v>
      </c>
      <c r="C1582" t="s">
        <v>138</v>
      </c>
      <c r="D1582" t="s">
        <v>144</v>
      </c>
    </row>
    <row r="1583" spans="1:4" x14ac:dyDescent="0.25">
      <c r="A1583">
        <v>1582</v>
      </c>
      <c r="B1583" t="s">
        <v>138</v>
      </c>
      <c r="C1583" t="s">
        <v>137</v>
      </c>
      <c r="D1583" t="s">
        <v>144</v>
      </c>
    </row>
    <row r="1584" spans="1:4" x14ac:dyDescent="0.25">
      <c r="A1584">
        <v>1583</v>
      </c>
      <c r="B1584" t="s">
        <v>138</v>
      </c>
      <c r="C1584" t="s">
        <v>137</v>
      </c>
      <c r="D1584" t="s">
        <v>144</v>
      </c>
    </row>
    <row r="1585" spans="1:4" x14ac:dyDescent="0.25">
      <c r="A1585">
        <v>1584</v>
      </c>
      <c r="B1585" t="s">
        <v>139</v>
      </c>
      <c r="C1585" t="s">
        <v>139</v>
      </c>
      <c r="D1585" t="s">
        <v>144</v>
      </c>
    </row>
    <row r="1586" spans="1:4" x14ac:dyDescent="0.25">
      <c r="A1586">
        <v>1585</v>
      </c>
      <c r="B1586" t="s">
        <v>138</v>
      </c>
      <c r="C1586" t="s">
        <v>137</v>
      </c>
      <c r="D1586" t="s">
        <v>144</v>
      </c>
    </row>
    <row r="1587" spans="1:4" x14ac:dyDescent="0.25">
      <c r="A1587">
        <v>1586</v>
      </c>
      <c r="B1587" t="s">
        <v>139</v>
      </c>
      <c r="C1587" t="s">
        <v>137</v>
      </c>
      <c r="D1587" t="s">
        <v>144</v>
      </c>
    </row>
    <row r="1588" spans="1:4" x14ac:dyDescent="0.25">
      <c r="A1588">
        <v>1587</v>
      </c>
      <c r="B1588" t="s">
        <v>137</v>
      </c>
      <c r="C1588" t="s">
        <v>139</v>
      </c>
      <c r="D1588" t="s">
        <v>144</v>
      </c>
    </row>
    <row r="1589" spans="1:4" x14ac:dyDescent="0.25">
      <c r="A1589">
        <v>1588</v>
      </c>
      <c r="B1589" t="s">
        <v>137</v>
      </c>
      <c r="C1589" t="s">
        <v>138</v>
      </c>
      <c r="D1589" t="s">
        <v>144</v>
      </c>
    </row>
    <row r="1590" spans="1:4" x14ac:dyDescent="0.25">
      <c r="A1590">
        <v>1589</v>
      </c>
      <c r="B1590" t="s">
        <v>138</v>
      </c>
      <c r="C1590" t="s">
        <v>139</v>
      </c>
      <c r="D1590" t="s">
        <v>140</v>
      </c>
    </row>
    <row r="1591" spans="1:4" x14ac:dyDescent="0.25">
      <c r="A1591">
        <v>1590</v>
      </c>
      <c r="B1591" t="s">
        <v>139</v>
      </c>
      <c r="C1591" t="s">
        <v>138</v>
      </c>
      <c r="D1591" t="s">
        <v>144</v>
      </c>
    </row>
    <row r="1592" spans="1:4" x14ac:dyDescent="0.25">
      <c r="A1592">
        <v>1591</v>
      </c>
      <c r="B1592" t="s">
        <v>136</v>
      </c>
      <c r="C1592" t="s">
        <v>139</v>
      </c>
      <c r="D1592" t="s">
        <v>140</v>
      </c>
    </row>
    <row r="1593" spans="1:4" x14ac:dyDescent="0.25">
      <c r="A1593">
        <v>1592</v>
      </c>
      <c r="B1593" t="s">
        <v>138</v>
      </c>
      <c r="C1593" t="s">
        <v>139</v>
      </c>
      <c r="D1593" t="s">
        <v>144</v>
      </c>
    </row>
    <row r="1594" spans="1:4" x14ac:dyDescent="0.25">
      <c r="A1594">
        <v>1593</v>
      </c>
      <c r="B1594" t="s">
        <v>139</v>
      </c>
      <c r="C1594" t="s">
        <v>138</v>
      </c>
      <c r="D1594" t="s">
        <v>145</v>
      </c>
    </row>
    <row r="1595" spans="1:4" x14ac:dyDescent="0.25">
      <c r="A1595">
        <v>1594</v>
      </c>
      <c r="B1595" t="s">
        <v>138</v>
      </c>
      <c r="C1595" t="s">
        <v>137</v>
      </c>
      <c r="D1595" t="s">
        <v>144</v>
      </c>
    </row>
    <row r="1596" spans="1:4" x14ac:dyDescent="0.25">
      <c r="A1596">
        <v>1595</v>
      </c>
      <c r="B1596" t="s">
        <v>138</v>
      </c>
      <c r="C1596" t="s">
        <v>136</v>
      </c>
      <c r="D1596" t="s">
        <v>144</v>
      </c>
    </row>
    <row r="1597" spans="1:4" x14ac:dyDescent="0.25">
      <c r="A1597">
        <v>1596</v>
      </c>
      <c r="B1597" t="s">
        <v>136</v>
      </c>
      <c r="C1597" t="s">
        <v>137</v>
      </c>
      <c r="D1597" t="s">
        <v>144</v>
      </c>
    </row>
    <row r="1598" spans="1:4" x14ac:dyDescent="0.25">
      <c r="A1598">
        <v>1597</v>
      </c>
      <c r="B1598" t="s">
        <v>137</v>
      </c>
      <c r="C1598" t="s">
        <v>138</v>
      </c>
      <c r="D1598" t="s">
        <v>64</v>
      </c>
    </row>
    <row r="1599" spans="1:4" x14ac:dyDescent="0.25">
      <c r="A1599">
        <v>1598</v>
      </c>
      <c r="B1599" t="s">
        <v>138</v>
      </c>
      <c r="C1599" t="s">
        <v>139</v>
      </c>
      <c r="D1599" t="s">
        <v>144</v>
      </c>
    </row>
    <row r="1600" spans="1:4" x14ac:dyDescent="0.25">
      <c r="A1600">
        <v>1599</v>
      </c>
      <c r="B1600" t="s">
        <v>139</v>
      </c>
      <c r="C1600" t="s">
        <v>136</v>
      </c>
      <c r="D1600" t="s">
        <v>140</v>
      </c>
    </row>
    <row r="1601" spans="1:4" x14ac:dyDescent="0.25">
      <c r="A1601">
        <v>1600</v>
      </c>
      <c r="B1601" t="s">
        <v>139</v>
      </c>
      <c r="C1601" t="s">
        <v>137</v>
      </c>
      <c r="D1601" t="s">
        <v>144</v>
      </c>
    </row>
    <row r="1602" spans="1:4" x14ac:dyDescent="0.25">
      <c r="A1602">
        <v>1601</v>
      </c>
      <c r="B1602" t="s">
        <v>137</v>
      </c>
      <c r="C1602" t="s">
        <v>136</v>
      </c>
      <c r="D1602" t="s">
        <v>144</v>
      </c>
    </row>
    <row r="1603" spans="1:4" x14ac:dyDescent="0.25">
      <c r="A1603">
        <v>1602</v>
      </c>
      <c r="B1603" t="s">
        <v>138</v>
      </c>
      <c r="C1603" t="s">
        <v>137</v>
      </c>
      <c r="D1603" t="s">
        <v>140</v>
      </c>
    </row>
    <row r="1604" spans="1:4" x14ac:dyDescent="0.25">
      <c r="A1604">
        <v>1603</v>
      </c>
      <c r="B1604" t="s">
        <v>136</v>
      </c>
      <c r="C1604" t="s">
        <v>137</v>
      </c>
      <c r="D1604" t="s">
        <v>144</v>
      </c>
    </row>
    <row r="1605" spans="1:4" x14ac:dyDescent="0.25">
      <c r="A1605">
        <v>1604</v>
      </c>
      <c r="B1605" t="s">
        <v>137</v>
      </c>
      <c r="C1605" t="s">
        <v>138</v>
      </c>
      <c r="D1605" t="s">
        <v>144</v>
      </c>
    </row>
    <row r="1606" spans="1:4" x14ac:dyDescent="0.25">
      <c r="A1606">
        <v>1605</v>
      </c>
      <c r="B1606" t="s">
        <v>136</v>
      </c>
      <c r="C1606" t="s">
        <v>136</v>
      </c>
      <c r="D1606" t="s">
        <v>140</v>
      </c>
    </row>
    <row r="1607" spans="1:4" x14ac:dyDescent="0.25">
      <c r="A1607">
        <v>1606</v>
      </c>
      <c r="B1607" t="s">
        <v>138</v>
      </c>
      <c r="C1607" t="s">
        <v>138</v>
      </c>
      <c r="D1607" t="s">
        <v>144</v>
      </c>
    </row>
    <row r="1608" spans="1:4" x14ac:dyDescent="0.25">
      <c r="A1608">
        <v>1607</v>
      </c>
      <c r="B1608" t="s">
        <v>137</v>
      </c>
      <c r="C1608" t="s">
        <v>136</v>
      </c>
      <c r="D1608" t="s">
        <v>143</v>
      </c>
    </row>
    <row r="1609" spans="1:4" x14ac:dyDescent="0.25">
      <c r="A1609">
        <v>1608</v>
      </c>
      <c r="B1609" t="s">
        <v>139</v>
      </c>
      <c r="C1609" t="s">
        <v>139</v>
      </c>
      <c r="D1609" t="s">
        <v>144</v>
      </c>
    </row>
    <row r="1610" spans="1:4" x14ac:dyDescent="0.25">
      <c r="A1610">
        <v>1609</v>
      </c>
      <c r="B1610" t="s">
        <v>138</v>
      </c>
      <c r="C1610" t="s">
        <v>138</v>
      </c>
      <c r="D1610" t="s">
        <v>144</v>
      </c>
    </row>
    <row r="1611" spans="1:4" x14ac:dyDescent="0.25">
      <c r="A1611">
        <v>1610</v>
      </c>
      <c r="B1611" t="s">
        <v>137</v>
      </c>
      <c r="C1611" t="s">
        <v>139</v>
      </c>
      <c r="D1611" t="s">
        <v>144</v>
      </c>
    </row>
    <row r="1612" spans="1:4" x14ac:dyDescent="0.25">
      <c r="A1612">
        <v>1611</v>
      </c>
      <c r="B1612" t="s">
        <v>137</v>
      </c>
      <c r="C1612" t="s">
        <v>138</v>
      </c>
      <c r="D1612" t="s">
        <v>144</v>
      </c>
    </row>
    <row r="1613" spans="1:4" x14ac:dyDescent="0.25">
      <c r="A1613">
        <v>1612</v>
      </c>
      <c r="B1613" t="s">
        <v>139</v>
      </c>
      <c r="C1613" t="s">
        <v>136</v>
      </c>
      <c r="D1613" t="s">
        <v>144</v>
      </c>
    </row>
    <row r="1614" spans="1:4" x14ac:dyDescent="0.25">
      <c r="A1614">
        <v>1613</v>
      </c>
      <c r="B1614" t="s">
        <v>137</v>
      </c>
      <c r="C1614" t="s">
        <v>138</v>
      </c>
      <c r="D1614" t="s">
        <v>144</v>
      </c>
    </row>
    <row r="1615" spans="1:4" x14ac:dyDescent="0.25">
      <c r="A1615">
        <v>1614</v>
      </c>
      <c r="B1615" t="s">
        <v>138</v>
      </c>
      <c r="C1615" t="s">
        <v>136</v>
      </c>
      <c r="D1615" t="s">
        <v>140</v>
      </c>
    </row>
    <row r="1616" spans="1:4" x14ac:dyDescent="0.25">
      <c r="A1616">
        <v>1615</v>
      </c>
      <c r="B1616" t="s">
        <v>137</v>
      </c>
      <c r="C1616" t="s">
        <v>138</v>
      </c>
      <c r="D1616" t="s">
        <v>144</v>
      </c>
    </row>
    <row r="1617" spans="1:4" x14ac:dyDescent="0.25">
      <c r="A1617">
        <v>1616</v>
      </c>
      <c r="B1617" t="s">
        <v>137</v>
      </c>
      <c r="C1617" t="s">
        <v>136</v>
      </c>
      <c r="D1617" t="s">
        <v>144</v>
      </c>
    </row>
    <row r="1618" spans="1:4" x14ac:dyDescent="0.25">
      <c r="A1618">
        <v>1617</v>
      </c>
      <c r="B1618" t="s">
        <v>138</v>
      </c>
      <c r="C1618" t="s">
        <v>136</v>
      </c>
      <c r="D1618" t="s">
        <v>144</v>
      </c>
    </row>
    <row r="1619" spans="1:4" x14ac:dyDescent="0.25">
      <c r="A1619">
        <v>1618</v>
      </c>
      <c r="B1619" t="s">
        <v>136</v>
      </c>
      <c r="C1619" t="s">
        <v>136</v>
      </c>
      <c r="D1619" t="s">
        <v>144</v>
      </c>
    </row>
    <row r="1620" spans="1:4" x14ac:dyDescent="0.25">
      <c r="A1620">
        <v>1619</v>
      </c>
      <c r="B1620" t="s">
        <v>139</v>
      </c>
      <c r="C1620" t="s">
        <v>138</v>
      </c>
      <c r="D1620" t="s">
        <v>144</v>
      </c>
    </row>
    <row r="1621" spans="1:4" x14ac:dyDescent="0.25">
      <c r="A1621">
        <v>1620</v>
      </c>
      <c r="B1621" t="s">
        <v>136</v>
      </c>
      <c r="C1621" t="s">
        <v>139</v>
      </c>
      <c r="D1621" t="s">
        <v>140</v>
      </c>
    </row>
    <row r="1622" spans="1:4" x14ac:dyDescent="0.25">
      <c r="A1622">
        <v>1621</v>
      </c>
      <c r="B1622" t="s">
        <v>139</v>
      </c>
      <c r="C1622" t="s">
        <v>139</v>
      </c>
      <c r="D1622" t="s">
        <v>143</v>
      </c>
    </row>
    <row r="1623" spans="1:4" x14ac:dyDescent="0.25">
      <c r="A1623">
        <v>1622</v>
      </c>
      <c r="B1623" t="s">
        <v>136</v>
      </c>
      <c r="C1623" t="s">
        <v>138</v>
      </c>
      <c r="D1623" t="s">
        <v>144</v>
      </c>
    </row>
    <row r="1624" spans="1:4" x14ac:dyDescent="0.25">
      <c r="A1624">
        <v>1623</v>
      </c>
      <c r="B1624" t="s">
        <v>138</v>
      </c>
      <c r="C1624" t="s">
        <v>139</v>
      </c>
      <c r="D1624" t="s">
        <v>144</v>
      </c>
    </row>
    <row r="1625" spans="1:4" x14ac:dyDescent="0.25">
      <c r="A1625">
        <v>1624</v>
      </c>
      <c r="B1625" t="s">
        <v>136</v>
      </c>
      <c r="C1625" t="s">
        <v>136</v>
      </c>
      <c r="D1625" t="s">
        <v>143</v>
      </c>
    </row>
    <row r="1626" spans="1:4" x14ac:dyDescent="0.25">
      <c r="A1626">
        <v>1625</v>
      </c>
      <c r="B1626" t="s">
        <v>138</v>
      </c>
      <c r="C1626" t="s">
        <v>138</v>
      </c>
      <c r="D1626" t="s">
        <v>140</v>
      </c>
    </row>
    <row r="1627" spans="1:4" x14ac:dyDescent="0.25">
      <c r="A1627">
        <v>1626</v>
      </c>
      <c r="B1627" t="s">
        <v>139</v>
      </c>
      <c r="C1627" t="s">
        <v>139</v>
      </c>
      <c r="D1627" t="s">
        <v>145</v>
      </c>
    </row>
    <row r="1628" spans="1:4" x14ac:dyDescent="0.25">
      <c r="A1628">
        <v>1627</v>
      </c>
      <c r="B1628" t="s">
        <v>136</v>
      </c>
      <c r="C1628" t="s">
        <v>137</v>
      </c>
      <c r="D1628" t="s">
        <v>144</v>
      </c>
    </row>
    <row r="1629" spans="1:4" x14ac:dyDescent="0.25">
      <c r="A1629">
        <v>1628</v>
      </c>
      <c r="B1629" t="s">
        <v>139</v>
      </c>
      <c r="C1629" t="s">
        <v>138</v>
      </c>
      <c r="D1629" t="s">
        <v>140</v>
      </c>
    </row>
    <row r="1630" spans="1:4" x14ac:dyDescent="0.25">
      <c r="A1630">
        <v>1629</v>
      </c>
      <c r="B1630" t="s">
        <v>139</v>
      </c>
      <c r="C1630" t="s">
        <v>139</v>
      </c>
      <c r="D1630" t="s">
        <v>144</v>
      </c>
    </row>
    <row r="1631" spans="1:4" x14ac:dyDescent="0.25">
      <c r="A1631">
        <v>1630</v>
      </c>
      <c r="B1631" t="s">
        <v>138</v>
      </c>
      <c r="C1631" t="s">
        <v>138</v>
      </c>
      <c r="D1631" t="s">
        <v>144</v>
      </c>
    </row>
    <row r="1632" spans="1:4" x14ac:dyDescent="0.25">
      <c r="A1632">
        <v>1631</v>
      </c>
      <c r="B1632" t="s">
        <v>136</v>
      </c>
      <c r="C1632" t="s">
        <v>139</v>
      </c>
      <c r="D1632" t="s">
        <v>143</v>
      </c>
    </row>
    <row r="1633" spans="1:4" x14ac:dyDescent="0.25">
      <c r="A1633">
        <v>1632</v>
      </c>
      <c r="B1633" t="s">
        <v>138</v>
      </c>
      <c r="C1633" t="s">
        <v>139</v>
      </c>
      <c r="D1633" t="s">
        <v>143</v>
      </c>
    </row>
    <row r="1634" spans="1:4" x14ac:dyDescent="0.25">
      <c r="A1634">
        <v>1633</v>
      </c>
      <c r="B1634" t="s">
        <v>137</v>
      </c>
      <c r="C1634" t="s">
        <v>138</v>
      </c>
      <c r="D1634" t="s">
        <v>144</v>
      </c>
    </row>
    <row r="1635" spans="1:4" x14ac:dyDescent="0.25">
      <c r="A1635">
        <v>1634</v>
      </c>
      <c r="B1635" t="s">
        <v>138</v>
      </c>
      <c r="C1635" t="s">
        <v>137</v>
      </c>
      <c r="D1635" t="s">
        <v>145</v>
      </c>
    </row>
    <row r="1636" spans="1:4" x14ac:dyDescent="0.25">
      <c r="A1636">
        <v>1635</v>
      </c>
      <c r="B1636" t="s">
        <v>136</v>
      </c>
      <c r="C1636" t="s">
        <v>139</v>
      </c>
      <c r="D1636" t="s">
        <v>145</v>
      </c>
    </row>
    <row r="1637" spans="1:4" x14ac:dyDescent="0.25">
      <c r="A1637">
        <v>1636</v>
      </c>
      <c r="B1637" t="s">
        <v>138</v>
      </c>
      <c r="C1637" t="s">
        <v>136</v>
      </c>
      <c r="D1637" t="s">
        <v>144</v>
      </c>
    </row>
    <row r="1638" spans="1:4" x14ac:dyDescent="0.25">
      <c r="A1638">
        <v>1637</v>
      </c>
      <c r="B1638" t="s">
        <v>136</v>
      </c>
      <c r="C1638" t="s">
        <v>139</v>
      </c>
      <c r="D1638" t="s">
        <v>140</v>
      </c>
    </row>
    <row r="1639" spans="1:4" x14ac:dyDescent="0.25">
      <c r="A1639">
        <v>1638</v>
      </c>
      <c r="B1639" t="s">
        <v>137</v>
      </c>
      <c r="C1639" t="s">
        <v>138</v>
      </c>
      <c r="D1639" t="s">
        <v>144</v>
      </c>
    </row>
    <row r="1640" spans="1:4" x14ac:dyDescent="0.25">
      <c r="A1640">
        <v>1639</v>
      </c>
      <c r="B1640" t="s">
        <v>138</v>
      </c>
      <c r="C1640" t="s">
        <v>139</v>
      </c>
      <c r="D1640" t="s">
        <v>140</v>
      </c>
    </row>
    <row r="1641" spans="1:4" x14ac:dyDescent="0.25">
      <c r="A1641">
        <v>1640</v>
      </c>
      <c r="B1641" t="s">
        <v>138</v>
      </c>
      <c r="C1641" t="s">
        <v>136</v>
      </c>
      <c r="D1641" t="s">
        <v>145</v>
      </c>
    </row>
    <row r="1642" spans="1:4" x14ac:dyDescent="0.25">
      <c r="A1642">
        <v>1641</v>
      </c>
      <c r="B1642" t="s">
        <v>136</v>
      </c>
      <c r="C1642" t="s">
        <v>139</v>
      </c>
      <c r="D1642" t="s">
        <v>144</v>
      </c>
    </row>
    <row r="1643" spans="1:4" x14ac:dyDescent="0.25">
      <c r="A1643">
        <v>1642</v>
      </c>
      <c r="B1643" t="s">
        <v>136</v>
      </c>
      <c r="C1643" t="s">
        <v>138</v>
      </c>
      <c r="D1643" t="s">
        <v>143</v>
      </c>
    </row>
    <row r="1644" spans="1:4" x14ac:dyDescent="0.25">
      <c r="A1644">
        <v>1643</v>
      </c>
      <c r="B1644" t="s">
        <v>139</v>
      </c>
      <c r="C1644" t="s">
        <v>138</v>
      </c>
      <c r="D1644" t="s">
        <v>144</v>
      </c>
    </row>
    <row r="1645" spans="1:4" x14ac:dyDescent="0.25">
      <c r="A1645">
        <v>1644</v>
      </c>
      <c r="B1645" t="s">
        <v>138</v>
      </c>
      <c r="C1645" t="s">
        <v>138</v>
      </c>
      <c r="D1645" t="s">
        <v>144</v>
      </c>
    </row>
    <row r="1646" spans="1:4" x14ac:dyDescent="0.25">
      <c r="A1646">
        <v>1645</v>
      </c>
      <c r="B1646" t="s">
        <v>139</v>
      </c>
      <c r="C1646" t="s">
        <v>138</v>
      </c>
      <c r="D1646" t="s">
        <v>144</v>
      </c>
    </row>
    <row r="1647" spans="1:4" x14ac:dyDescent="0.25">
      <c r="A1647">
        <v>1646</v>
      </c>
      <c r="B1647" t="s">
        <v>138</v>
      </c>
      <c r="C1647" t="s">
        <v>139</v>
      </c>
      <c r="D1647" t="s">
        <v>144</v>
      </c>
    </row>
    <row r="1648" spans="1:4" x14ac:dyDescent="0.25">
      <c r="A1648">
        <v>1647</v>
      </c>
      <c r="B1648" t="s">
        <v>138</v>
      </c>
      <c r="C1648" t="s">
        <v>137</v>
      </c>
      <c r="D1648" t="s">
        <v>145</v>
      </c>
    </row>
    <row r="1649" spans="1:4" x14ac:dyDescent="0.25">
      <c r="A1649">
        <v>1648</v>
      </c>
      <c r="B1649" t="s">
        <v>137</v>
      </c>
      <c r="C1649" t="s">
        <v>138</v>
      </c>
      <c r="D1649" t="s">
        <v>145</v>
      </c>
    </row>
    <row r="1650" spans="1:4" x14ac:dyDescent="0.25">
      <c r="A1650">
        <v>1649</v>
      </c>
      <c r="B1650" t="s">
        <v>136</v>
      </c>
      <c r="C1650" t="s">
        <v>139</v>
      </c>
      <c r="D1650" t="s">
        <v>144</v>
      </c>
    </row>
    <row r="1651" spans="1:4" x14ac:dyDescent="0.25">
      <c r="A1651">
        <v>1650</v>
      </c>
      <c r="B1651" t="s">
        <v>139</v>
      </c>
      <c r="C1651" t="s">
        <v>137</v>
      </c>
      <c r="D1651" t="s">
        <v>144</v>
      </c>
    </row>
    <row r="1652" spans="1:4" x14ac:dyDescent="0.25">
      <c r="A1652">
        <v>1651</v>
      </c>
      <c r="B1652" t="s">
        <v>139</v>
      </c>
      <c r="C1652" t="s">
        <v>138</v>
      </c>
      <c r="D1652" t="s">
        <v>144</v>
      </c>
    </row>
    <row r="1653" spans="1:4" x14ac:dyDescent="0.25">
      <c r="A1653">
        <v>1652</v>
      </c>
      <c r="B1653" t="s">
        <v>136</v>
      </c>
      <c r="C1653" t="s">
        <v>138</v>
      </c>
      <c r="D1653" t="s">
        <v>144</v>
      </c>
    </row>
    <row r="1654" spans="1:4" x14ac:dyDescent="0.25">
      <c r="A1654">
        <v>1653</v>
      </c>
      <c r="B1654" t="s">
        <v>137</v>
      </c>
      <c r="C1654" t="s">
        <v>136</v>
      </c>
      <c r="D1654" t="s">
        <v>144</v>
      </c>
    </row>
    <row r="1655" spans="1:4" x14ac:dyDescent="0.25">
      <c r="A1655">
        <v>1654</v>
      </c>
      <c r="B1655" t="s">
        <v>137</v>
      </c>
      <c r="C1655" t="s">
        <v>138</v>
      </c>
      <c r="D1655" t="s">
        <v>144</v>
      </c>
    </row>
    <row r="1656" spans="1:4" x14ac:dyDescent="0.25">
      <c r="A1656">
        <v>1655</v>
      </c>
      <c r="B1656" t="s">
        <v>137</v>
      </c>
      <c r="C1656" t="s">
        <v>139</v>
      </c>
      <c r="D1656" t="s">
        <v>140</v>
      </c>
    </row>
    <row r="1657" spans="1:4" x14ac:dyDescent="0.25">
      <c r="A1657">
        <v>1656</v>
      </c>
      <c r="B1657" t="s">
        <v>138</v>
      </c>
      <c r="C1657" t="s">
        <v>138</v>
      </c>
      <c r="D1657" t="s">
        <v>144</v>
      </c>
    </row>
    <row r="1658" spans="1:4" x14ac:dyDescent="0.25">
      <c r="A1658">
        <v>1657</v>
      </c>
      <c r="B1658" t="s">
        <v>137</v>
      </c>
      <c r="C1658" t="s">
        <v>139</v>
      </c>
      <c r="D1658" t="s">
        <v>144</v>
      </c>
    </row>
    <row r="1659" spans="1:4" x14ac:dyDescent="0.25">
      <c r="A1659">
        <v>1658</v>
      </c>
      <c r="B1659" t="s">
        <v>136</v>
      </c>
      <c r="C1659" t="s">
        <v>137</v>
      </c>
      <c r="D1659" t="s">
        <v>144</v>
      </c>
    </row>
    <row r="1660" spans="1:4" x14ac:dyDescent="0.25">
      <c r="A1660">
        <v>1659</v>
      </c>
      <c r="B1660" t="s">
        <v>139</v>
      </c>
      <c r="C1660" t="s">
        <v>139</v>
      </c>
      <c r="D1660" t="s">
        <v>144</v>
      </c>
    </row>
    <row r="1661" spans="1:4" x14ac:dyDescent="0.25">
      <c r="A1661">
        <v>1660</v>
      </c>
      <c r="B1661" t="s">
        <v>137</v>
      </c>
      <c r="C1661" t="s">
        <v>138</v>
      </c>
      <c r="D1661" t="s">
        <v>64</v>
      </c>
    </row>
    <row r="1662" spans="1:4" x14ac:dyDescent="0.25">
      <c r="A1662">
        <v>1661</v>
      </c>
      <c r="B1662" t="s">
        <v>137</v>
      </c>
      <c r="C1662" t="s">
        <v>138</v>
      </c>
      <c r="D1662" t="s">
        <v>144</v>
      </c>
    </row>
    <row r="1663" spans="1:4" x14ac:dyDescent="0.25">
      <c r="A1663">
        <v>1662</v>
      </c>
      <c r="B1663" t="s">
        <v>138</v>
      </c>
      <c r="C1663" t="s">
        <v>138</v>
      </c>
      <c r="D1663" t="s">
        <v>144</v>
      </c>
    </row>
    <row r="1664" spans="1:4" x14ac:dyDescent="0.25">
      <c r="A1664">
        <v>1663</v>
      </c>
      <c r="B1664" t="s">
        <v>137</v>
      </c>
      <c r="C1664" t="s">
        <v>139</v>
      </c>
      <c r="D1664" t="s">
        <v>145</v>
      </c>
    </row>
    <row r="1665" spans="1:4" x14ac:dyDescent="0.25">
      <c r="A1665">
        <v>1664</v>
      </c>
      <c r="B1665" t="s">
        <v>139</v>
      </c>
      <c r="C1665" t="s">
        <v>136</v>
      </c>
      <c r="D1665" t="s">
        <v>140</v>
      </c>
    </row>
    <row r="1666" spans="1:4" x14ac:dyDescent="0.25">
      <c r="A1666">
        <v>1665</v>
      </c>
      <c r="B1666" t="s">
        <v>139</v>
      </c>
      <c r="C1666" t="s">
        <v>137</v>
      </c>
      <c r="D1666" t="s">
        <v>145</v>
      </c>
    </row>
    <row r="1667" spans="1:4" x14ac:dyDescent="0.25">
      <c r="A1667">
        <v>1666</v>
      </c>
      <c r="B1667" t="s">
        <v>137</v>
      </c>
      <c r="C1667" t="s">
        <v>138</v>
      </c>
      <c r="D1667" t="s">
        <v>140</v>
      </c>
    </row>
    <row r="1668" spans="1:4" x14ac:dyDescent="0.25">
      <c r="A1668">
        <v>1667</v>
      </c>
      <c r="B1668" t="s">
        <v>139</v>
      </c>
      <c r="C1668" t="s">
        <v>139</v>
      </c>
      <c r="D1668" t="s">
        <v>145</v>
      </c>
    </row>
    <row r="1669" spans="1:4" x14ac:dyDescent="0.25">
      <c r="A1669">
        <v>1668</v>
      </c>
      <c r="B1669" t="s">
        <v>136</v>
      </c>
      <c r="C1669" t="s">
        <v>138</v>
      </c>
      <c r="D1669" t="s">
        <v>144</v>
      </c>
    </row>
    <row r="1670" spans="1:4" x14ac:dyDescent="0.25">
      <c r="A1670">
        <v>1669</v>
      </c>
      <c r="B1670" t="s">
        <v>138</v>
      </c>
      <c r="C1670" t="s">
        <v>139</v>
      </c>
      <c r="D1670" t="s">
        <v>140</v>
      </c>
    </row>
    <row r="1671" spans="1:4" x14ac:dyDescent="0.25">
      <c r="A1671">
        <v>1670</v>
      </c>
      <c r="B1671" t="s">
        <v>137</v>
      </c>
      <c r="C1671" t="s">
        <v>137</v>
      </c>
      <c r="D1671" t="s">
        <v>144</v>
      </c>
    </row>
    <row r="1672" spans="1:4" x14ac:dyDescent="0.25">
      <c r="A1672">
        <v>1671</v>
      </c>
      <c r="B1672" t="s">
        <v>138</v>
      </c>
      <c r="C1672" t="s">
        <v>136</v>
      </c>
      <c r="D1672" t="s">
        <v>144</v>
      </c>
    </row>
    <row r="1673" spans="1:4" x14ac:dyDescent="0.25">
      <c r="A1673">
        <v>1672</v>
      </c>
      <c r="B1673" t="s">
        <v>136</v>
      </c>
      <c r="C1673" t="s">
        <v>138</v>
      </c>
      <c r="D1673" t="s">
        <v>144</v>
      </c>
    </row>
    <row r="1674" spans="1:4" x14ac:dyDescent="0.25">
      <c r="A1674">
        <v>1673</v>
      </c>
      <c r="B1674" t="s">
        <v>136</v>
      </c>
      <c r="C1674" t="s">
        <v>138</v>
      </c>
      <c r="D1674" t="s">
        <v>144</v>
      </c>
    </row>
    <row r="1675" spans="1:4" x14ac:dyDescent="0.25">
      <c r="A1675">
        <v>1674</v>
      </c>
      <c r="B1675" t="s">
        <v>136</v>
      </c>
      <c r="C1675" t="s">
        <v>138</v>
      </c>
      <c r="D1675" t="s">
        <v>144</v>
      </c>
    </row>
    <row r="1676" spans="1:4" x14ac:dyDescent="0.25">
      <c r="A1676">
        <v>1675</v>
      </c>
      <c r="B1676" t="s">
        <v>139</v>
      </c>
      <c r="C1676" t="s">
        <v>139</v>
      </c>
      <c r="D1676" t="s">
        <v>144</v>
      </c>
    </row>
    <row r="1677" spans="1:4" x14ac:dyDescent="0.25">
      <c r="A1677">
        <v>1676</v>
      </c>
      <c r="B1677" t="s">
        <v>138</v>
      </c>
      <c r="C1677" t="s">
        <v>139</v>
      </c>
      <c r="D1677" t="s">
        <v>143</v>
      </c>
    </row>
    <row r="1678" spans="1:4" x14ac:dyDescent="0.25">
      <c r="A1678">
        <v>1677</v>
      </c>
      <c r="B1678" t="s">
        <v>137</v>
      </c>
      <c r="C1678" t="s">
        <v>139</v>
      </c>
      <c r="D1678" t="s">
        <v>145</v>
      </c>
    </row>
    <row r="1679" spans="1:4" x14ac:dyDescent="0.25">
      <c r="A1679">
        <v>1678</v>
      </c>
      <c r="B1679" t="s">
        <v>136</v>
      </c>
      <c r="C1679" t="s">
        <v>138</v>
      </c>
      <c r="D1679" t="s">
        <v>140</v>
      </c>
    </row>
    <row r="1680" spans="1:4" x14ac:dyDescent="0.25">
      <c r="A1680">
        <v>1679</v>
      </c>
      <c r="B1680" t="s">
        <v>137</v>
      </c>
      <c r="C1680" t="s">
        <v>64</v>
      </c>
      <c r="D1680" t="s">
        <v>144</v>
      </c>
    </row>
    <row r="1681" spans="1:4" x14ac:dyDescent="0.25">
      <c r="A1681">
        <v>1680</v>
      </c>
      <c r="B1681" t="s">
        <v>136</v>
      </c>
      <c r="C1681" t="s">
        <v>137</v>
      </c>
      <c r="D1681" t="s">
        <v>144</v>
      </c>
    </row>
    <row r="1682" spans="1:4" x14ac:dyDescent="0.25">
      <c r="A1682">
        <v>1681</v>
      </c>
      <c r="B1682" t="s">
        <v>139</v>
      </c>
      <c r="C1682" t="s">
        <v>136</v>
      </c>
      <c r="D1682" t="s">
        <v>144</v>
      </c>
    </row>
    <row r="1683" spans="1:4" x14ac:dyDescent="0.25">
      <c r="A1683">
        <v>1682</v>
      </c>
      <c r="B1683" t="s">
        <v>139</v>
      </c>
      <c r="C1683" t="s">
        <v>138</v>
      </c>
      <c r="D1683" t="s">
        <v>144</v>
      </c>
    </row>
    <row r="1684" spans="1:4" x14ac:dyDescent="0.25">
      <c r="A1684">
        <v>1683</v>
      </c>
      <c r="B1684" t="s">
        <v>139</v>
      </c>
      <c r="C1684" t="s">
        <v>139</v>
      </c>
      <c r="D1684" t="s">
        <v>144</v>
      </c>
    </row>
    <row r="1685" spans="1:4" x14ac:dyDescent="0.25">
      <c r="A1685">
        <v>1684</v>
      </c>
      <c r="B1685" t="s">
        <v>138</v>
      </c>
      <c r="C1685" t="s">
        <v>138</v>
      </c>
      <c r="D1685" t="s">
        <v>144</v>
      </c>
    </row>
    <row r="1686" spans="1:4" x14ac:dyDescent="0.25">
      <c r="A1686">
        <v>1685</v>
      </c>
      <c r="B1686" t="s">
        <v>137</v>
      </c>
      <c r="C1686" t="s">
        <v>137</v>
      </c>
      <c r="D1686" t="s">
        <v>140</v>
      </c>
    </row>
    <row r="1687" spans="1:4" x14ac:dyDescent="0.25">
      <c r="A1687">
        <v>1686</v>
      </c>
      <c r="B1687" t="s">
        <v>139</v>
      </c>
      <c r="C1687" t="s">
        <v>138</v>
      </c>
      <c r="D1687" t="s">
        <v>144</v>
      </c>
    </row>
    <row r="1688" spans="1:4" x14ac:dyDescent="0.25">
      <c r="A1688">
        <v>1687</v>
      </c>
      <c r="B1688" t="s">
        <v>137</v>
      </c>
      <c r="C1688" t="s">
        <v>139</v>
      </c>
      <c r="D1688" t="s">
        <v>144</v>
      </c>
    </row>
    <row r="1689" spans="1:4" x14ac:dyDescent="0.25">
      <c r="A1689">
        <v>1688</v>
      </c>
      <c r="B1689" t="s">
        <v>136</v>
      </c>
      <c r="C1689" t="s">
        <v>137</v>
      </c>
      <c r="D1689" t="s">
        <v>145</v>
      </c>
    </row>
    <row r="1690" spans="1:4" x14ac:dyDescent="0.25">
      <c r="A1690">
        <v>1689</v>
      </c>
      <c r="B1690" t="s">
        <v>139</v>
      </c>
      <c r="C1690" t="s">
        <v>137</v>
      </c>
      <c r="D1690" t="s">
        <v>144</v>
      </c>
    </row>
    <row r="1691" spans="1:4" x14ac:dyDescent="0.25">
      <c r="A1691">
        <v>1690</v>
      </c>
      <c r="B1691" t="s">
        <v>136</v>
      </c>
      <c r="C1691" t="s">
        <v>137</v>
      </c>
      <c r="D1691" t="s">
        <v>144</v>
      </c>
    </row>
    <row r="1692" spans="1:4" x14ac:dyDescent="0.25">
      <c r="A1692">
        <v>1691</v>
      </c>
      <c r="B1692" t="s">
        <v>137</v>
      </c>
      <c r="C1692" t="s">
        <v>138</v>
      </c>
      <c r="D1692" t="s">
        <v>144</v>
      </c>
    </row>
    <row r="1693" spans="1:4" x14ac:dyDescent="0.25">
      <c r="A1693">
        <v>1692</v>
      </c>
      <c r="B1693" t="s">
        <v>136</v>
      </c>
      <c r="C1693" t="s">
        <v>138</v>
      </c>
      <c r="D1693" t="s">
        <v>144</v>
      </c>
    </row>
    <row r="1694" spans="1:4" x14ac:dyDescent="0.25">
      <c r="A1694">
        <v>1693</v>
      </c>
      <c r="B1694" t="s">
        <v>137</v>
      </c>
      <c r="C1694" t="s">
        <v>136</v>
      </c>
      <c r="D1694" t="s">
        <v>145</v>
      </c>
    </row>
    <row r="1695" spans="1:4" x14ac:dyDescent="0.25">
      <c r="A1695">
        <v>1694</v>
      </c>
      <c r="B1695" t="s">
        <v>137</v>
      </c>
      <c r="C1695" t="s">
        <v>139</v>
      </c>
      <c r="D1695" t="s">
        <v>144</v>
      </c>
    </row>
    <row r="1696" spans="1:4" x14ac:dyDescent="0.25">
      <c r="A1696">
        <v>1695</v>
      </c>
      <c r="B1696" t="s">
        <v>137</v>
      </c>
      <c r="C1696" t="s">
        <v>136</v>
      </c>
      <c r="D1696" t="s">
        <v>143</v>
      </c>
    </row>
    <row r="1697" spans="1:4" x14ac:dyDescent="0.25">
      <c r="A1697">
        <v>1696</v>
      </c>
      <c r="B1697" t="s">
        <v>136</v>
      </c>
      <c r="C1697" t="s">
        <v>139</v>
      </c>
      <c r="D1697" t="s">
        <v>144</v>
      </c>
    </row>
    <row r="1698" spans="1:4" x14ac:dyDescent="0.25">
      <c r="A1698">
        <v>1697</v>
      </c>
      <c r="B1698" t="s">
        <v>136</v>
      </c>
      <c r="C1698" t="s">
        <v>139</v>
      </c>
      <c r="D1698" t="s">
        <v>145</v>
      </c>
    </row>
    <row r="1699" spans="1:4" x14ac:dyDescent="0.25">
      <c r="A1699">
        <v>1698</v>
      </c>
      <c r="B1699" t="s">
        <v>136</v>
      </c>
      <c r="C1699" t="s">
        <v>138</v>
      </c>
      <c r="D1699" t="s">
        <v>140</v>
      </c>
    </row>
    <row r="1700" spans="1:4" x14ac:dyDescent="0.25">
      <c r="A1700">
        <v>1699</v>
      </c>
      <c r="B1700" t="s">
        <v>139</v>
      </c>
      <c r="C1700" t="s">
        <v>138</v>
      </c>
      <c r="D1700" t="s">
        <v>140</v>
      </c>
    </row>
    <row r="1701" spans="1:4" x14ac:dyDescent="0.25">
      <c r="A1701">
        <v>1700</v>
      </c>
      <c r="B1701" t="s">
        <v>139</v>
      </c>
      <c r="C1701" t="s">
        <v>137</v>
      </c>
      <c r="D1701" t="s">
        <v>145</v>
      </c>
    </row>
    <row r="1702" spans="1:4" x14ac:dyDescent="0.25">
      <c r="A1702">
        <v>1701</v>
      </c>
      <c r="B1702" t="s">
        <v>138</v>
      </c>
      <c r="C1702" t="s">
        <v>139</v>
      </c>
      <c r="D1702" t="s">
        <v>144</v>
      </c>
    </row>
    <row r="1703" spans="1:4" x14ac:dyDescent="0.25">
      <c r="A1703">
        <v>1702</v>
      </c>
      <c r="B1703" t="s">
        <v>137</v>
      </c>
      <c r="C1703" t="s">
        <v>139</v>
      </c>
      <c r="D1703" t="s">
        <v>140</v>
      </c>
    </row>
    <row r="1704" spans="1:4" x14ac:dyDescent="0.25">
      <c r="A1704">
        <v>1703</v>
      </c>
      <c r="B1704" t="s">
        <v>138</v>
      </c>
      <c r="C1704" t="s">
        <v>136</v>
      </c>
      <c r="D1704" t="s">
        <v>140</v>
      </c>
    </row>
    <row r="1705" spans="1:4" x14ac:dyDescent="0.25">
      <c r="A1705">
        <v>1704</v>
      </c>
      <c r="B1705" t="s">
        <v>139</v>
      </c>
      <c r="C1705" t="s">
        <v>138</v>
      </c>
      <c r="D1705" t="s">
        <v>144</v>
      </c>
    </row>
    <row r="1706" spans="1:4" x14ac:dyDescent="0.25">
      <c r="A1706">
        <v>1705</v>
      </c>
      <c r="B1706" t="s">
        <v>139</v>
      </c>
      <c r="C1706" t="s">
        <v>136</v>
      </c>
      <c r="D1706" t="s">
        <v>143</v>
      </c>
    </row>
    <row r="1707" spans="1:4" x14ac:dyDescent="0.25">
      <c r="A1707">
        <v>1706</v>
      </c>
      <c r="B1707" t="s">
        <v>136</v>
      </c>
      <c r="C1707" t="s">
        <v>138</v>
      </c>
      <c r="D1707" t="s">
        <v>145</v>
      </c>
    </row>
    <row r="1708" spans="1:4" x14ac:dyDescent="0.25">
      <c r="A1708">
        <v>1707</v>
      </c>
      <c r="B1708" t="s">
        <v>138</v>
      </c>
      <c r="C1708" t="s">
        <v>138</v>
      </c>
      <c r="D1708" t="s">
        <v>144</v>
      </c>
    </row>
    <row r="1709" spans="1:4" x14ac:dyDescent="0.25">
      <c r="A1709">
        <v>1708</v>
      </c>
      <c r="B1709" t="s">
        <v>138</v>
      </c>
      <c r="C1709" t="s">
        <v>136</v>
      </c>
      <c r="D1709" t="s">
        <v>144</v>
      </c>
    </row>
    <row r="1710" spans="1:4" x14ac:dyDescent="0.25">
      <c r="A1710">
        <v>1709</v>
      </c>
      <c r="B1710" t="s">
        <v>138</v>
      </c>
      <c r="C1710" t="s">
        <v>138</v>
      </c>
      <c r="D1710" t="s">
        <v>144</v>
      </c>
    </row>
    <row r="1711" spans="1:4" x14ac:dyDescent="0.25">
      <c r="A1711">
        <v>1710</v>
      </c>
      <c r="B1711" t="s">
        <v>139</v>
      </c>
      <c r="C1711" t="s">
        <v>139</v>
      </c>
      <c r="D1711" t="s">
        <v>145</v>
      </c>
    </row>
    <row r="1712" spans="1:4" x14ac:dyDescent="0.25">
      <c r="A1712">
        <v>1711</v>
      </c>
      <c r="B1712" t="s">
        <v>136</v>
      </c>
      <c r="C1712" t="s">
        <v>138</v>
      </c>
      <c r="D1712" t="s">
        <v>144</v>
      </c>
    </row>
    <row r="1713" spans="1:4" x14ac:dyDescent="0.25">
      <c r="A1713">
        <v>1712</v>
      </c>
      <c r="B1713" t="s">
        <v>138</v>
      </c>
      <c r="C1713" t="s">
        <v>138</v>
      </c>
      <c r="D1713" t="s">
        <v>144</v>
      </c>
    </row>
    <row r="1714" spans="1:4" x14ac:dyDescent="0.25">
      <c r="A1714">
        <v>1713</v>
      </c>
      <c r="B1714" t="s">
        <v>136</v>
      </c>
      <c r="C1714" t="s">
        <v>139</v>
      </c>
      <c r="D1714" t="s">
        <v>140</v>
      </c>
    </row>
    <row r="1715" spans="1:4" x14ac:dyDescent="0.25">
      <c r="A1715">
        <v>1714</v>
      </c>
      <c r="B1715" t="s">
        <v>138</v>
      </c>
      <c r="C1715" t="s">
        <v>138</v>
      </c>
      <c r="D1715" t="s">
        <v>144</v>
      </c>
    </row>
    <row r="1716" spans="1:4" x14ac:dyDescent="0.25">
      <c r="A1716">
        <v>1715</v>
      </c>
      <c r="B1716" t="s">
        <v>139</v>
      </c>
      <c r="C1716" t="s">
        <v>136</v>
      </c>
      <c r="D1716" t="s">
        <v>145</v>
      </c>
    </row>
    <row r="1717" spans="1:4" x14ac:dyDescent="0.25">
      <c r="A1717">
        <v>1716</v>
      </c>
      <c r="B1717" t="s">
        <v>137</v>
      </c>
      <c r="C1717" t="s">
        <v>139</v>
      </c>
      <c r="D1717" t="s">
        <v>140</v>
      </c>
    </row>
    <row r="1718" spans="1:4" x14ac:dyDescent="0.25">
      <c r="A1718">
        <v>1717</v>
      </c>
      <c r="B1718" t="s">
        <v>136</v>
      </c>
      <c r="C1718" t="s">
        <v>136</v>
      </c>
      <c r="D1718" t="s">
        <v>144</v>
      </c>
    </row>
    <row r="1719" spans="1:4" x14ac:dyDescent="0.25">
      <c r="A1719">
        <v>1718</v>
      </c>
      <c r="B1719" t="s">
        <v>138</v>
      </c>
      <c r="C1719" t="s">
        <v>139</v>
      </c>
      <c r="D1719" t="s">
        <v>144</v>
      </c>
    </row>
    <row r="1720" spans="1:4" x14ac:dyDescent="0.25">
      <c r="A1720">
        <v>1719</v>
      </c>
      <c r="B1720" t="s">
        <v>138</v>
      </c>
      <c r="C1720" t="s">
        <v>138</v>
      </c>
      <c r="D1720" t="s">
        <v>144</v>
      </c>
    </row>
    <row r="1721" spans="1:4" x14ac:dyDescent="0.25">
      <c r="A1721">
        <v>1720</v>
      </c>
      <c r="B1721" t="s">
        <v>137</v>
      </c>
      <c r="C1721" t="s">
        <v>138</v>
      </c>
      <c r="D1721" t="s">
        <v>140</v>
      </c>
    </row>
    <row r="1722" spans="1:4" x14ac:dyDescent="0.25">
      <c r="A1722">
        <v>1721</v>
      </c>
      <c r="B1722" t="s">
        <v>137</v>
      </c>
      <c r="C1722" t="s">
        <v>139</v>
      </c>
      <c r="D1722" t="s">
        <v>144</v>
      </c>
    </row>
    <row r="1723" spans="1:4" x14ac:dyDescent="0.25">
      <c r="A1723">
        <v>1722</v>
      </c>
      <c r="B1723" t="s">
        <v>138</v>
      </c>
      <c r="C1723" t="s">
        <v>139</v>
      </c>
      <c r="D1723" t="s">
        <v>143</v>
      </c>
    </row>
    <row r="1724" spans="1:4" x14ac:dyDescent="0.25">
      <c r="A1724">
        <v>1723</v>
      </c>
      <c r="B1724" t="s">
        <v>138</v>
      </c>
      <c r="C1724" t="s">
        <v>137</v>
      </c>
      <c r="D1724" t="s">
        <v>64</v>
      </c>
    </row>
    <row r="1725" spans="1:4" x14ac:dyDescent="0.25">
      <c r="A1725">
        <v>1724</v>
      </c>
      <c r="B1725" t="s">
        <v>137</v>
      </c>
      <c r="C1725" t="s">
        <v>137</v>
      </c>
      <c r="D1725" t="s">
        <v>144</v>
      </c>
    </row>
    <row r="1726" spans="1:4" x14ac:dyDescent="0.25">
      <c r="A1726">
        <v>1725</v>
      </c>
      <c r="B1726" t="s">
        <v>136</v>
      </c>
      <c r="C1726" t="s">
        <v>139</v>
      </c>
      <c r="D1726" t="s">
        <v>144</v>
      </c>
    </row>
    <row r="1727" spans="1:4" x14ac:dyDescent="0.25">
      <c r="A1727">
        <v>1726</v>
      </c>
      <c r="B1727" t="s">
        <v>139</v>
      </c>
      <c r="C1727" t="s">
        <v>138</v>
      </c>
      <c r="D1727" t="s">
        <v>144</v>
      </c>
    </row>
    <row r="1728" spans="1:4" x14ac:dyDescent="0.25">
      <c r="A1728">
        <v>1727</v>
      </c>
      <c r="B1728" t="s">
        <v>136</v>
      </c>
      <c r="C1728" t="s">
        <v>136</v>
      </c>
      <c r="D1728" t="s">
        <v>144</v>
      </c>
    </row>
    <row r="1729" spans="1:4" x14ac:dyDescent="0.25">
      <c r="A1729">
        <v>1728</v>
      </c>
      <c r="B1729" t="s">
        <v>138</v>
      </c>
      <c r="C1729" t="s">
        <v>138</v>
      </c>
      <c r="D1729" t="s">
        <v>144</v>
      </c>
    </row>
    <row r="1730" spans="1:4" x14ac:dyDescent="0.25">
      <c r="A1730">
        <v>1729</v>
      </c>
      <c r="B1730" t="s">
        <v>136</v>
      </c>
      <c r="C1730" t="s">
        <v>136</v>
      </c>
      <c r="D1730" t="s">
        <v>145</v>
      </c>
    </row>
    <row r="1731" spans="1:4" x14ac:dyDescent="0.25">
      <c r="A1731">
        <v>1730</v>
      </c>
      <c r="B1731" t="s">
        <v>139</v>
      </c>
      <c r="C1731" t="s">
        <v>137</v>
      </c>
      <c r="D1731" t="s">
        <v>144</v>
      </c>
    </row>
    <row r="1732" spans="1:4" x14ac:dyDescent="0.25">
      <c r="A1732">
        <v>1731</v>
      </c>
      <c r="B1732" t="s">
        <v>139</v>
      </c>
      <c r="C1732" t="s">
        <v>139</v>
      </c>
      <c r="D1732" t="s">
        <v>144</v>
      </c>
    </row>
    <row r="1733" spans="1:4" x14ac:dyDescent="0.25">
      <c r="A1733">
        <v>1732</v>
      </c>
      <c r="B1733" t="s">
        <v>137</v>
      </c>
      <c r="C1733" t="s">
        <v>139</v>
      </c>
      <c r="D1733" t="s">
        <v>144</v>
      </c>
    </row>
    <row r="1734" spans="1:4" x14ac:dyDescent="0.25">
      <c r="A1734">
        <v>1733</v>
      </c>
      <c r="B1734" t="s">
        <v>137</v>
      </c>
      <c r="C1734" t="s">
        <v>137</v>
      </c>
      <c r="D1734" t="s">
        <v>144</v>
      </c>
    </row>
    <row r="1735" spans="1:4" x14ac:dyDescent="0.25">
      <c r="A1735">
        <v>1734</v>
      </c>
      <c r="B1735" t="s">
        <v>139</v>
      </c>
      <c r="C1735" t="s">
        <v>139</v>
      </c>
      <c r="D1735" t="s">
        <v>144</v>
      </c>
    </row>
    <row r="1736" spans="1:4" x14ac:dyDescent="0.25">
      <c r="A1736">
        <v>1735</v>
      </c>
      <c r="B1736" t="s">
        <v>139</v>
      </c>
      <c r="C1736" t="s">
        <v>139</v>
      </c>
      <c r="D1736" t="s">
        <v>144</v>
      </c>
    </row>
    <row r="1737" spans="1:4" x14ac:dyDescent="0.25">
      <c r="A1737">
        <v>1736</v>
      </c>
      <c r="B1737" t="s">
        <v>139</v>
      </c>
      <c r="C1737" t="s">
        <v>138</v>
      </c>
      <c r="D1737" t="s">
        <v>144</v>
      </c>
    </row>
    <row r="1738" spans="1:4" x14ac:dyDescent="0.25">
      <c r="A1738">
        <v>1737</v>
      </c>
      <c r="B1738" t="s">
        <v>139</v>
      </c>
      <c r="C1738" t="s">
        <v>137</v>
      </c>
      <c r="D1738" t="s">
        <v>145</v>
      </c>
    </row>
    <row r="1739" spans="1:4" x14ac:dyDescent="0.25">
      <c r="A1739">
        <v>1738</v>
      </c>
      <c r="B1739" t="s">
        <v>136</v>
      </c>
      <c r="C1739" t="s">
        <v>138</v>
      </c>
      <c r="D1739" t="s">
        <v>144</v>
      </c>
    </row>
    <row r="1740" spans="1:4" x14ac:dyDescent="0.25">
      <c r="A1740">
        <v>1739</v>
      </c>
      <c r="B1740" t="s">
        <v>139</v>
      </c>
      <c r="C1740" t="s">
        <v>138</v>
      </c>
      <c r="D1740" t="s">
        <v>144</v>
      </c>
    </row>
    <row r="1741" spans="1:4" x14ac:dyDescent="0.25">
      <c r="A1741">
        <v>1740</v>
      </c>
      <c r="B1741" t="s">
        <v>139</v>
      </c>
      <c r="C1741" t="s">
        <v>139</v>
      </c>
      <c r="D1741" t="s">
        <v>140</v>
      </c>
    </row>
    <row r="1742" spans="1:4" x14ac:dyDescent="0.25">
      <c r="A1742">
        <v>1741</v>
      </c>
      <c r="B1742" t="s">
        <v>137</v>
      </c>
      <c r="C1742" t="s">
        <v>138</v>
      </c>
      <c r="D1742" t="s">
        <v>144</v>
      </c>
    </row>
    <row r="1743" spans="1:4" x14ac:dyDescent="0.25">
      <c r="A1743">
        <v>1742</v>
      </c>
      <c r="B1743" t="s">
        <v>137</v>
      </c>
      <c r="C1743" t="s">
        <v>139</v>
      </c>
      <c r="D1743" t="s">
        <v>140</v>
      </c>
    </row>
    <row r="1744" spans="1:4" x14ac:dyDescent="0.25">
      <c r="A1744">
        <v>1743</v>
      </c>
      <c r="B1744" t="s">
        <v>138</v>
      </c>
      <c r="C1744" t="s">
        <v>136</v>
      </c>
      <c r="D1744" t="s">
        <v>144</v>
      </c>
    </row>
    <row r="1745" spans="1:4" x14ac:dyDescent="0.25">
      <c r="A1745">
        <v>1744</v>
      </c>
      <c r="B1745" t="s">
        <v>138</v>
      </c>
      <c r="C1745" t="s">
        <v>139</v>
      </c>
      <c r="D1745" t="s">
        <v>144</v>
      </c>
    </row>
    <row r="1746" spans="1:4" x14ac:dyDescent="0.25">
      <c r="A1746">
        <v>1745</v>
      </c>
      <c r="B1746" t="s">
        <v>139</v>
      </c>
      <c r="C1746" t="s">
        <v>136</v>
      </c>
      <c r="D1746" t="s">
        <v>144</v>
      </c>
    </row>
    <row r="1747" spans="1:4" x14ac:dyDescent="0.25">
      <c r="A1747">
        <v>1746</v>
      </c>
      <c r="B1747" t="s">
        <v>139</v>
      </c>
      <c r="C1747" t="s">
        <v>136</v>
      </c>
      <c r="D1747" t="s">
        <v>144</v>
      </c>
    </row>
    <row r="1748" spans="1:4" x14ac:dyDescent="0.25">
      <c r="A1748">
        <v>1747</v>
      </c>
      <c r="B1748" t="s">
        <v>138</v>
      </c>
      <c r="C1748" t="s">
        <v>138</v>
      </c>
      <c r="D1748" t="s">
        <v>144</v>
      </c>
    </row>
    <row r="1749" spans="1:4" x14ac:dyDescent="0.25">
      <c r="A1749">
        <v>1748</v>
      </c>
      <c r="B1749" t="s">
        <v>137</v>
      </c>
      <c r="C1749" t="s">
        <v>139</v>
      </c>
      <c r="D1749" t="s">
        <v>140</v>
      </c>
    </row>
    <row r="1750" spans="1:4" x14ac:dyDescent="0.25">
      <c r="A1750">
        <v>1749</v>
      </c>
      <c r="B1750" t="s">
        <v>136</v>
      </c>
      <c r="C1750" t="s">
        <v>136</v>
      </c>
      <c r="D1750" t="s">
        <v>144</v>
      </c>
    </row>
    <row r="1751" spans="1:4" x14ac:dyDescent="0.25">
      <c r="A1751">
        <v>1750</v>
      </c>
      <c r="B1751" t="s">
        <v>139</v>
      </c>
      <c r="C1751" t="s">
        <v>136</v>
      </c>
      <c r="D1751" t="s">
        <v>140</v>
      </c>
    </row>
    <row r="1752" spans="1:4" x14ac:dyDescent="0.25">
      <c r="A1752">
        <v>1751</v>
      </c>
      <c r="B1752" t="s">
        <v>139</v>
      </c>
      <c r="C1752" t="s">
        <v>138</v>
      </c>
      <c r="D1752" t="s">
        <v>144</v>
      </c>
    </row>
    <row r="1753" spans="1:4" x14ac:dyDescent="0.25">
      <c r="A1753">
        <v>1752</v>
      </c>
      <c r="B1753" t="s">
        <v>139</v>
      </c>
      <c r="C1753" t="s">
        <v>137</v>
      </c>
      <c r="D1753" t="s">
        <v>144</v>
      </c>
    </row>
    <row r="1754" spans="1:4" x14ac:dyDescent="0.25">
      <c r="A1754">
        <v>1753</v>
      </c>
      <c r="B1754" t="s">
        <v>136</v>
      </c>
      <c r="C1754" t="s">
        <v>137</v>
      </c>
      <c r="D1754" t="s">
        <v>144</v>
      </c>
    </row>
    <row r="1755" spans="1:4" x14ac:dyDescent="0.25">
      <c r="A1755">
        <v>1754</v>
      </c>
      <c r="B1755" t="s">
        <v>136</v>
      </c>
      <c r="C1755" t="s">
        <v>136</v>
      </c>
      <c r="D1755" t="s">
        <v>144</v>
      </c>
    </row>
    <row r="1756" spans="1:4" x14ac:dyDescent="0.25">
      <c r="A1756">
        <v>1755</v>
      </c>
      <c r="B1756" t="s">
        <v>138</v>
      </c>
      <c r="C1756" t="s">
        <v>138</v>
      </c>
      <c r="D1756" t="s">
        <v>145</v>
      </c>
    </row>
    <row r="1757" spans="1:4" x14ac:dyDescent="0.25">
      <c r="A1757">
        <v>1756</v>
      </c>
      <c r="B1757" t="s">
        <v>136</v>
      </c>
      <c r="C1757" t="s">
        <v>138</v>
      </c>
      <c r="D1757" t="s">
        <v>144</v>
      </c>
    </row>
    <row r="1758" spans="1:4" x14ac:dyDescent="0.25">
      <c r="A1758">
        <v>1757</v>
      </c>
      <c r="B1758" t="s">
        <v>139</v>
      </c>
      <c r="C1758" t="s">
        <v>138</v>
      </c>
      <c r="D1758" t="s">
        <v>140</v>
      </c>
    </row>
    <row r="1759" spans="1:4" x14ac:dyDescent="0.25">
      <c r="A1759">
        <v>1758</v>
      </c>
      <c r="B1759" t="s">
        <v>138</v>
      </c>
      <c r="C1759" t="s">
        <v>139</v>
      </c>
      <c r="D1759" t="s">
        <v>140</v>
      </c>
    </row>
    <row r="1760" spans="1:4" x14ac:dyDescent="0.25">
      <c r="A1760">
        <v>1759</v>
      </c>
      <c r="B1760" t="s">
        <v>138</v>
      </c>
      <c r="C1760" t="s">
        <v>138</v>
      </c>
      <c r="D1760" t="s">
        <v>144</v>
      </c>
    </row>
    <row r="1761" spans="1:4" x14ac:dyDescent="0.25">
      <c r="A1761">
        <v>1760</v>
      </c>
      <c r="B1761" t="s">
        <v>138</v>
      </c>
      <c r="C1761" t="s">
        <v>138</v>
      </c>
      <c r="D1761" t="s">
        <v>144</v>
      </c>
    </row>
    <row r="1762" spans="1:4" x14ac:dyDescent="0.25">
      <c r="A1762">
        <v>1761</v>
      </c>
      <c r="B1762" t="s">
        <v>139</v>
      </c>
      <c r="C1762" t="s">
        <v>139</v>
      </c>
      <c r="D1762" t="s">
        <v>144</v>
      </c>
    </row>
    <row r="1763" spans="1:4" x14ac:dyDescent="0.25">
      <c r="A1763">
        <v>1762</v>
      </c>
      <c r="B1763" t="s">
        <v>137</v>
      </c>
      <c r="C1763" t="s">
        <v>138</v>
      </c>
      <c r="D1763" t="s">
        <v>144</v>
      </c>
    </row>
    <row r="1764" spans="1:4" x14ac:dyDescent="0.25">
      <c r="A1764">
        <v>1763</v>
      </c>
      <c r="B1764" t="s">
        <v>137</v>
      </c>
      <c r="C1764" t="s">
        <v>136</v>
      </c>
      <c r="D1764" t="s">
        <v>145</v>
      </c>
    </row>
    <row r="1765" spans="1:4" x14ac:dyDescent="0.25">
      <c r="A1765">
        <v>1764</v>
      </c>
      <c r="B1765" t="s">
        <v>138</v>
      </c>
      <c r="C1765" t="s">
        <v>137</v>
      </c>
      <c r="D1765" t="s">
        <v>143</v>
      </c>
    </row>
    <row r="1766" spans="1:4" x14ac:dyDescent="0.25">
      <c r="A1766">
        <v>1765</v>
      </c>
      <c r="B1766" t="s">
        <v>138</v>
      </c>
      <c r="C1766" t="s">
        <v>139</v>
      </c>
      <c r="D1766" t="s">
        <v>140</v>
      </c>
    </row>
    <row r="1767" spans="1:4" x14ac:dyDescent="0.25">
      <c r="A1767">
        <v>1766</v>
      </c>
      <c r="B1767" t="s">
        <v>139</v>
      </c>
      <c r="C1767" t="s">
        <v>139</v>
      </c>
      <c r="D1767" t="s">
        <v>140</v>
      </c>
    </row>
    <row r="1768" spans="1:4" x14ac:dyDescent="0.25">
      <c r="A1768">
        <v>1767</v>
      </c>
      <c r="B1768" t="s">
        <v>139</v>
      </c>
      <c r="C1768" t="s">
        <v>136</v>
      </c>
      <c r="D1768" t="s">
        <v>143</v>
      </c>
    </row>
    <row r="1769" spans="1:4" x14ac:dyDescent="0.25">
      <c r="A1769">
        <v>1768</v>
      </c>
      <c r="B1769" t="s">
        <v>139</v>
      </c>
      <c r="C1769" t="s">
        <v>137</v>
      </c>
      <c r="D1769" t="s">
        <v>144</v>
      </c>
    </row>
    <row r="1770" spans="1:4" x14ac:dyDescent="0.25">
      <c r="A1770">
        <v>1769</v>
      </c>
      <c r="B1770" t="s">
        <v>139</v>
      </c>
      <c r="C1770" t="s">
        <v>139</v>
      </c>
      <c r="D1770" t="s">
        <v>144</v>
      </c>
    </row>
    <row r="1771" spans="1:4" x14ac:dyDescent="0.25">
      <c r="A1771">
        <v>1770</v>
      </c>
      <c r="B1771" t="s">
        <v>139</v>
      </c>
      <c r="C1771" t="s">
        <v>136</v>
      </c>
      <c r="D1771" t="s">
        <v>145</v>
      </c>
    </row>
    <row r="1772" spans="1:4" x14ac:dyDescent="0.25">
      <c r="A1772">
        <v>1771</v>
      </c>
      <c r="B1772" t="s">
        <v>136</v>
      </c>
      <c r="C1772" t="s">
        <v>139</v>
      </c>
      <c r="D1772" t="s">
        <v>144</v>
      </c>
    </row>
    <row r="1773" spans="1:4" x14ac:dyDescent="0.25">
      <c r="A1773">
        <v>1772</v>
      </c>
      <c r="B1773" t="s">
        <v>139</v>
      </c>
      <c r="C1773" t="s">
        <v>138</v>
      </c>
      <c r="D1773" t="s">
        <v>143</v>
      </c>
    </row>
    <row r="1774" spans="1:4" x14ac:dyDescent="0.25">
      <c r="A1774">
        <v>1773</v>
      </c>
      <c r="B1774" t="s">
        <v>137</v>
      </c>
      <c r="C1774" t="s">
        <v>136</v>
      </c>
      <c r="D1774" t="s">
        <v>144</v>
      </c>
    </row>
    <row r="1775" spans="1:4" x14ac:dyDescent="0.25">
      <c r="A1775">
        <v>1774</v>
      </c>
      <c r="B1775" t="s">
        <v>138</v>
      </c>
      <c r="C1775" t="s">
        <v>136</v>
      </c>
      <c r="D1775" t="s">
        <v>145</v>
      </c>
    </row>
    <row r="1776" spans="1:4" x14ac:dyDescent="0.25">
      <c r="A1776">
        <v>1775</v>
      </c>
      <c r="B1776" t="s">
        <v>139</v>
      </c>
      <c r="C1776" t="s">
        <v>139</v>
      </c>
      <c r="D1776" t="s">
        <v>140</v>
      </c>
    </row>
    <row r="1777" spans="1:4" x14ac:dyDescent="0.25">
      <c r="A1777">
        <v>1776</v>
      </c>
      <c r="B1777" t="s">
        <v>138</v>
      </c>
      <c r="C1777" t="s">
        <v>139</v>
      </c>
      <c r="D1777" t="s">
        <v>140</v>
      </c>
    </row>
    <row r="1778" spans="1:4" x14ac:dyDescent="0.25">
      <c r="A1778">
        <v>1777</v>
      </c>
      <c r="B1778" t="s">
        <v>137</v>
      </c>
      <c r="C1778" t="s">
        <v>138</v>
      </c>
      <c r="D1778" t="s">
        <v>144</v>
      </c>
    </row>
    <row r="1779" spans="1:4" x14ac:dyDescent="0.25">
      <c r="A1779">
        <v>1778</v>
      </c>
      <c r="B1779" t="s">
        <v>136</v>
      </c>
      <c r="C1779" t="s">
        <v>138</v>
      </c>
      <c r="D1779" t="s">
        <v>144</v>
      </c>
    </row>
    <row r="1780" spans="1:4" x14ac:dyDescent="0.25">
      <c r="A1780">
        <v>1779</v>
      </c>
      <c r="B1780" t="s">
        <v>137</v>
      </c>
      <c r="C1780" t="s">
        <v>138</v>
      </c>
      <c r="D1780" t="s">
        <v>144</v>
      </c>
    </row>
    <row r="1781" spans="1:4" x14ac:dyDescent="0.25">
      <c r="A1781">
        <v>1780</v>
      </c>
      <c r="B1781" t="s">
        <v>139</v>
      </c>
      <c r="C1781" t="s">
        <v>139</v>
      </c>
      <c r="D1781" t="s">
        <v>144</v>
      </c>
    </row>
    <row r="1782" spans="1:4" x14ac:dyDescent="0.25">
      <c r="A1782">
        <v>1781</v>
      </c>
      <c r="B1782" t="s">
        <v>139</v>
      </c>
      <c r="C1782" t="s">
        <v>136</v>
      </c>
      <c r="D1782" t="s">
        <v>144</v>
      </c>
    </row>
    <row r="1783" spans="1:4" x14ac:dyDescent="0.25">
      <c r="A1783">
        <v>1782</v>
      </c>
      <c r="B1783" t="s">
        <v>136</v>
      </c>
      <c r="C1783" t="s">
        <v>136</v>
      </c>
      <c r="D1783" t="s">
        <v>144</v>
      </c>
    </row>
    <row r="1784" spans="1:4" x14ac:dyDescent="0.25">
      <c r="A1784">
        <v>1783</v>
      </c>
      <c r="B1784" t="s">
        <v>139</v>
      </c>
      <c r="C1784" t="s">
        <v>139</v>
      </c>
      <c r="D1784" t="s">
        <v>144</v>
      </c>
    </row>
    <row r="1785" spans="1:4" x14ac:dyDescent="0.25">
      <c r="A1785">
        <v>1784</v>
      </c>
      <c r="B1785" t="s">
        <v>136</v>
      </c>
      <c r="C1785" t="s">
        <v>139</v>
      </c>
      <c r="D1785" t="s">
        <v>144</v>
      </c>
    </row>
    <row r="1786" spans="1:4" x14ac:dyDescent="0.25">
      <c r="A1786">
        <v>1785</v>
      </c>
      <c r="B1786" t="s">
        <v>137</v>
      </c>
      <c r="C1786" t="s">
        <v>138</v>
      </c>
      <c r="D1786" t="s">
        <v>140</v>
      </c>
    </row>
    <row r="1787" spans="1:4" x14ac:dyDescent="0.25">
      <c r="A1787">
        <v>1786</v>
      </c>
      <c r="B1787" t="s">
        <v>139</v>
      </c>
      <c r="C1787" t="s">
        <v>136</v>
      </c>
      <c r="D1787" t="s">
        <v>64</v>
      </c>
    </row>
    <row r="1788" spans="1:4" x14ac:dyDescent="0.25">
      <c r="A1788">
        <v>1787</v>
      </c>
      <c r="B1788" t="s">
        <v>137</v>
      </c>
      <c r="C1788" t="s">
        <v>139</v>
      </c>
      <c r="D1788" t="s">
        <v>144</v>
      </c>
    </row>
    <row r="1789" spans="1:4" x14ac:dyDescent="0.25">
      <c r="A1789">
        <v>1788</v>
      </c>
      <c r="B1789" t="s">
        <v>139</v>
      </c>
      <c r="C1789" t="s">
        <v>136</v>
      </c>
      <c r="D1789" t="s">
        <v>144</v>
      </c>
    </row>
    <row r="1790" spans="1:4" x14ac:dyDescent="0.25">
      <c r="A1790">
        <v>1789</v>
      </c>
      <c r="B1790" t="s">
        <v>138</v>
      </c>
      <c r="C1790" t="s">
        <v>139</v>
      </c>
      <c r="D1790" t="s">
        <v>144</v>
      </c>
    </row>
    <row r="1791" spans="1:4" x14ac:dyDescent="0.25">
      <c r="A1791">
        <v>1790</v>
      </c>
      <c r="B1791" t="s">
        <v>139</v>
      </c>
      <c r="C1791" t="s">
        <v>136</v>
      </c>
      <c r="D1791" t="s">
        <v>140</v>
      </c>
    </row>
    <row r="1792" spans="1:4" x14ac:dyDescent="0.25">
      <c r="A1792">
        <v>1791</v>
      </c>
      <c r="B1792" t="s">
        <v>136</v>
      </c>
      <c r="C1792" t="s">
        <v>136</v>
      </c>
      <c r="D1792" t="s">
        <v>144</v>
      </c>
    </row>
    <row r="1793" spans="1:4" x14ac:dyDescent="0.25">
      <c r="A1793">
        <v>1792</v>
      </c>
      <c r="B1793" t="s">
        <v>138</v>
      </c>
      <c r="C1793" t="s">
        <v>136</v>
      </c>
      <c r="D1793" t="s">
        <v>144</v>
      </c>
    </row>
    <row r="1794" spans="1:4" x14ac:dyDescent="0.25">
      <c r="A1794">
        <v>1793</v>
      </c>
      <c r="B1794" t="s">
        <v>136</v>
      </c>
      <c r="C1794" t="s">
        <v>139</v>
      </c>
      <c r="D1794" t="s">
        <v>140</v>
      </c>
    </row>
    <row r="1795" spans="1:4" x14ac:dyDescent="0.25">
      <c r="A1795">
        <v>1794</v>
      </c>
      <c r="B1795" t="s">
        <v>139</v>
      </c>
      <c r="C1795" t="s">
        <v>138</v>
      </c>
      <c r="D1795" t="s">
        <v>144</v>
      </c>
    </row>
    <row r="1796" spans="1:4" x14ac:dyDescent="0.25">
      <c r="A1796">
        <v>1795</v>
      </c>
      <c r="B1796" t="s">
        <v>138</v>
      </c>
      <c r="C1796" t="s">
        <v>137</v>
      </c>
      <c r="D1796" t="s">
        <v>144</v>
      </c>
    </row>
    <row r="1797" spans="1:4" x14ac:dyDescent="0.25">
      <c r="A1797">
        <v>1796</v>
      </c>
      <c r="B1797" t="s">
        <v>138</v>
      </c>
      <c r="C1797" t="s">
        <v>136</v>
      </c>
      <c r="D1797" t="s">
        <v>144</v>
      </c>
    </row>
    <row r="1798" spans="1:4" x14ac:dyDescent="0.25">
      <c r="A1798">
        <v>1797</v>
      </c>
      <c r="B1798" t="s">
        <v>137</v>
      </c>
      <c r="C1798" t="s">
        <v>139</v>
      </c>
      <c r="D1798" t="s">
        <v>140</v>
      </c>
    </row>
    <row r="1799" spans="1:4" x14ac:dyDescent="0.25">
      <c r="A1799">
        <v>1798</v>
      </c>
      <c r="B1799" t="s">
        <v>138</v>
      </c>
      <c r="C1799" t="s">
        <v>136</v>
      </c>
      <c r="D1799" t="s">
        <v>144</v>
      </c>
    </row>
    <row r="1800" spans="1:4" x14ac:dyDescent="0.25">
      <c r="A1800">
        <v>1799</v>
      </c>
      <c r="B1800" t="s">
        <v>138</v>
      </c>
      <c r="C1800" t="s">
        <v>137</v>
      </c>
      <c r="D1800" t="s">
        <v>144</v>
      </c>
    </row>
    <row r="1801" spans="1:4" x14ac:dyDescent="0.25">
      <c r="A1801">
        <v>1800</v>
      </c>
      <c r="B1801" t="s">
        <v>139</v>
      </c>
      <c r="C1801" t="s">
        <v>138</v>
      </c>
      <c r="D1801" t="s">
        <v>144</v>
      </c>
    </row>
    <row r="1802" spans="1:4" x14ac:dyDescent="0.25">
      <c r="A1802">
        <v>1801</v>
      </c>
      <c r="B1802" t="s">
        <v>138</v>
      </c>
      <c r="C1802" t="s">
        <v>138</v>
      </c>
      <c r="D1802" t="s">
        <v>144</v>
      </c>
    </row>
    <row r="1803" spans="1:4" x14ac:dyDescent="0.25">
      <c r="A1803">
        <v>1802</v>
      </c>
      <c r="B1803" t="s">
        <v>137</v>
      </c>
      <c r="C1803" t="s">
        <v>136</v>
      </c>
      <c r="D1803" t="s">
        <v>144</v>
      </c>
    </row>
    <row r="1804" spans="1:4" x14ac:dyDescent="0.25">
      <c r="A1804">
        <v>1803</v>
      </c>
      <c r="B1804" t="s">
        <v>138</v>
      </c>
      <c r="C1804" t="s">
        <v>138</v>
      </c>
      <c r="D1804" t="s">
        <v>145</v>
      </c>
    </row>
    <row r="1805" spans="1:4" x14ac:dyDescent="0.25">
      <c r="A1805">
        <v>1804</v>
      </c>
      <c r="B1805" t="s">
        <v>136</v>
      </c>
      <c r="C1805" t="s">
        <v>136</v>
      </c>
      <c r="D1805" t="s">
        <v>144</v>
      </c>
    </row>
    <row r="1806" spans="1:4" x14ac:dyDescent="0.25">
      <c r="A1806">
        <v>1805</v>
      </c>
      <c r="B1806" t="s">
        <v>138</v>
      </c>
      <c r="C1806" t="s">
        <v>139</v>
      </c>
      <c r="D1806" t="s">
        <v>140</v>
      </c>
    </row>
    <row r="1807" spans="1:4" x14ac:dyDescent="0.25">
      <c r="A1807">
        <v>1806</v>
      </c>
      <c r="B1807" t="s">
        <v>138</v>
      </c>
      <c r="C1807" t="s">
        <v>137</v>
      </c>
      <c r="D1807" t="s">
        <v>144</v>
      </c>
    </row>
    <row r="1808" spans="1:4" x14ac:dyDescent="0.25">
      <c r="A1808">
        <v>1807</v>
      </c>
      <c r="B1808" t="s">
        <v>138</v>
      </c>
      <c r="C1808" t="s">
        <v>138</v>
      </c>
      <c r="D1808" t="s">
        <v>144</v>
      </c>
    </row>
    <row r="1809" spans="1:4" x14ac:dyDescent="0.25">
      <c r="A1809">
        <v>1808</v>
      </c>
      <c r="B1809" t="s">
        <v>139</v>
      </c>
      <c r="C1809" t="s">
        <v>137</v>
      </c>
      <c r="D1809" t="s">
        <v>144</v>
      </c>
    </row>
    <row r="1810" spans="1:4" x14ac:dyDescent="0.25">
      <c r="A1810">
        <v>1809</v>
      </c>
      <c r="B1810" t="s">
        <v>139</v>
      </c>
      <c r="C1810" t="s">
        <v>138</v>
      </c>
      <c r="D1810" t="s">
        <v>144</v>
      </c>
    </row>
    <row r="1811" spans="1:4" x14ac:dyDescent="0.25">
      <c r="A1811">
        <v>1810</v>
      </c>
      <c r="B1811" t="s">
        <v>139</v>
      </c>
      <c r="C1811" t="s">
        <v>139</v>
      </c>
      <c r="D1811" t="s">
        <v>144</v>
      </c>
    </row>
    <row r="1812" spans="1:4" x14ac:dyDescent="0.25">
      <c r="A1812">
        <v>1811</v>
      </c>
      <c r="B1812" t="s">
        <v>138</v>
      </c>
      <c r="C1812" t="s">
        <v>138</v>
      </c>
      <c r="D1812" t="s">
        <v>140</v>
      </c>
    </row>
    <row r="1813" spans="1:4" x14ac:dyDescent="0.25">
      <c r="A1813">
        <v>1812</v>
      </c>
      <c r="B1813" t="s">
        <v>138</v>
      </c>
      <c r="C1813" t="s">
        <v>137</v>
      </c>
      <c r="D1813" t="s">
        <v>144</v>
      </c>
    </row>
    <row r="1814" spans="1:4" x14ac:dyDescent="0.25">
      <c r="A1814">
        <v>1813</v>
      </c>
      <c r="B1814" t="s">
        <v>64</v>
      </c>
      <c r="C1814" t="s">
        <v>138</v>
      </c>
      <c r="D1814" t="s">
        <v>144</v>
      </c>
    </row>
    <row r="1815" spans="1:4" x14ac:dyDescent="0.25">
      <c r="A1815">
        <v>1814</v>
      </c>
      <c r="B1815" t="s">
        <v>136</v>
      </c>
      <c r="C1815" t="s">
        <v>138</v>
      </c>
      <c r="D1815" t="s">
        <v>144</v>
      </c>
    </row>
    <row r="1816" spans="1:4" x14ac:dyDescent="0.25">
      <c r="A1816">
        <v>1815</v>
      </c>
      <c r="B1816" t="s">
        <v>138</v>
      </c>
      <c r="C1816" t="s">
        <v>139</v>
      </c>
      <c r="D1816" t="s">
        <v>140</v>
      </c>
    </row>
    <row r="1817" spans="1:4" x14ac:dyDescent="0.25">
      <c r="A1817">
        <v>1816</v>
      </c>
      <c r="B1817" t="s">
        <v>137</v>
      </c>
      <c r="C1817" t="s">
        <v>138</v>
      </c>
      <c r="D1817" t="s">
        <v>144</v>
      </c>
    </row>
    <row r="1818" spans="1:4" x14ac:dyDescent="0.25">
      <c r="A1818">
        <v>1817</v>
      </c>
      <c r="B1818" t="s">
        <v>137</v>
      </c>
      <c r="C1818" t="s">
        <v>137</v>
      </c>
      <c r="D1818" t="s">
        <v>140</v>
      </c>
    </row>
    <row r="1819" spans="1:4" x14ac:dyDescent="0.25">
      <c r="A1819">
        <v>1818</v>
      </c>
      <c r="B1819" t="s">
        <v>136</v>
      </c>
      <c r="C1819" t="s">
        <v>136</v>
      </c>
      <c r="D1819" t="s">
        <v>140</v>
      </c>
    </row>
    <row r="1820" spans="1:4" x14ac:dyDescent="0.25">
      <c r="A1820">
        <v>1819</v>
      </c>
      <c r="B1820" t="s">
        <v>138</v>
      </c>
      <c r="C1820" t="s">
        <v>139</v>
      </c>
      <c r="D1820" t="s">
        <v>144</v>
      </c>
    </row>
    <row r="1821" spans="1:4" x14ac:dyDescent="0.25">
      <c r="A1821">
        <v>1820</v>
      </c>
      <c r="B1821" t="s">
        <v>138</v>
      </c>
      <c r="C1821" t="s">
        <v>139</v>
      </c>
      <c r="D1821" t="s">
        <v>145</v>
      </c>
    </row>
    <row r="1822" spans="1:4" x14ac:dyDescent="0.25">
      <c r="A1822">
        <v>1821</v>
      </c>
      <c r="B1822" t="s">
        <v>138</v>
      </c>
      <c r="C1822" t="s">
        <v>139</v>
      </c>
      <c r="D1822" t="s">
        <v>140</v>
      </c>
    </row>
    <row r="1823" spans="1:4" x14ac:dyDescent="0.25">
      <c r="A1823">
        <v>1822</v>
      </c>
      <c r="B1823" t="s">
        <v>137</v>
      </c>
      <c r="C1823" t="s">
        <v>136</v>
      </c>
      <c r="D1823" t="s">
        <v>144</v>
      </c>
    </row>
    <row r="1824" spans="1:4" x14ac:dyDescent="0.25">
      <c r="A1824">
        <v>1823</v>
      </c>
      <c r="B1824" t="s">
        <v>138</v>
      </c>
      <c r="C1824" t="s">
        <v>139</v>
      </c>
      <c r="D1824" t="s">
        <v>144</v>
      </c>
    </row>
    <row r="1825" spans="1:4" x14ac:dyDescent="0.25">
      <c r="A1825">
        <v>1824</v>
      </c>
      <c r="B1825" t="s">
        <v>138</v>
      </c>
      <c r="C1825" t="s">
        <v>138</v>
      </c>
      <c r="D1825" t="s">
        <v>145</v>
      </c>
    </row>
    <row r="1826" spans="1:4" x14ac:dyDescent="0.25">
      <c r="A1826">
        <v>1825</v>
      </c>
      <c r="B1826" t="s">
        <v>137</v>
      </c>
      <c r="C1826" t="s">
        <v>137</v>
      </c>
      <c r="D1826" t="s">
        <v>144</v>
      </c>
    </row>
    <row r="1827" spans="1:4" x14ac:dyDescent="0.25">
      <c r="A1827">
        <v>1826</v>
      </c>
      <c r="B1827" t="s">
        <v>138</v>
      </c>
      <c r="C1827" t="s">
        <v>139</v>
      </c>
      <c r="D1827" t="s">
        <v>143</v>
      </c>
    </row>
    <row r="1828" spans="1:4" x14ac:dyDescent="0.25">
      <c r="A1828">
        <v>1827</v>
      </c>
      <c r="B1828" t="s">
        <v>138</v>
      </c>
      <c r="C1828" t="s">
        <v>138</v>
      </c>
      <c r="D1828" t="s">
        <v>144</v>
      </c>
    </row>
    <row r="1829" spans="1:4" x14ac:dyDescent="0.25">
      <c r="A1829">
        <v>1828</v>
      </c>
      <c r="B1829" t="s">
        <v>139</v>
      </c>
      <c r="C1829" t="s">
        <v>139</v>
      </c>
      <c r="D1829" t="s">
        <v>140</v>
      </c>
    </row>
    <row r="1830" spans="1:4" x14ac:dyDescent="0.25">
      <c r="A1830">
        <v>1829</v>
      </c>
      <c r="B1830" t="s">
        <v>136</v>
      </c>
      <c r="C1830" t="s">
        <v>138</v>
      </c>
      <c r="D1830" t="s">
        <v>140</v>
      </c>
    </row>
    <row r="1831" spans="1:4" x14ac:dyDescent="0.25">
      <c r="A1831">
        <v>1830</v>
      </c>
      <c r="B1831" t="s">
        <v>139</v>
      </c>
      <c r="C1831" t="s">
        <v>137</v>
      </c>
      <c r="D1831" t="s">
        <v>140</v>
      </c>
    </row>
    <row r="1832" spans="1:4" x14ac:dyDescent="0.25">
      <c r="A1832">
        <v>1831</v>
      </c>
      <c r="B1832" t="s">
        <v>136</v>
      </c>
      <c r="C1832" t="s">
        <v>136</v>
      </c>
      <c r="D1832" t="s">
        <v>140</v>
      </c>
    </row>
    <row r="1833" spans="1:4" x14ac:dyDescent="0.25">
      <c r="A1833">
        <v>1832</v>
      </c>
      <c r="B1833" t="s">
        <v>136</v>
      </c>
      <c r="C1833" t="s">
        <v>136</v>
      </c>
      <c r="D1833" t="s">
        <v>144</v>
      </c>
    </row>
    <row r="1834" spans="1:4" x14ac:dyDescent="0.25">
      <c r="A1834">
        <v>1833</v>
      </c>
      <c r="B1834" t="s">
        <v>138</v>
      </c>
      <c r="C1834" t="s">
        <v>136</v>
      </c>
      <c r="D1834" t="s">
        <v>140</v>
      </c>
    </row>
    <row r="1835" spans="1:4" x14ac:dyDescent="0.25">
      <c r="A1835">
        <v>1834</v>
      </c>
      <c r="B1835" t="s">
        <v>137</v>
      </c>
      <c r="C1835" t="s">
        <v>139</v>
      </c>
      <c r="D1835" t="s">
        <v>140</v>
      </c>
    </row>
    <row r="1836" spans="1:4" x14ac:dyDescent="0.25">
      <c r="A1836">
        <v>1835</v>
      </c>
      <c r="B1836" t="s">
        <v>137</v>
      </c>
      <c r="C1836" t="s">
        <v>139</v>
      </c>
      <c r="D1836" t="s">
        <v>140</v>
      </c>
    </row>
    <row r="1837" spans="1:4" x14ac:dyDescent="0.25">
      <c r="A1837">
        <v>1836</v>
      </c>
      <c r="B1837" t="s">
        <v>137</v>
      </c>
      <c r="C1837" t="s">
        <v>139</v>
      </c>
      <c r="D1837" t="s">
        <v>140</v>
      </c>
    </row>
    <row r="1838" spans="1:4" x14ac:dyDescent="0.25">
      <c r="A1838">
        <v>1837</v>
      </c>
      <c r="B1838" t="s">
        <v>136</v>
      </c>
      <c r="C1838" t="s">
        <v>139</v>
      </c>
      <c r="D1838" t="s">
        <v>144</v>
      </c>
    </row>
    <row r="1839" spans="1:4" x14ac:dyDescent="0.25">
      <c r="A1839">
        <v>1838</v>
      </c>
      <c r="B1839" t="s">
        <v>139</v>
      </c>
      <c r="C1839" t="s">
        <v>136</v>
      </c>
      <c r="D1839" t="s">
        <v>144</v>
      </c>
    </row>
    <row r="1840" spans="1:4" x14ac:dyDescent="0.25">
      <c r="A1840">
        <v>1839</v>
      </c>
      <c r="B1840" t="s">
        <v>138</v>
      </c>
      <c r="C1840" t="s">
        <v>138</v>
      </c>
      <c r="D1840" t="s">
        <v>140</v>
      </c>
    </row>
    <row r="1841" spans="1:4" x14ac:dyDescent="0.25">
      <c r="A1841">
        <v>1840</v>
      </c>
      <c r="B1841" t="s">
        <v>138</v>
      </c>
      <c r="C1841" t="s">
        <v>139</v>
      </c>
      <c r="D1841" t="s">
        <v>144</v>
      </c>
    </row>
    <row r="1842" spans="1:4" x14ac:dyDescent="0.25">
      <c r="A1842">
        <v>1841</v>
      </c>
      <c r="B1842" t="s">
        <v>139</v>
      </c>
      <c r="C1842" t="s">
        <v>138</v>
      </c>
      <c r="D1842" t="s">
        <v>144</v>
      </c>
    </row>
    <row r="1843" spans="1:4" x14ac:dyDescent="0.25">
      <c r="A1843">
        <v>1842</v>
      </c>
      <c r="B1843" t="s">
        <v>137</v>
      </c>
      <c r="C1843" t="s">
        <v>139</v>
      </c>
      <c r="D1843" t="s">
        <v>144</v>
      </c>
    </row>
    <row r="1844" spans="1:4" x14ac:dyDescent="0.25">
      <c r="A1844">
        <v>1843</v>
      </c>
      <c r="B1844" t="s">
        <v>139</v>
      </c>
      <c r="C1844" t="s">
        <v>139</v>
      </c>
      <c r="D1844" t="s">
        <v>143</v>
      </c>
    </row>
    <row r="1845" spans="1:4" x14ac:dyDescent="0.25">
      <c r="A1845">
        <v>1844</v>
      </c>
      <c r="B1845" t="s">
        <v>136</v>
      </c>
      <c r="C1845" t="s">
        <v>139</v>
      </c>
      <c r="D1845" t="s">
        <v>140</v>
      </c>
    </row>
    <row r="1846" spans="1:4" x14ac:dyDescent="0.25">
      <c r="A1846">
        <v>1845</v>
      </c>
      <c r="B1846" t="s">
        <v>137</v>
      </c>
      <c r="C1846" t="s">
        <v>139</v>
      </c>
      <c r="D1846" t="s">
        <v>144</v>
      </c>
    </row>
    <row r="1847" spans="1:4" x14ac:dyDescent="0.25">
      <c r="A1847">
        <v>1846</v>
      </c>
      <c r="B1847" t="s">
        <v>136</v>
      </c>
      <c r="C1847" t="s">
        <v>136</v>
      </c>
      <c r="D1847" t="s">
        <v>144</v>
      </c>
    </row>
    <row r="1848" spans="1:4" x14ac:dyDescent="0.25">
      <c r="A1848">
        <v>1847</v>
      </c>
      <c r="B1848" t="s">
        <v>138</v>
      </c>
      <c r="C1848" t="s">
        <v>136</v>
      </c>
      <c r="D1848" t="s">
        <v>144</v>
      </c>
    </row>
    <row r="1849" spans="1:4" x14ac:dyDescent="0.25">
      <c r="A1849">
        <v>1848</v>
      </c>
      <c r="B1849" t="s">
        <v>139</v>
      </c>
      <c r="C1849" t="s">
        <v>138</v>
      </c>
      <c r="D1849" t="s">
        <v>144</v>
      </c>
    </row>
    <row r="1850" spans="1:4" x14ac:dyDescent="0.25">
      <c r="A1850">
        <v>1849</v>
      </c>
      <c r="B1850" t="s">
        <v>139</v>
      </c>
      <c r="C1850" t="s">
        <v>137</v>
      </c>
      <c r="D1850" t="s">
        <v>64</v>
      </c>
    </row>
    <row r="1851" spans="1:4" x14ac:dyDescent="0.25">
      <c r="A1851">
        <v>1850</v>
      </c>
      <c r="B1851" t="s">
        <v>139</v>
      </c>
      <c r="C1851" t="s">
        <v>139</v>
      </c>
      <c r="D1851" t="s">
        <v>144</v>
      </c>
    </row>
    <row r="1852" spans="1:4" x14ac:dyDescent="0.25">
      <c r="A1852">
        <v>1851</v>
      </c>
      <c r="B1852" t="s">
        <v>138</v>
      </c>
      <c r="C1852" t="s">
        <v>136</v>
      </c>
      <c r="D1852" t="s">
        <v>145</v>
      </c>
    </row>
    <row r="1853" spans="1:4" x14ac:dyDescent="0.25">
      <c r="A1853">
        <v>1852</v>
      </c>
      <c r="B1853" t="s">
        <v>138</v>
      </c>
      <c r="C1853" t="s">
        <v>136</v>
      </c>
      <c r="D1853" t="s">
        <v>144</v>
      </c>
    </row>
    <row r="1854" spans="1:4" x14ac:dyDescent="0.25">
      <c r="A1854">
        <v>1853</v>
      </c>
      <c r="B1854" t="s">
        <v>136</v>
      </c>
      <c r="C1854" t="s">
        <v>139</v>
      </c>
      <c r="D1854" t="s">
        <v>140</v>
      </c>
    </row>
    <row r="1855" spans="1:4" x14ac:dyDescent="0.25">
      <c r="A1855">
        <v>1854</v>
      </c>
      <c r="B1855" t="s">
        <v>137</v>
      </c>
      <c r="C1855" t="s">
        <v>137</v>
      </c>
      <c r="D1855" t="s">
        <v>144</v>
      </c>
    </row>
    <row r="1856" spans="1:4" x14ac:dyDescent="0.25">
      <c r="A1856">
        <v>1855</v>
      </c>
      <c r="B1856" t="s">
        <v>137</v>
      </c>
      <c r="C1856" t="s">
        <v>137</v>
      </c>
      <c r="D1856" t="s">
        <v>144</v>
      </c>
    </row>
    <row r="1857" spans="1:4" x14ac:dyDescent="0.25">
      <c r="A1857">
        <v>1856</v>
      </c>
      <c r="B1857" t="s">
        <v>138</v>
      </c>
      <c r="C1857" t="s">
        <v>139</v>
      </c>
      <c r="D1857" t="s">
        <v>140</v>
      </c>
    </row>
    <row r="1858" spans="1:4" x14ac:dyDescent="0.25">
      <c r="A1858">
        <v>1857</v>
      </c>
      <c r="B1858" t="s">
        <v>139</v>
      </c>
      <c r="C1858" t="s">
        <v>139</v>
      </c>
      <c r="D1858" t="s">
        <v>144</v>
      </c>
    </row>
    <row r="1859" spans="1:4" x14ac:dyDescent="0.25">
      <c r="A1859">
        <v>1858</v>
      </c>
      <c r="B1859" t="s">
        <v>137</v>
      </c>
      <c r="C1859" t="s">
        <v>138</v>
      </c>
      <c r="D1859" t="s">
        <v>144</v>
      </c>
    </row>
    <row r="1860" spans="1:4" x14ac:dyDescent="0.25">
      <c r="A1860">
        <v>1859</v>
      </c>
      <c r="B1860" t="s">
        <v>136</v>
      </c>
      <c r="C1860" t="s">
        <v>139</v>
      </c>
      <c r="D1860" t="s">
        <v>144</v>
      </c>
    </row>
    <row r="1861" spans="1:4" x14ac:dyDescent="0.25">
      <c r="A1861">
        <v>1860</v>
      </c>
      <c r="B1861" t="s">
        <v>139</v>
      </c>
      <c r="C1861" t="s">
        <v>137</v>
      </c>
      <c r="D1861" t="s">
        <v>144</v>
      </c>
    </row>
    <row r="1862" spans="1:4" x14ac:dyDescent="0.25">
      <c r="A1862">
        <v>1861</v>
      </c>
      <c r="B1862" t="s">
        <v>138</v>
      </c>
      <c r="C1862" t="s">
        <v>139</v>
      </c>
      <c r="D1862" t="s">
        <v>144</v>
      </c>
    </row>
    <row r="1863" spans="1:4" x14ac:dyDescent="0.25">
      <c r="A1863">
        <v>1862</v>
      </c>
      <c r="B1863" t="s">
        <v>139</v>
      </c>
      <c r="C1863" t="s">
        <v>139</v>
      </c>
      <c r="D1863" t="s">
        <v>144</v>
      </c>
    </row>
    <row r="1864" spans="1:4" x14ac:dyDescent="0.25">
      <c r="A1864">
        <v>1863</v>
      </c>
      <c r="B1864" t="s">
        <v>139</v>
      </c>
      <c r="C1864" t="s">
        <v>139</v>
      </c>
      <c r="D1864" t="s">
        <v>140</v>
      </c>
    </row>
    <row r="1865" spans="1:4" x14ac:dyDescent="0.25">
      <c r="A1865">
        <v>1864</v>
      </c>
      <c r="B1865" t="s">
        <v>138</v>
      </c>
      <c r="C1865" t="s">
        <v>139</v>
      </c>
      <c r="D1865" t="s">
        <v>144</v>
      </c>
    </row>
    <row r="1866" spans="1:4" x14ac:dyDescent="0.25">
      <c r="A1866">
        <v>1865</v>
      </c>
      <c r="B1866" t="s">
        <v>136</v>
      </c>
      <c r="C1866" t="s">
        <v>137</v>
      </c>
      <c r="D1866" t="s">
        <v>144</v>
      </c>
    </row>
    <row r="1867" spans="1:4" x14ac:dyDescent="0.25">
      <c r="A1867">
        <v>1866</v>
      </c>
      <c r="B1867" t="s">
        <v>136</v>
      </c>
      <c r="C1867" t="s">
        <v>136</v>
      </c>
      <c r="D1867" t="s">
        <v>144</v>
      </c>
    </row>
    <row r="1868" spans="1:4" x14ac:dyDescent="0.25">
      <c r="A1868">
        <v>1867</v>
      </c>
      <c r="B1868" t="s">
        <v>139</v>
      </c>
      <c r="C1868" t="s">
        <v>139</v>
      </c>
      <c r="D1868" t="s">
        <v>144</v>
      </c>
    </row>
    <row r="1869" spans="1:4" x14ac:dyDescent="0.25">
      <c r="A1869">
        <v>1868</v>
      </c>
      <c r="B1869" t="s">
        <v>139</v>
      </c>
      <c r="C1869" t="s">
        <v>137</v>
      </c>
      <c r="D1869" t="s">
        <v>145</v>
      </c>
    </row>
    <row r="1870" spans="1:4" x14ac:dyDescent="0.25">
      <c r="A1870">
        <v>1869</v>
      </c>
      <c r="B1870" t="s">
        <v>136</v>
      </c>
      <c r="C1870" t="s">
        <v>139</v>
      </c>
      <c r="D1870" t="s">
        <v>143</v>
      </c>
    </row>
    <row r="1871" spans="1:4" x14ac:dyDescent="0.25">
      <c r="A1871">
        <v>1870</v>
      </c>
      <c r="B1871" t="s">
        <v>136</v>
      </c>
      <c r="C1871" t="s">
        <v>139</v>
      </c>
      <c r="D1871" t="s">
        <v>144</v>
      </c>
    </row>
    <row r="1872" spans="1:4" x14ac:dyDescent="0.25">
      <c r="A1872">
        <v>1871</v>
      </c>
      <c r="B1872" t="s">
        <v>137</v>
      </c>
      <c r="C1872" t="s">
        <v>136</v>
      </c>
      <c r="D1872" t="s">
        <v>144</v>
      </c>
    </row>
    <row r="1873" spans="1:4" x14ac:dyDescent="0.25">
      <c r="A1873">
        <v>1872</v>
      </c>
      <c r="B1873" t="s">
        <v>136</v>
      </c>
      <c r="C1873" t="s">
        <v>139</v>
      </c>
      <c r="D1873" t="s">
        <v>144</v>
      </c>
    </row>
    <row r="1874" spans="1:4" x14ac:dyDescent="0.25">
      <c r="A1874">
        <v>1873</v>
      </c>
      <c r="B1874" t="s">
        <v>139</v>
      </c>
      <c r="C1874" t="s">
        <v>139</v>
      </c>
      <c r="D1874" t="s">
        <v>140</v>
      </c>
    </row>
    <row r="1875" spans="1:4" x14ac:dyDescent="0.25">
      <c r="A1875">
        <v>1874</v>
      </c>
      <c r="B1875" t="s">
        <v>136</v>
      </c>
      <c r="C1875" t="s">
        <v>137</v>
      </c>
      <c r="D1875" t="s">
        <v>145</v>
      </c>
    </row>
    <row r="1876" spans="1:4" x14ac:dyDescent="0.25">
      <c r="A1876">
        <v>1875</v>
      </c>
      <c r="B1876" t="s">
        <v>138</v>
      </c>
      <c r="C1876" t="s">
        <v>138</v>
      </c>
      <c r="D1876" t="s">
        <v>140</v>
      </c>
    </row>
    <row r="1877" spans="1:4" x14ac:dyDescent="0.25">
      <c r="A1877">
        <v>1876</v>
      </c>
      <c r="B1877" t="s">
        <v>139</v>
      </c>
      <c r="C1877" t="s">
        <v>139</v>
      </c>
      <c r="D1877" t="s">
        <v>140</v>
      </c>
    </row>
    <row r="1878" spans="1:4" x14ac:dyDescent="0.25">
      <c r="A1878">
        <v>1877</v>
      </c>
      <c r="B1878" t="s">
        <v>138</v>
      </c>
      <c r="C1878" t="s">
        <v>139</v>
      </c>
      <c r="D1878" t="s">
        <v>140</v>
      </c>
    </row>
    <row r="1879" spans="1:4" x14ac:dyDescent="0.25">
      <c r="A1879">
        <v>1878</v>
      </c>
      <c r="B1879" t="s">
        <v>139</v>
      </c>
      <c r="C1879" t="s">
        <v>139</v>
      </c>
      <c r="D1879" t="s">
        <v>140</v>
      </c>
    </row>
    <row r="1880" spans="1:4" x14ac:dyDescent="0.25">
      <c r="A1880">
        <v>1879</v>
      </c>
      <c r="B1880" t="s">
        <v>137</v>
      </c>
      <c r="C1880" t="s">
        <v>138</v>
      </c>
      <c r="D1880" t="s">
        <v>145</v>
      </c>
    </row>
    <row r="1881" spans="1:4" x14ac:dyDescent="0.25">
      <c r="A1881">
        <v>1880</v>
      </c>
      <c r="B1881" t="s">
        <v>137</v>
      </c>
      <c r="C1881" t="s">
        <v>139</v>
      </c>
      <c r="D1881" t="s">
        <v>140</v>
      </c>
    </row>
    <row r="1882" spans="1:4" x14ac:dyDescent="0.25">
      <c r="A1882">
        <v>1881</v>
      </c>
      <c r="B1882" t="s">
        <v>138</v>
      </c>
      <c r="C1882" t="s">
        <v>138</v>
      </c>
      <c r="D1882" t="s">
        <v>144</v>
      </c>
    </row>
    <row r="1883" spans="1:4" x14ac:dyDescent="0.25">
      <c r="A1883">
        <v>1882</v>
      </c>
      <c r="B1883" t="s">
        <v>139</v>
      </c>
      <c r="C1883" t="s">
        <v>136</v>
      </c>
      <c r="D1883" t="s">
        <v>143</v>
      </c>
    </row>
    <row r="1884" spans="1:4" x14ac:dyDescent="0.25">
      <c r="A1884">
        <v>1883</v>
      </c>
      <c r="B1884" t="s">
        <v>137</v>
      </c>
      <c r="C1884" t="s">
        <v>138</v>
      </c>
      <c r="D1884" t="s">
        <v>144</v>
      </c>
    </row>
    <row r="1885" spans="1:4" x14ac:dyDescent="0.25">
      <c r="A1885">
        <v>1884</v>
      </c>
      <c r="B1885" t="s">
        <v>137</v>
      </c>
      <c r="C1885" t="s">
        <v>137</v>
      </c>
      <c r="D1885" t="s">
        <v>144</v>
      </c>
    </row>
    <row r="1886" spans="1:4" x14ac:dyDescent="0.25">
      <c r="A1886">
        <v>1885</v>
      </c>
      <c r="B1886" t="s">
        <v>138</v>
      </c>
      <c r="C1886" t="s">
        <v>138</v>
      </c>
      <c r="D1886" t="s">
        <v>144</v>
      </c>
    </row>
    <row r="1887" spans="1:4" x14ac:dyDescent="0.25">
      <c r="A1887">
        <v>1886</v>
      </c>
      <c r="B1887" t="s">
        <v>138</v>
      </c>
      <c r="C1887" t="s">
        <v>136</v>
      </c>
      <c r="D1887" t="s">
        <v>144</v>
      </c>
    </row>
    <row r="1888" spans="1:4" x14ac:dyDescent="0.25">
      <c r="A1888">
        <v>1887</v>
      </c>
      <c r="B1888" t="s">
        <v>138</v>
      </c>
      <c r="C1888" t="s">
        <v>137</v>
      </c>
      <c r="D1888" t="s">
        <v>144</v>
      </c>
    </row>
    <row r="1889" spans="1:4" x14ac:dyDescent="0.25">
      <c r="A1889">
        <v>1888</v>
      </c>
      <c r="B1889" t="s">
        <v>137</v>
      </c>
      <c r="C1889" t="s">
        <v>138</v>
      </c>
      <c r="D1889" t="s">
        <v>145</v>
      </c>
    </row>
    <row r="1890" spans="1:4" x14ac:dyDescent="0.25">
      <c r="A1890">
        <v>1889</v>
      </c>
      <c r="B1890" t="s">
        <v>139</v>
      </c>
      <c r="C1890" t="s">
        <v>139</v>
      </c>
      <c r="D1890" t="s">
        <v>143</v>
      </c>
    </row>
    <row r="1891" spans="1:4" x14ac:dyDescent="0.25">
      <c r="A1891">
        <v>1890</v>
      </c>
      <c r="B1891" t="s">
        <v>136</v>
      </c>
      <c r="C1891" t="s">
        <v>137</v>
      </c>
      <c r="D1891" t="s">
        <v>140</v>
      </c>
    </row>
    <row r="1892" spans="1:4" x14ac:dyDescent="0.25">
      <c r="A1892">
        <v>1891</v>
      </c>
      <c r="B1892" t="s">
        <v>139</v>
      </c>
      <c r="C1892" t="s">
        <v>138</v>
      </c>
      <c r="D1892" t="s">
        <v>140</v>
      </c>
    </row>
    <row r="1893" spans="1:4" x14ac:dyDescent="0.25">
      <c r="A1893">
        <v>1892</v>
      </c>
      <c r="B1893" t="s">
        <v>139</v>
      </c>
      <c r="C1893" t="s">
        <v>138</v>
      </c>
      <c r="D1893" t="s">
        <v>140</v>
      </c>
    </row>
    <row r="1894" spans="1:4" x14ac:dyDescent="0.25">
      <c r="A1894">
        <v>1893</v>
      </c>
      <c r="B1894" t="s">
        <v>137</v>
      </c>
      <c r="C1894" t="s">
        <v>139</v>
      </c>
      <c r="D1894" t="s">
        <v>144</v>
      </c>
    </row>
    <row r="1895" spans="1:4" x14ac:dyDescent="0.25">
      <c r="A1895">
        <v>1894</v>
      </c>
      <c r="B1895" t="s">
        <v>139</v>
      </c>
      <c r="C1895" t="s">
        <v>136</v>
      </c>
      <c r="D1895" t="s">
        <v>144</v>
      </c>
    </row>
    <row r="1896" spans="1:4" x14ac:dyDescent="0.25">
      <c r="A1896">
        <v>1895</v>
      </c>
      <c r="B1896" t="s">
        <v>138</v>
      </c>
      <c r="C1896" t="s">
        <v>137</v>
      </c>
      <c r="D1896" t="s">
        <v>144</v>
      </c>
    </row>
    <row r="1897" spans="1:4" x14ac:dyDescent="0.25">
      <c r="A1897">
        <v>1896</v>
      </c>
      <c r="B1897" t="s">
        <v>138</v>
      </c>
      <c r="C1897" t="s">
        <v>137</v>
      </c>
      <c r="D1897" t="s">
        <v>144</v>
      </c>
    </row>
    <row r="1898" spans="1:4" x14ac:dyDescent="0.25">
      <c r="A1898">
        <v>1897</v>
      </c>
      <c r="B1898" t="s">
        <v>136</v>
      </c>
      <c r="C1898" t="s">
        <v>137</v>
      </c>
      <c r="D1898" t="s">
        <v>140</v>
      </c>
    </row>
    <row r="1899" spans="1:4" x14ac:dyDescent="0.25">
      <c r="A1899">
        <v>1898</v>
      </c>
      <c r="B1899" t="s">
        <v>138</v>
      </c>
      <c r="C1899" t="s">
        <v>136</v>
      </c>
      <c r="D1899" t="s">
        <v>144</v>
      </c>
    </row>
    <row r="1900" spans="1:4" x14ac:dyDescent="0.25">
      <c r="A1900">
        <v>1899</v>
      </c>
      <c r="B1900" t="s">
        <v>139</v>
      </c>
      <c r="C1900" t="s">
        <v>136</v>
      </c>
      <c r="D1900" t="s">
        <v>144</v>
      </c>
    </row>
    <row r="1901" spans="1:4" x14ac:dyDescent="0.25">
      <c r="A1901">
        <v>1900</v>
      </c>
      <c r="B1901" t="s">
        <v>138</v>
      </c>
      <c r="C1901" t="s">
        <v>138</v>
      </c>
      <c r="D1901" t="s">
        <v>144</v>
      </c>
    </row>
    <row r="1902" spans="1:4" x14ac:dyDescent="0.25">
      <c r="A1902">
        <v>1901</v>
      </c>
      <c r="B1902" t="s">
        <v>139</v>
      </c>
      <c r="C1902" t="s">
        <v>137</v>
      </c>
      <c r="D1902" t="s">
        <v>145</v>
      </c>
    </row>
    <row r="1903" spans="1:4" x14ac:dyDescent="0.25">
      <c r="A1903">
        <v>1902</v>
      </c>
      <c r="B1903" t="s">
        <v>136</v>
      </c>
      <c r="C1903" t="s">
        <v>136</v>
      </c>
      <c r="D1903" t="s">
        <v>144</v>
      </c>
    </row>
    <row r="1904" spans="1:4" x14ac:dyDescent="0.25">
      <c r="A1904">
        <v>1903</v>
      </c>
      <c r="B1904" t="s">
        <v>139</v>
      </c>
      <c r="C1904" t="s">
        <v>139</v>
      </c>
      <c r="D1904" t="s">
        <v>143</v>
      </c>
    </row>
    <row r="1905" spans="1:4" x14ac:dyDescent="0.25">
      <c r="A1905">
        <v>1904</v>
      </c>
      <c r="B1905" t="s">
        <v>139</v>
      </c>
      <c r="C1905" t="s">
        <v>137</v>
      </c>
      <c r="D1905" t="s">
        <v>144</v>
      </c>
    </row>
    <row r="1906" spans="1:4" x14ac:dyDescent="0.25">
      <c r="A1906">
        <v>1905</v>
      </c>
      <c r="B1906" t="s">
        <v>138</v>
      </c>
      <c r="C1906" t="s">
        <v>136</v>
      </c>
      <c r="D1906" t="s">
        <v>145</v>
      </c>
    </row>
    <row r="1907" spans="1:4" x14ac:dyDescent="0.25">
      <c r="A1907">
        <v>1906</v>
      </c>
      <c r="B1907" t="s">
        <v>138</v>
      </c>
      <c r="C1907" t="s">
        <v>139</v>
      </c>
      <c r="D1907" t="s">
        <v>144</v>
      </c>
    </row>
    <row r="1908" spans="1:4" x14ac:dyDescent="0.25">
      <c r="A1908">
        <v>1907</v>
      </c>
      <c r="B1908" t="s">
        <v>137</v>
      </c>
      <c r="C1908" t="s">
        <v>139</v>
      </c>
      <c r="D1908" t="s">
        <v>144</v>
      </c>
    </row>
    <row r="1909" spans="1:4" x14ac:dyDescent="0.25">
      <c r="A1909">
        <v>1908</v>
      </c>
      <c r="B1909" t="s">
        <v>136</v>
      </c>
      <c r="C1909" t="s">
        <v>138</v>
      </c>
      <c r="D1909" t="s">
        <v>143</v>
      </c>
    </row>
    <row r="1910" spans="1:4" x14ac:dyDescent="0.25">
      <c r="A1910">
        <v>1909</v>
      </c>
      <c r="B1910" t="s">
        <v>138</v>
      </c>
      <c r="C1910" t="s">
        <v>137</v>
      </c>
      <c r="D1910" t="s">
        <v>140</v>
      </c>
    </row>
    <row r="1911" spans="1:4" x14ac:dyDescent="0.25">
      <c r="A1911">
        <v>1910</v>
      </c>
      <c r="B1911" t="s">
        <v>138</v>
      </c>
      <c r="C1911" t="s">
        <v>64</v>
      </c>
      <c r="D1911" t="s">
        <v>144</v>
      </c>
    </row>
    <row r="1912" spans="1:4" x14ac:dyDescent="0.25">
      <c r="A1912">
        <v>1911</v>
      </c>
      <c r="B1912" t="s">
        <v>138</v>
      </c>
      <c r="C1912" t="s">
        <v>138</v>
      </c>
      <c r="D1912" t="s">
        <v>144</v>
      </c>
    </row>
    <row r="1913" spans="1:4" x14ac:dyDescent="0.25">
      <c r="A1913">
        <v>1912</v>
      </c>
      <c r="B1913" t="s">
        <v>139</v>
      </c>
      <c r="C1913" t="s">
        <v>139</v>
      </c>
      <c r="D1913" t="s">
        <v>64</v>
      </c>
    </row>
    <row r="1914" spans="1:4" x14ac:dyDescent="0.25">
      <c r="A1914">
        <v>1913</v>
      </c>
      <c r="B1914" t="s">
        <v>139</v>
      </c>
      <c r="C1914" t="s">
        <v>138</v>
      </c>
      <c r="D1914" t="s">
        <v>144</v>
      </c>
    </row>
    <row r="1915" spans="1:4" x14ac:dyDescent="0.25">
      <c r="A1915">
        <v>1914</v>
      </c>
      <c r="B1915" t="s">
        <v>138</v>
      </c>
      <c r="C1915" t="s">
        <v>138</v>
      </c>
      <c r="D1915" t="s">
        <v>145</v>
      </c>
    </row>
    <row r="1916" spans="1:4" x14ac:dyDescent="0.25">
      <c r="A1916">
        <v>1915</v>
      </c>
      <c r="B1916" t="s">
        <v>138</v>
      </c>
      <c r="C1916" t="s">
        <v>138</v>
      </c>
      <c r="D1916" t="s">
        <v>145</v>
      </c>
    </row>
    <row r="1917" spans="1:4" x14ac:dyDescent="0.25">
      <c r="A1917">
        <v>1916</v>
      </c>
      <c r="B1917" t="s">
        <v>138</v>
      </c>
      <c r="C1917" t="s">
        <v>139</v>
      </c>
      <c r="D1917" t="s">
        <v>144</v>
      </c>
    </row>
    <row r="1918" spans="1:4" x14ac:dyDescent="0.25">
      <c r="A1918">
        <v>1917</v>
      </c>
      <c r="B1918" t="s">
        <v>139</v>
      </c>
      <c r="C1918" t="s">
        <v>139</v>
      </c>
      <c r="D1918" t="s">
        <v>144</v>
      </c>
    </row>
    <row r="1919" spans="1:4" x14ac:dyDescent="0.25">
      <c r="A1919">
        <v>1918</v>
      </c>
      <c r="B1919" t="s">
        <v>136</v>
      </c>
      <c r="C1919" t="s">
        <v>138</v>
      </c>
      <c r="D1919" t="s">
        <v>144</v>
      </c>
    </row>
    <row r="1920" spans="1:4" x14ac:dyDescent="0.25">
      <c r="A1920">
        <v>1919</v>
      </c>
      <c r="B1920" t="s">
        <v>137</v>
      </c>
      <c r="C1920" t="s">
        <v>137</v>
      </c>
      <c r="D1920" t="s">
        <v>140</v>
      </c>
    </row>
    <row r="1921" spans="1:4" x14ac:dyDescent="0.25">
      <c r="A1921">
        <v>1920</v>
      </c>
      <c r="B1921" t="s">
        <v>138</v>
      </c>
      <c r="C1921" t="s">
        <v>138</v>
      </c>
      <c r="D1921" t="s">
        <v>145</v>
      </c>
    </row>
    <row r="1922" spans="1:4" x14ac:dyDescent="0.25">
      <c r="A1922">
        <v>1921</v>
      </c>
      <c r="B1922" t="s">
        <v>136</v>
      </c>
      <c r="C1922" t="s">
        <v>139</v>
      </c>
      <c r="D1922" t="s">
        <v>144</v>
      </c>
    </row>
    <row r="1923" spans="1:4" x14ac:dyDescent="0.25">
      <c r="A1923">
        <v>1922</v>
      </c>
      <c r="B1923" t="s">
        <v>138</v>
      </c>
      <c r="C1923" t="s">
        <v>136</v>
      </c>
      <c r="D1923" t="s">
        <v>144</v>
      </c>
    </row>
    <row r="1924" spans="1:4" x14ac:dyDescent="0.25">
      <c r="A1924">
        <v>1923</v>
      </c>
      <c r="B1924" t="s">
        <v>139</v>
      </c>
      <c r="C1924" t="s">
        <v>138</v>
      </c>
      <c r="D1924" t="s">
        <v>144</v>
      </c>
    </row>
    <row r="1925" spans="1:4" x14ac:dyDescent="0.25">
      <c r="A1925">
        <v>1924</v>
      </c>
      <c r="B1925" t="s">
        <v>139</v>
      </c>
      <c r="C1925" t="s">
        <v>136</v>
      </c>
      <c r="D1925" t="s">
        <v>144</v>
      </c>
    </row>
    <row r="1926" spans="1:4" x14ac:dyDescent="0.25">
      <c r="A1926">
        <v>1925</v>
      </c>
      <c r="B1926" t="s">
        <v>137</v>
      </c>
      <c r="C1926" t="s">
        <v>139</v>
      </c>
      <c r="D1926" t="s">
        <v>144</v>
      </c>
    </row>
    <row r="1927" spans="1:4" x14ac:dyDescent="0.25">
      <c r="A1927">
        <v>1926</v>
      </c>
      <c r="B1927" t="s">
        <v>139</v>
      </c>
      <c r="C1927" t="s">
        <v>139</v>
      </c>
      <c r="D1927" t="s">
        <v>144</v>
      </c>
    </row>
    <row r="1928" spans="1:4" x14ac:dyDescent="0.25">
      <c r="A1928">
        <v>1927</v>
      </c>
      <c r="B1928" t="s">
        <v>139</v>
      </c>
      <c r="C1928" t="s">
        <v>139</v>
      </c>
      <c r="D1928" t="s">
        <v>140</v>
      </c>
    </row>
    <row r="1929" spans="1:4" x14ac:dyDescent="0.25">
      <c r="A1929">
        <v>1928</v>
      </c>
      <c r="B1929" t="s">
        <v>138</v>
      </c>
      <c r="C1929" t="s">
        <v>137</v>
      </c>
      <c r="D1929" t="s">
        <v>144</v>
      </c>
    </row>
    <row r="1930" spans="1:4" x14ac:dyDescent="0.25">
      <c r="A1930">
        <v>1929</v>
      </c>
      <c r="B1930" t="s">
        <v>136</v>
      </c>
      <c r="C1930" t="s">
        <v>138</v>
      </c>
      <c r="D1930" t="s">
        <v>145</v>
      </c>
    </row>
    <row r="1931" spans="1:4" x14ac:dyDescent="0.25">
      <c r="A1931">
        <v>1930</v>
      </c>
      <c r="B1931" t="s">
        <v>138</v>
      </c>
      <c r="C1931" t="s">
        <v>137</v>
      </c>
      <c r="D1931" t="s">
        <v>144</v>
      </c>
    </row>
    <row r="1932" spans="1:4" x14ac:dyDescent="0.25">
      <c r="A1932">
        <v>1931</v>
      </c>
      <c r="B1932" t="s">
        <v>139</v>
      </c>
      <c r="C1932" t="s">
        <v>136</v>
      </c>
      <c r="D1932" t="s">
        <v>144</v>
      </c>
    </row>
    <row r="1933" spans="1:4" x14ac:dyDescent="0.25">
      <c r="A1933">
        <v>1932</v>
      </c>
      <c r="B1933" t="s">
        <v>139</v>
      </c>
      <c r="C1933" t="s">
        <v>139</v>
      </c>
      <c r="D1933" t="s">
        <v>144</v>
      </c>
    </row>
    <row r="1934" spans="1:4" x14ac:dyDescent="0.25">
      <c r="A1934">
        <v>1933</v>
      </c>
      <c r="B1934" t="s">
        <v>136</v>
      </c>
      <c r="C1934" t="s">
        <v>138</v>
      </c>
      <c r="D1934" t="s">
        <v>144</v>
      </c>
    </row>
    <row r="1935" spans="1:4" x14ac:dyDescent="0.25">
      <c r="A1935">
        <v>1934</v>
      </c>
      <c r="B1935" t="s">
        <v>139</v>
      </c>
      <c r="C1935" t="s">
        <v>138</v>
      </c>
      <c r="D1935" t="s">
        <v>144</v>
      </c>
    </row>
    <row r="1936" spans="1:4" x14ac:dyDescent="0.25">
      <c r="A1936">
        <v>1935</v>
      </c>
      <c r="B1936" t="s">
        <v>138</v>
      </c>
      <c r="C1936" t="s">
        <v>138</v>
      </c>
      <c r="D1936" t="s">
        <v>140</v>
      </c>
    </row>
    <row r="1937" spans="1:4" x14ac:dyDescent="0.25">
      <c r="A1937">
        <v>1936</v>
      </c>
      <c r="B1937" t="s">
        <v>139</v>
      </c>
      <c r="C1937" t="s">
        <v>138</v>
      </c>
      <c r="D1937" t="s">
        <v>144</v>
      </c>
    </row>
    <row r="1938" spans="1:4" x14ac:dyDescent="0.25">
      <c r="A1938">
        <v>1937</v>
      </c>
      <c r="B1938" t="s">
        <v>139</v>
      </c>
      <c r="C1938" t="s">
        <v>138</v>
      </c>
      <c r="D1938" t="s">
        <v>144</v>
      </c>
    </row>
    <row r="1939" spans="1:4" x14ac:dyDescent="0.25">
      <c r="A1939">
        <v>1938</v>
      </c>
      <c r="B1939" t="s">
        <v>138</v>
      </c>
      <c r="C1939" t="s">
        <v>137</v>
      </c>
      <c r="D1939" t="s">
        <v>143</v>
      </c>
    </row>
    <row r="1940" spans="1:4" x14ac:dyDescent="0.25">
      <c r="A1940">
        <v>1939</v>
      </c>
      <c r="B1940" t="s">
        <v>138</v>
      </c>
      <c r="C1940" t="s">
        <v>136</v>
      </c>
      <c r="D1940" t="s">
        <v>144</v>
      </c>
    </row>
    <row r="1941" spans="1:4" x14ac:dyDescent="0.25">
      <c r="A1941">
        <v>1940</v>
      </c>
      <c r="B1941" t="s">
        <v>137</v>
      </c>
      <c r="C1941" t="s">
        <v>139</v>
      </c>
      <c r="D1941" t="s">
        <v>144</v>
      </c>
    </row>
    <row r="1942" spans="1:4" x14ac:dyDescent="0.25">
      <c r="A1942">
        <v>1941</v>
      </c>
      <c r="B1942" t="s">
        <v>138</v>
      </c>
      <c r="C1942" t="s">
        <v>138</v>
      </c>
      <c r="D1942" t="s">
        <v>144</v>
      </c>
    </row>
    <row r="1943" spans="1:4" x14ac:dyDescent="0.25">
      <c r="A1943">
        <v>1942</v>
      </c>
      <c r="B1943" t="s">
        <v>138</v>
      </c>
      <c r="C1943" t="s">
        <v>138</v>
      </c>
      <c r="D1943" t="s">
        <v>140</v>
      </c>
    </row>
    <row r="1944" spans="1:4" x14ac:dyDescent="0.25">
      <c r="A1944">
        <v>1943</v>
      </c>
      <c r="B1944" t="s">
        <v>137</v>
      </c>
      <c r="C1944" t="s">
        <v>136</v>
      </c>
      <c r="D1944" t="s">
        <v>140</v>
      </c>
    </row>
    <row r="1945" spans="1:4" x14ac:dyDescent="0.25">
      <c r="A1945">
        <v>1944</v>
      </c>
      <c r="B1945" t="s">
        <v>139</v>
      </c>
      <c r="C1945" t="s">
        <v>136</v>
      </c>
      <c r="D1945" t="s">
        <v>144</v>
      </c>
    </row>
    <row r="1946" spans="1:4" x14ac:dyDescent="0.25">
      <c r="A1946">
        <v>1945</v>
      </c>
      <c r="B1946" t="s">
        <v>137</v>
      </c>
      <c r="C1946" t="s">
        <v>137</v>
      </c>
      <c r="D1946" t="s">
        <v>144</v>
      </c>
    </row>
    <row r="1947" spans="1:4" x14ac:dyDescent="0.25">
      <c r="A1947">
        <v>1946</v>
      </c>
      <c r="B1947" t="s">
        <v>139</v>
      </c>
      <c r="C1947" t="s">
        <v>139</v>
      </c>
      <c r="D1947" t="s">
        <v>144</v>
      </c>
    </row>
    <row r="1948" spans="1:4" x14ac:dyDescent="0.25">
      <c r="A1948">
        <v>1947</v>
      </c>
      <c r="B1948" t="s">
        <v>137</v>
      </c>
      <c r="C1948" t="s">
        <v>136</v>
      </c>
      <c r="D1948" t="s">
        <v>140</v>
      </c>
    </row>
    <row r="1949" spans="1:4" x14ac:dyDescent="0.25">
      <c r="A1949">
        <v>1948</v>
      </c>
      <c r="B1949" t="s">
        <v>136</v>
      </c>
      <c r="C1949" t="s">
        <v>138</v>
      </c>
      <c r="D1949" t="s">
        <v>144</v>
      </c>
    </row>
    <row r="1950" spans="1:4" x14ac:dyDescent="0.25">
      <c r="A1950">
        <v>1949</v>
      </c>
      <c r="B1950" t="s">
        <v>138</v>
      </c>
      <c r="C1950" t="s">
        <v>138</v>
      </c>
      <c r="D1950" t="s">
        <v>144</v>
      </c>
    </row>
    <row r="1951" spans="1:4" x14ac:dyDescent="0.25">
      <c r="A1951">
        <v>1950</v>
      </c>
      <c r="B1951" t="s">
        <v>139</v>
      </c>
      <c r="C1951" t="s">
        <v>138</v>
      </c>
      <c r="D1951" t="s">
        <v>144</v>
      </c>
    </row>
    <row r="1952" spans="1:4" x14ac:dyDescent="0.25">
      <c r="A1952">
        <v>1951</v>
      </c>
      <c r="B1952" t="s">
        <v>139</v>
      </c>
      <c r="C1952" t="s">
        <v>139</v>
      </c>
      <c r="D1952" t="s">
        <v>144</v>
      </c>
    </row>
    <row r="1953" spans="1:4" x14ac:dyDescent="0.25">
      <c r="A1953">
        <v>1952</v>
      </c>
      <c r="B1953" t="s">
        <v>136</v>
      </c>
      <c r="C1953" t="s">
        <v>139</v>
      </c>
      <c r="D1953" t="s">
        <v>144</v>
      </c>
    </row>
    <row r="1954" spans="1:4" x14ac:dyDescent="0.25">
      <c r="A1954">
        <v>1953</v>
      </c>
      <c r="B1954" t="s">
        <v>137</v>
      </c>
      <c r="C1954" t="s">
        <v>139</v>
      </c>
      <c r="D1954" t="s">
        <v>140</v>
      </c>
    </row>
    <row r="1955" spans="1:4" x14ac:dyDescent="0.25">
      <c r="A1955">
        <v>1954</v>
      </c>
      <c r="B1955" t="s">
        <v>139</v>
      </c>
      <c r="C1955" t="s">
        <v>138</v>
      </c>
      <c r="D1955" t="s">
        <v>64</v>
      </c>
    </row>
    <row r="1956" spans="1:4" x14ac:dyDescent="0.25">
      <c r="A1956">
        <v>1955</v>
      </c>
      <c r="B1956" t="s">
        <v>136</v>
      </c>
      <c r="C1956" t="s">
        <v>139</v>
      </c>
      <c r="D1956" t="s">
        <v>144</v>
      </c>
    </row>
    <row r="1957" spans="1:4" x14ac:dyDescent="0.25">
      <c r="A1957">
        <v>1956</v>
      </c>
      <c r="B1957" t="s">
        <v>138</v>
      </c>
      <c r="C1957" t="s">
        <v>139</v>
      </c>
      <c r="D1957" t="s">
        <v>144</v>
      </c>
    </row>
    <row r="1958" spans="1:4" x14ac:dyDescent="0.25">
      <c r="A1958">
        <v>1957</v>
      </c>
      <c r="B1958" t="s">
        <v>136</v>
      </c>
      <c r="C1958" t="s">
        <v>137</v>
      </c>
      <c r="D1958" t="s">
        <v>143</v>
      </c>
    </row>
    <row r="1959" spans="1:4" x14ac:dyDescent="0.25">
      <c r="A1959">
        <v>1958</v>
      </c>
      <c r="B1959" t="s">
        <v>138</v>
      </c>
      <c r="C1959" t="s">
        <v>137</v>
      </c>
      <c r="D1959" t="s">
        <v>144</v>
      </c>
    </row>
    <row r="1960" spans="1:4" x14ac:dyDescent="0.25">
      <c r="A1960">
        <v>1959</v>
      </c>
      <c r="B1960" t="s">
        <v>137</v>
      </c>
      <c r="C1960" t="s">
        <v>138</v>
      </c>
      <c r="D1960" t="s">
        <v>144</v>
      </c>
    </row>
    <row r="1961" spans="1:4" x14ac:dyDescent="0.25">
      <c r="A1961">
        <v>1960</v>
      </c>
      <c r="B1961" t="s">
        <v>137</v>
      </c>
      <c r="C1961" t="s">
        <v>139</v>
      </c>
      <c r="D1961" t="s">
        <v>144</v>
      </c>
    </row>
    <row r="1962" spans="1:4" x14ac:dyDescent="0.25">
      <c r="A1962">
        <v>1961</v>
      </c>
      <c r="B1962" t="s">
        <v>137</v>
      </c>
      <c r="C1962" t="s">
        <v>136</v>
      </c>
      <c r="D1962" t="s">
        <v>144</v>
      </c>
    </row>
    <row r="1963" spans="1:4" x14ac:dyDescent="0.25">
      <c r="A1963">
        <v>1962</v>
      </c>
      <c r="B1963" t="s">
        <v>136</v>
      </c>
      <c r="C1963" t="s">
        <v>139</v>
      </c>
      <c r="D1963" t="s">
        <v>144</v>
      </c>
    </row>
    <row r="1964" spans="1:4" x14ac:dyDescent="0.25">
      <c r="A1964">
        <v>1963</v>
      </c>
      <c r="B1964" t="s">
        <v>139</v>
      </c>
      <c r="C1964" t="s">
        <v>139</v>
      </c>
      <c r="D1964" t="s">
        <v>144</v>
      </c>
    </row>
    <row r="1965" spans="1:4" x14ac:dyDescent="0.25">
      <c r="A1965">
        <v>1964</v>
      </c>
      <c r="B1965" t="s">
        <v>139</v>
      </c>
      <c r="C1965" t="s">
        <v>138</v>
      </c>
      <c r="D1965" t="s">
        <v>144</v>
      </c>
    </row>
    <row r="1966" spans="1:4" x14ac:dyDescent="0.25">
      <c r="A1966">
        <v>1965</v>
      </c>
      <c r="B1966" t="s">
        <v>138</v>
      </c>
      <c r="C1966" t="s">
        <v>136</v>
      </c>
      <c r="D1966" t="s">
        <v>144</v>
      </c>
    </row>
    <row r="1967" spans="1:4" x14ac:dyDescent="0.25">
      <c r="A1967">
        <v>1966</v>
      </c>
      <c r="B1967" t="s">
        <v>139</v>
      </c>
      <c r="C1967" t="s">
        <v>136</v>
      </c>
      <c r="D1967" t="s">
        <v>144</v>
      </c>
    </row>
    <row r="1968" spans="1:4" x14ac:dyDescent="0.25">
      <c r="A1968">
        <v>1967</v>
      </c>
      <c r="B1968" t="s">
        <v>137</v>
      </c>
      <c r="C1968" t="s">
        <v>139</v>
      </c>
      <c r="D1968" t="s">
        <v>140</v>
      </c>
    </row>
    <row r="1969" spans="1:4" x14ac:dyDescent="0.25">
      <c r="A1969">
        <v>1968</v>
      </c>
      <c r="B1969" t="s">
        <v>139</v>
      </c>
      <c r="C1969" t="s">
        <v>139</v>
      </c>
      <c r="D1969" t="s">
        <v>145</v>
      </c>
    </row>
    <row r="1970" spans="1:4" x14ac:dyDescent="0.25">
      <c r="A1970">
        <v>1969</v>
      </c>
      <c r="B1970" t="s">
        <v>139</v>
      </c>
      <c r="C1970" t="s">
        <v>138</v>
      </c>
      <c r="D1970" t="s">
        <v>144</v>
      </c>
    </row>
    <row r="1971" spans="1:4" x14ac:dyDescent="0.25">
      <c r="A1971">
        <v>1970</v>
      </c>
      <c r="B1971" t="s">
        <v>137</v>
      </c>
      <c r="C1971" t="s">
        <v>139</v>
      </c>
      <c r="D1971" t="s">
        <v>140</v>
      </c>
    </row>
    <row r="1972" spans="1:4" x14ac:dyDescent="0.25">
      <c r="A1972">
        <v>1971</v>
      </c>
      <c r="B1972" t="s">
        <v>137</v>
      </c>
      <c r="C1972" t="s">
        <v>139</v>
      </c>
      <c r="D1972" t="s">
        <v>143</v>
      </c>
    </row>
    <row r="1973" spans="1:4" x14ac:dyDescent="0.25">
      <c r="A1973">
        <v>1972</v>
      </c>
      <c r="B1973" t="s">
        <v>137</v>
      </c>
      <c r="C1973" t="s">
        <v>137</v>
      </c>
      <c r="D1973" t="s">
        <v>144</v>
      </c>
    </row>
    <row r="1974" spans="1:4" x14ac:dyDescent="0.25">
      <c r="A1974">
        <v>1973</v>
      </c>
      <c r="B1974" t="s">
        <v>138</v>
      </c>
      <c r="C1974" t="s">
        <v>137</v>
      </c>
      <c r="D1974" t="s">
        <v>144</v>
      </c>
    </row>
    <row r="1975" spans="1:4" x14ac:dyDescent="0.25">
      <c r="A1975">
        <v>1974</v>
      </c>
      <c r="B1975" t="s">
        <v>136</v>
      </c>
      <c r="C1975" t="s">
        <v>138</v>
      </c>
      <c r="D1975" t="s">
        <v>140</v>
      </c>
    </row>
    <row r="1976" spans="1:4" x14ac:dyDescent="0.25">
      <c r="A1976">
        <v>1975</v>
      </c>
      <c r="B1976" t="s">
        <v>136</v>
      </c>
      <c r="C1976" t="s">
        <v>136</v>
      </c>
      <c r="D1976" t="s">
        <v>144</v>
      </c>
    </row>
    <row r="1977" spans="1:4" x14ac:dyDescent="0.25">
      <c r="A1977">
        <v>1976</v>
      </c>
      <c r="B1977" t="s">
        <v>138</v>
      </c>
      <c r="C1977" t="s">
        <v>138</v>
      </c>
      <c r="D1977" t="s">
        <v>144</v>
      </c>
    </row>
    <row r="1978" spans="1:4" x14ac:dyDescent="0.25">
      <c r="A1978">
        <v>1977</v>
      </c>
      <c r="B1978" t="s">
        <v>139</v>
      </c>
      <c r="C1978" t="s">
        <v>137</v>
      </c>
      <c r="D1978" t="s">
        <v>144</v>
      </c>
    </row>
    <row r="1979" spans="1:4" x14ac:dyDescent="0.25">
      <c r="A1979">
        <v>1978</v>
      </c>
      <c r="B1979" t="s">
        <v>138</v>
      </c>
      <c r="C1979" t="s">
        <v>138</v>
      </c>
      <c r="D1979" t="s">
        <v>144</v>
      </c>
    </row>
    <row r="1980" spans="1:4" x14ac:dyDescent="0.25">
      <c r="A1980">
        <v>1979</v>
      </c>
      <c r="B1980" t="s">
        <v>137</v>
      </c>
      <c r="C1980" t="s">
        <v>138</v>
      </c>
      <c r="D1980" t="s">
        <v>140</v>
      </c>
    </row>
    <row r="1981" spans="1:4" x14ac:dyDescent="0.25">
      <c r="A1981">
        <v>1980</v>
      </c>
      <c r="B1981" t="s">
        <v>139</v>
      </c>
      <c r="C1981" t="s">
        <v>137</v>
      </c>
      <c r="D1981" t="s">
        <v>140</v>
      </c>
    </row>
    <row r="1982" spans="1:4" x14ac:dyDescent="0.25">
      <c r="A1982">
        <v>1981</v>
      </c>
      <c r="B1982" t="s">
        <v>138</v>
      </c>
      <c r="C1982" t="s">
        <v>136</v>
      </c>
      <c r="D1982" t="s">
        <v>140</v>
      </c>
    </row>
    <row r="1983" spans="1:4" x14ac:dyDescent="0.25">
      <c r="A1983">
        <v>1982</v>
      </c>
      <c r="B1983" t="s">
        <v>136</v>
      </c>
      <c r="C1983" t="s">
        <v>138</v>
      </c>
      <c r="D1983" t="s">
        <v>144</v>
      </c>
    </row>
    <row r="1984" spans="1:4" x14ac:dyDescent="0.25">
      <c r="A1984">
        <v>1983</v>
      </c>
      <c r="B1984" t="s">
        <v>139</v>
      </c>
      <c r="C1984" t="s">
        <v>139</v>
      </c>
      <c r="D1984" t="s">
        <v>144</v>
      </c>
    </row>
    <row r="1985" spans="1:4" x14ac:dyDescent="0.25">
      <c r="A1985">
        <v>1984</v>
      </c>
      <c r="B1985" t="s">
        <v>138</v>
      </c>
      <c r="C1985" t="s">
        <v>138</v>
      </c>
      <c r="D1985" t="s">
        <v>144</v>
      </c>
    </row>
    <row r="1986" spans="1:4" x14ac:dyDescent="0.25">
      <c r="A1986">
        <v>1985</v>
      </c>
      <c r="B1986" t="s">
        <v>136</v>
      </c>
      <c r="C1986" t="s">
        <v>138</v>
      </c>
      <c r="D1986" t="s">
        <v>144</v>
      </c>
    </row>
    <row r="1987" spans="1:4" x14ac:dyDescent="0.25">
      <c r="A1987">
        <v>1986</v>
      </c>
      <c r="B1987" t="s">
        <v>139</v>
      </c>
      <c r="C1987" t="s">
        <v>139</v>
      </c>
      <c r="D1987" t="s">
        <v>140</v>
      </c>
    </row>
    <row r="1988" spans="1:4" x14ac:dyDescent="0.25">
      <c r="A1988">
        <v>1987</v>
      </c>
      <c r="B1988" t="s">
        <v>138</v>
      </c>
      <c r="C1988" t="s">
        <v>136</v>
      </c>
      <c r="D1988" t="s">
        <v>145</v>
      </c>
    </row>
    <row r="1989" spans="1:4" x14ac:dyDescent="0.25">
      <c r="A1989">
        <v>1988</v>
      </c>
      <c r="B1989" t="s">
        <v>138</v>
      </c>
      <c r="C1989" t="s">
        <v>139</v>
      </c>
      <c r="D1989" t="s">
        <v>144</v>
      </c>
    </row>
    <row r="1990" spans="1:4" x14ac:dyDescent="0.25">
      <c r="A1990">
        <v>1989</v>
      </c>
      <c r="B1990" t="s">
        <v>139</v>
      </c>
      <c r="C1990" t="s">
        <v>139</v>
      </c>
      <c r="D1990" t="s">
        <v>144</v>
      </c>
    </row>
    <row r="1991" spans="1:4" x14ac:dyDescent="0.25">
      <c r="A1991">
        <v>1990</v>
      </c>
      <c r="B1991" t="s">
        <v>138</v>
      </c>
      <c r="C1991" t="s">
        <v>136</v>
      </c>
      <c r="D1991" t="s">
        <v>140</v>
      </c>
    </row>
    <row r="1992" spans="1:4" x14ac:dyDescent="0.25">
      <c r="A1992">
        <v>1991</v>
      </c>
      <c r="B1992" t="s">
        <v>139</v>
      </c>
      <c r="C1992" t="s">
        <v>136</v>
      </c>
      <c r="D1992" t="s">
        <v>144</v>
      </c>
    </row>
    <row r="1993" spans="1:4" x14ac:dyDescent="0.25">
      <c r="A1993">
        <v>1992</v>
      </c>
      <c r="B1993" t="s">
        <v>136</v>
      </c>
      <c r="C1993" t="s">
        <v>138</v>
      </c>
      <c r="D1993" t="s">
        <v>145</v>
      </c>
    </row>
    <row r="1994" spans="1:4" x14ac:dyDescent="0.25">
      <c r="A1994">
        <v>1993</v>
      </c>
      <c r="B1994" t="s">
        <v>137</v>
      </c>
      <c r="C1994" t="s">
        <v>136</v>
      </c>
      <c r="D1994" t="s">
        <v>140</v>
      </c>
    </row>
    <row r="1995" spans="1:4" x14ac:dyDescent="0.25">
      <c r="A1995">
        <v>1994</v>
      </c>
      <c r="B1995" t="s">
        <v>136</v>
      </c>
      <c r="C1995" t="s">
        <v>136</v>
      </c>
      <c r="D1995" t="s">
        <v>144</v>
      </c>
    </row>
    <row r="1996" spans="1:4" x14ac:dyDescent="0.25">
      <c r="A1996">
        <v>1995</v>
      </c>
      <c r="B1996" t="s">
        <v>138</v>
      </c>
      <c r="C1996" t="s">
        <v>136</v>
      </c>
      <c r="D1996" t="s">
        <v>140</v>
      </c>
    </row>
    <row r="1997" spans="1:4" x14ac:dyDescent="0.25">
      <c r="A1997">
        <v>1996</v>
      </c>
      <c r="B1997" t="s">
        <v>137</v>
      </c>
      <c r="C1997" t="s">
        <v>138</v>
      </c>
      <c r="D1997" t="s">
        <v>144</v>
      </c>
    </row>
    <row r="1998" spans="1:4" x14ac:dyDescent="0.25">
      <c r="A1998">
        <v>1997</v>
      </c>
      <c r="B1998" t="s">
        <v>138</v>
      </c>
      <c r="C1998" t="s">
        <v>138</v>
      </c>
      <c r="D1998" t="s">
        <v>140</v>
      </c>
    </row>
    <row r="1999" spans="1:4" x14ac:dyDescent="0.25">
      <c r="A1999">
        <v>1998</v>
      </c>
      <c r="B1999" t="s">
        <v>136</v>
      </c>
      <c r="C1999" t="s">
        <v>139</v>
      </c>
      <c r="D1999" t="s">
        <v>144</v>
      </c>
    </row>
    <row r="2000" spans="1:4" x14ac:dyDescent="0.25">
      <c r="A2000">
        <v>1999</v>
      </c>
      <c r="B2000" t="s">
        <v>136</v>
      </c>
      <c r="C2000" t="s">
        <v>138</v>
      </c>
      <c r="D2000" t="s">
        <v>144</v>
      </c>
    </row>
    <row r="2001" spans="1:4" x14ac:dyDescent="0.25">
      <c r="A2001">
        <v>2000</v>
      </c>
      <c r="B2001" t="s">
        <v>139</v>
      </c>
      <c r="C2001" t="s">
        <v>137</v>
      </c>
      <c r="D2001" t="s">
        <v>144</v>
      </c>
    </row>
    <row r="2002" spans="1:4" x14ac:dyDescent="0.25">
      <c r="A2002">
        <v>2001</v>
      </c>
      <c r="B2002" t="s">
        <v>138</v>
      </c>
      <c r="C2002" t="s">
        <v>138</v>
      </c>
      <c r="D2002" t="s">
        <v>145</v>
      </c>
    </row>
    <row r="2003" spans="1:4" x14ac:dyDescent="0.25">
      <c r="A2003">
        <v>2002</v>
      </c>
      <c r="B2003" t="s">
        <v>137</v>
      </c>
      <c r="C2003" t="s">
        <v>136</v>
      </c>
      <c r="D2003" t="s">
        <v>144</v>
      </c>
    </row>
    <row r="2004" spans="1:4" x14ac:dyDescent="0.25">
      <c r="A2004">
        <v>2003</v>
      </c>
      <c r="B2004" t="s">
        <v>139</v>
      </c>
      <c r="C2004" t="s">
        <v>139</v>
      </c>
      <c r="D2004" t="s">
        <v>144</v>
      </c>
    </row>
    <row r="2005" spans="1:4" x14ac:dyDescent="0.25">
      <c r="A2005">
        <v>2004</v>
      </c>
      <c r="B2005" t="s">
        <v>139</v>
      </c>
      <c r="C2005" t="s">
        <v>136</v>
      </c>
      <c r="D2005" t="s">
        <v>144</v>
      </c>
    </row>
    <row r="2006" spans="1:4" x14ac:dyDescent="0.25">
      <c r="A2006">
        <v>2005</v>
      </c>
      <c r="B2006" t="s">
        <v>136</v>
      </c>
      <c r="C2006" t="s">
        <v>138</v>
      </c>
      <c r="D2006" t="s">
        <v>144</v>
      </c>
    </row>
    <row r="2007" spans="1:4" x14ac:dyDescent="0.25">
      <c r="A2007">
        <v>2006</v>
      </c>
      <c r="B2007" t="s">
        <v>136</v>
      </c>
      <c r="C2007" t="s">
        <v>138</v>
      </c>
      <c r="D2007" t="s">
        <v>140</v>
      </c>
    </row>
    <row r="2008" spans="1:4" x14ac:dyDescent="0.25">
      <c r="A2008">
        <v>2007</v>
      </c>
      <c r="B2008" t="s">
        <v>136</v>
      </c>
      <c r="C2008" t="s">
        <v>139</v>
      </c>
      <c r="D2008" t="s">
        <v>140</v>
      </c>
    </row>
    <row r="2009" spans="1:4" x14ac:dyDescent="0.25">
      <c r="A2009">
        <v>2008</v>
      </c>
      <c r="B2009" t="s">
        <v>139</v>
      </c>
      <c r="C2009" t="s">
        <v>139</v>
      </c>
      <c r="D2009" t="s">
        <v>144</v>
      </c>
    </row>
    <row r="2010" spans="1:4" x14ac:dyDescent="0.25">
      <c r="A2010">
        <v>2009</v>
      </c>
      <c r="B2010" t="s">
        <v>139</v>
      </c>
      <c r="C2010" t="s">
        <v>139</v>
      </c>
      <c r="D2010" t="s">
        <v>145</v>
      </c>
    </row>
    <row r="2011" spans="1:4" x14ac:dyDescent="0.25">
      <c r="A2011">
        <v>2010</v>
      </c>
      <c r="B2011" t="s">
        <v>136</v>
      </c>
      <c r="C2011" t="s">
        <v>138</v>
      </c>
      <c r="D2011" t="s">
        <v>140</v>
      </c>
    </row>
    <row r="2012" spans="1:4" x14ac:dyDescent="0.25">
      <c r="A2012">
        <v>2011</v>
      </c>
      <c r="B2012" t="s">
        <v>136</v>
      </c>
      <c r="C2012" t="s">
        <v>137</v>
      </c>
      <c r="D2012" t="s">
        <v>144</v>
      </c>
    </row>
    <row r="2013" spans="1:4" x14ac:dyDescent="0.25">
      <c r="A2013">
        <v>2012</v>
      </c>
      <c r="B2013" t="s">
        <v>139</v>
      </c>
      <c r="C2013" t="s">
        <v>136</v>
      </c>
      <c r="D2013" t="s">
        <v>144</v>
      </c>
    </row>
    <row r="2014" spans="1:4" x14ac:dyDescent="0.25">
      <c r="A2014">
        <v>2013</v>
      </c>
      <c r="B2014" t="s">
        <v>136</v>
      </c>
      <c r="C2014" t="s">
        <v>137</v>
      </c>
      <c r="D2014" t="s">
        <v>144</v>
      </c>
    </row>
    <row r="2015" spans="1:4" x14ac:dyDescent="0.25">
      <c r="A2015">
        <v>2014</v>
      </c>
      <c r="B2015" t="s">
        <v>139</v>
      </c>
      <c r="C2015" t="s">
        <v>138</v>
      </c>
      <c r="D2015" t="s">
        <v>144</v>
      </c>
    </row>
    <row r="2016" spans="1:4" x14ac:dyDescent="0.25">
      <c r="A2016">
        <v>2015</v>
      </c>
      <c r="B2016" t="s">
        <v>139</v>
      </c>
      <c r="C2016" t="s">
        <v>137</v>
      </c>
      <c r="D2016" t="s">
        <v>144</v>
      </c>
    </row>
    <row r="2017" spans="1:4" x14ac:dyDescent="0.25">
      <c r="A2017">
        <v>2016</v>
      </c>
      <c r="B2017" t="s">
        <v>138</v>
      </c>
      <c r="C2017" t="s">
        <v>139</v>
      </c>
      <c r="D2017" t="s">
        <v>144</v>
      </c>
    </row>
    <row r="2018" spans="1:4" x14ac:dyDescent="0.25">
      <c r="A2018">
        <v>2017</v>
      </c>
      <c r="B2018" t="s">
        <v>136</v>
      </c>
      <c r="C2018" t="s">
        <v>139</v>
      </c>
      <c r="D2018" t="s">
        <v>64</v>
      </c>
    </row>
    <row r="2019" spans="1:4" x14ac:dyDescent="0.25">
      <c r="A2019">
        <v>2018</v>
      </c>
      <c r="B2019" t="s">
        <v>137</v>
      </c>
      <c r="C2019" t="s">
        <v>138</v>
      </c>
      <c r="D2019" t="s">
        <v>144</v>
      </c>
    </row>
    <row r="2020" spans="1:4" x14ac:dyDescent="0.25">
      <c r="A2020">
        <v>2019</v>
      </c>
      <c r="B2020" t="s">
        <v>137</v>
      </c>
      <c r="C2020" t="s">
        <v>137</v>
      </c>
      <c r="D2020" t="s">
        <v>144</v>
      </c>
    </row>
    <row r="2021" spans="1:4" x14ac:dyDescent="0.25">
      <c r="A2021">
        <v>2020</v>
      </c>
      <c r="B2021" t="s">
        <v>138</v>
      </c>
      <c r="C2021" t="s">
        <v>138</v>
      </c>
      <c r="D2021" t="s">
        <v>144</v>
      </c>
    </row>
    <row r="2022" spans="1:4" x14ac:dyDescent="0.25">
      <c r="A2022">
        <v>2021</v>
      </c>
      <c r="B2022" t="s">
        <v>138</v>
      </c>
      <c r="C2022" t="s">
        <v>139</v>
      </c>
      <c r="D2022" t="s">
        <v>144</v>
      </c>
    </row>
    <row r="2023" spans="1:4" x14ac:dyDescent="0.25">
      <c r="A2023">
        <v>2022</v>
      </c>
      <c r="B2023" t="s">
        <v>139</v>
      </c>
      <c r="C2023" t="s">
        <v>137</v>
      </c>
      <c r="D2023" t="s">
        <v>140</v>
      </c>
    </row>
    <row r="2024" spans="1:4" x14ac:dyDescent="0.25">
      <c r="A2024">
        <v>2023</v>
      </c>
      <c r="B2024" t="s">
        <v>136</v>
      </c>
      <c r="C2024" t="s">
        <v>138</v>
      </c>
      <c r="D2024" t="s">
        <v>144</v>
      </c>
    </row>
    <row r="2025" spans="1:4" x14ac:dyDescent="0.25">
      <c r="A2025">
        <v>2024</v>
      </c>
      <c r="B2025" t="s">
        <v>139</v>
      </c>
      <c r="C2025" t="s">
        <v>137</v>
      </c>
      <c r="D2025" t="s">
        <v>144</v>
      </c>
    </row>
    <row r="2026" spans="1:4" x14ac:dyDescent="0.25">
      <c r="A2026">
        <v>2025</v>
      </c>
      <c r="B2026" t="s">
        <v>138</v>
      </c>
      <c r="C2026" t="s">
        <v>136</v>
      </c>
      <c r="D2026" t="s">
        <v>144</v>
      </c>
    </row>
    <row r="2027" spans="1:4" x14ac:dyDescent="0.25">
      <c r="A2027">
        <v>2026</v>
      </c>
      <c r="B2027" t="s">
        <v>136</v>
      </c>
      <c r="C2027" t="s">
        <v>139</v>
      </c>
      <c r="D2027" t="s">
        <v>144</v>
      </c>
    </row>
    <row r="2028" spans="1:4" x14ac:dyDescent="0.25">
      <c r="A2028">
        <v>2027</v>
      </c>
      <c r="B2028" t="s">
        <v>138</v>
      </c>
      <c r="C2028" t="s">
        <v>138</v>
      </c>
      <c r="D2028" t="s">
        <v>145</v>
      </c>
    </row>
    <row r="2029" spans="1:4" x14ac:dyDescent="0.25">
      <c r="A2029">
        <v>2028</v>
      </c>
      <c r="B2029" t="s">
        <v>139</v>
      </c>
      <c r="C2029" t="s">
        <v>137</v>
      </c>
      <c r="D2029" t="s">
        <v>145</v>
      </c>
    </row>
    <row r="2030" spans="1:4" x14ac:dyDescent="0.25">
      <c r="A2030">
        <v>2029</v>
      </c>
      <c r="B2030" t="s">
        <v>138</v>
      </c>
      <c r="C2030" t="s">
        <v>137</v>
      </c>
      <c r="D2030" t="s">
        <v>140</v>
      </c>
    </row>
    <row r="2031" spans="1:4" x14ac:dyDescent="0.25">
      <c r="A2031">
        <v>2030</v>
      </c>
      <c r="B2031" t="s">
        <v>136</v>
      </c>
      <c r="C2031" t="s">
        <v>139</v>
      </c>
      <c r="D2031" t="s">
        <v>144</v>
      </c>
    </row>
    <row r="2032" spans="1:4" x14ac:dyDescent="0.25">
      <c r="A2032">
        <v>2031</v>
      </c>
      <c r="B2032" t="s">
        <v>138</v>
      </c>
      <c r="C2032" t="s">
        <v>139</v>
      </c>
      <c r="D2032" t="s">
        <v>144</v>
      </c>
    </row>
    <row r="2033" spans="1:4" x14ac:dyDescent="0.25">
      <c r="A2033">
        <v>2032</v>
      </c>
      <c r="B2033" t="s">
        <v>136</v>
      </c>
      <c r="C2033" t="s">
        <v>137</v>
      </c>
      <c r="D2033" t="s">
        <v>143</v>
      </c>
    </row>
    <row r="2034" spans="1:4" x14ac:dyDescent="0.25">
      <c r="A2034">
        <v>2033</v>
      </c>
      <c r="B2034" t="s">
        <v>139</v>
      </c>
      <c r="C2034" t="s">
        <v>139</v>
      </c>
      <c r="D2034" t="s">
        <v>144</v>
      </c>
    </row>
    <row r="2035" spans="1:4" x14ac:dyDescent="0.25">
      <c r="A2035">
        <v>2034</v>
      </c>
      <c r="B2035" t="s">
        <v>139</v>
      </c>
      <c r="C2035" t="s">
        <v>137</v>
      </c>
      <c r="D2035" t="s">
        <v>144</v>
      </c>
    </row>
    <row r="2036" spans="1:4" x14ac:dyDescent="0.25">
      <c r="A2036">
        <v>2035</v>
      </c>
      <c r="B2036" t="s">
        <v>139</v>
      </c>
      <c r="C2036" t="s">
        <v>138</v>
      </c>
      <c r="D2036" t="s">
        <v>140</v>
      </c>
    </row>
    <row r="2037" spans="1:4" x14ac:dyDescent="0.25">
      <c r="A2037">
        <v>2036</v>
      </c>
      <c r="B2037" t="s">
        <v>139</v>
      </c>
      <c r="C2037" t="s">
        <v>137</v>
      </c>
      <c r="D2037" t="s">
        <v>140</v>
      </c>
    </row>
    <row r="2038" spans="1:4" x14ac:dyDescent="0.25">
      <c r="A2038">
        <v>2037</v>
      </c>
      <c r="B2038" t="s">
        <v>137</v>
      </c>
      <c r="C2038" t="s">
        <v>139</v>
      </c>
      <c r="D2038" t="s">
        <v>144</v>
      </c>
    </row>
    <row r="2039" spans="1:4" x14ac:dyDescent="0.25">
      <c r="A2039">
        <v>2038</v>
      </c>
      <c r="B2039" t="s">
        <v>137</v>
      </c>
      <c r="C2039" t="s">
        <v>139</v>
      </c>
      <c r="D2039" t="s">
        <v>140</v>
      </c>
    </row>
    <row r="2040" spans="1:4" x14ac:dyDescent="0.25">
      <c r="A2040">
        <v>2039</v>
      </c>
      <c r="B2040" t="s">
        <v>138</v>
      </c>
      <c r="C2040" t="s">
        <v>138</v>
      </c>
      <c r="D2040" t="s">
        <v>145</v>
      </c>
    </row>
    <row r="2041" spans="1:4" x14ac:dyDescent="0.25">
      <c r="A2041">
        <v>2040</v>
      </c>
      <c r="B2041" t="s">
        <v>138</v>
      </c>
      <c r="C2041" t="s">
        <v>138</v>
      </c>
      <c r="D2041" t="s">
        <v>144</v>
      </c>
    </row>
    <row r="2042" spans="1:4" x14ac:dyDescent="0.25">
      <c r="A2042">
        <v>2041</v>
      </c>
      <c r="B2042" t="s">
        <v>138</v>
      </c>
      <c r="C2042" t="s">
        <v>138</v>
      </c>
      <c r="D2042" t="s">
        <v>144</v>
      </c>
    </row>
    <row r="2043" spans="1:4" x14ac:dyDescent="0.25">
      <c r="A2043">
        <v>2042</v>
      </c>
      <c r="B2043" t="s">
        <v>136</v>
      </c>
      <c r="C2043" t="s">
        <v>136</v>
      </c>
      <c r="D2043" t="s">
        <v>144</v>
      </c>
    </row>
    <row r="2044" spans="1:4" x14ac:dyDescent="0.25">
      <c r="A2044">
        <v>2043</v>
      </c>
      <c r="B2044" t="s">
        <v>137</v>
      </c>
      <c r="C2044" t="s">
        <v>139</v>
      </c>
      <c r="D2044" t="s">
        <v>144</v>
      </c>
    </row>
    <row r="2045" spans="1:4" x14ac:dyDescent="0.25">
      <c r="A2045">
        <v>2044</v>
      </c>
      <c r="B2045" t="s">
        <v>138</v>
      </c>
      <c r="C2045" t="s">
        <v>138</v>
      </c>
      <c r="D2045" t="s">
        <v>140</v>
      </c>
    </row>
    <row r="2046" spans="1:4" x14ac:dyDescent="0.25">
      <c r="A2046">
        <v>2045</v>
      </c>
      <c r="B2046" t="s">
        <v>138</v>
      </c>
      <c r="C2046" t="s">
        <v>139</v>
      </c>
      <c r="D2046" t="s">
        <v>144</v>
      </c>
    </row>
    <row r="2047" spans="1:4" x14ac:dyDescent="0.25">
      <c r="A2047">
        <v>2046</v>
      </c>
      <c r="B2047" t="s">
        <v>139</v>
      </c>
      <c r="C2047" t="s">
        <v>138</v>
      </c>
      <c r="D2047" t="s">
        <v>144</v>
      </c>
    </row>
    <row r="2048" spans="1:4" x14ac:dyDescent="0.25">
      <c r="A2048">
        <v>2047</v>
      </c>
      <c r="B2048" t="s">
        <v>137</v>
      </c>
      <c r="C2048" t="s">
        <v>138</v>
      </c>
      <c r="D2048" t="s">
        <v>140</v>
      </c>
    </row>
    <row r="2049" spans="1:4" x14ac:dyDescent="0.25">
      <c r="A2049">
        <v>2048</v>
      </c>
      <c r="B2049" t="s">
        <v>138</v>
      </c>
      <c r="C2049" t="s">
        <v>138</v>
      </c>
      <c r="D2049" t="s">
        <v>143</v>
      </c>
    </row>
    <row r="2050" spans="1:4" x14ac:dyDescent="0.25">
      <c r="A2050">
        <v>2049</v>
      </c>
      <c r="B2050" t="s">
        <v>139</v>
      </c>
      <c r="C2050" t="s">
        <v>136</v>
      </c>
      <c r="D2050" t="s">
        <v>143</v>
      </c>
    </row>
    <row r="2051" spans="1:4" x14ac:dyDescent="0.25">
      <c r="A2051">
        <v>2050</v>
      </c>
      <c r="B2051" t="s">
        <v>137</v>
      </c>
      <c r="C2051" t="s">
        <v>138</v>
      </c>
      <c r="D2051" t="s">
        <v>140</v>
      </c>
    </row>
    <row r="2052" spans="1:4" x14ac:dyDescent="0.25">
      <c r="A2052">
        <v>2051</v>
      </c>
      <c r="B2052" t="s">
        <v>138</v>
      </c>
      <c r="C2052" t="s">
        <v>136</v>
      </c>
      <c r="D2052" t="s">
        <v>140</v>
      </c>
    </row>
    <row r="2053" spans="1:4" x14ac:dyDescent="0.25">
      <c r="A2053">
        <v>2052</v>
      </c>
      <c r="B2053" t="s">
        <v>137</v>
      </c>
      <c r="C2053" t="s">
        <v>136</v>
      </c>
      <c r="D2053" t="s">
        <v>145</v>
      </c>
    </row>
    <row r="2054" spans="1:4" x14ac:dyDescent="0.25">
      <c r="A2054">
        <v>2053</v>
      </c>
      <c r="B2054" t="s">
        <v>139</v>
      </c>
      <c r="C2054" t="s">
        <v>138</v>
      </c>
      <c r="D2054" t="s">
        <v>144</v>
      </c>
    </row>
    <row r="2055" spans="1:4" x14ac:dyDescent="0.25">
      <c r="A2055">
        <v>2054</v>
      </c>
      <c r="B2055" t="s">
        <v>139</v>
      </c>
      <c r="C2055" t="s">
        <v>137</v>
      </c>
      <c r="D2055" t="s">
        <v>144</v>
      </c>
    </row>
    <row r="2056" spans="1:4" x14ac:dyDescent="0.25">
      <c r="A2056">
        <v>2055</v>
      </c>
      <c r="B2056" t="s">
        <v>138</v>
      </c>
      <c r="C2056" t="s">
        <v>139</v>
      </c>
      <c r="D2056" t="s">
        <v>140</v>
      </c>
    </row>
    <row r="2057" spans="1:4" x14ac:dyDescent="0.25">
      <c r="A2057">
        <v>2056</v>
      </c>
      <c r="B2057" t="s">
        <v>136</v>
      </c>
      <c r="C2057" t="s">
        <v>139</v>
      </c>
      <c r="D2057" t="s">
        <v>144</v>
      </c>
    </row>
    <row r="2058" spans="1:4" x14ac:dyDescent="0.25">
      <c r="A2058">
        <v>2057</v>
      </c>
      <c r="B2058" t="s">
        <v>138</v>
      </c>
      <c r="C2058" t="s">
        <v>138</v>
      </c>
      <c r="D2058" t="s">
        <v>144</v>
      </c>
    </row>
    <row r="2059" spans="1:4" x14ac:dyDescent="0.25">
      <c r="A2059">
        <v>2058</v>
      </c>
      <c r="B2059" t="s">
        <v>138</v>
      </c>
      <c r="C2059" t="s">
        <v>139</v>
      </c>
      <c r="D2059" t="s">
        <v>143</v>
      </c>
    </row>
    <row r="2060" spans="1:4" x14ac:dyDescent="0.25">
      <c r="A2060">
        <v>2059</v>
      </c>
      <c r="B2060" t="s">
        <v>138</v>
      </c>
      <c r="C2060" t="s">
        <v>137</v>
      </c>
      <c r="D2060" t="s">
        <v>145</v>
      </c>
    </row>
    <row r="2061" spans="1:4" x14ac:dyDescent="0.25">
      <c r="A2061">
        <v>2060</v>
      </c>
      <c r="B2061" t="s">
        <v>139</v>
      </c>
      <c r="C2061" t="s">
        <v>136</v>
      </c>
      <c r="D2061" t="s">
        <v>144</v>
      </c>
    </row>
    <row r="2062" spans="1:4" x14ac:dyDescent="0.25">
      <c r="A2062">
        <v>2061</v>
      </c>
      <c r="B2062" t="s">
        <v>139</v>
      </c>
      <c r="C2062" t="s">
        <v>139</v>
      </c>
      <c r="D2062" t="s">
        <v>145</v>
      </c>
    </row>
    <row r="2063" spans="1:4" x14ac:dyDescent="0.25">
      <c r="A2063">
        <v>2062</v>
      </c>
      <c r="B2063" t="s">
        <v>136</v>
      </c>
      <c r="C2063" t="s">
        <v>138</v>
      </c>
      <c r="D2063" t="s">
        <v>140</v>
      </c>
    </row>
    <row r="2064" spans="1:4" x14ac:dyDescent="0.25">
      <c r="A2064">
        <v>2063</v>
      </c>
      <c r="B2064" t="s">
        <v>138</v>
      </c>
      <c r="C2064" t="s">
        <v>136</v>
      </c>
      <c r="D2064" t="s">
        <v>144</v>
      </c>
    </row>
    <row r="2065" spans="1:4" x14ac:dyDescent="0.25">
      <c r="A2065">
        <v>2064</v>
      </c>
      <c r="B2065" t="s">
        <v>139</v>
      </c>
      <c r="C2065" t="s">
        <v>136</v>
      </c>
      <c r="D2065" t="s">
        <v>144</v>
      </c>
    </row>
    <row r="2066" spans="1:4" x14ac:dyDescent="0.25">
      <c r="A2066">
        <v>2065</v>
      </c>
      <c r="B2066" t="s">
        <v>137</v>
      </c>
      <c r="C2066" t="s">
        <v>139</v>
      </c>
      <c r="D2066" t="s">
        <v>144</v>
      </c>
    </row>
    <row r="2067" spans="1:4" x14ac:dyDescent="0.25">
      <c r="A2067">
        <v>2066</v>
      </c>
      <c r="B2067" t="s">
        <v>138</v>
      </c>
      <c r="C2067" t="s">
        <v>136</v>
      </c>
      <c r="D2067" t="s">
        <v>144</v>
      </c>
    </row>
    <row r="2068" spans="1:4" x14ac:dyDescent="0.25">
      <c r="A2068">
        <v>2067</v>
      </c>
      <c r="B2068" t="s">
        <v>136</v>
      </c>
      <c r="C2068" t="s">
        <v>138</v>
      </c>
      <c r="D2068" t="s">
        <v>140</v>
      </c>
    </row>
    <row r="2069" spans="1:4" x14ac:dyDescent="0.25">
      <c r="A2069">
        <v>2068</v>
      </c>
      <c r="B2069" t="s">
        <v>139</v>
      </c>
      <c r="C2069" t="s">
        <v>139</v>
      </c>
      <c r="D2069" t="s">
        <v>140</v>
      </c>
    </row>
    <row r="2070" spans="1:4" x14ac:dyDescent="0.25">
      <c r="A2070">
        <v>2069</v>
      </c>
      <c r="B2070" t="s">
        <v>136</v>
      </c>
      <c r="C2070" t="s">
        <v>138</v>
      </c>
      <c r="D2070" t="s">
        <v>140</v>
      </c>
    </row>
    <row r="2071" spans="1:4" x14ac:dyDescent="0.25">
      <c r="A2071">
        <v>2070</v>
      </c>
      <c r="B2071" t="s">
        <v>138</v>
      </c>
      <c r="C2071" t="s">
        <v>138</v>
      </c>
      <c r="D2071" t="s">
        <v>144</v>
      </c>
    </row>
    <row r="2072" spans="1:4" x14ac:dyDescent="0.25">
      <c r="A2072">
        <v>2071</v>
      </c>
      <c r="B2072" t="s">
        <v>139</v>
      </c>
      <c r="C2072" t="s">
        <v>138</v>
      </c>
      <c r="D2072" t="s">
        <v>144</v>
      </c>
    </row>
    <row r="2073" spans="1:4" x14ac:dyDescent="0.25">
      <c r="A2073">
        <v>2072</v>
      </c>
      <c r="B2073" t="s">
        <v>137</v>
      </c>
      <c r="C2073" t="s">
        <v>139</v>
      </c>
      <c r="D2073" t="s">
        <v>140</v>
      </c>
    </row>
    <row r="2074" spans="1:4" x14ac:dyDescent="0.25">
      <c r="A2074">
        <v>2073</v>
      </c>
      <c r="B2074" t="s">
        <v>138</v>
      </c>
      <c r="C2074" t="s">
        <v>139</v>
      </c>
      <c r="D2074" t="s">
        <v>144</v>
      </c>
    </row>
    <row r="2075" spans="1:4" x14ac:dyDescent="0.25">
      <c r="A2075">
        <v>2074</v>
      </c>
      <c r="B2075" t="s">
        <v>138</v>
      </c>
      <c r="C2075" t="s">
        <v>136</v>
      </c>
      <c r="D2075" t="s">
        <v>144</v>
      </c>
    </row>
    <row r="2076" spans="1:4" x14ac:dyDescent="0.25">
      <c r="A2076">
        <v>2075</v>
      </c>
      <c r="B2076" t="s">
        <v>139</v>
      </c>
      <c r="C2076" t="s">
        <v>138</v>
      </c>
      <c r="D2076" t="s">
        <v>144</v>
      </c>
    </row>
    <row r="2077" spans="1:4" x14ac:dyDescent="0.25">
      <c r="A2077">
        <v>2076</v>
      </c>
      <c r="B2077" t="s">
        <v>137</v>
      </c>
      <c r="C2077" t="s">
        <v>138</v>
      </c>
      <c r="D2077" t="s">
        <v>144</v>
      </c>
    </row>
    <row r="2078" spans="1:4" x14ac:dyDescent="0.25">
      <c r="A2078">
        <v>2077</v>
      </c>
      <c r="B2078" t="s">
        <v>136</v>
      </c>
      <c r="C2078" t="s">
        <v>136</v>
      </c>
      <c r="D2078" t="s">
        <v>143</v>
      </c>
    </row>
    <row r="2079" spans="1:4" x14ac:dyDescent="0.25">
      <c r="A2079">
        <v>2078</v>
      </c>
      <c r="B2079" t="s">
        <v>138</v>
      </c>
      <c r="C2079" t="s">
        <v>136</v>
      </c>
      <c r="D2079" t="s">
        <v>144</v>
      </c>
    </row>
    <row r="2080" spans="1:4" x14ac:dyDescent="0.25">
      <c r="A2080">
        <v>2079</v>
      </c>
      <c r="B2080" t="s">
        <v>137</v>
      </c>
      <c r="C2080" t="s">
        <v>137</v>
      </c>
      <c r="D2080" t="s">
        <v>144</v>
      </c>
    </row>
    <row r="2081" spans="1:4" x14ac:dyDescent="0.25">
      <c r="A2081">
        <v>2080</v>
      </c>
      <c r="B2081" t="s">
        <v>139</v>
      </c>
      <c r="C2081" t="s">
        <v>136</v>
      </c>
      <c r="D2081" t="s">
        <v>64</v>
      </c>
    </row>
    <row r="2082" spans="1:4" x14ac:dyDescent="0.25">
      <c r="A2082">
        <v>2081</v>
      </c>
      <c r="B2082" t="s">
        <v>139</v>
      </c>
      <c r="C2082" t="s">
        <v>136</v>
      </c>
      <c r="D2082" t="s">
        <v>144</v>
      </c>
    </row>
    <row r="2083" spans="1:4" x14ac:dyDescent="0.25">
      <c r="A2083">
        <v>2082</v>
      </c>
      <c r="B2083" t="s">
        <v>139</v>
      </c>
      <c r="C2083" t="s">
        <v>137</v>
      </c>
      <c r="D2083" t="s">
        <v>144</v>
      </c>
    </row>
    <row r="2084" spans="1:4" x14ac:dyDescent="0.25">
      <c r="A2084">
        <v>2083</v>
      </c>
      <c r="B2084" t="s">
        <v>138</v>
      </c>
      <c r="C2084" t="s">
        <v>136</v>
      </c>
      <c r="D2084" t="s">
        <v>144</v>
      </c>
    </row>
    <row r="2085" spans="1:4" x14ac:dyDescent="0.25">
      <c r="A2085">
        <v>2084</v>
      </c>
      <c r="B2085" t="s">
        <v>139</v>
      </c>
      <c r="C2085" t="s">
        <v>137</v>
      </c>
      <c r="D2085" t="s">
        <v>143</v>
      </c>
    </row>
    <row r="2086" spans="1:4" x14ac:dyDescent="0.25">
      <c r="A2086">
        <v>2085</v>
      </c>
      <c r="B2086" t="s">
        <v>137</v>
      </c>
      <c r="C2086" t="s">
        <v>138</v>
      </c>
      <c r="D2086" t="s">
        <v>140</v>
      </c>
    </row>
    <row r="2087" spans="1:4" x14ac:dyDescent="0.25">
      <c r="A2087">
        <v>2086</v>
      </c>
      <c r="B2087" t="s">
        <v>138</v>
      </c>
      <c r="C2087" t="s">
        <v>138</v>
      </c>
      <c r="D2087" t="s">
        <v>144</v>
      </c>
    </row>
    <row r="2088" spans="1:4" x14ac:dyDescent="0.25">
      <c r="A2088">
        <v>2087</v>
      </c>
      <c r="B2088" t="s">
        <v>138</v>
      </c>
      <c r="C2088" t="s">
        <v>138</v>
      </c>
      <c r="D2088" t="s">
        <v>140</v>
      </c>
    </row>
    <row r="2089" spans="1:4" x14ac:dyDescent="0.25">
      <c r="A2089">
        <v>2088</v>
      </c>
      <c r="B2089" t="s">
        <v>139</v>
      </c>
      <c r="C2089" t="s">
        <v>139</v>
      </c>
      <c r="D2089" t="s">
        <v>144</v>
      </c>
    </row>
    <row r="2090" spans="1:4" x14ac:dyDescent="0.25">
      <c r="A2090">
        <v>2089</v>
      </c>
      <c r="B2090" t="s">
        <v>138</v>
      </c>
      <c r="C2090" t="s">
        <v>139</v>
      </c>
      <c r="D2090" t="s">
        <v>144</v>
      </c>
    </row>
    <row r="2091" spans="1:4" x14ac:dyDescent="0.25">
      <c r="A2091">
        <v>2090</v>
      </c>
      <c r="B2091" t="s">
        <v>139</v>
      </c>
      <c r="C2091" t="s">
        <v>139</v>
      </c>
      <c r="D2091" t="s">
        <v>140</v>
      </c>
    </row>
    <row r="2092" spans="1:4" x14ac:dyDescent="0.25">
      <c r="A2092">
        <v>2091</v>
      </c>
      <c r="B2092" t="s">
        <v>139</v>
      </c>
      <c r="C2092" t="s">
        <v>136</v>
      </c>
      <c r="D2092" t="s">
        <v>145</v>
      </c>
    </row>
    <row r="2093" spans="1:4" x14ac:dyDescent="0.25">
      <c r="A2093">
        <v>2092</v>
      </c>
      <c r="B2093" t="s">
        <v>137</v>
      </c>
      <c r="C2093" t="s">
        <v>139</v>
      </c>
      <c r="D2093" t="s">
        <v>144</v>
      </c>
    </row>
    <row r="2094" spans="1:4" x14ac:dyDescent="0.25">
      <c r="A2094">
        <v>2093</v>
      </c>
      <c r="B2094" t="s">
        <v>138</v>
      </c>
      <c r="C2094" t="s">
        <v>137</v>
      </c>
      <c r="D2094" t="s">
        <v>144</v>
      </c>
    </row>
    <row r="2095" spans="1:4" x14ac:dyDescent="0.25">
      <c r="A2095">
        <v>2094</v>
      </c>
      <c r="B2095" t="s">
        <v>139</v>
      </c>
      <c r="C2095" t="s">
        <v>138</v>
      </c>
      <c r="D2095" t="s">
        <v>144</v>
      </c>
    </row>
    <row r="2096" spans="1:4" x14ac:dyDescent="0.25">
      <c r="A2096">
        <v>2095</v>
      </c>
      <c r="B2096" t="s">
        <v>138</v>
      </c>
      <c r="C2096" t="s">
        <v>136</v>
      </c>
      <c r="D2096" t="s">
        <v>144</v>
      </c>
    </row>
    <row r="2097" spans="1:4" x14ac:dyDescent="0.25">
      <c r="A2097">
        <v>2096</v>
      </c>
      <c r="B2097" t="s">
        <v>136</v>
      </c>
      <c r="C2097" t="s">
        <v>139</v>
      </c>
      <c r="D2097" t="s">
        <v>144</v>
      </c>
    </row>
    <row r="2098" spans="1:4" x14ac:dyDescent="0.25">
      <c r="A2098">
        <v>2097</v>
      </c>
      <c r="B2098" t="s">
        <v>137</v>
      </c>
      <c r="C2098" t="s">
        <v>137</v>
      </c>
      <c r="D2098" t="s">
        <v>145</v>
      </c>
    </row>
    <row r="2099" spans="1:4" x14ac:dyDescent="0.25">
      <c r="A2099">
        <v>2098</v>
      </c>
      <c r="B2099" t="s">
        <v>138</v>
      </c>
      <c r="C2099" t="s">
        <v>139</v>
      </c>
      <c r="D2099" t="s">
        <v>144</v>
      </c>
    </row>
    <row r="2100" spans="1:4" x14ac:dyDescent="0.25">
      <c r="A2100">
        <v>2099</v>
      </c>
      <c r="B2100" t="s">
        <v>139</v>
      </c>
      <c r="C2100" t="s">
        <v>137</v>
      </c>
      <c r="D2100" t="s">
        <v>144</v>
      </c>
    </row>
    <row r="2101" spans="1:4" x14ac:dyDescent="0.25">
      <c r="A2101">
        <v>2100</v>
      </c>
      <c r="B2101" t="s">
        <v>136</v>
      </c>
      <c r="C2101" t="s">
        <v>136</v>
      </c>
      <c r="D2101" t="s">
        <v>144</v>
      </c>
    </row>
    <row r="2102" spans="1:4" x14ac:dyDescent="0.25">
      <c r="A2102">
        <v>2101</v>
      </c>
      <c r="B2102" t="s">
        <v>138</v>
      </c>
      <c r="C2102" t="s">
        <v>139</v>
      </c>
      <c r="D2102" t="s">
        <v>140</v>
      </c>
    </row>
    <row r="2103" spans="1:4" x14ac:dyDescent="0.25">
      <c r="A2103">
        <v>2102</v>
      </c>
      <c r="B2103" t="s">
        <v>136</v>
      </c>
      <c r="C2103" t="s">
        <v>136</v>
      </c>
      <c r="D2103" t="s">
        <v>140</v>
      </c>
    </row>
    <row r="2104" spans="1:4" x14ac:dyDescent="0.25">
      <c r="A2104">
        <v>2103</v>
      </c>
      <c r="B2104" t="s">
        <v>139</v>
      </c>
      <c r="C2104" t="s">
        <v>138</v>
      </c>
      <c r="D2104" t="s">
        <v>143</v>
      </c>
    </row>
    <row r="2105" spans="1:4" x14ac:dyDescent="0.25">
      <c r="A2105">
        <v>2104</v>
      </c>
      <c r="B2105" t="s">
        <v>136</v>
      </c>
      <c r="C2105" t="s">
        <v>139</v>
      </c>
      <c r="D2105" t="s">
        <v>144</v>
      </c>
    </row>
    <row r="2106" spans="1:4" x14ac:dyDescent="0.25">
      <c r="A2106">
        <v>2105</v>
      </c>
      <c r="B2106" t="s">
        <v>136</v>
      </c>
      <c r="C2106" t="s">
        <v>137</v>
      </c>
      <c r="D2106" t="s">
        <v>145</v>
      </c>
    </row>
    <row r="2107" spans="1:4" x14ac:dyDescent="0.25">
      <c r="A2107">
        <v>2106</v>
      </c>
      <c r="B2107" t="s">
        <v>136</v>
      </c>
      <c r="C2107" t="s">
        <v>139</v>
      </c>
      <c r="D2107" t="s">
        <v>144</v>
      </c>
    </row>
    <row r="2108" spans="1:4" x14ac:dyDescent="0.25">
      <c r="A2108">
        <v>2107</v>
      </c>
      <c r="B2108" t="s">
        <v>139</v>
      </c>
      <c r="C2108" t="s">
        <v>139</v>
      </c>
      <c r="D2108" t="s">
        <v>144</v>
      </c>
    </row>
    <row r="2109" spans="1:4" x14ac:dyDescent="0.25">
      <c r="A2109">
        <v>2108</v>
      </c>
      <c r="B2109" t="s">
        <v>138</v>
      </c>
      <c r="C2109" t="s">
        <v>136</v>
      </c>
      <c r="D2109" t="s">
        <v>140</v>
      </c>
    </row>
    <row r="2110" spans="1:4" x14ac:dyDescent="0.25">
      <c r="A2110">
        <v>2109</v>
      </c>
      <c r="B2110" t="s">
        <v>138</v>
      </c>
      <c r="C2110" t="s">
        <v>136</v>
      </c>
      <c r="D2110" t="s">
        <v>144</v>
      </c>
    </row>
    <row r="2111" spans="1:4" x14ac:dyDescent="0.25">
      <c r="A2111">
        <v>2110</v>
      </c>
      <c r="B2111" t="s">
        <v>138</v>
      </c>
      <c r="C2111" t="s">
        <v>139</v>
      </c>
      <c r="D2111" t="s">
        <v>144</v>
      </c>
    </row>
    <row r="2112" spans="1:4" x14ac:dyDescent="0.25">
      <c r="A2112">
        <v>2111</v>
      </c>
      <c r="B2112" t="s">
        <v>138</v>
      </c>
      <c r="C2112" t="s">
        <v>139</v>
      </c>
      <c r="D2112" t="s">
        <v>144</v>
      </c>
    </row>
    <row r="2113" spans="1:4" x14ac:dyDescent="0.25">
      <c r="A2113">
        <v>2112</v>
      </c>
      <c r="B2113" t="s">
        <v>136</v>
      </c>
      <c r="C2113" t="s">
        <v>138</v>
      </c>
      <c r="D2113" t="s">
        <v>145</v>
      </c>
    </row>
    <row r="2114" spans="1:4" x14ac:dyDescent="0.25">
      <c r="A2114">
        <v>2113</v>
      </c>
      <c r="B2114" t="s">
        <v>138</v>
      </c>
      <c r="C2114" t="s">
        <v>137</v>
      </c>
      <c r="D2114" t="s">
        <v>140</v>
      </c>
    </row>
    <row r="2115" spans="1:4" x14ac:dyDescent="0.25">
      <c r="A2115">
        <v>2114</v>
      </c>
      <c r="B2115" t="s">
        <v>139</v>
      </c>
      <c r="C2115" t="s">
        <v>137</v>
      </c>
      <c r="D2115" t="s">
        <v>140</v>
      </c>
    </row>
    <row r="2116" spans="1:4" x14ac:dyDescent="0.25">
      <c r="A2116">
        <v>2115</v>
      </c>
      <c r="B2116" t="s">
        <v>136</v>
      </c>
      <c r="C2116" t="s">
        <v>138</v>
      </c>
      <c r="D2116" t="s">
        <v>144</v>
      </c>
    </row>
    <row r="2117" spans="1:4" x14ac:dyDescent="0.25">
      <c r="A2117">
        <v>2116</v>
      </c>
      <c r="B2117" t="s">
        <v>138</v>
      </c>
      <c r="C2117" t="s">
        <v>139</v>
      </c>
      <c r="D2117" t="s">
        <v>144</v>
      </c>
    </row>
    <row r="2118" spans="1:4" x14ac:dyDescent="0.25">
      <c r="A2118">
        <v>2117</v>
      </c>
      <c r="B2118" t="s">
        <v>139</v>
      </c>
      <c r="C2118" t="s">
        <v>139</v>
      </c>
      <c r="D2118" t="s">
        <v>145</v>
      </c>
    </row>
    <row r="2119" spans="1:4" x14ac:dyDescent="0.25">
      <c r="A2119">
        <v>2118</v>
      </c>
      <c r="B2119" t="s">
        <v>139</v>
      </c>
      <c r="C2119" t="s">
        <v>139</v>
      </c>
      <c r="D2119" t="s">
        <v>140</v>
      </c>
    </row>
    <row r="2120" spans="1:4" x14ac:dyDescent="0.25">
      <c r="A2120">
        <v>2119</v>
      </c>
      <c r="B2120" t="s">
        <v>138</v>
      </c>
      <c r="C2120" t="s">
        <v>138</v>
      </c>
      <c r="D2120" t="s">
        <v>140</v>
      </c>
    </row>
    <row r="2121" spans="1:4" x14ac:dyDescent="0.25">
      <c r="A2121">
        <v>2120</v>
      </c>
      <c r="B2121" t="s">
        <v>137</v>
      </c>
      <c r="C2121" t="s">
        <v>137</v>
      </c>
      <c r="D2121" t="s">
        <v>144</v>
      </c>
    </row>
    <row r="2122" spans="1:4" x14ac:dyDescent="0.25">
      <c r="A2122">
        <v>2121</v>
      </c>
      <c r="B2122" t="s">
        <v>139</v>
      </c>
      <c r="C2122" t="s">
        <v>138</v>
      </c>
      <c r="D2122" t="s">
        <v>144</v>
      </c>
    </row>
    <row r="2123" spans="1:4" x14ac:dyDescent="0.25">
      <c r="A2123">
        <v>2122</v>
      </c>
      <c r="B2123" t="s">
        <v>137</v>
      </c>
      <c r="C2123" t="s">
        <v>139</v>
      </c>
      <c r="D2123" t="s">
        <v>144</v>
      </c>
    </row>
    <row r="2124" spans="1:4" x14ac:dyDescent="0.25">
      <c r="A2124">
        <v>2123</v>
      </c>
      <c r="B2124" t="s">
        <v>139</v>
      </c>
      <c r="C2124" t="s">
        <v>138</v>
      </c>
      <c r="D2124" t="s">
        <v>144</v>
      </c>
    </row>
    <row r="2125" spans="1:4" x14ac:dyDescent="0.25">
      <c r="A2125">
        <v>2124</v>
      </c>
      <c r="B2125" t="s">
        <v>138</v>
      </c>
      <c r="C2125" t="s">
        <v>139</v>
      </c>
      <c r="D2125" t="s">
        <v>144</v>
      </c>
    </row>
    <row r="2126" spans="1:4" x14ac:dyDescent="0.25">
      <c r="A2126">
        <v>2125</v>
      </c>
      <c r="B2126" t="s">
        <v>138</v>
      </c>
      <c r="C2126" t="s">
        <v>139</v>
      </c>
      <c r="D2126" t="s">
        <v>140</v>
      </c>
    </row>
    <row r="2127" spans="1:4" x14ac:dyDescent="0.25">
      <c r="A2127">
        <v>2126</v>
      </c>
      <c r="B2127" t="s">
        <v>136</v>
      </c>
      <c r="C2127" t="s">
        <v>137</v>
      </c>
      <c r="D2127" t="s">
        <v>144</v>
      </c>
    </row>
    <row r="2128" spans="1:4" x14ac:dyDescent="0.25">
      <c r="A2128">
        <v>2127</v>
      </c>
      <c r="B2128" t="s">
        <v>139</v>
      </c>
      <c r="C2128" t="s">
        <v>137</v>
      </c>
      <c r="D2128" t="s">
        <v>144</v>
      </c>
    </row>
    <row r="2129" spans="1:4" x14ac:dyDescent="0.25">
      <c r="A2129">
        <v>2128</v>
      </c>
      <c r="B2129" t="s">
        <v>136</v>
      </c>
      <c r="C2129" t="s">
        <v>138</v>
      </c>
      <c r="D2129" t="s">
        <v>143</v>
      </c>
    </row>
    <row r="2130" spans="1:4" x14ac:dyDescent="0.25">
      <c r="A2130">
        <v>2129</v>
      </c>
      <c r="B2130" t="s">
        <v>139</v>
      </c>
      <c r="C2130" t="s">
        <v>137</v>
      </c>
      <c r="D2130" t="s">
        <v>144</v>
      </c>
    </row>
    <row r="2131" spans="1:4" x14ac:dyDescent="0.25">
      <c r="A2131">
        <v>2130</v>
      </c>
      <c r="B2131" t="s">
        <v>138</v>
      </c>
      <c r="C2131" t="s">
        <v>136</v>
      </c>
      <c r="D2131" t="s">
        <v>144</v>
      </c>
    </row>
    <row r="2132" spans="1:4" x14ac:dyDescent="0.25">
      <c r="A2132">
        <v>2131</v>
      </c>
      <c r="B2132" t="s">
        <v>139</v>
      </c>
      <c r="C2132" t="s">
        <v>137</v>
      </c>
      <c r="D2132" t="s">
        <v>140</v>
      </c>
    </row>
    <row r="2133" spans="1:4" x14ac:dyDescent="0.25">
      <c r="A2133">
        <v>2132</v>
      </c>
      <c r="B2133" t="s">
        <v>139</v>
      </c>
      <c r="C2133" t="s">
        <v>139</v>
      </c>
      <c r="D2133" t="s">
        <v>140</v>
      </c>
    </row>
    <row r="2134" spans="1:4" x14ac:dyDescent="0.25">
      <c r="A2134">
        <v>2133</v>
      </c>
      <c r="B2134" t="s">
        <v>138</v>
      </c>
      <c r="C2134" t="s">
        <v>137</v>
      </c>
      <c r="D2134" t="s">
        <v>145</v>
      </c>
    </row>
    <row r="2135" spans="1:4" x14ac:dyDescent="0.25">
      <c r="A2135">
        <v>2134</v>
      </c>
      <c r="B2135" t="s">
        <v>139</v>
      </c>
      <c r="C2135" t="s">
        <v>138</v>
      </c>
      <c r="D2135" t="s">
        <v>140</v>
      </c>
    </row>
    <row r="2136" spans="1:4" x14ac:dyDescent="0.25">
      <c r="A2136">
        <v>2135</v>
      </c>
      <c r="B2136" t="s">
        <v>138</v>
      </c>
      <c r="C2136" t="s">
        <v>136</v>
      </c>
      <c r="D2136" t="s">
        <v>140</v>
      </c>
    </row>
    <row r="2137" spans="1:4" x14ac:dyDescent="0.25">
      <c r="A2137">
        <v>2136</v>
      </c>
      <c r="B2137" t="s">
        <v>138</v>
      </c>
      <c r="C2137" t="s">
        <v>137</v>
      </c>
      <c r="D2137" t="s">
        <v>145</v>
      </c>
    </row>
    <row r="2138" spans="1:4" x14ac:dyDescent="0.25">
      <c r="A2138">
        <v>2137</v>
      </c>
      <c r="B2138" t="s">
        <v>138</v>
      </c>
      <c r="C2138" t="s">
        <v>138</v>
      </c>
      <c r="D2138" t="s">
        <v>144</v>
      </c>
    </row>
    <row r="2139" spans="1:4" x14ac:dyDescent="0.25">
      <c r="A2139">
        <v>2138</v>
      </c>
      <c r="B2139" t="s">
        <v>137</v>
      </c>
      <c r="C2139" t="s">
        <v>137</v>
      </c>
      <c r="D2139" t="s">
        <v>144</v>
      </c>
    </row>
    <row r="2140" spans="1:4" x14ac:dyDescent="0.25">
      <c r="A2140">
        <v>2139</v>
      </c>
      <c r="B2140" t="s">
        <v>139</v>
      </c>
      <c r="C2140" t="s">
        <v>139</v>
      </c>
      <c r="D2140" t="s">
        <v>145</v>
      </c>
    </row>
    <row r="2141" spans="1:4" x14ac:dyDescent="0.25">
      <c r="A2141">
        <v>2140</v>
      </c>
      <c r="B2141" t="s">
        <v>138</v>
      </c>
      <c r="C2141" t="s">
        <v>137</v>
      </c>
      <c r="D2141" t="s">
        <v>144</v>
      </c>
    </row>
    <row r="2142" spans="1:4" x14ac:dyDescent="0.25">
      <c r="A2142">
        <v>2141</v>
      </c>
      <c r="B2142" t="s">
        <v>136</v>
      </c>
      <c r="C2142" t="s">
        <v>139</v>
      </c>
      <c r="D2142" t="s">
        <v>144</v>
      </c>
    </row>
    <row r="2143" spans="1:4" x14ac:dyDescent="0.25">
      <c r="A2143">
        <v>2142</v>
      </c>
      <c r="B2143" t="s">
        <v>139</v>
      </c>
      <c r="C2143" t="s">
        <v>139</v>
      </c>
      <c r="D2143" t="s">
        <v>144</v>
      </c>
    </row>
    <row r="2144" spans="1:4" x14ac:dyDescent="0.25">
      <c r="A2144">
        <v>2143</v>
      </c>
      <c r="B2144" t="s">
        <v>137</v>
      </c>
      <c r="C2144" t="s">
        <v>138</v>
      </c>
      <c r="D2144" t="s">
        <v>64</v>
      </c>
    </row>
    <row r="2145" spans="1:4" x14ac:dyDescent="0.25">
      <c r="A2145">
        <v>2144</v>
      </c>
      <c r="B2145" t="s">
        <v>138</v>
      </c>
      <c r="C2145" t="s">
        <v>138</v>
      </c>
      <c r="D2145" t="s">
        <v>144</v>
      </c>
    </row>
    <row r="2146" spans="1:4" x14ac:dyDescent="0.25">
      <c r="A2146">
        <v>2145</v>
      </c>
      <c r="B2146" t="s">
        <v>137</v>
      </c>
      <c r="C2146" t="s">
        <v>138</v>
      </c>
      <c r="D2146" t="s">
        <v>144</v>
      </c>
    </row>
    <row r="2147" spans="1:4" x14ac:dyDescent="0.25">
      <c r="A2147">
        <v>2146</v>
      </c>
      <c r="B2147" t="s">
        <v>139</v>
      </c>
      <c r="C2147" t="s">
        <v>136</v>
      </c>
      <c r="D2147" t="s">
        <v>140</v>
      </c>
    </row>
    <row r="2148" spans="1:4" x14ac:dyDescent="0.25">
      <c r="A2148">
        <v>2147</v>
      </c>
      <c r="B2148" t="s">
        <v>139</v>
      </c>
      <c r="C2148" t="s">
        <v>137</v>
      </c>
      <c r="D2148" t="s">
        <v>140</v>
      </c>
    </row>
    <row r="2149" spans="1:4" x14ac:dyDescent="0.25">
      <c r="A2149">
        <v>2148</v>
      </c>
      <c r="B2149" t="s">
        <v>138</v>
      </c>
      <c r="C2149" t="s">
        <v>139</v>
      </c>
      <c r="D2149" t="s">
        <v>145</v>
      </c>
    </row>
    <row r="2150" spans="1:4" x14ac:dyDescent="0.25">
      <c r="A2150">
        <v>2149</v>
      </c>
      <c r="B2150" t="s">
        <v>64</v>
      </c>
      <c r="C2150" t="s">
        <v>137</v>
      </c>
      <c r="D2150" t="s">
        <v>144</v>
      </c>
    </row>
    <row r="2151" spans="1:4" x14ac:dyDescent="0.25">
      <c r="A2151">
        <v>2150</v>
      </c>
      <c r="B2151" t="s">
        <v>138</v>
      </c>
      <c r="C2151" t="s">
        <v>137</v>
      </c>
      <c r="D2151" t="s">
        <v>144</v>
      </c>
    </row>
    <row r="2152" spans="1:4" x14ac:dyDescent="0.25">
      <c r="A2152">
        <v>2151</v>
      </c>
      <c r="B2152" t="s">
        <v>136</v>
      </c>
      <c r="C2152" t="s">
        <v>138</v>
      </c>
      <c r="D2152" t="s">
        <v>144</v>
      </c>
    </row>
    <row r="2153" spans="1:4" x14ac:dyDescent="0.25">
      <c r="A2153">
        <v>2152</v>
      </c>
      <c r="B2153" t="s">
        <v>139</v>
      </c>
      <c r="C2153" t="s">
        <v>138</v>
      </c>
      <c r="D2153" t="s">
        <v>144</v>
      </c>
    </row>
    <row r="2154" spans="1:4" x14ac:dyDescent="0.25">
      <c r="A2154">
        <v>2153</v>
      </c>
      <c r="B2154" t="s">
        <v>138</v>
      </c>
      <c r="C2154" t="s">
        <v>136</v>
      </c>
      <c r="D2154" t="s">
        <v>144</v>
      </c>
    </row>
    <row r="2155" spans="1:4" x14ac:dyDescent="0.25">
      <c r="A2155">
        <v>2154</v>
      </c>
      <c r="B2155" t="s">
        <v>136</v>
      </c>
      <c r="C2155" t="s">
        <v>139</v>
      </c>
      <c r="D2155" t="s">
        <v>144</v>
      </c>
    </row>
    <row r="2156" spans="1:4" x14ac:dyDescent="0.25">
      <c r="A2156">
        <v>2155</v>
      </c>
      <c r="B2156" t="s">
        <v>139</v>
      </c>
      <c r="C2156" t="s">
        <v>138</v>
      </c>
      <c r="D2156" t="s">
        <v>144</v>
      </c>
    </row>
    <row r="2157" spans="1:4" x14ac:dyDescent="0.25">
      <c r="A2157">
        <v>2156</v>
      </c>
      <c r="B2157" t="s">
        <v>139</v>
      </c>
      <c r="C2157" t="s">
        <v>136</v>
      </c>
      <c r="D2157" t="s">
        <v>145</v>
      </c>
    </row>
    <row r="2158" spans="1:4" x14ac:dyDescent="0.25">
      <c r="A2158">
        <v>2157</v>
      </c>
      <c r="B2158" t="s">
        <v>138</v>
      </c>
      <c r="C2158" t="s">
        <v>139</v>
      </c>
      <c r="D2158" t="s">
        <v>144</v>
      </c>
    </row>
    <row r="2159" spans="1:4" x14ac:dyDescent="0.25">
      <c r="A2159">
        <v>2158</v>
      </c>
      <c r="B2159" t="s">
        <v>139</v>
      </c>
      <c r="C2159" t="s">
        <v>136</v>
      </c>
      <c r="D2159" t="s">
        <v>144</v>
      </c>
    </row>
    <row r="2160" spans="1:4" x14ac:dyDescent="0.25">
      <c r="A2160">
        <v>2159</v>
      </c>
      <c r="B2160" t="s">
        <v>139</v>
      </c>
      <c r="C2160" t="s">
        <v>137</v>
      </c>
      <c r="D2160" t="s">
        <v>144</v>
      </c>
    </row>
    <row r="2161" spans="1:4" x14ac:dyDescent="0.25">
      <c r="A2161">
        <v>2160</v>
      </c>
      <c r="B2161" t="s">
        <v>137</v>
      </c>
      <c r="C2161" t="s">
        <v>137</v>
      </c>
      <c r="D2161" t="s">
        <v>140</v>
      </c>
    </row>
    <row r="2162" spans="1:4" x14ac:dyDescent="0.25">
      <c r="A2162">
        <v>2161</v>
      </c>
      <c r="B2162" t="s">
        <v>137</v>
      </c>
      <c r="C2162" t="s">
        <v>136</v>
      </c>
      <c r="D2162" t="s">
        <v>144</v>
      </c>
    </row>
    <row r="2163" spans="1:4" x14ac:dyDescent="0.25">
      <c r="A2163">
        <v>2162</v>
      </c>
      <c r="B2163" t="s">
        <v>136</v>
      </c>
      <c r="C2163" t="s">
        <v>138</v>
      </c>
      <c r="D2163" t="s">
        <v>144</v>
      </c>
    </row>
    <row r="2164" spans="1:4" x14ac:dyDescent="0.25">
      <c r="A2164">
        <v>2163</v>
      </c>
      <c r="B2164" t="s">
        <v>139</v>
      </c>
      <c r="C2164" t="s">
        <v>138</v>
      </c>
      <c r="D2164" t="s">
        <v>140</v>
      </c>
    </row>
    <row r="2165" spans="1:4" x14ac:dyDescent="0.25">
      <c r="A2165">
        <v>2164</v>
      </c>
      <c r="B2165" t="s">
        <v>138</v>
      </c>
      <c r="C2165" t="s">
        <v>137</v>
      </c>
      <c r="D2165" t="s">
        <v>144</v>
      </c>
    </row>
    <row r="2166" spans="1:4" x14ac:dyDescent="0.25">
      <c r="A2166">
        <v>2165</v>
      </c>
      <c r="B2166" t="s">
        <v>139</v>
      </c>
      <c r="C2166" t="s">
        <v>137</v>
      </c>
      <c r="D2166" t="s">
        <v>145</v>
      </c>
    </row>
    <row r="2167" spans="1:4" x14ac:dyDescent="0.25">
      <c r="A2167">
        <v>2166</v>
      </c>
      <c r="B2167" t="s">
        <v>136</v>
      </c>
      <c r="C2167" t="s">
        <v>136</v>
      </c>
      <c r="D2167" t="s">
        <v>145</v>
      </c>
    </row>
    <row r="2168" spans="1:4" x14ac:dyDescent="0.25">
      <c r="A2168">
        <v>2167</v>
      </c>
      <c r="B2168" t="s">
        <v>138</v>
      </c>
      <c r="C2168" t="s">
        <v>138</v>
      </c>
      <c r="D2168" t="s">
        <v>140</v>
      </c>
    </row>
    <row r="2169" spans="1:4" x14ac:dyDescent="0.25">
      <c r="A2169">
        <v>2168</v>
      </c>
      <c r="B2169" t="s">
        <v>139</v>
      </c>
      <c r="C2169" t="s">
        <v>138</v>
      </c>
      <c r="D2169" t="s">
        <v>144</v>
      </c>
    </row>
    <row r="2170" spans="1:4" x14ac:dyDescent="0.25">
      <c r="A2170">
        <v>2169</v>
      </c>
      <c r="B2170" t="s">
        <v>139</v>
      </c>
      <c r="C2170" t="s">
        <v>137</v>
      </c>
      <c r="D2170" t="s">
        <v>144</v>
      </c>
    </row>
    <row r="2171" spans="1:4" x14ac:dyDescent="0.25">
      <c r="A2171">
        <v>2170</v>
      </c>
      <c r="B2171" t="s">
        <v>138</v>
      </c>
      <c r="C2171" t="s">
        <v>138</v>
      </c>
      <c r="D2171" t="s">
        <v>144</v>
      </c>
    </row>
    <row r="2172" spans="1:4" x14ac:dyDescent="0.25">
      <c r="A2172">
        <v>2171</v>
      </c>
      <c r="B2172" t="s">
        <v>139</v>
      </c>
      <c r="C2172" t="s">
        <v>139</v>
      </c>
      <c r="D2172" t="s">
        <v>140</v>
      </c>
    </row>
    <row r="2173" spans="1:4" x14ac:dyDescent="0.25">
      <c r="A2173">
        <v>2172</v>
      </c>
      <c r="B2173" t="s">
        <v>138</v>
      </c>
      <c r="C2173" t="s">
        <v>139</v>
      </c>
      <c r="D2173" t="s">
        <v>144</v>
      </c>
    </row>
    <row r="2174" spans="1:4" x14ac:dyDescent="0.25">
      <c r="A2174">
        <v>2173</v>
      </c>
      <c r="B2174" t="s">
        <v>138</v>
      </c>
      <c r="C2174" t="s">
        <v>136</v>
      </c>
      <c r="D2174" t="s">
        <v>144</v>
      </c>
    </row>
    <row r="2175" spans="1:4" x14ac:dyDescent="0.25">
      <c r="A2175">
        <v>2174</v>
      </c>
      <c r="B2175" t="s">
        <v>138</v>
      </c>
      <c r="C2175" t="s">
        <v>138</v>
      </c>
      <c r="D2175" t="s">
        <v>144</v>
      </c>
    </row>
    <row r="2176" spans="1:4" x14ac:dyDescent="0.25">
      <c r="A2176">
        <v>2175</v>
      </c>
      <c r="B2176" t="s">
        <v>138</v>
      </c>
      <c r="C2176" t="s">
        <v>137</v>
      </c>
      <c r="D2176" t="s">
        <v>144</v>
      </c>
    </row>
    <row r="2177" spans="1:4" x14ac:dyDescent="0.25">
      <c r="A2177">
        <v>2176</v>
      </c>
      <c r="B2177" t="s">
        <v>137</v>
      </c>
      <c r="C2177" t="s">
        <v>136</v>
      </c>
      <c r="D2177" t="s">
        <v>144</v>
      </c>
    </row>
    <row r="2178" spans="1:4" x14ac:dyDescent="0.25">
      <c r="A2178">
        <v>2177</v>
      </c>
      <c r="B2178" t="s">
        <v>138</v>
      </c>
      <c r="C2178" t="s">
        <v>136</v>
      </c>
      <c r="D2178" t="s">
        <v>145</v>
      </c>
    </row>
    <row r="2179" spans="1:4" x14ac:dyDescent="0.25">
      <c r="A2179">
        <v>2178</v>
      </c>
      <c r="B2179" t="s">
        <v>139</v>
      </c>
      <c r="C2179" t="s">
        <v>139</v>
      </c>
      <c r="D2179" t="s">
        <v>140</v>
      </c>
    </row>
    <row r="2180" spans="1:4" x14ac:dyDescent="0.25">
      <c r="A2180">
        <v>2179</v>
      </c>
      <c r="B2180" t="s">
        <v>138</v>
      </c>
      <c r="C2180" t="s">
        <v>136</v>
      </c>
      <c r="D2180" t="s">
        <v>140</v>
      </c>
    </row>
    <row r="2181" spans="1:4" x14ac:dyDescent="0.25">
      <c r="A2181">
        <v>2180</v>
      </c>
      <c r="B2181" t="s">
        <v>137</v>
      </c>
      <c r="C2181" t="s">
        <v>137</v>
      </c>
      <c r="D2181" t="s">
        <v>144</v>
      </c>
    </row>
    <row r="2182" spans="1:4" x14ac:dyDescent="0.25">
      <c r="A2182">
        <v>2181</v>
      </c>
      <c r="B2182" t="s">
        <v>136</v>
      </c>
      <c r="C2182" t="s">
        <v>136</v>
      </c>
      <c r="D2182" t="s">
        <v>140</v>
      </c>
    </row>
    <row r="2183" spans="1:4" x14ac:dyDescent="0.25">
      <c r="A2183">
        <v>2182</v>
      </c>
      <c r="B2183" t="s">
        <v>139</v>
      </c>
      <c r="C2183" t="s">
        <v>139</v>
      </c>
      <c r="D2183" t="s">
        <v>144</v>
      </c>
    </row>
    <row r="2184" spans="1:4" x14ac:dyDescent="0.25">
      <c r="A2184">
        <v>2183</v>
      </c>
      <c r="B2184" t="s">
        <v>138</v>
      </c>
      <c r="C2184" t="s">
        <v>64</v>
      </c>
      <c r="D2184" t="s">
        <v>144</v>
      </c>
    </row>
    <row r="2185" spans="1:4" x14ac:dyDescent="0.25">
      <c r="A2185">
        <v>2184</v>
      </c>
      <c r="B2185" t="s">
        <v>139</v>
      </c>
      <c r="C2185" t="s">
        <v>137</v>
      </c>
      <c r="D2185" t="s">
        <v>140</v>
      </c>
    </row>
    <row r="2186" spans="1:4" x14ac:dyDescent="0.25">
      <c r="A2186">
        <v>2185</v>
      </c>
      <c r="B2186" t="s">
        <v>139</v>
      </c>
      <c r="C2186" t="s">
        <v>139</v>
      </c>
      <c r="D2186" t="s">
        <v>145</v>
      </c>
    </row>
    <row r="2187" spans="1:4" x14ac:dyDescent="0.25">
      <c r="A2187">
        <v>2186</v>
      </c>
      <c r="B2187" t="s">
        <v>139</v>
      </c>
      <c r="C2187" t="s">
        <v>139</v>
      </c>
      <c r="D2187" t="s">
        <v>144</v>
      </c>
    </row>
    <row r="2188" spans="1:4" x14ac:dyDescent="0.25">
      <c r="A2188">
        <v>2187</v>
      </c>
      <c r="B2188" t="s">
        <v>139</v>
      </c>
      <c r="C2188" t="s">
        <v>139</v>
      </c>
      <c r="D2188" t="s">
        <v>144</v>
      </c>
    </row>
    <row r="2189" spans="1:4" x14ac:dyDescent="0.25">
      <c r="A2189">
        <v>2188</v>
      </c>
      <c r="B2189" t="s">
        <v>136</v>
      </c>
      <c r="C2189" t="s">
        <v>138</v>
      </c>
      <c r="D2189" t="s">
        <v>140</v>
      </c>
    </row>
    <row r="2190" spans="1:4" x14ac:dyDescent="0.25">
      <c r="A2190">
        <v>2189</v>
      </c>
      <c r="B2190" t="s">
        <v>139</v>
      </c>
      <c r="C2190" t="s">
        <v>137</v>
      </c>
      <c r="D2190" t="s">
        <v>144</v>
      </c>
    </row>
    <row r="2191" spans="1:4" x14ac:dyDescent="0.25">
      <c r="A2191">
        <v>2190</v>
      </c>
      <c r="B2191" t="s">
        <v>136</v>
      </c>
      <c r="C2191" t="s">
        <v>138</v>
      </c>
      <c r="D2191" t="s">
        <v>144</v>
      </c>
    </row>
    <row r="2192" spans="1:4" x14ac:dyDescent="0.25">
      <c r="A2192">
        <v>2191</v>
      </c>
      <c r="B2192" t="s">
        <v>137</v>
      </c>
      <c r="C2192" t="s">
        <v>138</v>
      </c>
      <c r="D2192" t="s">
        <v>144</v>
      </c>
    </row>
    <row r="2193" spans="1:4" x14ac:dyDescent="0.25">
      <c r="A2193">
        <v>2192</v>
      </c>
      <c r="B2193" t="s">
        <v>137</v>
      </c>
      <c r="C2193" t="s">
        <v>138</v>
      </c>
      <c r="D2193" t="s">
        <v>144</v>
      </c>
    </row>
    <row r="2194" spans="1:4" x14ac:dyDescent="0.25">
      <c r="A2194">
        <v>2193</v>
      </c>
      <c r="B2194" t="s">
        <v>138</v>
      </c>
      <c r="C2194" t="s">
        <v>139</v>
      </c>
      <c r="D2194" t="s">
        <v>145</v>
      </c>
    </row>
    <row r="2195" spans="1:4" x14ac:dyDescent="0.25">
      <c r="A2195">
        <v>2194</v>
      </c>
      <c r="B2195" t="s">
        <v>139</v>
      </c>
      <c r="C2195" t="s">
        <v>138</v>
      </c>
      <c r="D2195" t="s">
        <v>140</v>
      </c>
    </row>
    <row r="2196" spans="1:4" x14ac:dyDescent="0.25">
      <c r="A2196">
        <v>2195</v>
      </c>
      <c r="B2196" t="s">
        <v>139</v>
      </c>
      <c r="C2196" t="s">
        <v>138</v>
      </c>
      <c r="D2196" t="s">
        <v>144</v>
      </c>
    </row>
    <row r="2197" spans="1:4" x14ac:dyDescent="0.25">
      <c r="A2197">
        <v>2196</v>
      </c>
      <c r="B2197" t="s">
        <v>138</v>
      </c>
      <c r="C2197" t="s">
        <v>139</v>
      </c>
      <c r="D2197" t="s">
        <v>145</v>
      </c>
    </row>
    <row r="2198" spans="1:4" x14ac:dyDescent="0.25">
      <c r="A2198">
        <v>2197</v>
      </c>
      <c r="B2198" t="s">
        <v>138</v>
      </c>
      <c r="C2198" t="s">
        <v>136</v>
      </c>
      <c r="D2198" t="s">
        <v>144</v>
      </c>
    </row>
    <row r="2199" spans="1:4" x14ac:dyDescent="0.25">
      <c r="A2199">
        <v>2198</v>
      </c>
      <c r="B2199" t="s">
        <v>139</v>
      </c>
      <c r="C2199" t="s">
        <v>138</v>
      </c>
      <c r="D2199" t="s">
        <v>140</v>
      </c>
    </row>
    <row r="2200" spans="1:4" x14ac:dyDescent="0.25">
      <c r="A2200">
        <v>2199</v>
      </c>
      <c r="B2200" t="s">
        <v>136</v>
      </c>
      <c r="C2200" t="s">
        <v>139</v>
      </c>
      <c r="D2200" t="s">
        <v>145</v>
      </c>
    </row>
    <row r="2201" spans="1:4" x14ac:dyDescent="0.25">
      <c r="A2201">
        <v>2200</v>
      </c>
      <c r="B2201" t="s">
        <v>137</v>
      </c>
      <c r="C2201" t="s">
        <v>137</v>
      </c>
      <c r="D2201" t="s">
        <v>144</v>
      </c>
    </row>
    <row r="2202" spans="1:4" x14ac:dyDescent="0.25">
      <c r="A2202">
        <v>2201</v>
      </c>
      <c r="B2202" t="s">
        <v>139</v>
      </c>
      <c r="C2202" t="s">
        <v>139</v>
      </c>
      <c r="D2202" t="s">
        <v>140</v>
      </c>
    </row>
    <row r="2203" spans="1:4" x14ac:dyDescent="0.25">
      <c r="A2203">
        <v>2202</v>
      </c>
      <c r="B2203" t="s">
        <v>138</v>
      </c>
      <c r="C2203" t="s">
        <v>138</v>
      </c>
      <c r="D2203" t="s">
        <v>144</v>
      </c>
    </row>
    <row r="2204" spans="1:4" x14ac:dyDescent="0.25">
      <c r="A2204">
        <v>2203</v>
      </c>
      <c r="B2204" t="s">
        <v>137</v>
      </c>
      <c r="C2204" t="s">
        <v>139</v>
      </c>
      <c r="D2204" t="s">
        <v>145</v>
      </c>
    </row>
    <row r="2205" spans="1:4" x14ac:dyDescent="0.25">
      <c r="A2205">
        <v>2204</v>
      </c>
      <c r="B2205" t="s">
        <v>138</v>
      </c>
      <c r="C2205" t="s">
        <v>137</v>
      </c>
      <c r="D2205" t="s">
        <v>140</v>
      </c>
    </row>
    <row r="2206" spans="1:4" x14ac:dyDescent="0.25">
      <c r="A2206">
        <v>2205</v>
      </c>
      <c r="B2206" t="s">
        <v>138</v>
      </c>
      <c r="C2206" t="s">
        <v>138</v>
      </c>
      <c r="D2206" t="s">
        <v>144</v>
      </c>
    </row>
    <row r="2207" spans="1:4" x14ac:dyDescent="0.25">
      <c r="A2207">
        <v>2206</v>
      </c>
      <c r="B2207" t="s">
        <v>136</v>
      </c>
      <c r="C2207" t="s">
        <v>138</v>
      </c>
      <c r="D2207" t="s">
        <v>140</v>
      </c>
    </row>
    <row r="2208" spans="1:4" x14ac:dyDescent="0.25">
      <c r="A2208">
        <v>2207</v>
      </c>
      <c r="B2208" t="s">
        <v>139</v>
      </c>
      <c r="C2208" t="s">
        <v>138</v>
      </c>
      <c r="D2208" t="s">
        <v>140</v>
      </c>
    </row>
    <row r="2209" spans="1:4" x14ac:dyDescent="0.25">
      <c r="A2209">
        <v>2208</v>
      </c>
      <c r="B2209" t="s">
        <v>136</v>
      </c>
      <c r="C2209" t="s">
        <v>138</v>
      </c>
      <c r="D2209" t="s">
        <v>143</v>
      </c>
    </row>
    <row r="2210" spans="1:4" x14ac:dyDescent="0.25">
      <c r="A2210">
        <v>2209</v>
      </c>
      <c r="B2210" t="s">
        <v>139</v>
      </c>
      <c r="C2210" t="s">
        <v>139</v>
      </c>
      <c r="D2210" t="s">
        <v>144</v>
      </c>
    </row>
    <row r="2211" spans="1:4" x14ac:dyDescent="0.25">
      <c r="A2211">
        <v>2210</v>
      </c>
      <c r="B2211" t="s">
        <v>139</v>
      </c>
      <c r="C2211" t="s">
        <v>138</v>
      </c>
      <c r="D2211" t="s">
        <v>144</v>
      </c>
    </row>
    <row r="2212" spans="1:4" x14ac:dyDescent="0.25">
      <c r="A2212">
        <v>2211</v>
      </c>
      <c r="B2212" t="s">
        <v>136</v>
      </c>
      <c r="C2212" t="s">
        <v>139</v>
      </c>
      <c r="D2212" t="s">
        <v>144</v>
      </c>
    </row>
    <row r="2213" spans="1:4" x14ac:dyDescent="0.25">
      <c r="A2213">
        <v>2212</v>
      </c>
      <c r="B2213" t="s">
        <v>138</v>
      </c>
      <c r="C2213" t="s">
        <v>136</v>
      </c>
      <c r="D2213" t="s">
        <v>144</v>
      </c>
    </row>
    <row r="2214" spans="1:4" x14ac:dyDescent="0.25">
      <c r="A2214">
        <v>2213</v>
      </c>
      <c r="B2214" t="s">
        <v>138</v>
      </c>
      <c r="C2214" t="s">
        <v>136</v>
      </c>
      <c r="D2214" t="s">
        <v>143</v>
      </c>
    </row>
    <row r="2215" spans="1:4" x14ac:dyDescent="0.25">
      <c r="A2215">
        <v>2214</v>
      </c>
      <c r="B2215" t="s">
        <v>136</v>
      </c>
      <c r="C2215" t="s">
        <v>138</v>
      </c>
      <c r="D2215" t="s">
        <v>144</v>
      </c>
    </row>
    <row r="2216" spans="1:4" x14ac:dyDescent="0.25">
      <c r="A2216">
        <v>2215</v>
      </c>
      <c r="B2216" t="s">
        <v>138</v>
      </c>
      <c r="C2216" t="s">
        <v>139</v>
      </c>
      <c r="D2216" t="s">
        <v>144</v>
      </c>
    </row>
    <row r="2217" spans="1:4" x14ac:dyDescent="0.25">
      <c r="A2217">
        <v>2216</v>
      </c>
      <c r="B2217" t="s">
        <v>136</v>
      </c>
      <c r="C2217" t="s">
        <v>139</v>
      </c>
      <c r="D2217" t="s">
        <v>140</v>
      </c>
    </row>
    <row r="2218" spans="1:4" x14ac:dyDescent="0.25">
      <c r="A2218">
        <v>2217</v>
      </c>
      <c r="B2218" t="s">
        <v>138</v>
      </c>
      <c r="C2218" t="s">
        <v>136</v>
      </c>
      <c r="D2218" t="s">
        <v>144</v>
      </c>
    </row>
    <row r="2219" spans="1:4" x14ac:dyDescent="0.25">
      <c r="A2219">
        <v>2218</v>
      </c>
      <c r="B2219" t="s">
        <v>137</v>
      </c>
      <c r="C2219" t="s">
        <v>136</v>
      </c>
      <c r="D2219" t="s">
        <v>140</v>
      </c>
    </row>
    <row r="2220" spans="1:4" x14ac:dyDescent="0.25">
      <c r="A2220">
        <v>2219</v>
      </c>
      <c r="B2220" t="s">
        <v>136</v>
      </c>
      <c r="C2220" t="s">
        <v>136</v>
      </c>
      <c r="D2220" t="s">
        <v>144</v>
      </c>
    </row>
    <row r="2221" spans="1:4" x14ac:dyDescent="0.25">
      <c r="A2221">
        <v>2220</v>
      </c>
      <c r="B2221" t="s">
        <v>138</v>
      </c>
      <c r="C2221" t="s">
        <v>139</v>
      </c>
      <c r="D2221" t="s">
        <v>144</v>
      </c>
    </row>
    <row r="2222" spans="1:4" x14ac:dyDescent="0.25">
      <c r="A2222">
        <v>2221</v>
      </c>
      <c r="B2222" t="s">
        <v>139</v>
      </c>
      <c r="C2222" t="s">
        <v>139</v>
      </c>
      <c r="D2222" t="s">
        <v>140</v>
      </c>
    </row>
    <row r="2223" spans="1:4" x14ac:dyDescent="0.25">
      <c r="A2223">
        <v>2222</v>
      </c>
      <c r="B2223" t="s">
        <v>139</v>
      </c>
      <c r="C2223" t="s">
        <v>136</v>
      </c>
      <c r="D2223" t="s">
        <v>144</v>
      </c>
    </row>
    <row r="2224" spans="1:4" x14ac:dyDescent="0.25">
      <c r="A2224">
        <v>2223</v>
      </c>
      <c r="B2224" t="s">
        <v>137</v>
      </c>
      <c r="C2224" t="s">
        <v>139</v>
      </c>
      <c r="D2224" t="s">
        <v>145</v>
      </c>
    </row>
    <row r="2225" spans="1:4" x14ac:dyDescent="0.25">
      <c r="A2225">
        <v>2224</v>
      </c>
      <c r="B2225" t="s">
        <v>136</v>
      </c>
      <c r="C2225" t="s">
        <v>137</v>
      </c>
      <c r="D2225" t="s">
        <v>144</v>
      </c>
    </row>
    <row r="2226" spans="1:4" x14ac:dyDescent="0.25">
      <c r="A2226">
        <v>2225</v>
      </c>
      <c r="B2226" t="s">
        <v>137</v>
      </c>
      <c r="C2226" t="s">
        <v>138</v>
      </c>
      <c r="D2226" t="s">
        <v>144</v>
      </c>
    </row>
    <row r="2227" spans="1:4" x14ac:dyDescent="0.25">
      <c r="A2227">
        <v>2226</v>
      </c>
      <c r="B2227" t="s">
        <v>139</v>
      </c>
      <c r="C2227" t="s">
        <v>136</v>
      </c>
      <c r="D2227" t="s">
        <v>144</v>
      </c>
    </row>
    <row r="2228" spans="1:4" x14ac:dyDescent="0.25">
      <c r="A2228">
        <v>2227</v>
      </c>
      <c r="B2228" t="s">
        <v>136</v>
      </c>
      <c r="C2228" t="s">
        <v>137</v>
      </c>
      <c r="D2228" t="s">
        <v>64</v>
      </c>
    </row>
    <row r="2229" spans="1:4" x14ac:dyDescent="0.25">
      <c r="A2229">
        <v>2228</v>
      </c>
      <c r="B2229" t="s">
        <v>139</v>
      </c>
      <c r="C2229" t="s">
        <v>136</v>
      </c>
      <c r="D2229" t="s">
        <v>144</v>
      </c>
    </row>
    <row r="2230" spans="1:4" x14ac:dyDescent="0.25">
      <c r="A2230">
        <v>2229</v>
      </c>
      <c r="B2230" t="s">
        <v>136</v>
      </c>
      <c r="C2230" t="s">
        <v>137</v>
      </c>
      <c r="D2230" t="s">
        <v>145</v>
      </c>
    </row>
    <row r="2231" spans="1:4" x14ac:dyDescent="0.25">
      <c r="A2231">
        <v>2230</v>
      </c>
      <c r="B2231" t="s">
        <v>137</v>
      </c>
      <c r="C2231" t="s">
        <v>136</v>
      </c>
      <c r="D2231" t="s">
        <v>145</v>
      </c>
    </row>
    <row r="2232" spans="1:4" x14ac:dyDescent="0.25">
      <c r="A2232">
        <v>2231</v>
      </c>
      <c r="B2232" t="s">
        <v>136</v>
      </c>
      <c r="C2232" t="s">
        <v>139</v>
      </c>
      <c r="D2232" t="s">
        <v>140</v>
      </c>
    </row>
    <row r="2233" spans="1:4" x14ac:dyDescent="0.25">
      <c r="A2233">
        <v>2232</v>
      </c>
      <c r="B2233" t="s">
        <v>138</v>
      </c>
      <c r="C2233" t="s">
        <v>136</v>
      </c>
      <c r="D2233" t="s">
        <v>140</v>
      </c>
    </row>
    <row r="2234" spans="1:4" x14ac:dyDescent="0.25">
      <c r="A2234">
        <v>2233</v>
      </c>
      <c r="B2234" t="s">
        <v>136</v>
      </c>
      <c r="C2234" t="s">
        <v>139</v>
      </c>
      <c r="D2234" t="s">
        <v>140</v>
      </c>
    </row>
    <row r="2235" spans="1:4" x14ac:dyDescent="0.25">
      <c r="A2235">
        <v>2234</v>
      </c>
      <c r="B2235" t="s">
        <v>136</v>
      </c>
      <c r="C2235" t="s">
        <v>136</v>
      </c>
      <c r="D2235" t="s">
        <v>144</v>
      </c>
    </row>
    <row r="2236" spans="1:4" x14ac:dyDescent="0.25">
      <c r="A2236">
        <v>2235</v>
      </c>
      <c r="B2236" t="s">
        <v>138</v>
      </c>
      <c r="C2236" t="s">
        <v>138</v>
      </c>
      <c r="D2236" t="s">
        <v>143</v>
      </c>
    </row>
    <row r="2237" spans="1:4" x14ac:dyDescent="0.25">
      <c r="A2237">
        <v>2236</v>
      </c>
      <c r="B2237" t="s">
        <v>136</v>
      </c>
      <c r="C2237" t="s">
        <v>136</v>
      </c>
      <c r="D2237" t="s">
        <v>145</v>
      </c>
    </row>
    <row r="2238" spans="1:4" x14ac:dyDescent="0.25">
      <c r="A2238">
        <v>2237</v>
      </c>
      <c r="B2238" t="s">
        <v>136</v>
      </c>
      <c r="C2238" t="s">
        <v>138</v>
      </c>
      <c r="D2238" t="s">
        <v>145</v>
      </c>
    </row>
    <row r="2239" spans="1:4" x14ac:dyDescent="0.25">
      <c r="A2239">
        <v>2238</v>
      </c>
      <c r="B2239" t="s">
        <v>139</v>
      </c>
      <c r="C2239" t="s">
        <v>138</v>
      </c>
      <c r="D2239" t="s">
        <v>144</v>
      </c>
    </row>
    <row r="2240" spans="1:4" x14ac:dyDescent="0.25">
      <c r="A2240">
        <v>2239</v>
      </c>
      <c r="B2240" t="s">
        <v>139</v>
      </c>
      <c r="C2240" t="s">
        <v>139</v>
      </c>
      <c r="D2240" t="s">
        <v>140</v>
      </c>
    </row>
    <row r="2241" spans="1:4" x14ac:dyDescent="0.25">
      <c r="A2241">
        <v>2240</v>
      </c>
      <c r="B2241" t="s">
        <v>139</v>
      </c>
      <c r="C2241" t="s">
        <v>137</v>
      </c>
      <c r="D2241" t="s">
        <v>140</v>
      </c>
    </row>
    <row r="2242" spans="1:4" x14ac:dyDescent="0.25">
      <c r="A2242">
        <v>2241</v>
      </c>
      <c r="B2242" t="s">
        <v>137</v>
      </c>
      <c r="C2242" t="s">
        <v>138</v>
      </c>
      <c r="D2242" t="s">
        <v>140</v>
      </c>
    </row>
    <row r="2243" spans="1:4" x14ac:dyDescent="0.25">
      <c r="A2243">
        <v>2242</v>
      </c>
      <c r="B2243" t="s">
        <v>138</v>
      </c>
      <c r="C2243" t="s">
        <v>138</v>
      </c>
      <c r="D2243" t="s">
        <v>145</v>
      </c>
    </row>
    <row r="2244" spans="1:4" x14ac:dyDescent="0.25">
      <c r="A2244">
        <v>2243</v>
      </c>
      <c r="B2244" t="s">
        <v>136</v>
      </c>
      <c r="C2244" t="s">
        <v>139</v>
      </c>
      <c r="D2244" t="s">
        <v>144</v>
      </c>
    </row>
    <row r="2245" spans="1:4" x14ac:dyDescent="0.25">
      <c r="A2245">
        <v>2244</v>
      </c>
      <c r="B2245" t="s">
        <v>136</v>
      </c>
      <c r="C2245" t="s">
        <v>139</v>
      </c>
      <c r="D2245" t="s">
        <v>145</v>
      </c>
    </row>
    <row r="2246" spans="1:4" x14ac:dyDescent="0.25">
      <c r="A2246">
        <v>2245</v>
      </c>
      <c r="B2246" t="s">
        <v>136</v>
      </c>
      <c r="C2246" t="s">
        <v>136</v>
      </c>
      <c r="D2246" t="s">
        <v>145</v>
      </c>
    </row>
    <row r="2247" spans="1:4" x14ac:dyDescent="0.25">
      <c r="A2247">
        <v>2246</v>
      </c>
      <c r="B2247" t="s">
        <v>138</v>
      </c>
      <c r="C2247" t="s">
        <v>137</v>
      </c>
      <c r="D2247" t="s">
        <v>144</v>
      </c>
    </row>
    <row r="2248" spans="1:4" x14ac:dyDescent="0.25">
      <c r="A2248">
        <v>2247</v>
      </c>
      <c r="B2248" t="s">
        <v>137</v>
      </c>
      <c r="C2248" t="s">
        <v>136</v>
      </c>
      <c r="D2248" t="s">
        <v>144</v>
      </c>
    </row>
    <row r="2249" spans="1:4" x14ac:dyDescent="0.25">
      <c r="A2249">
        <v>2248</v>
      </c>
      <c r="B2249" t="s">
        <v>139</v>
      </c>
      <c r="C2249" t="s">
        <v>137</v>
      </c>
      <c r="D2249" t="s">
        <v>144</v>
      </c>
    </row>
    <row r="2250" spans="1:4" x14ac:dyDescent="0.25">
      <c r="A2250">
        <v>2249</v>
      </c>
      <c r="B2250" t="s">
        <v>137</v>
      </c>
      <c r="C2250" t="s">
        <v>139</v>
      </c>
      <c r="D2250" t="s">
        <v>143</v>
      </c>
    </row>
    <row r="2251" spans="1:4" x14ac:dyDescent="0.25">
      <c r="A2251">
        <v>2250</v>
      </c>
      <c r="B2251" t="s">
        <v>137</v>
      </c>
      <c r="C2251" t="s">
        <v>139</v>
      </c>
      <c r="D2251" t="s">
        <v>145</v>
      </c>
    </row>
    <row r="2252" spans="1:4" x14ac:dyDescent="0.25">
      <c r="A2252">
        <v>2251</v>
      </c>
      <c r="B2252" t="s">
        <v>138</v>
      </c>
      <c r="C2252" t="s">
        <v>136</v>
      </c>
      <c r="D2252" t="s">
        <v>144</v>
      </c>
    </row>
    <row r="2253" spans="1:4" x14ac:dyDescent="0.25">
      <c r="A2253">
        <v>2252</v>
      </c>
      <c r="B2253" t="s">
        <v>136</v>
      </c>
      <c r="C2253" t="s">
        <v>138</v>
      </c>
      <c r="D2253" t="s">
        <v>144</v>
      </c>
    </row>
    <row r="2254" spans="1:4" x14ac:dyDescent="0.25">
      <c r="A2254">
        <v>2253</v>
      </c>
      <c r="B2254" t="s">
        <v>139</v>
      </c>
      <c r="C2254" t="s">
        <v>137</v>
      </c>
      <c r="D2254" t="s">
        <v>144</v>
      </c>
    </row>
    <row r="2255" spans="1:4" x14ac:dyDescent="0.25">
      <c r="A2255">
        <v>2254</v>
      </c>
      <c r="B2255" t="s">
        <v>139</v>
      </c>
      <c r="C2255" t="s">
        <v>136</v>
      </c>
      <c r="D2255" t="s">
        <v>144</v>
      </c>
    </row>
    <row r="2256" spans="1:4" x14ac:dyDescent="0.25">
      <c r="A2256">
        <v>2255</v>
      </c>
      <c r="B2256" t="s">
        <v>138</v>
      </c>
      <c r="C2256" t="s">
        <v>138</v>
      </c>
      <c r="D2256" t="s">
        <v>144</v>
      </c>
    </row>
    <row r="2257" spans="1:4" x14ac:dyDescent="0.25">
      <c r="A2257">
        <v>2256</v>
      </c>
      <c r="B2257" t="s">
        <v>139</v>
      </c>
      <c r="C2257" t="s">
        <v>137</v>
      </c>
      <c r="D2257" t="s">
        <v>140</v>
      </c>
    </row>
    <row r="2258" spans="1:4" x14ac:dyDescent="0.25">
      <c r="A2258">
        <v>2257</v>
      </c>
      <c r="B2258" t="s">
        <v>136</v>
      </c>
      <c r="C2258" t="s">
        <v>138</v>
      </c>
      <c r="D2258" t="s">
        <v>140</v>
      </c>
    </row>
    <row r="2259" spans="1:4" x14ac:dyDescent="0.25">
      <c r="A2259">
        <v>2258</v>
      </c>
      <c r="B2259" t="s">
        <v>138</v>
      </c>
      <c r="C2259" t="s">
        <v>138</v>
      </c>
      <c r="D2259" t="s">
        <v>145</v>
      </c>
    </row>
    <row r="2260" spans="1:4" x14ac:dyDescent="0.25">
      <c r="A2260">
        <v>2259</v>
      </c>
      <c r="B2260" t="s">
        <v>139</v>
      </c>
      <c r="C2260" t="s">
        <v>137</v>
      </c>
      <c r="D2260" t="s">
        <v>140</v>
      </c>
    </row>
    <row r="2261" spans="1:4" x14ac:dyDescent="0.25">
      <c r="A2261">
        <v>2260</v>
      </c>
      <c r="B2261" t="s">
        <v>139</v>
      </c>
      <c r="C2261" t="s">
        <v>136</v>
      </c>
      <c r="D2261" t="s">
        <v>144</v>
      </c>
    </row>
    <row r="2262" spans="1:4" x14ac:dyDescent="0.25">
      <c r="A2262">
        <v>2261</v>
      </c>
      <c r="B2262" t="s">
        <v>139</v>
      </c>
      <c r="C2262" t="s">
        <v>136</v>
      </c>
      <c r="D2262" t="s">
        <v>144</v>
      </c>
    </row>
    <row r="2263" spans="1:4" x14ac:dyDescent="0.25">
      <c r="A2263">
        <v>2262</v>
      </c>
      <c r="B2263" t="s">
        <v>139</v>
      </c>
      <c r="C2263" t="s">
        <v>138</v>
      </c>
      <c r="D2263" t="s">
        <v>140</v>
      </c>
    </row>
    <row r="2264" spans="1:4" x14ac:dyDescent="0.25">
      <c r="A2264">
        <v>2263</v>
      </c>
      <c r="B2264" t="s">
        <v>136</v>
      </c>
      <c r="C2264" t="s">
        <v>139</v>
      </c>
      <c r="D2264" t="s">
        <v>144</v>
      </c>
    </row>
    <row r="2265" spans="1:4" x14ac:dyDescent="0.25">
      <c r="A2265">
        <v>2264</v>
      </c>
      <c r="B2265" t="s">
        <v>136</v>
      </c>
      <c r="C2265" t="s">
        <v>138</v>
      </c>
      <c r="D2265" t="s">
        <v>140</v>
      </c>
    </row>
    <row r="2266" spans="1:4" x14ac:dyDescent="0.25">
      <c r="A2266">
        <v>2265</v>
      </c>
      <c r="B2266" t="s">
        <v>138</v>
      </c>
      <c r="C2266" t="s">
        <v>138</v>
      </c>
      <c r="D2266" t="s">
        <v>140</v>
      </c>
    </row>
    <row r="2267" spans="1:4" x14ac:dyDescent="0.25">
      <c r="A2267">
        <v>2266</v>
      </c>
      <c r="B2267" t="s">
        <v>137</v>
      </c>
      <c r="C2267" t="s">
        <v>138</v>
      </c>
      <c r="D2267" t="s">
        <v>140</v>
      </c>
    </row>
    <row r="2268" spans="1:4" x14ac:dyDescent="0.25">
      <c r="A2268">
        <v>2267</v>
      </c>
      <c r="B2268" t="s">
        <v>138</v>
      </c>
      <c r="C2268" t="s">
        <v>137</v>
      </c>
      <c r="D2268" t="s">
        <v>144</v>
      </c>
    </row>
    <row r="2269" spans="1:4" x14ac:dyDescent="0.25">
      <c r="A2269">
        <v>2268</v>
      </c>
      <c r="B2269" t="s">
        <v>137</v>
      </c>
      <c r="C2269" t="s">
        <v>136</v>
      </c>
      <c r="D2269" t="s">
        <v>140</v>
      </c>
    </row>
    <row r="2270" spans="1:4" x14ac:dyDescent="0.25">
      <c r="A2270">
        <v>2269</v>
      </c>
      <c r="B2270" t="s">
        <v>136</v>
      </c>
      <c r="C2270" t="s">
        <v>138</v>
      </c>
      <c r="D2270" t="s">
        <v>145</v>
      </c>
    </row>
    <row r="2271" spans="1:4" x14ac:dyDescent="0.25">
      <c r="A2271">
        <v>2270</v>
      </c>
      <c r="B2271" t="s">
        <v>136</v>
      </c>
      <c r="C2271" t="s">
        <v>137</v>
      </c>
      <c r="D2271" t="s">
        <v>143</v>
      </c>
    </row>
    <row r="2272" spans="1:4" x14ac:dyDescent="0.25">
      <c r="A2272">
        <v>2271</v>
      </c>
      <c r="B2272" t="s">
        <v>136</v>
      </c>
      <c r="C2272" t="s">
        <v>137</v>
      </c>
      <c r="D2272" t="s">
        <v>145</v>
      </c>
    </row>
    <row r="2273" spans="1:4" x14ac:dyDescent="0.25">
      <c r="A2273">
        <v>2272</v>
      </c>
      <c r="B2273" t="s">
        <v>139</v>
      </c>
      <c r="C2273" t="s">
        <v>138</v>
      </c>
      <c r="D2273" t="s">
        <v>144</v>
      </c>
    </row>
    <row r="2274" spans="1:4" x14ac:dyDescent="0.25">
      <c r="A2274">
        <v>2273</v>
      </c>
      <c r="B2274" t="s">
        <v>137</v>
      </c>
      <c r="C2274" t="s">
        <v>136</v>
      </c>
      <c r="D2274" t="s">
        <v>140</v>
      </c>
    </row>
    <row r="2275" spans="1:4" x14ac:dyDescent="0.25">
      <c r="A2275">
        <v>2274</v>
      </c>
      <c r="B2275" t="s">
        <v>139</v>
      </c>
      <c r="C2275" t="s">
        <v>137</v>
      </c>
      <c r="D2275" t="s">
        <v>144</v>
      </c>
    </row>
    <row r="2276" spans="1:4" x14ac:dyDescent="0.25">
      <c r="A2276">
        <v>2275</v>
      </c>
      <c r="B2276" t="s">
        <v>137</v>
      </c>
      <c r="C2276" t="s">
        <v>138</v>
      </c>
      <c r="D2276" t="s">
        <v>140</v>
      </c>
    </row>
    <row r="2277" spans="1:4" x14ac:dyDescent="0.25">
      <c r="A2277">
        <v>2276</v>
      </c>
      <c r="B2277" t="s">
        <v>138</v>
      </c>
      <c r="C2277" t="s">
        <v>138</v>
      </c>
      <c r="D2277" t="s">
        <v>144</v>
      </c>
    </row>
    <row r="2278" spans="1:4" x14ac:dyDescent="0.25">
      <c r="A2278">
        <v>2277</v>
      </c>
      <c r="B2278" t="s">
        <v>138</v>
      </c>
      <c r="C2278" t="s">
        <v>138</v>
      </c>
      <c r="D2278" t="s">
        <v>145</v>
      </c>
    </row>
    <row r="2279" spans="1:4" x14ac:dyDescent="0.25">
      <c r="A2279">
        <v>2278</v>
      </c>
      <c r="B2279" t="s">
        <v>139</v>
      </c>
      <c r="C2279" t="s">
        <v>138</v>
      </c>
      <c r="D2279" t="s">
        <v>144</v>
      </c>
    </row>
    <row r="2280" spans="1:4" x14ac:dyDescent="0.25">
      <c r="A2280">
        <v>2279</v>
      </c>
      <c r="B2280" t="s">
        <v>136</v>
      </c>
      <c r="C2280" t="s">
        <v>137</v>
      </c>
      <c r="D2280" t="s">
        <v>144</v>
      </c>
    </row>
    <row r="2281" spans="1:4" x14ac:dyDescent="0.25">
      <c r="A2281">
        <v>2280</v>
      </c>
      <c r="B2281" t="s">
        <v>138</v>
      </c>
      <c r="C2281" t="s">
        <v>138</v>
      </c>
      <c r="D2281" t="s">
        <v>140</v>
      </c>
    </row>
    <row r="2282" spans="1:4" x14ac:dyDescent="0.25">
      <c r="A2282">
        <v>2281</v>
      </c>
      <c r="B2282" t="s">
        <v>138</v>
      </c>
      <c r="C2282" t="s">
        <v>136</v>
      </c>
      <c r="D2282" t="s">
        <v>140</v>
      </c>
    </row>
    <row r="2283" spans="1:4" x14ac:dyDescent="0.25">
      <c r="A2283">
        <v>2282</v>
      </c>
      <c r="B2283" t="s">
        <v>136</v>
      </c>
      <c r="C2283" t="s">
        <v>138</v>
      </c>
      <c r="D2283" t="s">
        <v>143</v>
      </c>
    </row>
    <row r="2284" spans="1:4" x14ac:dyDescent="0.25">
      <c r="A2284">
        <v>2283</v>
      </c>
      <c r="B2284" t="s">
        <v>138</v>
      </c>
      <c r="C2284" t="s">
        <v>136</v>
      </c>
      <c r="D2284" t="s">
        <v>144</v>
      </c>
    </row>
    <row r="2285" spans="1:4" x14ac:dyDescent="0.25">
      <c r="A2285">
        <v>2284</v>
      </c>
      <c r="B2285" t="s">
        <v>138</v>
      </c>
      <c r="C2285" t="s">
        <v>136</v>
      </c>
      <c r="D2285" t="s">
        <v>144</v>
      </c>
    </row>
    <row r="2286" spans="1:4" x14ac:dyDescent="0.25">
      <c r="A2286">
        <v>2285</v>
      </c>
      <c r="B2286" t="s">
        <v>139</v>
      </c>
      <c r="C2286" t="s">
        <v>137</v>
      </c>
      <c r="D2286" t="s">
        <v>144</v>
      </c>
    </row>
    <row r="2287" spans="1:4" x14ac:dyDescent="0.25">
      <c r="A2287">
        <v>2286</v>
      </c>
      <c r="B2287" t="s">
        <v>138</v>
      </c>
      <c r="C2287" t="s">
        <v>137</v>
      </c>
      <c r="D2287" t="s">
        <v>140</v>
      </c>
    </row>
    <row r="2288" spans="1:4" x14ac:dyDescent="0.25">
      <c r="A2288">
        <v>2287</v>
      </c>
      <c r="B2288" t="s">
        <v>139</v>
      </c>
      <c r="C2288" t="s">
        <v>138</v>
      </c>
      <c r="D2288" t="s">
        <v>144</v>
      </c>
    </row>
    <row r="2289" spans="1:4" x14ac:dyDescent="0.25">
      <c r="A2289">
        <v>2288</v>
      </c>
      <c r="B2289" t="s">
        <v>138</v>
      </c>
      <c r="C2289" t="s">
        <v>139</v>
      </c>
      <c r="D2289" t="s">
        <v>145</v>
      </c>
    </row>
    <row r="2290" spans="1:4" x14ac:dyDescent="0.25">
      <c r="A2290">
        <v>2289</v>
      </c>
      <c r="B2290" t="s">
        <v>137</v>
      </c>
      <c r="C2290" t="s">
        <v>139</v>
      </c>
      <c r="D2290" t="s">
        <v>144</v>
      </c>
    </row>
    <row r="2291" spans="1:4" x14ac:dyDescent="0.25">
      <c r="A2291">
        <v>2290</v>
      </c>
      <c r="B2291" t="s">
        <v>136</v>
      </c>
      <c r="C2291" t="s">
        <v>136</v>
      </c>
      <c r="D2291" t="s">
        <v>143</v>
      </c>
    </row>
    <row r="2292" spans="1:4" x14ac:dyDescent="0.25">
      <c r="A2292">
        <v>2291</v>
      </c>
      <c r="B2292" t="s">
        <v>139</v>
      </c>
      <c r="C2292" t="s">
        <v>136</v>
      </c>
      <c r="D2292" t="s">
        <v>145</v>
      </c>
    </row>
    <row r="2293" spans="1:4" x14ac:dyDescent="0.25">
      <c r="A2293">
        <v>2292</v>
      </c>
      <c r="B2293" t="s">
        <v>137</v>
      </c>
      <c r="C2293" t="s">
        <v>137</v>
      </c>
      <c r="D2293" t="s">
        <v>144</v>
      </c>
    </row>
    <row r="2294" spans="1:4" x14ac:dyDescent="0.25">
      <c r="A2294">
        <v>2293</v>
      </c>
      <c r="B2294" t="s">
        <v>138</v>
      </c>
      <c r="C2294" t="s">
        <v>137</v>
      </c>
      <c r="D2294" t="s">
        <v>145</v>
      </c>
    </row>
    <row r="2295" spans="1:4" x14ac:dyDescent="0.25">
      <c r="A2295">
        <v>2294</v>
      </c>
      <c r="B2295" t="s">
        <v>139</v>
      </c>
      <c r="C2295" t="s">
        <v>137</v>
      </c>
      <c r="D2295" t="s">
        <v>143</v>
      </c>
    </row>
    <row r="2296" spans="1:4" x14ac:dyDescent="0.25">
      <c r="A2296">
        <v>2295</v>
      </c>
      <c r="B2296" t="s">
        <v>136</v>
      </c>
      <c r="C2296" t="s">
        <v>138</v>
      </c>
      <c r="D2296" t="s">
        <v>144</v>
      </c>
    </row>
    <row r="2297" spans="1:4" x14ac:dyDescent="0.25">
      <c r="A2297">
        <v>2296</v>
      </c>
      <c r="B2297" t="s">
        <v>139</v>
      </c>
      <c r="C2297" t="s">
        <v>136</v>
      </c>
      <c r="D2297" t="s">
        <v>143</v>
      </c>
    </row>
    <row r="2298" spans="1:4" x14ac:dyDescent="0.25">
      <c r="A2298">
        <v>2297</v>
      </c>
      <c r="B2298" t="s">
        <v>139</v>
      </c>
      <c r="C2298" t="s">
        <v>138</v>
      </c>
      <c r="D2298" t="s">
        <v>144</v>
      </c>
    </row>
    <row r="2299" spans="1:4" x14ac:dyDescent="0.25">
      <c r="A2299">
        <v>2298</v>
      </c>
      <c r="B2299" t="s">
        <v>139</v>
      </c>
      <c r="C2299" t="s">
        <v>138</v>
      </c>
      <c r="D2299" t="s">
        <v>143</v>
      </c>
    </row>
    <row r="2300" spans="1:4" x14ac:dyDescent="0.25">
      <c r="A2300">
        <v>2299</v>
      </c>
      <c r="B2300" t="s">
        <v>138</v>
      </c>
      <c r="C2300" t="s">
        <v>139</v>
      </c>
      <c r="D2300" t="s">
        <v>144</v>
      </c>
    </row>
    <row r="2301" spans="1:4" x14ac:dyDescent="0.25">
      <c r="A2301">
        <v>2300</v>
      </c>
      <c r="B2301" t="s">
        <v>137</v>
      </c>
      <c r="C2301" t="s">
        <v>138</v>
      </c>
      <c r="D2301" t="s">
        <v>144</v>
      </c>
    </row>
    <row r="2302" spans="1:4" x14ac:dyDescent="0.25">
      <c r="A2302">
        <v>2301</v>
      </c>
      <c r="B2302" t="s">
        <v>138</v>
      </c>
      <c r="C2302" t="s">
        <v>137</v>
      </c>
      <c r="D2302" t="s">
        <v>144</v>
      </c>
    </row>
    <row r="2303" spans="1:4" x14ac:dyDescent="0.25">
      <c r="A2303">
        <v>2302</v>
      </c>
      <c r="B2303" t="s">
        <v>136</v>
      </c>
      <c r="C2303" t="s">
        <v>139</v>
      </c>
      <c r="D2303" t="s">
        <v>144</v>
      </c>
    </row>
    <row r="2304" spans="1:4" x14ac:dyDescent="0.25">
      <c r="A2304">
        <v>2303</v>
      </c>
      <c r="B2304" t="s">
        <v>138</v>
      </c>
      <c r="C2304" t="s">
        <v>136</v>
      </c>
      <c r="D2304" t="s">
        <v>144</v>
      </c>
    </row>
    <row r="2305" spans="1:4" x14ac:dyDescent="0.25">
      <c r="A2305">
        <v>2304</v>
      </c>
      <c r="B2305" t="s">
        <v>139</v>
      </c>
      <c r="C2305" t="s">
        <v>137</v>
      </c>
      <c r="D2305" t="s">
        <v>144</v>
      </c>
    </row>
    <row r="2306" spans="1:4" x14ac:dyDescent="0.25">
      <c r="A2306">
        <v>2305</v>
      </c>
      <c r="B2306" t="s">
        <v>139</v>
      </c>
      <c r="C2306" t="s">
        <v>139</v>
      </c>
      <c r="D2306" t="s">
        <v>144</v>
      </c>
    </row>
    <row r="2307" spans="1:4" x14ac:dyDescent="0.25">
      <c r="A2307">
        <v>2306</v>
      </c>
      <c r="B2307" t="s">
        <v>139</v>
      </c>
      <c r="C2307" t="s">
        <v>139</v>
      </c>
      <c r="D2307" t="s">
        <v>143</v>
      </c>
    </row>
    <row r="2308" spans="1:4" x14ac:dyDescent="0.25">
      <c r="A2308">
        <v>2307</v>
      </c>
      <c r="B2308" t="s">
        <v>136</v>
      </c>
      <c r="C2308" t="s">
        <v>136</v>
      </c>
      <c r="D2308" t="s">
        <v>145</v>
      </c>
    </row>
    <row r="2309" spans="1:4" x14ac:dyDescent="0.25">
      <c r="A2309">
        <v>2308</v>
      </c>
      <c r="B2309" t="s">
        <v>137</v>
      </c>
      <c r="C2309" t="s">
        <v>138</v>
      </c>
      <c r="D2309" t="s">
        <v>144</v>
      </c>
    </row>
    <row r="2310" spans="1:4" x14ac:dyDescent="0.25">
      <c r="A2310">
        <v>2309</v>
      </c>
      <c r="B2310" t="s">
        <v>138</v>
      </c>
      <c r="C2310" t="s">
        <v>139</v>
      </c>
      <c r="D2310" t="s">
        <v>144</v>
      </c>
    </row>
    <row r="2311" spans="1:4" x14ac:dyDescent="0.25">
      <c r="A2311">
        <v>2310</v>
      </c>
      <c r="B2311" t="s">
        <v>138</v>
      </c>
      <c r="C2311" t="s">
        <v>136</v>
      </c>
      <c r="D2311" t="s">
        <v>144</v>
      </c>
    </row>
    <row r="2312" spans="1:4" x14ac:dyDescent="0.25">
      <c r="A2312">
        <v>2311</v>
      </c>
      <c r="B2312" t="s">
        <v>139</v>
      </c>
      <c r="C2312" t="s">
        <v>139</v>
      </c>
      <c r="D2312" t="s">
        <v>64</v>
      </c>
    </row>
    <row r="2313" spans="1:4" x14ac:dyDescent="0.25">
      <c r="A2313">
        <v>2312</v>
      </c>
      <c r="B2313" t="s">
        <v>136</v>
      </c>
      <c r="C2313" t="s">
        <v>137</v>
      </c>
      <c r="D2313" t="s">
        <v>144</v>
      </c>
    </row>
    <row r="2314" spans="1:4" x14ac:dyDescent="0.25">
      <c r="A2314">
        <v>2313</v>
      </c>
      <c r="B2314" t="s">
        <v>137</v>
      </c>
      <c r="C2314" t="s">
        <v>138</v>
      </c>
      <c r="D2314" t="s">
        <v>144</v>
      </c>
    </row>
    <row r="2315" spans="1:4" x14ac:dyDescent="0.25">
      <c r="A2315">
        <v>2314</v>
      </c>
      <c r="B2315" t="s">
        <v>139</v>
      </c>
      <c r="C2315" t="s">
        <v>137</v>
      </c>
      <c r="D2315" t="s">
        <v>144</v>
      </c>
    </row>
    <row r="2316" spans="1:4" x14ac:dyDescent="0.25">
      <c r="A2316">
        <v>2315</v>
      </c>
      <c r="B2316" t="s">
        <v>138</v>
      </c>
      <c r="C2316" t="s">
        <v>139</v>
      </c>
      <c r="D2316" t="s">
        <v>140</v>
      </c>
    </row>
    <row r="2317" spans="1:4" x14ac:dyDescent="0.25">
      <c r="A2317">
        <v>2316</v>
      </c>
      <c r="B2317" t="s">
        <v>138</v>
      </c>
      <c r="C2317" t="s">
        <v>138</v>
      </c>
      <c r="D2317" t="s">
        <v>144</v>
      </c>
    </row>
    <row r="2318" spans="1:4" x14ac:dyDescent="0.25">
      <c r="A2318">
        <v>2317</v>
      </c>
      <c r="B2318" t="s">
        <v>138</v>
      </c>
      <c r="C2318" t="s">
        <v>138</v>
      </c>
      <c r="D2318" t="s">
        <v>140</v>
      </c>
    </row>
    <row r="2319" spans="1:4" x14ac:dyDescent="0.25">
      <c r="A2319">
        <v>2318</v>
      </c>
      <c r="B2319" t="s">
        <v>136</v>
      </c>
      <c r="C2319" t="s">
        <v>136</v>
      </c>
      <c r="D2319" t="s">
        <v>143</v>
      </c>
    </row>
    <row r="2320" spans="1:4" x14ac:dyDescent="0.25">
      <c r="A2320">
        <v>2319</v>
      </c>
      <c r="B2320" t="s">
        <v>137</v>
      </c>
      <c r="C2320" t="s">
        <v>136</v>
      </c>
      <c r="D2320" t="s">
        <v>144</v>
      </c>
    </row>
    <row r="2321" spans="1:4" x14ac:dyDescent="0.25">
      <c r="A2321">
        <v>2320</v>
      </c>
      <c r="B2321" t="s">
        <v>138</v>
      </c>
      <c r="C2321" t="s">
        <v>138</v>
      </c>
      <c r="D2321" t="s">
        <v>144</v>
      </c>
    </row>
    <row r="2322" spans="1:4" x14ac:dyDescent="0.25">
      <c r="A2322">
        <v>2321</v>
      </c>
      <c r="B2322" t="s">
        <v>139</v>
      </c>
      <c r="C2322" t="s">
        <v>136</v>
      </c>
      <c r="D2322" t="s">
        <v>144</v>
      </c>
    </row>
    <row r="2323" spans="1:4" x14ac:dyDescent="0.25">
      <c r="A2323">
        <v>2322</v>
      </c>
      <c r="B2323" t="s">
        <v>138</v>
      </c>
      <c r="C2323" t="s">
        <v>137</v>
      </c>
      <c r="D2323" t="s">
        <v>144</v>
      </c>
    </row>
    <row r="2324" spans="1:4" x14ac:dyDescent="0.25">
      <c r="A2324">
        <v>2323</v>
      </c>
      <c r="B2324" t="s">
        <v>136</v>
      </c>
      <c r="C2324" t="s">
        <v>136</v>
      </c>
      <c r="D2324" t="s">
        <v>144</v>
      </c>
    </row>
    <row r="2325" spans="1:4" x14ac:dyDescent="0.25">
      <c r="A2325">
        <v>2324</v>
      </c>
      <c r="B2325" t="s">
        <v>138</v>
      </c>
      <c r="C2325" t="s">
        <v>139</v>
      </c>
      <c r="D2325" t="s">
        <v>144</v>
      </c>
    </row>
    <row r="2326" spans="1:4" x14ac:dyDescent="0.25">
      <c r="A2326">
        <v>2325</v>
      </c>
      <c r="B2326" t="s">
        <v>138</v>
      </c>
      <c r="C2326" t="s">
        <v>137</v>
      </c>
      <c r="D2326" t="s">
        <v>144</v>
      </c>
    </row>
    <row r="2327" spans="1:4" x14ac:dyDescent="0.25">
      <c r="A2327">
        <v>2326</v>
      </c>
      <c r="B2327" t="s">
        <v>139</v>
      </c>
      <c r="C2327" t="s">
        <v>136</v>
      </c>
      <c r="D2327" t="s">
        <v>140</v>
      </c>
    </row>
    <row r="2328" spans="1:4" x14ac:dyDescent="0.25">
      <c r="A2328">
        <v>2327</v>
      </c>
      <c r="B2328" t="s">
        <v>138</v>
      </c>
      <c r="C2328" t="s">
        <v>136</v>
      </c>
      <c r="D2328" t="s">
        <v>140</v>
      </c>
    </row>
    <row r="2329" spans="1:4" x14ac:dyDescent="0.25">
      <c r="A2329">
        <v>2328</v>
      </c>
      <c r="B2329" t="s">
        <v>136</v>
      </c>
      <c r="C2329" t="s">
        <v>139</v>
      </c>
      <c r="D2329" t="s">
        <v>143</v>
      </c>
    </row>
    <row r="2330" spans="1:4" x14ac:dyDescent="0.25">
      <c r="A2330">
        <v>2329</v>
      </c>
      <c r="B2330" t="s">
        <v>138</v>
      </c>
      <c r="C2330" t="s">
        <v>139</v>
      </c>
      <c r="D2330" t="s">
        <v>144</v>
      </c>
    </row>
    <row r="2331" spans="1:4" x14ac:dyDescent="0.25">
      <c r="A2331">
        <v>2330</v>
      </c>
      <c r="B2331" t="s">
        <v>137</v>
      </c>
      <c r="C2331" t="s">
        <v>139</v>
      </c>
      <c r="D2331" t="s">
        <v>140</v>
      </c>
    </row>
    <row r="2332" spans="1:4" x14ac:dyDescent="0.25">
      <c r="A2332">
        <v>2331</v>
      </c>
      <c r="B2332" t="s">
        <v>136</v>
      </c>
      <c r="C2332" t="s">
        <v>139</v>
      </c>
      <c r="D2332" t="s">
        <v>144</v>
      </c>
    </row>
    <row r="2333" spans="1:4" x14ac:dyDescent="0.25">
      <c r="A2333">
        <v>2332</v>
      </c>
      <c r="B2333" t="s">
        <v>138</v>
      </c>
      <c r="C2333" t="s">
        <v>137</v>
      </c>
      <c r="D2333" t="s">
        <v>144</v>
      </c>
    </row>
    <row r="2334" spans="1:4" x14ac:dyDescent="0.25">
      <c r="A2334">
        <v>2333</v>
      </c>
      <c r="B2334" t="s">
        <v>137</v>
      </c>
      <c r="C2334" t="s">
        <v>137</v>
      </c>
      <c r="D2334" t="s">
        <v>145</v>
      </c>
    </row>
    <row r="2335" spans="1:4" x14ac:dyDescent="0.25">
      <c r="A2335">
        <v>2334</v>
      </c>
      <c r="B2335" t="s">
        <v>137</v>
      </c>
      <c r="C2335" t="s">
        <v>138</v>
      </c>
      <c r="D2335" t="s">
        <v>144</v>
      </c>
    </row>
    <row r="2336" spans="1:4" x14ac:dyDescent="0.25">
      <c r="A2336">
        <v>2335</v>
      </c>
      <c r="B2336" t="s">
        <v>137</v>
      </c>
      <c r="C2336" t="s">
        <v>136</v>
      </c>
      <c r="D2336" t="s">
        <v>144</v>
      </c>
    </row>
    <row r="2337" spans="1:4" x14ac:dyDescent="0.25">
      <c r="A2337">
        <v>2336</v>
      </c>
      <c r="B2337" t="s">
        <v>136</v>
      </c>
      <c r="C2337" t="s">
        <v>138</v>
      </c>
      <c r="D2337" t="s">
        <v>144</v>
      </c>
    </row>
    <row r="2338" spans="1:4" x14ac:dyDescent="0.25">
      <c r="A2338">
        <v>2337</v>
      </c>
      <c r="B2338" t="s">
        <v>139</v>
      </c>
      <c r="C2338" t="s">
        <v>138</v>
      </c>
      <c r="D2338" t="s">
        <v>144</v>
      </c>
    </row>
    <row r="2339" spans="1:4" x14ac:dyDescent="0.25">
      <c r="A2339">
        <v>2338</v>
      </c>
      <c r="B2339" t="s">
        <v>136</v>
      </c>
      <c r="C2339" t="s">
        <v>139</v>
      </c>
      <c r="D2339" t="s">
        <v>145</v>
      </c>
    </row>
    <row r="2340" spans="1:4" x14ac:dyDescent="0.25">
      <c r="A2340">
        <v>2339</v>
      </c>
      <c r="B2340" t="s">
        <v>138</v>
      </c>
      <c r="C2340" t="s">
        <v>138</v>
      </c>
      <c r="D2340" t="s">
        <v>144</v>
      </c>
    </row>
    <row r="2341" spans="1:4" x14ac:dyDescent="0.25">
      <c r="A2341">
        <v>2340</v>
      </c>
      <c r="B2341" t="s">
        <v>139</v>
      </c>
      <c r="C2341" t="s">
        <v>138</v>
      </c>
      <c r="D2341" t="s">
        <v>144</v>
      </c>
    </row>
    <row r="2342" spans="1:4" x14ac:dyDescent="0.25">
      <c r="A2342">
        <v>2341</v>
      </c>
      <c r="B2342" t="s">
        <v>136</v>
      </c>
      <c r="C2342" t="s">
        <v>136</v>
      </c>
      <c r="D2342" t="s">
        <v>144</v>
      </c>
    </row>
    <row r="2343" spans="1:4" x14ac:dyDescent="0.25">
      <c r="A2343">
        <v>2342</v>
      </c>
      <c r="B2343" t="s">
        <v>139</v>
      </c>
      <c r="C2343" t="s">
        <v>139</v>
      </c>
      <c r="D2343" t="s">
        <v>144</v>
      </c>
    </row>
    <row r="2344" spans="1:4" x14ac:dyDescent="0.25">
      <c r="A2344">
        <v>2343</v>
      </c>
      <c r="B2344" t="s">
        <v>137</v>
      </c>
      <c r="C2344" t="s">
        <v>138</v>
      </c>
      <c r="D2344" t="s">
        <v>140</v>
      </c>
    </row>
    <row r="2345" spans="1:4" x14ac:dyDescent="0.25">
      <c r="A2345">
        <v>2344</v>
      </c>
      <c r="B2345" t="s">
        <v>139</v>
      </c>
      <c r="C2345" t="s">
        <v>138</v>
      </c>
      <c r="D2345" t="s">
        <v>140</v>
      </c>
    </row>
    <row r="2346" spans="1:4" x14ac:dyDescent="0.25">
      <c r="A2346">
        <v>2345</v>
      </c>
      <c r="B2346" t="s">
        <v>139</v>
      </c>
      <c r="C2346" t="s">
        <v>136</v>
      </c>
      <c r="D2346" t="s">
        <v>144</v>
      </c>
    </row>
    <row r="2347" spans="1:4" x14ac:dyDescent="0.25">
      <c r="A2347">
        <v>2346</v>
      </c>
      <c r="B2347" t="s">
        <v>139</v>
      </c>
      <c r="C2347" t="s">
        <v>137</v>
      </c>
      <c r="D2347" t="s">
        <v>144</v>
      </c>
    </row>
    <row r="2348" spans="1:4" x14ac:dyDescent="0.25">
      <c r="A2348">
        <v>2347</v>
      </c>
      <c r="B2348" t="s">
        <v>138</v>
      </c>
      <c r="C2348" t="s">
        <v>139</v>
      </c>
      <c r="D2348" t="s">
        <v>140</v>
      </c>
    </row>
    <row r="2349" spans="1:4" x14ac:dyDescent="0.25">
      <c r="A2349">
        <v>2348</v>
      </c>
      <c r="B2349" t="s">
        <v>139</v>
      </c>
      <c r="C2349" t="s">
        <v>136</v>
      </c>
      <c r="D2349" t="s">
        <v>143</v>
      </c>
    </row>
    <row r="2350" spans="1:4" x14ac:dyDescent="0.25">
      <c r="A2350">
        <v>2349</v>
      </c>
      <c r="B2350" t="s">
        <v>138</v>
      </c>
      <c r="C2350" t="s">
        <v>137</v>
      </c>
      <c r="D2350" t="s">
        <v>144</v>
      </c>
    </row>
    <row r="2351" spans="1:4" x14ac:dyDescent="0.25">
      <c r="A2351">
        <v>2350</v>
      </c>
      <c r="B2351" t="s">
        <v>137</v>
      </c>
      <c r="C2351" t="s">
        <v>138</v>
      </c>
      <c r="D2351" t="s">
        <v>140</v>
      </c>
    </row>
    <row r="2352" spans="1:4" x14ac:dyDescent="0.25">
      <c r="A2352">
        <v>2351</v>
      </c>
      <c r="B2352" t="s">
        <v>137</v>
      </c>
      <c r="C2352" t="s">
        <v>138</v>
      </c>
      <c r="D2352" t="s">
        <v>144</v>
      </c>
    </row>
    <row r="2353" spans="1:4" x14ac:dyDescent="0.25">
      <c r="A2353">
        <v>2352</v>
      </c>
      <c r="B2353" t="s">
        <v>137</v>
      </c>
      <c r="C2353" t="s">
        <v>139</v>
      </c>
      <c r="D2353" t="s">
        <v>144</v>
      </c>
    </row>
    <row r="2354" spans="1:4" x14ac:dyDescent="0.25">
      <c r="A2354">
        <v>2353</v>
      </c>
      <c r="B2354" t="s">
        <v>137</v>
      </c>
      <c r="C2354" t="s">
        <v>139</v>
      </c>
      <c r="D2354" t="s">
        <v>140</v>
      </c>
    </row>
    <row r="2355" spans="1:4" x14ac:dyDescent="0.25">
      <c r="A2355">
        <v>2354</v>
      </c>
      <c r="B2355" t="s">
        <v>137</v>
      </c>
      <c r="C2355" t="s">
        <v>137</v>
      </c>
      <c r="D2355" t="s">
        <v>140</v>
      </c>
    </row>
    <row r="2356" spans="1:4" x14ac:dyDescent="0.25">
      <c r="A2356">
        <v>2355</v>
      </c>
      <c r="B2356" t="s">
        <v>138</v>
      </c>
      <c r="C2356" t="s">
        <v>136</v>
      </c>
      <c r="D2356" t="s">
        <v>144</v>
      </c>
    </row>
    <row r="2357" spans="1:4" x14ac:dyDescent="0.25">
      <c r="A2357">
        <v>2356</v>
      </c>
      <c r="B2357" t="s">
        <v>136</v>
      </c>
      <c r="C2357" t="s">
        <v>136</v>
      </c>
      <c r="D2357" t="s">
        <v>144</v>
      </c>
    </row>
    <row r="2358" spans="1:4" x14ac:dyDescent="0.25">
      <c r="A2358">
        <v>2357</v>
      </c>
      <c r="B2358" t="s">
        <v>139</v>
      </c>
      <c r="C2358" t="s">
        <v>136</v>
      </c>
      <c r="D2358" t="s">
        <v>144</v>
      </c>
    </row>
    <row r="2359" spans="1:4" x14ac:dyDescent="0.25">
      <c r="A2359">
        <v>2358</v>
      </c>
      <c r="B2359" t="s">
        <v>138</v>
      </c>
      <c r="C2359" t="s">
        <v>138</v>
      </c>
      <c r="D2359" t="s">
        <v>144</v>
      </c>
    </row>
    <row r="2360" spans="1:4" x14ac:dyDescent="0.25">
      <c r="A2360">
        <v>2359</v>
      </c>
      <c r="B2360" t="s">
        <v>138</v>
      </c>
      <c r="C2360" t="s">
        <v>139</v>
      </c>
      <c r="D2360" t="s">
        <v>144</v>
      </c>
    </row>
    <row r="2361" spans="1:4" x14ac:dyDescent="0.25">
      <c r="A2361">
        <v>2360</v>
      </c>
      <c r="B2361" t="s">
        <v>138</v>
      </c>
      <c r="C2361" t="s">
        <v>136</v>
      </c>
      <c r="D2361" t="s">
        <v>140</v>
      </c>
    </row>
    <row r="2362" spans="1:4" x14ac:dyDescent="0.25">
      <c r="A2362">
        <v>2361</v>
      </c>
      <c r="B2362" t="s">
        <v>137</v>
      </c>
      <c r="C2362" t="s">
        <v>136</v>
      </c>
      <c r="D2362" t="s">
        <v>144</v>
      </c>
    </row>
    <row r="2363" spans="1:4" x14ac:dyDescent="0.25">
      <c r="A2363">
        <v>2362</v>
      </c>
      <c r="B2363" t="s">
        <v>139</v>
      </c>
      <c r="C2363" t="s">
        <v>136</v>
      </c>
      <c r="D2363" t="s">
        <v>144</v>
      </c>
    </row>
    <row r="2364" spans="1:4" x14ac:dyDescent="0.25">
      <c r="A2364">
        <v>2363</v>
      </c>
      <c r="B2364" t="s">
        <v>137</v>
      </c>
      <c r="C2364" t="s">
        <v>136</v>
      </c>
      <c r="D2364" t="s">
        <v>144</v>
      </c>
    </row>
    <row r="2365" spans="1:4" x14ac:dyDescent="0.25">
      <c r="A2365">
        <v>2364</v>
      </c>
      <c r="B2365" t="s">
        <v>137</v>
      </c>
      <c r="C2365" t="s">
        <v>136</v>
      </c>
      <c r="D2365" t="s">
        <v>140</v>
      </c>
    </row>
    <row r="2366" spans="1:4" x14ac:dyDescent="0.25">
      <c r="A2366">
        <v>2365</v>
      </c>
      <c r="B2366" t="s">
        <v>138</v>
      </c>
      <c r="C2366" t="s">
        <v>139</v>
      </c>
      <c r="D2366" t="s">
        <v>144</v>
      </c>
    </row>
    <row r="2367" spans="1:4" x14ac:dyDescent="0.25">
      <c r="A2367">
        <v>2366</v>
      </c>
      <c r="B2367" t="s">
        <v>137</v>
      </c>
      <c r="C2367" t="s">
        <v>139</v>
      </c>
      <c r="D2367" t="s">
        <v>145</v>
      </c>
    </row>
    <row r="2368" spans="1:4" x14ac:dyDescent="0.25">
      <c r="A2368">
        <v>2367</v>
      </c>
      <c r="B2368" t="s">
        <v>139</v>
      </c>
      <c r="C2368" t="s">
        <v>138</v>
      </c>
      <c r="D2368" t="s">
        <v>144</v>
      </c>
    </row>
    <row r="2369" spans="1:4" x14ac:dyDescent="0.25">
      <c r="A2369">
        <v>2368</v>
      </c>
      <c r="B2369" t="s">
        <v>138</v>
      </c>
      <c r="C2369" t="s">
        <v>138</v>
      </c>
      <c r="D2369" t="s">
        <v>144</v>
      </c>
    </row>
    <row r="2370" spans="1:4" x14ac:dyDescent="0.25">
      <c r="A2370">
        <v>2369</v>
      </c>
      <c r="B2370" t="s">
        <v>136</v>
      </c>
      <c r="C2370" t="s">
        <v>138</v>
      </c>
      <c r="D2370" t="s">
        <v>144</v>
      </c>
    </row>
    <row r="2371" spans="1:4" x14ac:dyDescent="0.25">
      <c r="A2371">
        <v>2370</v>
      </c>
      <c r="B2371" t="s">
        <v>138</v>
      </c>
      <c r="C2371" t="s">
        <v>138</v>
      </c>
      <c r="D2371" t="s">
        <v>144</v>
      </c>
    </row>
    <row r="2372" spans="1:4" x14ac:dyDescent="0.25">
      <c r="A2372">
        <v>2371</v>
      </c>
      <c r="B2372" t="s">
        <v>138</v>
      </c>
      <c r="C2372" t="s">
        <v>138</v>
      </c>
      <c r="D2372" t="s">
        <v>140</v>
      </c>
    </row>
    <row r="2373" spans="1:4" x14ac:dyDescent="0.25">
      <c r="A2373">
        <v>2372</v>
      </c>
      <c r="B2373" t="s">
        <v>136</v>
      </c>
      <c r="C2373" t="s">
        <v>138</v>
      </c>
      <c r="D2373" t="s">
        <v>143</v>
      </c>
    </row>
    <row r="2374" spans="1:4" x14ac:dyDescent="0.25">
      <c r="A2374">
        <v>2373</v>
      </c>
      <c r="B2374" t="s">
        <v>139</v>
      </c>
      <c r="C2374" t="s">
        <v>139</v>
      </c>
      <c r="D2374" t="s">
        <v>144</v>
      </c>
    </row>
    <row r="2375" spans="1:4" x14ac:dyDescent="0.25">
      <c r="A2375">
        <v>2374</v>
      </c>
      <c r="B2375" t="s">
        <v>139</v>
      </c>
      <c r="C2375" t="s">
        <v>138</v>
      </c>
      <c r="D2375" t="s">
        <v>145</v>
      </c>
    </row>
    <row r="2376" spans="1:4" x14ac:dyDescent="0.25">
      <c r="A2376">
        <v>2375</v>
      </c>
      <c r="B2376" t="s">
        <v>139</v>
      </c>
      <c r="C2376" t="s">
        <v>136</v>
      </c>
      <c r="D2376" t="s">
        <v>144</v>
      </c>
    </row>
    <row r="2377" spans="1:4" x14ac:dyDescent="0.25">
      <c r="A2377">
        <v>2376</v>
      </c>
      <c r="B2377" t="s">
        <v>137</v>
      </c>
      <c r="C2377" t="s">
        <v>137</v>
      </c>
      <c r="D2377" t="s">
        <v>143</v>
      </c>
    </row>
    <row r="2378" spans="1:4" x14ac:dyDescent="0.25">
      <c r="A2378">
        <v>2377</v>
      </c>
      <c r="B2378" t="s">
        <v>138</v>
      </c>
      <c r="C2378" t="s">
        <v>139</v>
      </c>
      <c r="D2378" t="s">
        <v>140</v>
      </c>
    </row>
    <row r="2379" spans="1:4" x14ac:dyDescent="0.25">
      <c r="A2379">
        <v>2378</v>
      </c>
      <c r="B2379" t="s">
        <v>136</v>
      </c>
      <c r="C2379" t="s">
        <v>139</v>
      </c>
      <c r="D2379" t="s">
        <v>144</v>
      </c>
    </row>
    <row r="2380" spans="1:4" x14ac:dyDescent="0.25">
      <c r="A2380">
        <v>2379</v>
      </c>
      <c r="B2380" t="s">
        <v>138</v>
      </c>
      <c r="C2380" t="s">
        <v>139</v>
      </c>
      <c r="D2380" t="s">
        <v>144</v>
      </c>
    </row>
    <row r="2381" spans="1:4" x14ac:dyDescent="0.25">
      <c r="A2381">
        <v>2380</v>
      </c>
      <c r="B2381" t="s">
        <v>64</v>
      </c>
      <c r="C2381" t="s">
        <v>139</v>
      </c>
      <c r="D2381" t="s">
        <v>140</v>
      </c>
    </row>
    <row r="2382" spans="1:4" x14ac:dyDescent="0.25">
      <c r="A2382">
        <v>2381</v>
      </c>
      <c r="B2382" t="s">
        <v>136</v>
      </c>
      <c r="C2382" t="s">
        <v>139</v>
      </c>
      <c r="D2382" t="s">
        <v>144</v>
      </c>
    </row>
    <row r="2383" spans="1:4" x14ac:dyDescent="0.25">
      <c r="A2383">
        <v>2382</v>
      </c>
      <c r="B2383" t="s">
        <v>137</v>
      </c>
      <c r="C2383" t="s">
        <v>138</v>
      </c>
      <c r="D2383" t="s">
        <v>144</v>
      </c>
    </row>
    <row r="2384" spans="1:4" x14ac:dyDescent="0.25">
      <c r="A2384">
        <v>2383</v>
      </c>
      <c r="B2384" t="s">
        <v>139</v>
      </c>
      <c r="C2384" t="s">
        <v>139</v>
      </c>
      <c r="D2384" t="s">
        <v>140</v>
      </c>
    </row>
    <row r="2385" spans="1:4" x14ac:dyDescent="0.25">
      <c r="A2385">
        <v>2384</v>
      </c>
      <c r="B2385" t="s">
        <v>136</v>
      </c>
      <c r="C2385" t="s">
        <v>136</v>
      </c>
      <c r="D2385" t="s">
        <v>143</v>
      </c>
    </row>
    <row r="2386" spans="1:4" x14ac:dyDescent="0.25">
      <c r="A2386">
        <v>2385</v>
      </c>
      <c r="B2386" t="s">
        <v>138</v>
      </c>
      <c r="C2386" t="s">
        <v>138</v>
      </c>
      <c r="D2386" t="s">
        <v>144</v>
      </c>
    </row>
    <row r="2387" spans="1:4" x14ac:dyDescent="0.25">
      <c r="A2387">
        <v>2386</v>
      </c>
      <c r="B2387" t="s">
        <v>137</v>
      </c>
      <c r="C2387" t="s">
        <v>136</v>
      </c>
      <c r="D2387" t="s">
        <v>144</v>
      </c>
    </row>
    <row r="2388" spans="1:4" x14ac:dyDescent="0.25">
      <c r="A2388">
        <v>2387</v>
      </c>
      <c r="B2388" t="s">
        <v>139</v>
      </c>
      <c r="C2388" t="s">
        <v>138</v>
      </c>
      <c r="D2388" t="s">
        <v>144</v>
      </c>
    </row>
    <row r="2389" spans="1:4" x14ac:dyDescent="0.25">
      <c r="A2389">
        <v>2388</v>
      </c>
      <c r="B2389" t="s">
        <v>139</v>
      </c>
      <c r="C2389" t="s">
        <v>137</v>
      </c>
      <c r="D2389" t="s">
        <v>144</v>
      </c>
    </row>
    <row r="2390" spans="1:4" x14ac:dyDescent="0.25">
      <c r="A2390">
        <v>2389</v>
      </c>
      <c r="B2390" t="s">
        <v>136</v>
      </c>
      <c r="C2390" t="s">
        <v>137</v>
      </c>
      <c r="D2390" t="s">
        <v>144</v>
      </c>
    </row>
    <row r="2391" spans="1:4" x14ac:dyDescent="0.25">
      <c r="A2391">
        <v>2390</v>
      </c>
      <c r="B2391" t="s">
        <v>139</v>
      </c>
      <c r="C2391" t="s">
        <v>136</v>
      </c>
      <c r="D2391" t="s">
        <v>144</v>
      </c>
    </row>
    <row r="2392" spans="1:4" x14ac:dyDescent="0.25">
      <c r="A2392">
        <v>2391</v>
      </c>
      <c r="B2392" t="s">
        <v>138</v>
      </c>
      <c r="C2392" t="s">
        <v>138</v>
      </c>
      <c r="D2392" t="s">
        <v>144</v>
      </c>
    </row>
    <row r="2393" spans="1:4" x14ac:dyDescent="0.25">
      <c r="A2393">
        <v>2392</v>
      </c>
      <c r="B2393" t="s">
        <v>139</v>
      </c>
      <c r="C2393" t="s">
        <v>137</v>
      </c>
      <c r="D2393" t="s">
        <v>144</v>
      </c>
    </row>
    <row r="2394" spans="1:4" x14ac:dyDescent="0.25">
      <c r="A2394">
        <v>2393</v>
      </c>
      <c r="B2394" t="s">
        <v>136</v>
      </c>
      <c r="C2394" t="s">
        <v>137</v>
      </c>
      <c r="D2394" t="s">
        <v>144</v>
      </c>
    </row>
    <row r="2395" spans="1:4" x14ac:dyDescent="0.25">
      <c r="A2395">
        <v>2394</v>
      </c>
      <c r="B2395" t="s">
        <v>138</v>
      </c>
      <c r="C2395" t="s">
        <v>138</v>
      </c>
      <c r="D2395" t="s">
        <v>144</v>
      </c>
    </row>
    <row r="2396" spans="1:4" x14ac:dyDescent="0.25">
      <c r="A2396">
        <v>2395</v>
      </c>
      <c r="B2396" t="s">
        <v>139</v>
      </c>
      <c r="C2396" t="s">
        <v>138</v>
      </c>
      <c r="D2396" t="s">
        <v>64</v>
      </c>
    </row>
    <row r="2397" spans="1:4" x14ac:dyDescent="0.25">
      <c r="A2397">
        <v>2396</v>
      </c>
      <c r="B2397" t="s">
        <v>139</v>
      </c>
      <c r="C2397" t="s">
        <v>136</v>
      </c>
      <c r="D2397" t="s">
        <v>144</v>
      </c>
    </row>
    <row r="2398" spans="1:4" x14ac:dyDescent="0.25">
      <c r="A2398">
        <v>2397</v>
      </c>
      <c r="B2398" t="s">
        <v>137</v>
      </c>
      <c r="C2398" t="s">
        <v>138</v>
      </c>
      <c r="D2398" t="s">
        <v>144</v>
      </c>
    </row>
    <row r="2399" spans="1:4" x14ac:dyDescent="0.25">
      <c r="A2399">
        <v>2398</v>
      </c>
      <c r="B2399" t="s">
        <v>138</v>
      </c>
      <c r="C2399" t="s">
        <v>138</v>
      </c>
      <c r="D2399" t="s">
        <v>144</v>
      </c>
    </row>
    <row r="2400" spans="1:4" x14ac:dyDescent="0.25">
      <c r="A2400">
        <v>2399</v>
      </c>
      <c r="B2400" t="s">
        <v>139</v>
      </c>
      <c r="C2400" t="s">
        <v>139</v>
      </c>
      <c r="D2400" t="s">
        <v>145</v>
      </c>
    </row>
    <row r="2401" spans="1:4" x14ac:dyDescent="0.25">
      <c r="A2401">
        <v>2400</v>
      </c>
      <c r="B2401" t="s">
        <v>139</v>
      </c>
      <c r="C2401" t="s">
        <v>139</v>
      </c>
      <c r="D2401" t="s">
        <v>145</v>
      </c>
    </row>
    <row r="2402" spans="1:4" x14ac:dyDescent="0.25">
      <c r="A2402">
        <v>2401</v>
      </c>
      <c r="B2402" t="s">
        <v>136</v>
      </c>
      <c r="C2402" t="s">
        <v>137</v>
      </c>
      <c r="D2402" t="s">
        <v>140</v>
      </c>
    </row>
    <row r="2403" spans="1:4" x14ac:dyDescent="0.25">
      <c r="A2403">
        <v>2402</v>
      </c>
      <c r="B2403" t="s">
        <v>139</v>
      </c>
      <c r="C2403" t="s">
        <v>139</v>
      </c>
      <c r="D2403" t="s">
        <v>144</v>
      </c>
    </row>
    <row r="2404" spans="1:4" x14ac:dyDescent="0.25">
      <c r="A2404">
        <v>2403</v>
      </c>
      <c r="B2404" t="s">
        <v>139</v>
      </c>
      <c r="C2404" t="s">
        <v>137</v>
      </c>
      <c r="D2404" t="s">
        <v>140</v>
      </c>
    </row>
    <row r="2405" spans="1:4" x14ac:dyDescent="0.25">
      <c r="A2405">
        <v>2404</v>
      </c>
      <c r="B2405" t="s">
        <v>136</v>
      </c>
      <c r="C2405" t="s">
        <v>139</v>
      </c>
      <c r="D2405" t="s">
        <v>144</v>
      </c>
    </row>
    <row r="2406" spans="1:4" x14ac:dyDescent="0.25">
      <c r="A2406">
        <v>2405</v>
      </c>
      <c r="B2406" t="s">
        <v>139</v>
      </c>
      <c r="C2406" t="s">
        <v>136</v>
      </c>
      <c r="D2406" t="s">
        <v>140</v>
      </c>
    </row>
    <row r="2407" spans="1:4" x14ac:dyDescent="0.25">
      <c r="A2407">
        <v>2406</v>
      </c>
      <c r="B2407" t="s">
        <v>139</v>
      </c>
      <c r="C2407" t="s">
        <v>137</v>
      </c>
      <c r="D2407" t="s">
        <v>144</v>
      </c>
    </row>
    <row r="2408" spans="1:4" x14ac:dyDescent="0.25">
      <c r="A2408">
        <v>2407</v>
      </c>
      <c r="B2408" t="s">
        <v>137</v>
      </c>
      <c r="C2408" t="s">
        <v>137</v>
      </c>
      <c r="D2408" t="s">
        <v>144</v>
      </c>
    </row>
    <row r="2409" spans="1:4" x14ac:dyDescent="0.25">
      <c r="A2409">
        <v>2408</v>
      </c>
      <c r="B2409" t="s">
        <v>138</v>
      </c>
      <c r="C2409" t="s">
        <v>138</v>
      </c>
      <c r="D2409" t="s">
        <v>144</v>
      </c>
    </row>
    <row r="2410" spans="1:4" x14ac:dyDescent="0.25">
      <c r="A2410">
        <v>2409</v>
      </c>
      <c r="B2410" t="s">
        <v>139</v>
      </c>
      <c r="C2410" t="s">
        <v>138</v>
      </c>
      <c r="D2410" t="s">
        <v>144</v>
      </c>
    </row>
    <row r="2411" spans="1:4" x14ac:dyDescent="0.25">
      <c r="A2411">
        <v>2410</v>
      </c>
      <c r="B2411" t="s">
        <v>139</v>
      </c>
      <c r="C2411" t="s">
        <v>136</v>
      </c>
      <c r="D2411" t="s">
        <v>144</v>
      </c>
    </row>
    <row r="2412" spans="1:4" x14ac:dyDescent="0.25">
      <c r="A2412">
        <v>2411</v>
      </c>
      <c r="B2412" t="s">
        <v>138</v>
      </c>
      <c r="C2412" t="s">
        <v>139</v>
      </c>
      <c r="D2412" t="s">
        <v>144</v>
      </c>
    </row>
    <row r="2413" spans="1:4" x14ac:dyDescent="0.25">
      <c r="A2413">
        <v>2412</v>
      </c>
      <c r="B2413" t="s">
        <v>136</v>
      </c>
      <c r="C2413" t="s">
        <v>138</v>
      </c>
      <c r="D2413" t="s">
        <v>140</v>
      </c>
    </row>
    <row r="2414" spans="1:4" x14ac:dyDescent="0.25">
      <c r="A2414">
        <v>2413</v>
      </c>
      <c r="B2414" t="s">
        <v>138</v>
      </c>
      <c r="C2414" t="s">
        <v>139</v>
      </c>
      <c r="D2414" t="s">
        <v>144</v>
      </c>
    </row>
    <row r="2415" spans="1:4" x14ac:dyDescent="0.25">
      <c r="A2415">
        <v>2414</v>
      </c>
      <c r="B2415" t="s">
        <v>139</v>
      </c>
      <c r="C2415" t="s">
        <v>138</v>
      </c>
      <c r="D2415" t="s">
        <v>144</v>
      </c>
    </row>
    <row r="2416" spans="1:4" x14ac:dyDescent="0.25">
      <c r="A2416">
        <v>2415</v>
      </c>
      <c r="B2416" t="s">
        <v>139</v>
      </c>
      <c r="C2416" t="s">
        <v>138</v>
      </c>
      <c r="D2416" t="s">
        <v>140</v>
      </c>
    </row>
    <row r="2417" spans="1:4" x14ac:dyDescent="0.25">
      <c r="A2417">
        <v>2416</v>
      </c>
      <c r="B2417" t="s">
        <v>137</v>
      </c>
      <c r="C2417" t="s">
        <v>139</v>
      </c>
      <c r="D2417" t="s">
        <v>144</v>
      </c>
    </row>
    <row r="2418" spans="1:4" x14ac:dyDescent="0.25">
      <c r="A2418">
        <v>2417</v>
      </c>
      <c r="B2418" t="s">
        <v>139</v>
      </c>
      <c r="C2418" t="s">
        <v>138</v>
      </c>
      <c r="D2418" t="s">
        <v>144</v>
      </c>
    </row>
    <row r="2419" spans="1:4" x14ac:dyDescent="0.25">
      <c r="A2419">
        <v>2418</v>
      </c>
      <c r="B2419" t="s">
        <v>139</v>
      </c>
      <c r="C2419" t="s">
        <v>137</v>
      </c>
      <c r="D2419" t="s">
        <v>144</v>
      </c>
    </row>
    <row r="2420" spans="1:4" x14ac:dyDescent="0.25">
      <c r="A2420">
        <v>2419</v>
      </c>
      <c r="B2420" t="s">
        <v>139</v>
      </c>
      <c r="C2420" t="s">
        <v>139</v>
      </c>
      <c r="D2420" t="s">
        <v>144</v>
      </c>
    </row>
    <row r="2421" spans="1:4" x14ac:dyDescent="0.25">
      <c r="A2421">
        <v>2420</v>
      </c>
      <c r="B2421" t="s">
        <v>136</v>
      </c>
      <c r="C2421" t="s">
        <v>137</v>
      </c>
      <c r="D2421" t="s">
        <v>144</v>
      </c>
    </row>
    <row r="2422" spans="1:4" x14ac:dyDescent="0.25">
      <c r="A2422">
        <v>2421</v>
      </c>
      <c r="B2422" t="s">
        <v>137</v>
      </c>
      <c r="C2422" t="s">
        <v>139</v>
      </c>
      <c r="D2422" t="s">
        <v>145</v>
      </c>
    </row>
    <row r="2423" spans="1:4" x14ac:dyDescent="0.25">
      <c r="A2423">
        <v>2422</v>
      </c>
      <c r="B2423" t="s">
        <v>138</v>
      </c>
      <c r="C2423" t="s">
        <v>139</v>
      </c>
      <c r="D2423" t="s">
        <v>145</v>
      </c>
    </row>
    <row r="2424" spans="1:4" x14ac:dyDescent="0.25">
      <c r="A2424">
        <v>2423</v>
      </c>
      <c r="B2424" t="s">
        <v>137</v>
      </c>
      <c r="C2424" t="s">
        <v>137</v>
      </c>
      <c r="D2424" t="s">
        <v>144</v>
      </c>
    </row>
    <row r="2425" spans="1:4" x14ac:dyDescent="0.25">
      <c r="A2425">
        <v>2424</v>
      </c>
      <c r="B2425" t="s">
        <v>138</v>
      </c>
      <c r="C2425" t="s">
        <v>139</v>
      </c>
      <c r="D2425" t="s">
        <v>140</v>
      </c>
    </row>
    <row r="2426" spans="1:4" x14ac:dyDescent="0.25">
      <c r="A2426">
        <v>2425</v>
      </c>
      <c r="B2426" t="s">
        <v>137</v>
      </c>
      <c r="C2426" t="s">
        <v>139</v>
      </c>
      <c r="D2426" t="s">
        <v>144</v>
      </c>
    </row>
    <row r="2427" spans="1:4" x14ac:dyDescent="0.25">
      <c r="A2427">
        <v>2426</v>
      </c>
      <c r="B2427" t="s">
        <v>138</v>
      </c>
      <c r="C2427" t="s">
        <v>139</v>
      </c>
      <c r="D2427" t="s">
        <v>144</v>
      </c>
    </row>
    <row r="2428" spans="1:4" x14ac:dyDescent="0.25">
      <c r="A2428">
        <v>2427</v>
      </c>
      <c r="B2428" t="s">
        <v>138</v>
      </c>
      <c r="C2428" t="s">
        <v>139</v>
      </c>
      <c r="D2428" t="s">
        <v>144</v>
      </c>
    </row>
    <row r="2429" spans="1:4" x14ac:dyDescent="0.25">
      <c r="A2429">
        <v>2428</v>
      </c>
      <c r="B2429" t="s">
        <v>136</v>
      </c>
      <c r="C2429" t="s">
        <v>139</v>
      </c>
      <c r="D2429" t="s">
        <v>145</v>
      </c>
    </row>
    <row r="2430" spans="1:4" x14ac:dyDescent="0.25">
      <c r="A2430">
        <v>2429</v>
      </c>
      <c r="B2430" t="s">
        <v>139</v>
      </c>
      <c r="C2430" t="s">
        <v>139</v>
      </c>
      <c r="D2430" t="s">
        <v>144</v>
      </c>
    </row>
    <row r="2431" spans="1:4" x14ac:dyDescent="0.25">
      <c r="A2431">
        <v>2430</v>
      </c>
      <c r="B2431" t="s">
        <v>138</v>
      </c>
      <c r="C2431" t="s">
        <v>138</v>
      </c>
      <c r="D2431" t="s">
        <v>144</v>
      </c>
    </row>
    <row r="2432" spans="1:4" x14ac:dyDescent="0.25">
      <c r="A2432">
        <v>2431</v>
      </c>
      <c r="B2432" t="s">
        <v>139</v>
      </c>
      <c r="C2432" t="s">
        <v>138</v>
      </c>
      <c r="D2432" t="s">
        <v>144</v>
      </c>
    </row>
    <row r="2433" spans="1:4" x14ac:dyDescent="0.25">
      <c r="A2433">
        <v>2432</v>
      </c>
      <c r="B2433" t="s">
        <v>139</v>
      </c>
      <c r="C2433" t="s">
        <v>138</v>
      </c>
      <c r="D2433" t="s">
        <v>144</v>
      </c>
    </row>
    <row r="2434" spans="1:4" x14ac:dyDescent="0.25">
      <c r="A2434">
        <v>2433</v>
      </c>
      <c r="B2434" t="s">
        <v>138</v>
      </c>
      <c r="C2434" t="s">
        <v>139</v>
      </c>
      <c r="D2434" t="s">
        <v>140</v>
      </c>
    </row>
    <row r="2435" spans="1:4" x14ac:dyDescent="0.25">
      <c r="A2435">
        <v>2434</v>
      </c>
      <c r="B2435" t="s">
        <v>138</v>
      </c>
      <c r="C2435" t="s">
        <v>138</v>
      </c>
      <c r="D2435" t="s">
        <v>140</v>
      </c>
    </row>
    <row r="2436" spans="1:4" x14ac:dyDescent="0.25">
      <c r="A2436">
        <v>2435</v>
      </c>
      <c r="B2436" t="s">
        <v>139</v>
      </c>
      <c r="C2436" t="s">
        <v>138</v>
      </c>
      <c r="D2436" t="s">
        <v>144</v>
      </c>
    </row>
    <row r="2437" spans="1:4" x14ac:dyDescent="0.25">
      <c r="A2437">
        <v>2436</v>
      </c>
      <c r="B2437" t="s">
        <v>138</v>
      </c>
      <c r="C2437" t="s">
        <v>138</v>
      </c>
      <c r="D2437" t="s">
        <v>143</v>
      </c>
    </row>
    <row r="2438" spans="1:4" x14ac:dyDescent="0.25">
      <c r="A2438">
        <v>2437</v>
      </c>
      <c r="B2438" t="s">
        <v>139</v>
      </c>
      <c r="C2438" t="s">
        <v>138</v>
      </c>
      <c r="D2438" t="s">
        <v>145</v>
      </c>
    </row>
    <row r="2439" spans="1:4" x14ac:dyDescent="0.25">
      <c r="A2439">
        <v>2438</v>
      </c>
      <c r="B2439" t="s">
        <v>139</v>
      </c>
      <c r="C2439" t="s">
        <v>137</v>
      </c>
      <c r="D2439" t="s">
        <v>144</v>
      </c>
    </row>
    <row r="2440" spans="1:4" x14ac:dyDescent="0.25">
      <c r="A2440">
        <v>2439</v>
      </c>
      <c r="B2440" t="s">
        <v>136</v>
      </c>
      <c r="C2440" t="s">
        <v>138</v>
      </c>
      <c r="D2440" t="s">
        <v>140</v>
      </c>
    </row>
    <row r="2441" spans="1:4" x14ac:dyDescent="0.25">
      <c r="A2441">
        <v>2440</v>
      </c>
      <c r="B2441" t="s">
        <v>137</v>
      </c>
      <c r="C2441" t="s">
        <v>138</v>
      </c>
      <c r="D2441" t="s">
        <v>145</v>
      </c>
    </row>
    <row r="2442" spans="1:4" x14ac:dyDescent="0.25">
      <c r="A2442">
        <v>2441</v>
      </c>
      <c r="B2442" t="s">
        <v>138</v>
      </c>
      <c r="C2442" t="s">
        <v>137</v>
      </c>
      <c r="D2442" t="s">
        <v>144</v>
      </c>
    </row>
    <row r="2443" spans="1:4" x14ac:dyDescent="0.25">
      <c r="A2443">
        <v>2442</v>
      </c>
      <c r="B2443" t="s">
        <v>137</v>
      </c>
      <c r="C2443" t="s">
        <v>136</v>
      </c>
      <c r="D2443" t="s">
        <v>144</v>
      </c>
    </row>
    <row r="2444" spans="1:4" x14ac:dyDescent="0.25">
      <c r="A2444">
        <v>2443</v>
      </c>
      <c r="B2444" t="s">
        <v>137</v>
      </c>
      <c r="C2444" t="s">
        <v>136</v>
      </c>
      <c r="D2444" t="s">
        <v>145</v>
      </c>
    </row>
    <row r="2445" spans="1:4" x14ac:dyDescent="0.25">
      <c r="A2445">
        <v>2444</v>
      </c>
      <c r="B2445" t="s">
        <v>138</v>
      </c>
      <c r="C2445" t="s">
        <v>137</v>
      </c>
      <c r="D2445" t="s">
        <v>144</v>
      </c>
    </row>
    <row r="2446" spans="1:4" x14ac:dyDescent="0.25">
      <c r="A2446">
        <v>2445</v>
      </c>
      <c r="B2446" t="s">
        <v>139</v>
      </c>
      <c r="C2446" t="s">
        <v>138</v>
      </c>
      <c r="D2446" t="s">
        <v>144</v>
      </c>
    </row>
    <row r="2447" spans="1:4" x14ac:dyDescent="0.25">
      <c r="A2447">
        <v>2446</v>
      </c>
      <c r="B2447" t="s">
        <v>137</v>
      </c>
      <c r="C2447" t="s">
        <v>139</v>
      </c>
      <c r="D2447" t="s">
        <v>140</v>
      </c>
    </row>
    <row r="2448" spans="1:4" x14ac:dyDescent="0.25">
      <c r="A2448">
        <v>2447</v>
      </c>
      <c r="B2448" t="s">
        <v>138</v>
      </c>
      <c r="C2448" t="s">
        <v>137</v>
      </c>
      <c r="D2448" t="s">
        <v>143</v>
      </c>
    </row>
    <row r="2449" spans="1:4" x14ac:dyDescent="0.25">
      <c r="A2449">
        <v>2448</v>
      </c>
      <c r="B2449" t="s">
        <v>138</v>
      </c>
      <c r="C2449" t="s">
        <v>139</v>
      </c>
      <c r="D2449" t="s">
        <v>140</v>
      </c>
    </row>
    <row r="2450" spans="1:4" x14ac:dyDescent="0.25">
      <c r="A2450">
        <v>2449</v>
      </c>
      <c r="B2450" t="s">
        <v>137</v>
      </c>
      <c r="C2450" t="s">
        <v>136</v>
      </c>
      <c r="D2450" t="s">
        <v>144</v>
      </c>
    </row>
    <row r="2451" spans="1:4" x14ac:dyDescent="0.25">
      <c r="A2451">
        <v>2450</v>
      </c>
      <c r="B2451" t="s">
        <v>136</v>
      </c>
      <c r="C2451" t="s">
        <v>137</v>
      </c>
      <c r="D2451" t="s">
        <v>144</v>
      </c>
    </row>
    <row r="2452" spans="1:4" x14ac:dyDescent="0.25">
      <c r="A2452">
        <v>2451</v>
      </c>
      <c r="B2452" t="s">
        <v>138</v>
      </c>
      <c r="C2452" t="s">
        <v>137</v>
      </c>
      <c r="D2452" t="s">
        <v>143</v>
      </c>
    </row>
    <row r="2453" spans="1:4" x14ac:dyDescent="0.25">
      <c r="A2453">
        <v>2452</v>
      </c>
      <c r="B2453" t="s">
        <v>139</v>
      </c>
      <c r="C2453" t="s">
        <v>139</v>
      </c>
      <c r="D2453" t="s">
        <v>140</v>
      </c>
    </row>
    <row r="2454" spans="1:4" x14ac:dyDescent="0.25">
      <c r="A2454">
        <v>2453</v>
      </c>
      <c r="B2454" t="s">
        <v>139</v>
      </c>
      <c r="C2454" t="s">
        <v>139</v>
      </c>
      <c r="D2454" t="s">
        <v>144</v>
      </c>
    </row>
    <row r="2455" spans="1:4" x14ac:dyDescent="0.25">
      <c r="A2455">
        <v>2454</v>
      </c>
      <c r="B2455" t="s">
        <v>139</v>
      </c>
      <c r="C2455" t="s">
        <v>138</v>
      </c>
      <c r="D2455" t="s">
        <v>143</v>
      </c>
    </row>
    <row r="2456" spans="1:4" x14ac:dyDescent="0.25">
      <c r="A2456">
        <v>2455</v>
      </c>
      <c r="B2456" t="s">
        <v>137</v>
      </c>
      <c r="C2456" t="s">
        <v>137</v>
      </c>
      <c r="D2456" t="s">
        <v>140</v>
      </c>
    </row>
    <row r="2457" spans="1:4" x14ac:dyDescent="0.25">
      <c r="A2457">
        <v>2456</v>
      </c>
      <c r="B2457" t="s">
        <v>138</v>
      </c>
      <c r="C2457" t="s">
        <v>138</v>
      </c>
      <c r="D2457" t="s">
        <v>145</v>
      </c>
    </row>
    <row r="2458" spans="1:4" x14ac:dyDescent="0.25">
      <c r="A2458">
        <v>2457</v>
      </c>
      <c r="B2458" t="s">
        <v>139</v>
      </c>
      <c r="C2458" t="s">
        <v>136</v>
      </c>
      <c r="D2458" t="s">
        <v>144</v>
      </c>
    </row>
    <row r="2459" spans="1:4" x14ac:dyDescent="0.25">
      <c r="A2459">
        <v>2458</v>
      </c>
      <c r="B2459" t="s">
        <v>136</v>
      </c>
      <c r="C2459" t="s">
        <v>139</v>
      </c>
      <c r="D2459" t="s">
        <v>144</v>
      </c>
    </row>
    <row r="2460" spans="1:4" x14ac:dyDescent="0.25">
      <c r="A2460">
        <v>2459</v>
      </c>
      <c r="B2460" t="s">
        <v>138</v>
      </c>
      <c r="C2460" t="s">
        <v>139</v>
      </c>
      <c r="D2460" t="s">
        <v>140</v>
      </c>
    </row>
    <row r="2461" spans="1:4" x14ac:dyDescent="0.25">
      <c r="A2461">
        <v>2460</v>
      </c>
      <c r="B2461" t="s">
        <v>136</v>
      </c>
      <c r="C2461" t="s">
        <v>138</v>
      </c>
      <c r="D2461" t="s">
        <v>144</v>
      </c>
    </row>
    <row r="2462" spans="1:4" x14ac:dyDescent="0.25">
      <c r="A2462">
        <v>2461</v>
      </c>
      <c r="B2462" t="s">
        <v>138</v>
      </c>
      <c r="C2462" t="s">
        <v>139</v>
      </c>
      <c r="D2462" t="s">
        <v>140</v>
      </c>
    </row>
    <row r="2463" spans="1:4" x14ac:dyDescent="0.25">
      <c r="A2463">
        <v>2462</v>
      </c>
      <c r="B2463" t="s">
        <v>137</v>
      </c>
      <c r="C2463" t="s">
        <v>137</v>
      </c>
      <c r="D2463" t="s">
        <v>144</v>
      </c>
    </row>
    <row r="2464" spans="1:4" x14ac:dyDescent="0.25">
      <c r="A2464">
        <v>2463</v>
      </c>
      <c r="B2464" t="s">
        <v>139</v>
      </c>
      <c r="C2464" t="s">
        <v>138</v>
      </c>
      <c r="D2464" t="s">
        <v>145</v>
      </c>
    </row>
    <row r="2465" spans="1:4" x14ac:dyDescent="0.25">
      <c r="A2465">
        <v>2464</v>
      </c>
      <c r="B2465" t="s">
        <v>138</v>
      </c>
      <c r="C2465" t="s">
        <v>136</v>
      </c>
      <c r="D2465" t="s">
        <v>144</v>
      </c>
    </row>
    <row r="2466" spans="1:4" x14ac:dyDescent="0.25">
      <c r="A2466">
        <v>2465</v>
      </c>
      <c r="B2466" t="s">
        <v>139</v>
      </c>
      <c r="C2466" t="s">
        <v>139</v>
      </c>
      <c r="D2466" t="s">
        <v>144</v>
      </c>
    </row>
    <row r="2467" spans="1:4" x14ac:dyDescent="0.25">
      <c r="A2467">
        <v>2466</v>
      </c>
      <c r="B2467" t="s">
        <v>139</v>
      </c>
      <c r="C2467" t="s">
        <v>137</v>
      </c>
      <c r="D2467" t="s">
        <v>140</v>
      </c>
    </row>
    <row r="2468" spans="1:4" x14ac:dyDescent="0.25">
      <c r="A2468">
        <v>2467</v>
      </c>
      <c r="B2468" t="s">
        <v>139</v>
      </c>
      <c r="C2468" t="s">
        <v>139</v>
      </c>
      <c r="D2468" t="s">
        <v>145</v>
      </c>
    </row>
    <row r="2469" spans="1:4" x14ac:dyDescent="0.25">
      <c r="A2469">
        <v>2468</v>
      </c>
      <c r="B2469" t="s">
        <v>136</v>
      </c>
      <c r="C2469" t="s">
        <v>136</v>
      </c>
      <c r="D2469" t="s">
        <v>140</v>
      </c>
    </row>
    <row r="2470" spans="1:4" x14ac:dyDescent="0.25">
      <c r="A2470">
        <v>2469</v>
      </c>
      <c r="B2470" t="s">
        <v>138</v>
      </c>
      <c r="C2470" t="s">
        <v>137</v>
      </c>
      <c r="D2470" t="s">
        <v>140</v>
      </c>
    </row>
    <row r="2471" spans="1:4" x14ac:dyDescent="0.25">
      <c r="A2471">
        <v>2470</v>
      </c>
      <c r="B2471" t="s">
        <v>136</v>
      </c>
      <c r="C2471" t="s">
        <v>138</v>
      </c>
      <c r="D2471" t="s">
        <v>144</v>
      </c>
    </row>
    <row r="2472" spans="1:4" x14ac:dyDescent="0.25">
      <c r="A2472">
        <v>2471</v>
      </c>
      <c r="B2472" t="s">
        <v>139</v>
      </c>
      <c r="C2472" t="s">
        <v>136</v>
      </c>
      <c r="D2472" t="s">
        <v>144</v>
      </c>
    </row>
    <row r="2473" spans="1:4" x14ac:dyDescent="0.25">
      <c r="A2473">
        <v>2472</v>
      </c>
      <c r="B2473" t="s">
        <v>138</v>
      </c>
      <c r="C2473" t="s">
        <v>138</v>
      </c>
      <c r="D2473" t="s">
        <v>144</v>
      </c>
    </row>
    <row r="2474" spans="1:4" x14ac:dyDescent="0.25">
      <c r="A2474">
        <v>2473</v>
      </c>
      <c r="B2474" t="s">
        <v>137</v>
      </c>
      <c r="C2474" t="s">
        <v>137</v>
      </c>
      <c r="D2474" t="s">
        <v>144</v>
      </c>
    </row>
    <row r="2475" spans="1:4" x14ac:dyDescent="0.25">
      <c r="A2475">
        <v>2474</v>
      </c>
      <c r="B2475" t="s">
        <v>137</v>
      </c>
      <c r="C2475" t="s">
        <v>139</v>
      </c>
      <c r="D2475" t="s">
        <v>144</v>
      </c>
    </row>
    <row r="2476" spans="1:4" x14ac:dyDescent="0.25">
      <c r="A2476">
        <v>2475</v>
      </c>
      <c r="B2476" t="s">
        <v>138</v>
      </c>
      <c r="C2476" t="s">
        <v>138</v>
      </c>
      <c r="D2476" t="s">
        <v>144</v>
      </c>
    </row>
    <row r="2477" spans="1:4" x14ac:dyDescent="0.25">
      <c r="A2477">
        <v>2476</v>
      </c>
      <c r="B2477" t="s">
        <v>137</v>
      </c>
      <c r="C2477" t="s">
        <v>137</v>
      </c>
      <c r="D2477" t="s">
        <v>140</v>
      </c>
    </row>
    <row r="2478" spans="1:4" x14ac:dyDescent="0.25">
      <c r="A2478">
        <v>2477</v>
      </c>
      <c r="B2478" t="s">
        <v>138</v>
      </c>
      <c r="C2478" t="s">
        <v>64</v>
      </c>
      <c r="D2478" t="s">
        <v>144</v>
      </c>
    </row>
    <row r="2479" spans="1:4" x14ac:dyDescent="0.25">
      <c r="A2479">
        <v>2478</v>
      </c>
      <c r="B2479" t="s">
        <v>139</v>
      </c>
      <c r="C2479" t="s">
        <v>137</v>
      </c>
      <c r="D2479" t="s">
        <v>140</v>
      </c>
    </row>
    <row r="2480" spans="1:4" x14ac:dyDescent="0.25">
      <c r="A2480">
        <v>2479</v>
      </c>
      <c r="B2480" t="s">
        <v>138</v>
      </c>
      <c r="C2480" t="s">
        <v>136</v>
      </c>
      <c r="D2480" t="s">
        <v>64</v>
      </c>
    </row>
    <row r="2481" spans="1:4" x14ac:dyDescent="0.25">
      <c r="A2481">
        <v>2480</v>
      </c>
      <c r="B2481" t="s">
        <v>139</v>
      </c>
      <c r="C2481" t="s">
        <v>138</v>
      </c>
      <c r="D2481" t="s">
        <v>144</v>
      </c>
    </row>
    <row r="2482" spans="1:4" x14ac:dyDescent="0.25">
      <c r="A2482">
        <v>2481</v>
      </c>
      <c r="B2482" t="s">
        <v>136</v>
      </c>
      <c r="C2482" t="s">
        <v>138</v>
      </c>
      <c r="D2482" t="s">
        <v>140</v>
      </c>
    </row>
    <row r="2483" spans="1:4" x14ac:dyDescent="0.25">
      <c r="A2483">
        <v>2482</v>
      </c>
      <c r="B2483" t="s">
        <v>137</v>
      </c>
      <c r="C2483" t="s">
        <v>139</v>
      </c>
      <c r="D2483" t="s">
        <v>144</v>
      </c>
    </row>
    <row r="2484" spans="1:4" x14ac:dyDescent="0.25">
      <c r="A2484">
        <v>2483</v>
      </c>
      <c r="B2484" t="s">
        <v>139</v>
      </c>
      <c r="C2484" t="s">
        <v>139</v>
      </c>
      <c r="D2484" t="s">
        <v>144</v>
      </c>
    </row>
    <row r="2485" spans="1:4" x14ac:dyDescent="0.25">
      <c r="A2485">
        <v>2484</v>
      </c>
      <c r="B2485" t="s">
        <v>137</v>
      </c>
      <c r="C2485" t="s">
        <v>137</v>
      </c>
      <c r="D2485" t="s">
        <v>144</v>
      </c>
    </row>
    <row r="2486" spans="1:4" x14ac:dyDescent="0.25">
      <c r="A2486">
        <v>2485</v>
      </c>
      <c r="B2486" t="s">
        <v>139</v>
      </c>
      <c r="C2486" t="s">
        <v>138</v>
      </c>
      <c r="D2486" t="s">
        <v>144</v>
      </c>
    </row>
    <row r="2487" spans="1:4" x14ac:dyDescent="0.25">
      <c r="A2487">
        <v>2486</v>
      </c>
      <c r="B2487" t="s">
        <v>138</v>
      </c>
      <c r="C2487" t="s">
        <v>136</v>
      </c>
      <c r="D2487" t="s">
        <v>144</v>
      </c>
    </row>
    <row r="2488" spans="1:4" x14ac:dyDescent="0.25">
      <c r="A2488">
        <v>2487</v>
      </c>
      <c r="B2488" t="s">
        <v>136</v>
      </c>
      <c r="C2488" t="s">
        <v>139</v>
      </c>
      <c r="D2488" t="s">
        <v>144</v>
      </c>
    </row>
    <row r="2489" spans="1:4" x14ac:dyDescent="0.25">
      <c r="A2489">
        <v>2488</v>
      </c>
      <c r="B2489" t="s">
        <v>136</v>
      </c>
      <c r="C2489" t="s">
        <v>138</v>
      </c>
      <c r="D2489" t="s">
        <v>144</v>
      </c>
    </row>
    <row r="2490" spans="1:4" x14ac:dyDescent="0.25">
      <c r="A2490">
        <v>2489</v>
      </c>
      <c r="B2490" t="s">
        <v>137</v>
      </c>
      <c r="C2490" t="s">
        <v>137</v>
      </c>
      <c r="D2490" t="s">
        <v>144</v>
      </c>
    </row>
    <row r="2491" spans="1:4" x14ac:dyDescent="0.25">
      <c r="A2491">
        <v>2490</v>
      </c>
      <c r="B2491" t="s">
        <v>138</v>
      </c>
      <c r="C2491" t="s">
        <v>139</v>
      </c>
      <c r="D2491" t="s">
        <v>144</v>
      </c>
    </row>
    <row r="2492" spans="1:4" x14ac:dyDescent="0.25">
      <c r="A2492">
        <v>2491</v>
      </c>
      <c r="B2492" t="s">
        <v>139</v>
      </c>
      <c r="C2492" t="s">
        <v>136</v>
      </c>
      <c r="D2492" t="s">
        <v>144</v>
      </c>
    </row>
    <row r="2493" spans="1:4" x14ac:dyDescent="0.25">
      <c r="A2493">
        <v>2492</v>
      </c>
      <c r="B2493" t="s">
        <v>138</v>
      </c>
      <c r="C2493" t="s">
        <v>137</v>
      </c>
      <c r="D2493" t="s">
        <v>140</v>
      </c>
    </row>
    <row r="2494" spans="1:4" x14ac:dyDescent="0.25">
      <c r="A2494">
        <v>2493</v>
      </c>
      <c r="B2494" t="s">
        <v>138</v>
      </c>
      <c r="C2494" t="s">
        <v>137</v>
      </c>
      <c r="D2494" t="s">
        <v>140</v>
      </c>
    </row>
    <row r="2495" spans="1:4" x14ac:dyDescent="0.25">
      <c r="A2495">
        <v>2494</v>
      </c>
      <c r="B2495" t="s">
        <v>138</v>
      </c>
      <c r="C2495" t="s">
        <v>139</v>
      </c>
      <c r="D2495" t="s">
        <v>144</v>
      </c>
    </row>
    <row r="2496" spans="1:4" x14ac:dyDescent="0.25">
      <c r="A2496">
        <v>2495</v>
      </c>
      <c r="B2496" t="s">
        <v>139</v>
      </c>
      <c r="C2496" t="s">
        <v>136</v>
      </c>
      <c r="D2496" t="s">
        <v>144</v>
      </c>
    </row>
    <row r="2497" spans="1:4" x14ac:dyDescent="0.25">
      <c r="A2497">
        <v>2496</v>
      </c>
      <c r="B2497" t="s">
        <v>138</v>
      </c>
      <c r="C2497" t="s">
        <v>139</v>
      </c>
      <c r="D2497" t="s">
        <v>145</v>
      </c>
    </row>
    <row r="2498" spans="1:4" x14ac:dyDescent="0.25">
      <c r="A2498">
        <v>2497</v>
      </c>
      <c r="B2498" t="s">
        <v>138</v>
      </c>
      <c r="C2498" t="s">
        <v>138</v>
      </c>
      <c r="D2498" t="s">
        <v>144</v>
      </c>
    </row>
    <row r="2499" spans="1:4" x14ac:dyDescent="0.25">
      <c r="A2499">
        <v>2498</v>
      </c>
      <c r="B2499" t="s">
        <v>137</v>
      </c>
      <c r="C2499" t="s">
        <v>137</v>
      </c>
      <c r="D2499" t="s">
        <v>144</v>
      </c>
    </row>
    <row r="2500" spans="1:4" x14ac:dyDescent="0.25">
      <c r="A2500">
        <v>2499</v>
      </c>
      <c r="B2500" t="s">
        <v>138</v>
      </c>
      <c r="C2500" t="s">
        <v>136</v>
      </c>
      <c r="D2500" t="s">
        <v>140</v>
      </c>
    </row>
    <row r="2501" spans="1:4" x14ac:dyDescent="0.25">
      <c r="A2501">
        <v>2500</v>
      </c>
      <c r="B2501" t="s">
        <v>137</v>
      </c>
      <c r="C2501" t="s">
        <v>136</v>
      </c>
      <c r="D2501" t="s">
        <v>140</v>
      </c>
    </row>
    <row r="2502" spans="1:4" x14ac:dyDescent="0.25">
      <c r="A2502">
        <v>2501</v>
      </c>
      <c r="B2502" t="s">
        <v>137</v>
      </c>
      <c r="C2502" t="s">
        <v>139</v>
      </c>
      <c r="D2502" t="s">
        <v>144</v>
      </c>
    </row>
    <row r="2503" spans="1:4" x14ac:dyDescent="0.25">
      <c r="A2503">
        <v>2502</v>
      </c>
      <c r="B2503" t="s">
        <v>136</v>
      </c>
      <c r="C2503" t="s">
        <v>137</v>
      </c>
      <c r="D2503" t="s">
        <v>144</v>
      </c>
    </row>
    <row r="2504" spans="1:4" x14ac:dyDescent="0.25">
      <c r="A2504">
        <v>2503</v>
      </c>
      <c r="B2504" t="s">
        <v>139</v>
      </c>
      <c r="C2504" t="s">
        <v>136</v>
      </c>
      <c r="D2504" t="s">
        <v>140</v>
      </c>
    </row>
    <row r="2505" spans="1:4" x14ac:dyDescent="0.25">
      <c r="A2505">
        <v>2504</v>
      </c>
      <c r="B2505" t="s">
        <v>139</v>
      </c>
      <c r="C2505" t="s">
        <v>136</v>
      </c>
      <c r="D2505" t="s">
        <v>143</v>
      </c>
    </row>
    <row r="2506" spans="1:4" x14ac:dyDescent="0.25">
      <c r="A2506">
        <v>2505</v>
      </c>
      <c r="B2506" t="s">
        <v>138</v>
      </c>
      <c r="C2506" t="s">
        <v>139</v>
      </c>
      <c r="D2506" t="s">
        <v>144</v>
      </c>
    </row>
    <row r="2507" spans="1:4" x14ac:dyDescent="0.25">
      <c r="A2507">
        <v>2506</v>
      </c>
      <c r="B2507" t="s">
        <v>136</v>
      </c>
      <c r="C2507" t="s">
        <v>138</v>
      </c>
      <c r="D2507" t="s">
        <v>140</v>
      </c>
    </row>
    <row r="2508" spans="1:4" x14ac:dyDescent="0.25">
      <c r="A2508">
        <v>2507</v>
      </c>
      <c r="B2508" t="s">
        <v>137</v>
      </c>
      <c r="C2508" t="s">
        <v>137</v>
      </c>
      <c r="D2508" t="s">
        <v>143</v>
      </c>
    </row>
    <row r="2509" spans="1:4" x14ac:dyDescent="0.25">
      <c r="A2509">
        <v>2508</v>
      </c>
      <c r="B2509" t="s">
        <v>138</v>
      </c>
      <c r="C2509" t="s">
        <v>138</v>
      </c>
      <c r="D2509" t="s">
        <v>145</v>
      </c>
    </row>
    <row r="2510" spans="1:4" x14ac:dyDescent="0.25">
      <c r="A2510">
        <v>2509</v>
      </c>
      <c r="B2510" t="s">
        <v>136</v>
      </c>
      <c r="C2510" t="s">
        <v>138</v>
      </c>
      <c r="D2510" t="s">
        <v>144</v>
      </c>
    </row>
    <row r="2511" spans="1:4" x14ac:dyDescent="0.25">
      <c r="A2511">
        <v>2510</v>
      </c>
      <c r="B2511" t="s">
        <v>139</v>
      </c>
      <c r="C2511" t="s">
        <v>137</v>
      </c>
      <c r="D2511" t="s">
        <v>144</v>
      </c>
    </row>
    <row r="2512" spans="1:4" x14ac:dyDescent="0.25">
      <c r="A2512">
        <v>2511</v>
      </c>
      <c r="B2512" t="s">
        <v>139</v>
      </c>
      <c r="C2512" t="s">
        <v>137</v>
      </c>
      <c r="D2512" t="s">
        <v>145</v>
      </c>
    </row>
    <row r="2513" spans="1:4" x14ac:dyDescent="0.25">
      <c r="A2513">
        <v>2512</v>
      </c>
      <c r="B2513" t="s">
        <v>138</v>
      </c>
      <c r="C2513" t="s">
        <v>139</v>
      </c>
      <c r="D2513" t="s">
        <v>144</v>
      </c>
    </row>
    <row r="2514" spans="1:4" x14ac:dyDescent="0.25">
      <c r="A2514">
        <v>2513</v>
      </c>
      <c r="B2514" t="s">
        <v>137</v>
      </c>
      <c r="C2514" t="s">
        <v>138</v>
      </c>
      <c r="D2514" t="s">
        <v>144</v>
      </c>
    </row>
    <row r="2515" spans="1:4" x14ac:dyDescent="0.25">
      <c r="A2515">
        <v>2514</v>
      </c>
      <c r="B2515" t="s">
        <v>137</v>
      </c>
      <c r="C2515" t="s">
        <v>137</v>
      </c>
      <c r="D2515" t="s">
        <v>140</v>
      </c>
    </row>
    <row r="2516" spans="1:4" x14ac:dyDescent="0.25">
      <c r="A2516">
        <v>2515</v>
      </c>
      <c r="B2516" t="s">
        <v>137</v>
      </c>
      <c r="C2516" t="s">
        <v>138</v>
      </c>
      <c r="D2516" t="s">
        <v>145</v>
      </c>
    </row>
    <row r="2517" spans="1:4" x14ac:dyDescent="0.25">
      <c r="A2517">
        <v>2516</v>
      </c>
      <c r="B2517" t="s">
        <v>138</v>
      </c>
      <c r="C2517" t="s">
        <v>137</v>
      </c>
      <c r="D2517" t="s">
        <v>144</v>
      </c>
    </row>
    <row r="2518" spans="1:4" x14ac:dyDescent="0.25">
      <c r="A2518">
        <v>2517</v>
      </c>
      <c r="B2518" t="s">
        <v>137</v>
      </c>
      <c r="C2518" t="s">
        <v>136</v>
      </c>
      <c r="D2518" t="s">
        <v>144</v>
      </c>
    </row>
    <row r="2519" spans="1:4" x14ac:dyDescent="0.25">
      <c r="A2519">
        <v>2518</v>
      </c>
      <c r="B2519" t="s">
        <v>139</v>
      </c>
      <c r="C2519" t="s">
        <v>139</v>
      </c>
      <c r="D2519" t="s">
        <v>140</v>
      </c>
    </row>
    <row r="2520" spans="1:4" x14ac:dyDescent="0.25">
      <c r="A2520">
        <v>2519</v>
      </c>
      <c r="B2520" t="s">
        <v>136</v>
      </c>
      <c r="C2520" t="s">
        <v>136</v>
      </c>
      <c r="D2520" t="s">
        <v>144</v>
      </c>
    </row>
    <row r="2521" spans="1:4" x14ac:dyDescent="0.25">
      <c r="A2521">
        <v>2520</v>
      </c>
      <c r="B2521" t="s">
        <v>138</v>
      </c>
      <c r="C2521" t="s">
        <v>136</v>
      </c>
      <c r="D2521" t="s">
        <v>144</v>
      </c>
    </row>
    <row r="2522" spans="1:4" x14ac:dyDescent="0.25">
      <c r="A2522">
        <v>2521</v>
      </c>
      <c r="B2522" t="s">
        <v>137</v>
      </c>
      <c r="C2522" t="s">
        <v>139</v>
      </c>
      <c r="D2522" t="s">
        <v>140</v>
      </c>
    </row>
    <row r="2523" spans="1:4" x14ac:dyDescent="0.25">
      <c r="A2523">
        <v>2522</v>
      </c>
      <c r="B2523" t="s">
        <v>138</v>
      </c>
      <c r="C2523" t="s">
        <v>139</v>
      </c>
      <c r="D2523" t="s">
        <v>144</v>
      </c>
    </row>
    <row r="2524" spans="1:4" x14ac:dyDescent="0.25">
      <c r="A2524">
        <v>2523</v>
      </c>
      <c r="B2524" t="s">
        <v>136</v>
      </c>
      <c r="C2524" t="s">
        <v>138</v>
      </c>
      <c r="D2524" t="s">
        <v>144</v>
      </c>
    </row>
    <row r="2525" spans="1:4" x14ac:dyDescent="0.25">
      <c r="A2525">
        <v>2524</v>
      </c>
      <c r="B2525" t="s">
        <v>137</v>
      </c>
      <c r="C2525" t="s">
        <v>138</v>
      </c>
      <c r="D2525" t="s">
        <v>143</v>
      </c>
    </row>
    <row r="2526" spans="1:4" x14ac:dyDescent="0.25">
      <c r="A2526">
        <v>2525</v>
      </c>
      <c r="B2526" t="s">
        <v>139</v>
      </c>
      <c r="C2526" t="s">
        <v>136</v>
      </c>
      <c r="D2526" t="s">
        <v>144</v>
      </c>
    </row>
    <row r="2527" spans="1:4" x14ac:dyDescent="0.25">
      <c r="A2527">
        <v>2526</v>
      </c>
      <c r="B2527" t="s">
        <v>136</v>
      </c>
      <c r="C2527" t="s">
        <v>136</v>
      </c>
      <c r="D2527" t="s">
        <v>144</v>
      </c>
    </row>
    <row r="2528" spans="1:4" x14ac:dyDescent="0.25">
      <c r="A2528">
        <v>2527</v>
      </c>
      <c r="B2528" t="s">
        <v>138</v>
      </c>
      <c r="C2528" t="s">
        <v>138</v>
      </c>
      <c r="D2528" t="s">
        <v>145</v>
      </c>
    </row>
    <row r="2529" spans="1:4" x14ac:dyDescent="0.25">
      <c r="A2529">
        <v>2528</v>
      </c>
      <c r="B2529" t="s">
        <v>139</v>
      </c>
      <c r="C2529" t="s">
        <v>137</v>
      </c>
      <c r="D2529" t="s">
        <v>144</v>
      </c>
    </row>
    <row r="2530" spans="1:4" x14ac:dyDescent="0.25">
      <c r="A2530">
        <v>2529</v>
      </c>
      <c r="B2530" t="s">
        <v>136</v>
      </c>
      <c r="C2530" t="s">
        <v>139</v>
      </c>
      <c r="D2530" t="s">
        <v>144</v>
      </c>
    </row>
    <row r="2531" spans="1:4" x14ac:dyDescent="0.25">
      <c r="A2531">
        <v>2530</v>
      </c>
      <c r="B2531" t="s">
        <v>139</v>
      </c>
      <c r="C2531" t="s">
        <v>139</v>
      </c>
      <c r="D2531" t="s">
        <v>140</v>
      </c>
    </row>
    <row r="2532" spans="1:4" x14ac:dyDescent="0.25">
      <c r="A2532">
        <v>2531</v>
      </c>
      <c r="B2532" t="s">
        <v>139</v>
      </c>
      <c r="C2532" t="s">
        <v>139</v>
      </c>
      <c r="D2532" t="s">
        <v>145</v>
      </c>
    </row>
    <row r="2533" spans="1:4" x14ac:dyDescent="0.25">
      <c r="A2533">
        <v>2532</v>
      </c>
      <c r="B2533" t="s">
        <v>139</v>
      </c>
      <c r="C2533" t="s">
        <v>139</v>
      </c>
      <c r="D2533" t="s">
        <v>145</v>
      </c>
    </row>
    <row r="2534" spans="1:4" x14ac:dyDescent="0.25">
      <c r="A2534">
        <v>2533</v>
      </c>
      <c r="B2534" t="s">
        <v>138</v>
      </c>
      <c r="C2534" t="s">
        <v>138</v>
      </c>
      <c r="D2534" t="s">
        <v>140</v>
      </c>
    </row>
    <row r="2535" spans="1:4" x14ac:dyDescent="0.25">
      <c r="A2535">
        <v>2534</v>
      </c>
      <c r="B2535" t="s">
        <v>137</v>
      </c>
      <c r="C2535" t="s">
        <v>138</v>
      </c>
      <c r="D2535" t="s">
        <v>144</v>
      </c>
    </row>
    <row r="2536" spans="1:4" x14ac:dyDescent="0.25">
      <c r="A2536">
        <v>2535</v>
      </c>
      <c r="B2536" t="s">
        <v>139</v>
      </c>
      <c r="C2536" t="s">
        <v>139</v>
      </c>
      <c r="D2536" t="s">
        <v>140</v>
      </c>
    </row>
    <row r="2537" spans="1:4" x14ac:dyDescent="0.25">
      <c r="A2537">
        <v>2536</v>
      </c>
      <c r="B2537" t="s">
        <v>138</v>
      </c>
      <c r="C2537" t="s">
        <v>139</v>
      </c>
      <c r="D2537" t="s">
        <v>144</v>
      </c>
    </row>
    <row r="2538" spans="1:4" x14ac:dyDescent="0.25">
      <c r="A2538">
        <v>2537</v>
      </c>
      <c r="B2538" t="s">
        <v>139</v>
      </c>
      <c r="C2538" t="s">
        <v>138</v>
      </c>
      <c r="D2538" t="s">
        <v>144</v>
      </c>
    </row>
    <row r="2539" spans="1:4" x14ac:dyDescent="0.25">
      <c r="A2539">
        <v>2538</v>
      </c>
      <c r="B2539" t="s">
        <v>139</v>
      </c>
      <c r="C2539" t="s">
        <v>138</v>
      </c>
      <c r="D2539" t="s">
        <v>144</v>
      </c>
    </row>
    <row r="2540" spans="1:4" x14ac:dyDescent="0.25">
      <c r="A2540">
        <v>2539</v>
      </c>
      <c r="B2540" t="s">
        <v>138</v>
      </c>
      <c r="C2540" t="s">
        <v>137</v>
      </c>
      <c r="D2540" t="s">
        <v>140</v>
      </c>
    </row>
    <row r="2541" spans="1:4" x14ac:dyDescent="0.25">
      <c r="A2541">
        <v>2540</v>
      </c>
      <c r="B2541" t="s">
        <v>136</v>
      </c>
      <c r="C2541" t="s">
        <v>136</v>
      </c>
      <c r="D2541" t="s">
        <v>144</v>
      </c>
    </row>
    <row r="2542" spans="1:4" x14ac:dyDescent="0.25">
      <c r="A2542">
        <v>2541</v>
      </c>
      <c r="B2542" t="s">
        <v>137</v>
      </c>
      <c r="C2542" t="s">
        <v>138</v>
      </c>
      <c r="D2542" t="s">
        <v>144</v>
      </c>
    </row>
    <row r="2543" spans="1:4" x14ac:dyDescent="0.25">
      <c r="A2543">
        <v>2542</v>
      </c>
      <c r="B2543" t="s">
        <v>139</v>
      </c>
      <c r="C2543" t="s">
        <v>137</v>
      </c>
      <c r="D2543" t="s">
        <v>144</v>
      </c>
    </row>
    <row r="2544" spans="1:4" x14ac:dyDescent="0.25">
      <c r="A2544">
        <v>2543</v>
      </c>
      <c r="B2544" t="s">
        <v>136</v>
      </c>
      <c r="C2544" t="s">
        <v>138</v>
      </c>
      <c r="D2544" t="s">
        <v>144</v>
      </c>
    </row>
    <row r="2545" spans="1:4" x14ac:dyDescent="0.25">
      <c r="A2545">
        <v>2544</v>
      </c>
      <c r="B2545" t="s">
        <v>139</v>
      </c>
      <c r="C2545" t="s">
        <v>137</v>
      </c>
      <c r="D2545" t="s">
        <v>144</v>
      </c>
    </row>
    <row r="2546" spans="1:4" x14ac:dyDescent="0.25">
      <c r="A2546">
        <v>2545</v>
      </c>
      <c r="B2546" t="s">
        <v>139</v>
      </c>
      <c r="C2546" t="s">
        <v>139</v>
      </c>
      <c r="D2546" t="s">
        <v>140</v>
      </c>
    </row>
    <row r="2547" spans="1:4" x14ac:dyDescent="0.25">
      <c r="A2547">
        <v>2546</v>
      </c>
      <c r="B2547" t="s">
        <v>138</v>
      </c>
      <c r="C2547" t="s">
        <v>137</v>
      </c>
      <c r="D2547" t="s">
        <v>144</v>
      </c>
    </row>
    <row r="2548" spans="1:4" x14ac:dyDescent="0.25">
      <c r="A2548">
        <v>2547</v>
      </c>
      <c r="B2548" t="s">
        <v>139</v>
      </c>
      <c r="C2548" t="s">
        <v>136</v>
      </c>
      <c r="D2548" t="s">
        <v>140</v>
      </c>
    </row>
    <row r="2549" spans="1:4" x14ac:dyDescent="0.25">
      <c r="A2549">
        <v>2548</v>
      </c>
      <c r="B2549" t="s">
        <v>139</v>
      </c>
      <c r="C2549" t="s">
        <v>139</v>
      </c>
      <c r="D2549" t="s">
        <v>144</v>
      </c>
    </row>
    <row r="2550" spans="1:4" x14ac:dyDescent="0.25">
      <c r="A2550">
        <v>2549</v>
      </c>
      <c r="B2550" t="s">
        <v>137</v>
      </c>
      <c r="C2550" t="s">
        <v>139</v>
      </c>
      <c r="D2550" t="s">
        <v>145</v>
      </c>
    </row>
    <row r="2551" spans="1:4" x14ac:dyDescent="0.25">
      <c r="A2551">
        <v>2550</v>
      </c>
      <c r="B2551" t="s">
        <v>137</v>
      </c>
      <c r="C2551" t="s">
        <v>137</v>
      </c>
      <c r="D2551" t="s">
        <v>144</v>
      </c>
    </row>
    <row r="2552" spans="1:4" x14ac:dyDescent="0.25">
      <c r="A2552">
        <v>2551</v>
      </c>
      <c r="B2552" t="s">
        <v>137</v>
      </c>
      <c r="C2552" t="s">
        <v>139</v>
      </c>
      <c r="D2552" t="s">
        <v>140</v>
      </c>
    </row>
    <row r="2553" spans="1:4" x14ac:dyDescent="0.25">
      <c r="A2553">
        <v>2552</v>
      </c>
      <c r="B2553" t="s">
        <v>139</v>
      </c>
      <c r="C2553" t="s">
        <v>137</v>
      </c>
      <c r="D2553" t="s">
        <v>144</v>
      </c>
    </row>
    <row r="2554" spans="1:4" x14ac:dyDescent="0.25">
      <c r="A2554">
        <v>2553</v>
      </c>
      <c r="B2554" t="s">
        <v>137</v>
      </c>
      <c r="C2554" t="s">
        <v>138</v>
      </c>
      <c r="D2554" t="s">
        <v>144</v>
      </c>
    </row>
    <row r="2555" spans="1:4" x14ac:dyDescent="0.25">
      <c r="A2555">
        <v>2554</v>
      </c>
      <c r="B2555" t="s">
        <v>137</v>
      </c>
      <c r="C2555" t="s">
        <v>138</v>
      </c>
      <c r="D2555" t="s">
        <v>144</v>
      </c>
    </row>
    <row r="2556" spans="1:4" x14ac:dyDescent="0.25">
      <c r="A2556">
        <v>2555</v>
      </c>
      <c r="B2556" t="s">
        <v>138</v>
      </c>
      <c r="C2556" t="s">
        <v>139</v>
      </c>
      <c r="D2556" t="s">
        <v>144</v>
      </c>
    </row>
    <row r="2557" spans="1:4" x14ac:dyDescent="0.25">
      <c r="A2557">
        <v>2556</v>
      </c>
      <c r="B2557" t="s">
        <v>139</v>
      </c>
      <c r="C2557" t="s">
        <v>136</v>
      </c>
      <c r="D2557" t="s">
        <v>144</v>
      </c>
    </row>
    <row r="2558" spans="1:4" x14ac:dyDescent="0.25">
      <c r="A2558">
        <v>2557</v>
      </c>
      <c r="B2558" t="s">
        <v>139</v>
      </c>
      <c r="C2558" t="s">
        <v>136</v>
      </c>
      <c r="D2558" t="s">
        <v>144</v>
      </c>
    </row>
    <row r="2559" spans="1:4" x14ac:dyDescent="0.25">
      <c r="A2559">
        <v>2558</v>
      </c>
      <c r="B2559" t="s">
        <v>139</v>
      </c>
      <c r="C2559" t="s">
        <v>137</v>
      </c>
      <c r="D2559" t="s">
        <v>144</v>
      </c>
    </row>
    <row r="2560" spans="1:4" x14ac:dyDescent="0.25">
      <c r="A2560">
        <v>2559</v>
      </c>
      <c r="B2560" t="s">
        <v>137</v>
      </c>
      <c r="C2560" t="s">
        <v>139</v>
      </c>
      <c r="D2560" t="s">
        <v>140</v>
      </c>
    </row>
    <row r="2561" spans="1:4" x14ac:dyDescent="0.25">
      <c r="A2561">
        <v>2560</v>
      </c>
      <c r="B2561" t="s">
        <v>137</v>
      </c>
      <c r="C2561" t="s">
        <v>139</v>
      </c>
      <c r="D2561" t="s">
        <v>140</v>
      </c>
    </row>
    <row r="2562" spans="1:4" x14ac:dyDescent="0.25">
      <c r="A2562">
        <v>2561</v>
      </c>
      <c r="B2562" t="s">
        <v>136</v>
      </c>
      <c r="C2562" t="s">
        <v>136</v>
      </c>
      <c r="D2562" t="s">
        <v>144</v>
      </c>
    </row>
    <row r="2563" spans="1:4" x14ac:dyDescent="0.25">
      <c r="A2563">
        <v>2562</v>
      </c>
      <c r="B2563" t="s">
        <v>137</v>
      </c>
      <c r="C2563" t="s">
        <v>138</v>
      </c>
      <c r="D2563" t="s">
        <v>140</v>
      </c>
    </row>
    <row r="2564" spans="1:4" x14ac:dyDescent="0.25">
      <c r="A2564">
        <v>2563</v>
      </c>
      <c r="B2564" t="s">
        <v>136</v>
      </c>
      <c r="C2564" t="s">
        <v>138</v>
      </c>
      <c r="D2564" t="s">
        <v>140</v>
      </c>
    </row>
    <row r="2565" spans="1:4" x14ac:dyDescent="0.25">
      <c r="A2565">
        <v>2564</v>
      </c>
      <c r="B2565" t="s">
        <v>139</v>
      </c>
      <c r="C2565" t="s">
        <v>139</v>
      </c>
      <c r="D2565" t="s">
        <v>144</v>
      </c>
    </row>
    <row r="2566" spans="1:4" x14ac:dyDescent="0.25">
      <c r="A2566">
        <v>2565</v>
      </c>
      <c r="B2566" t="s">
        <v>137</v>
      </c>
      <c r="C2566" t="s">
        <v>136</v>
      </c>
      <c r="D2566" t="s">
        <v>144</v>
      </c>
    </row>
    <row r="2567" spans="1:4" x14ac:dyDescent="0.25">
      <c r="A2567">
        <v>2566</v>
      </c>
      <c r="B2567" t="s">
        <v>139</v>
      </c>
      <c r="C2567" t="s">
        <v>136</v>
      </c>
      <c r="D2567" t="s">
        <v>144</v>
      </c>
    </row>
    <row r="2568" spans="1:4" x14ac:dyDescent="0.25">
      <c r="A2568">
        <v>2567</v>
      </c>
      <c r="B2568" t="s">
        <v>136</v>
      </c>
      <c r="C2568" t="s">
        <v>139</v>
      </c>
      <c r="D2568" t="s">
        <v>144</v>
      </c>
    </row>
    <row r="2569" spans="1:4" x14ac:dyDescent="0.25">
      <c r="A2569">
        <v>2568</v>
      </c>
      <c r="B2569" t="s">
        <v>138</v>
      </c>
      <c r="C2569" t="s">
        <v>137</v>
      </c>
      <c r="D2569" t="s">
        <v>143</v>
      </c>
    </row>
    <row r="2570" spans="1:4" x14ac:dyDescent="0.25">
      <c r="A2570">
        <v>2569</v>
      </c>
      <c r="B2570" t="s">
        <v>64</v>
      </c>
      <c r="C2570" t="s">
        <v>137</v>
      </c>
      <c r="D2570" t="s">
        <v>144</v>
      </c>
    </row>
    <row r="2571" spans="1:4" x14ac:dyDescent="0.25">
      <c r="A2571">
        <v>2570</v>
      </c>
      <c r="B2571" t="s">
        <v>138</v>
      </c>
      <c r="C2571" t="s">
        <v>136</v>
      </c>
      <c r="D2571" t="s">
        <v>145</v>
      </c>
    </row>
    <row r="2572" spans="1:4" x14ac:dyDescent="0.25">
      <c r="A2572">
        <v>2571</v>
      </c>
      <c r="B2572" t="s">
        <v>138</v>
      </c>
      <c r="C2572" t="s">
        <v>139</v>
      </c>
      <c r="D2572" t="s">
        <v>144</v>
      </c>
    </row>
    <row r="2573" spans="1:4" x14ac:dyDescent="0.25">
      <c r="A2573">
        <v>2572</v>
      </c>
      <c r="B2573" t="s">
        <v>139</v>
      </c>
      <c r="C2573" t="s">
        <v>139</v>
      </c>
      <c r="D2573" t="s">
        <v>140</v>
      </c>
    </row>
    <row r="2574" spans="1:4" x14ac:dyDescent="0.25">
      <c r="A2574">
        <v>2573</v>
      </c>
      <c r="B2574" t="s">
        <v>136</v>
      </c>
      <c r="C2574" t="s">
        <v>138</v>
      </c>
      <c r="D2574" t="s">
        <v>140</v>
      </c>
    </row>
    <row r="2575" spans="1:4" x14ac:dyDescent="0.25">
      <c r="A2575">
        <v>2574</v>
      </c>
      <c r="B2575" t="s">
        <v>138</v>
      </c>
      <c r="C2575" t="s">
        <v>139</v>
      </c>
      <c r="D2575" t="s">
        <v>144</v>
      </c>
    </row>
    <row r="2576" spans="1:4" x14ac:dyDescent="0.25">
      <c r="A2576">
        <v>2575</v>
      </c>
      <c r="B2576" t="s">
        <v>137</v>
      </c>
      <c r="C2576" t="s">
        <v>138</v>
      </c>
      <c r="D2576" t="s">
        <v>144</v>
      </c>
    </row>
    <row r="2577" spans="1:4" x14ac:dyDescent="0.25">
      <c r="A2577">
        <v>2576</v>
      </c>
      <c r="B2577" t="s">
        <v>137</v>
      </c>
      <c r="C2577" t="s">
        <v>138</v>
      </c>
      <c r="D2577" t="s">
        <v>140</v>
      </c>
    </row>
    <row r="2578" spans="1:4" x14ac:dyDescent="0.25">
      <c r="A2578">
        <v>2577</v>
      </c>
      <c r="B2578" t="s">
        <v>138</v>
      </c>
      <c r="C2578" t="s">
        <v>139</v>
      </c>
      <c r="D2578" t="s">
        <v>144</v>
      </c>
    </row>
    <row r="2579" spans="1:4" x14ac:dyDescent="0.25">
      <c r="A2579">
        <v>2578</v>
      </c>
      <c r="B2579" t="s">
        <v>138</v>
      </c>
      <c r="C2579" t="s">
        <v>136</v>
      </c>
      <c r="D2579" t="s">
        <v>144</v>
      </c>
    </row>
    <row r="2580" spans="1:4" x14ac:dyDescent="0.25">
      <c r="A2580">
        <v>2579</v>
      </c>
      <c r="B2580" t="s">
        <v>136</v>
      </c>
      <c r="C2580" t="s">
        <v>138</v>
      </c>
      <c r="D2580" t="s">
        <v>144</v>
      </c>
    </row>
    <row r="2581" spans="1:4" x14ac:dyDescent="0.25">
      <c r="A2581">
        <v>2580</v>
      </c>
      <c r="B2581" t="s">
        <v>137</v>
      </c>
      <c r="C2581" t="s">
        <v>137</v>
      </c>
      <c r="D2581" t="s">
        <v>140</v>
      </c>
    </row>
    <row r="2582" spans="1:4" x14ac:dyDescent="0.25">
      <c r="A2582">
        <v>2581</v>
      </c>
      <c r="B2582" t="s">
        <v>138</v>
      </c>
      <c r="C2582" t="s">
        <v>139</v>
      </c>
      <c r="D2582" t="s">
        <v>144</v>
      </c>
    </row>
    <row r="2583" spans="1:4" x14ac:dyDescent="0.25">
      <c r="A2583">
        <v>2582</v>
      </c>
      <c r="B2583" t="s">
        <v>139</v>
      </c>
      <c r="C2583" t="s">
        <v>138</v>
      </c>
      <c r="D2583" t="s">
        <v>144</v>
      </c>
    </row>
    <row r="2584" spans="1:4" x14ac:dyDescent="0.25">
      <c r="A2584">
        <v>2583</v>
      </c>
      <c r="B2584" t="s">
        <v>138</v>
      </c>
      <c r="C2584" t="s">
        <v>137</v>
      </c>
      <c r="D2584" t="s">
        <v>145</v>
      </c>
    </row>
    <row r="2585" spans="1:4" x14ac:dyDescent="0.25">
      <c r="A2585">
        <v>2584</v>
      </c>
      <c r="B2585" t="s">
        <v>139</v>
      </c>
      <c r="C2585" t="s">
        <v>136</v>
      </c>
      <c r="D2585" t="s">
        <v>64</v>
      </c>
    </row>
    <row r="2586" spans="1:4" x14ac:dyDescent="0.25">
      <c r="A2586">
        <v>2585</v>
      </c>
      <c r="B2586" t="s">
        <v>136</v>
      </c>
      <c r="C2586" t="s">
        <v>136</v>
      </c>
      <c r="D2586" t="s">
        <v>144</v>
      </c>
    </row>
    <row r="2587" spans="1:4" x14ac:dyDescent="0.25">
      <c r="A2587">
        <v>2586</v>
      </c>
      <c r="B2587" t="s">
        <v>139</v>
      </c>
      <c r="C2587" t="s">
        <v>137</v>
      </c>
      <c r="D2587" t="s">
        <v>144</v>
      </c>
    </row>
    <row r="2588" spans="1:4" x14ac:dyDescent="0.25">
      <c r="A2588">
        <v>2587</v>
      </c>
      <c r="B2588" t="s">
        <v>139</v>
      </c>
      <c r="C2588" t="s">
        <v>139</v>
      </c>
      <c r="D2588" t="s">
        <v>140</v>
      </c>
    </row>
    <row r="2589" spans="1:4" x14ac:dyDescent="0.25">
      <c r="A2589">
        <v>2588</v>
      </c>
      <c r="B2589" t="s">
        <v>136</v>
      </c>
      <c r="C2589" t="s">
        <v>138</v>
      </c>
      <c r="D2589" t="s">
        <v>144</v>
      </c>
    </row>
    <row r="2590" spans="1:4" x14ac:dyDescent="0.25">
      <c r="A2590">
        <v>2589</v>
      </c>
      <c r="B2590" t="s">
        <v>137</v>
      </c>
      <c r="C2590" t="s">
        <v>139</v>
      </c>
      <c r="D2590" t="s">
        <v>145</v>
      </c>
    </row>
    <row r="2591" spans="1:4" x14ac:dyDescent="0.25">
      <c r="A2591">
        <v>2590</v>
      </c>
      <c r="B2591" t="s">
        <v>137</v>
      </c>
      <c r="C2591" t="s">
        <v>139</v>
      </c>
      <c r="D2591" t="s">
        <v>144</v>
      </c>
    </row>
    <row r="2592" spans="1:4" x14ac:dyDescent="0.25">
      <c r="A2592">
        <v>2591</v>
      </c>
      <c r="B2592" t="s">
        <v>137</v>
      </c>
      <c r="C2592" t="s">
        <v>139</v>
      </c>
      <c r="D2592" t="s">
        <v>144</v>
      </c>
    </row>
    <row r="2593" spans="1:4" x14ac:dyDescent="0.25">
      <c r="A2593">
        <v>2592</v>
      </c>
      <c r="B2593" t="s">
        <v>136</v>
      </c>
      <c r="C2593" t="s">
        <v>137</v>
      </c>
      <c r="D2593" t="s">
        <v>144</v>
      </c>
    </row>
    <row r="2594" spans="1:4" x14ac:dyDescent="0.25">
      <c r="A2594">
        <v>2593</v>
      </c>
      <c r="B2594" t="s">
        <v>137</v>
      </c>
      <c r="C2594" t="s">
        <v>136</v>
      </c>
      <c r="D2594" t="s">
        <v>143</v>
      </c>
    </row>
    <row r="2595" spans="1:4" x14ac:dyDescent="0.25">
      <c r="A2595">
        <v>2594</v>
      </c>
      <c r="B2595" t="s">
        <v>138</v>
      </c>
      <c r="C2595" t="s">
        <v>138</v>
      </c>
      <c r="D2595" t="s">
        <v>140</v>
      </c>
    </row>
    <row r="2596" spans="1:4" x14ac:dyDescent="0.25">
      <c r="A2596">
        <v>2595</v>
      </c>
      <c r="B2596" t="s">
        <v>138</v>
      </c>
      <c r="C2596" t="s">
        <v>136</v>
      </c>
      <c r="D2596" t="s">
        <v>145</v>
      </c>
    </row>
    <row r="2597" spans="1:4" x14ac:dyDescent="0.25">
      <c r="A2597">
        <v>2596</v>
      </c>
      <c r="B2597" t="s">
        <v>136</v>
      </c>
      <c r="C2597" t="s">
        <v>137</v>
      </c>
      <c r="D2597" t="s">
        <v>144</v>
      </c>
    </row>
    <row r="2598" spans="1:4" x14ac:dyDescent="0.25">
      <c r="A2598">
        <v>2597</v>
      </c>
      <c r="B2598" t="s">
        <v>136</v>
      </c>
      <c r="C2598" t="s">
        <v>139</v>
      </c>
      <c r="D2598" t="s">
        <v>140</v>
      </c>
    </row>
    <row r="2599" spans="1:4" x14ac:dyDescent="0.25">
      <c r="A2599">
        <v>2598</v>
      </c>
      <c r="B2599" t="s">
        <v>139</v>
      </c>
      <c r="C2599" t="s">
        <v>138</v>
      </c>
      <c r="D2599" t="s">
        <v>140</v>
      </c>
    </row>
    <row r="2600" spans="1:4" x14ac:dyDescent="0.25">
      <c r="A2600">
        <v>2599</v>
      </c>
      <c r="B2600" t="s">
        <v>138</v>
      </c>
      <c r="C2600" t="s">
        <v>136</v>
      </c>
      <c r="D2600" t="s">
        <v>140</v>
      </c>
    </row>
    <row r="2601" spans="1:4" x14ac:dyDescent="0.25">
      <c r="A2601">
        <v>2600</v>
      </c>
      <c r="B2601" t="s">
        <v>136</v>
      </c>
      <c r="C2601" t="s">
        <v>136</v>
      </c>
      <c r="D2601" t="s">
        <v>140</v>
      </c>
    </row>
    <row r="2602" spans="1:4" x14ac:dyDescent="0.25">
      <c r="A2602">
        <v>2601</v>
      </c>
      <c r="B2602" t="s">
        <v>138</v>
      </c>
      <c r="C2602" t="s">
        <v>139</v>
      </c>
      <c r="D2602" t="s">
        <v>144</v>
      </c>
    </row>
    <row r="2603" spans="1:4" x14ac:dyDescent="0.25">
      <c r="A2603">
        <v>2602</v>
      </c>
      <c r="B2603" t="s">
        <v>139</v>
      </c>
      <c r="C2603" t="s">
        <v>136</v>
      </c>
      <c r="D2603" t="s">
        <v>144</v>
      </c>
    </row>
    <row r="2604" spans="1:4" x14ac:dyDescent="0.25">
      <c r="A2604">
        <v>2603</v>
      </c>
      <c r="B2604" t="s">
        <v>138</v>
      </c>
      <c r="C2604" t="s">
        <v>139</v>
      </c>
      <c r="D2604" t="s">
        <v>140</v>
      </c>
    </row>
    <row r="2605" spans="1:4" x14ac:dyDescent="0.25">
      <c r="A2605">
        <v>2604</v>
      </c>
      <c r="B2605" t="s">
        <v>136</v>
      </c>
      <c r="C2605" t="s">
        <v>136</v>
      </c>
      <c r="D2605" t="s">
        <v>140</v>
      </c>
    </row>
    <row r="2606" spans="1:4" x14ac:dyDescent="0.25">
      <c r="A2606">
        <v>2605</v>
      </c>
      <c r="B2606" t="s">
        <v>138</v>
      </c>
      <c r="C2606" t="s">
        <v>139</v>
      </c>
      <c r="D2606" t="s">
        <v>144</v>
      </c>
    </row>
    <row r="2607" spans="1:4" x14ac:dyDescent="0.25">
      <c r="A2607">
        <v>2606</v>
      </c>
      <c r="B2607" t="s">
        <v>139</v>
      </c>
      <c r="C2607" t="s">
        <v>139</v>
      </c>
      <c r="D2607" t="s">
        <v>144</v>
      </c>
    </row>
    <row r="2608" spans="1:4" x14ac:dyDescent="0.25">
      <c r="A2608">
        <v>2607</v>
      </c>
      <c r="B2608" t="s">
        <v>139</v>
      </c>
      <c r="C2608" t="s">
        <v>139</v>
      </c>
      <c r="D2608" t="s">
        <v>144</v>
      </c>
    </row>
    <row r="2609" spans="1:4" x14ac:dyDescent="0.25">
      <c r="A2609">
        <v>2608</v>
      </c>
      <c r="B2609" t="s">
        <v>136</v>
      </c>
      <c r="C2609" t="s">
        <v>139</v>
      </c>
      <c r="D2609" t="s">
        <v>144</v>
      </c>
    </row>
    <row r="2610" spans="1:4" x14ac:dyDescent="0.25">
      <c r="A2610">
        <v>2609</v>
      </c>
      <c r="B2610" t="s">
        <v>136</v>
      </c>
      <c r="C2610" t="s">
        <v>136</v>
      </c>
      <c r="D2610" t="s">
        <v>140</v>
      </c>
    </row>
    <row r="2611" spans="1:4" x14ac:dyDescent="0.25">
      <c r="A2611">
        <v>2610</v>
      </c>
      <c r="B2611" t="s">
        <v>136</v>
      </c>
      <c r="C2611" t="s">
        <v>138</v>
      </c>
      <c r="D2611" t="s">
        <v>140</v>
      </c>
    </row>
    <row r="2612" spans="1:4" x14ac:dyDescent="0.25">
      <c r="A2612">
        <v>2611</v>
      </c>
      <c r="B2612" t="s">
        <v>139</v>
      </c>
      <c r="C2612" t="s">
        <v>138</v>
      </c>
      <c r="D2612" t="s">
        <v>144</v>
      </c>
    </row>
    <row r="2613" spans="1:4" x14ac:dyDescent="0.25">
      <c r="A2613">
        <v>2612</v>
      </c>
      <c r="B2613" t="s">
        <v>136</v>
      </c>
      <c r="C2613" t="s">
        <v>138</v>
      </c>
      <c r="D2613" t="s">
        <v>144</v>
      </c>
    </row>
    <row r="2614" spans="1:4" x14ac:dyDescent="0.25">
      <c r="A2614">
        <v>2613</v>
      </c>
      <c r="B2614" t="s">
        <v>139</v>
      </c>
      <c r="C2614" t="s">
        <v>137</v>
      </c>
      <c r="D2614" t="s">
        <v>144</v>
      </c>
    </row>
    <row r="2615" spans="1:4" x14ac:dyDescent="0.25">
      <c r="A2615">
        <v>2614</v>
      </c>
      <c r="B2615" t="s">
        <v>138</v>
      </c>
      <c r="C2615" t="s">
        <v>137</v>
      </c>
      <c r="D2615" t="s">
        <v>144</v>
      </c>
    </row>
    <row r="2616" spans="1:4" x14ac:dyDescent="0.25">
      <c r="A2616">
        <v>2615</v>
      </c>
      <c r="B2616" t="s">
        <v>139</v>
      </c>
      <c r="C2616" t="s">
        <v>139</v>
      </c>
      <c r="D2616" t="s">
        <v>144</v>
      </c>
    </row>
    <row r="2617" spans="1:4" x14ac:dyDescent="0.25">
      <c r="A2617">
        <v>2616</v>
      </c>
      <c r="B2617" t="s">
        <v>137</v>
      </c>
      <c r="C2617" t="s">
        <v>136</v>
      </c>
      <c r="D2617" t="s">
        <v>144</v>
      </c>
    </row>
    <row r="2618" spans="1:4" x14ac:dyDescent="0.25">
      <c r="A2618">
        <v>2617</v>
      </c>
      <c r="B2618" t="s">
        <v>139</v>
      </c>
      <c r="C2618" t="s">
        <v>138</v>
      </c>
      <c r="D2618" t="s">
        <v>144</v>
      </c>
    </row>
    <row r="2619" spans="1:4" x14ac:dyDescent="0.25">
      <c r="A2619">
        <v>2618</v>
      </c>
      <c r="B2619" t="s">
        <v>138</v>
      </c>
      <c r="C2619" t="s">
        <v>138</v>
      </c>
      <c r="D2619" t="s">
        <v>145</v>
      </c>
    </row>
    <row r="2620" spans="1:4" x14ac:dyDescent="0.25">
      <c r="A2620">
        <v>2619</v>
      </c>
      <c r="B2620" t="s">
        <v>138</v>
      </c>
      <c r="C2620" t="s">
        <v>136</v>
      </c>
      <c r="D2620" t="s">
        <v>144</v>
      </c>
    </row>
    <row r="2621" spans="1:4" x14ac:dyDescent="0.25">
      <c r="A2621">
        <v>2620</v>
      </c>
      <c r="B2621" t="s">
        <v>137</v>
      </c>
      <c r="C2621" t="s">
        <v>138</v>
      </c>
      <c r="D2621" t="s">
        <v>140</v>
      </c>
    </row>
    <row r="2622" spans="1:4" x14ac:dyDescent="0.25">
      <c r="A2622">
        <v>2621</v>
      </c>
      <c r="B2622" t="s">
        <v>139</v>
      </c>
      <c r="C2622" t="s">
        <v>139</v>
      </c>
      <c r="D2622" t="s">
        <v>145</v>
      </c>
    </row>
    <row r="2623" spans="1:4" x14ac:dyDescent="0.25">
      <c r="A2623">
        <v>2622</v>
      </c>
      <c r="B2623" t="s">
        <v>139</v>
      </c>
      <c r="C2623" t="s">
        <v>138</v>
      </c>
      <c r="D2623" t="s">
        <v>145</v>
      </c>
    </row>
    <row r="2624" spans="1:4" x14ac:dyDescent="0.25">
      <c r="A2624">
        <v>2623</v>
      </c>
      <c r="B2624" t="s">
        <v>137</v>
      </c>
      <c r="C2624" t="s">
        <v>137</v>
      </c>
      <c r="D2624" t="s">
        <v>144</v>
      </c>
    </row>
    <row r="2625" spans="1:4" x14ac:dyDescent="0.25">
      <c r="A2625">
        <v>2624</v>
      </c>
      <c r="B2625" t="s">
        <v>138</v>
      </c>
      <c r="C2625" t="s">
        <v>137</v>
      </c>
      <c r="D2625" t="s">
        <v>144</v>
      </c>
    </row>
    <row r="2626" spans="1:4" x14ac:dyDescent="0.25">
      <c r="A2626">
        <v>2625</v>
      </c>
      <c r="B2626" t="s">
        <v>139</v>
      </c>
      <c r="C2626" t="s">
        <v>137</v>
      </c>
      <c r="D2626" t="s">
        <v>140</v>
      </c>
    </row>
    <row r="2627" spans="1:4" x14ac:dyDescent="0.25">
      <c r="A2627">
        <v>2626</v>
      </c>
      <c r="B2627" t="s">
        <v>139</v>
      </c>
      <c r="C2627" t="s">
        <v>138</v>
      </c>
      <c r="D2627" t="s">
        <v>140</v>
      </c>
    </row>
    <row r="2628" spans="1:4" x14ac:dyDescent="0.25">
      <c r="A2628">
        <v>2627</v>
      </c>
      <c r="B2628" t="s">
        <v>136</v>
      </c>
      <c r="C2628" t="s">
        <v>138</v>
      </c>
      <c r="D2628" t="s">
        <v>144</v>
      </c>
    </row>
    <row r="2629" spans="1:4" x14ac:dyDescent="0.25">
      <c r="A2629">
        <v>2628</v>
      </c>
      <c r="B2629" t="s">
        <v>137</v>
      </c>
      <c r="C2629" t="s">
        <v>138</v>
      </c>
      <c r="D2629" t="s">
        <v>140</v>
      </c>
    </row>
    <row r="2630" spans="1:4" x14ac:dyDescent="0.25">
      <c r="A2630">
        <v>2629</v>
      </c>
      <c r="B2630" t="s">
        <v>139</v>
      </c>
      <c r="C2630" t="s">
        <v>137</v>
      </c>
      <c r="D2630" t="s">
        <v>144</v>
      </c>
    </row>
    <row r="2631" spans="1:4" x14ac:dyDescent="0.25">
      <c r="A2631">
        <v>2630</v>
      </c>
      <c r="B2631" t="s">
        <v>136</v>
      </c>
      <c r="C2631" t="s">
        <v>138</v>
      </c>
      <c r="D2631" t="s">
        <v>144</v>
      </c>
    </row>
    <row r="2632" spans="1:4" x14ac:dyDescent="0.25">
      <c r="A2632">
        <v>2631</v>
      </c>
      <c r="B2632" t="s">
        <v>136</v>
      </c>
      <c r="C2632" t="s">
        <v>138</v>
      </c>
      <c r="D2632" t="s">
        <v>144</v>
      </c>
    </row>
    <row r="2633" spans="1:4" x14ac:dyDescent="0.25">
      <c r="A2633">
        <v>2632</v>
      </c>
      <c r="B2633" t="s">
        <v>139</v>
      </c>
      <c r="C2633" t="s">
        <v>136</v>
      </c>
      <c r="D2633" t="s">
        <v>140</v>
      </c>
    </row>
    <row r="2634" spans="1:4" x14ac:dyDescent="0.25">
      <c r="A2634">
        <v>2633</v>
      </c>
      <c r="B2634" t="s">
        <v>139</v>
      </c>
      <c r="C2634" t="s">
        <v>139</v>
      </c>
      <c r="D2634" t="s">
        <v>144</v>
      </c>
    </row>
    <row r="2635" spans="1:4" x14ac:dyDescent="0.25">
      <c r="A2635">
        <v>2634</v>
      </c>
      <c r="B2635" t="s">
        <v>138</v>
      </c>
      <c r="C2635" t="s">
        <v>137</v>
      </c>
      <c r="D2635" t="s">
        <v>143</v>
      </c>
    </row>
    <row r="2636" spans="1:4" x14ac:dyDescent="0.25">
      <c r="A2636">
        <v>2635</v>
      </c>
      <c r="B2636" t="s">
        <v>139</v>
      </c>
      <c r="C2636" t="s">
        <v>138</v>
      </c>
      <c r="D2636" t="s">
        <v>144</v>
      </c>
    </row>
    <row r="2637" spans="1:4" x14ac:dyDescent="0.25">
      <c r="A2637">
        <v>2636</v>
      </c>
      <c r="B2637" t="s">
        <v>139</v>
      </c>
      <c r="C2637" t="s">
        <v>138</v>
      </c>
      <c r="D2637" t="s">
        <v>145</v>
      </c>
    </row>
    <row r="2638" spans="1:4" x14ac:dyDescent="0.25">
      <c r="A2638">
        <v>2637</v>
      </c>
      <c r="B2638" t="s">
        <v>137</v>
      </c>
      <c r="C2638" t="s">
        <v>138</v>
      </c>
      <c r="D2638" t="s">
        <v>144</v>
      </c>
    </row>
    <row r="2639" spans="1:4" x14ac:dyDescent="0.25">
      <c r="A2639">
        <v>2638</v>
      </c>
      <c r="B2639" t="s">
        <v>137</v>
      </c>
      <c r="C2639" t="s">
        <v>139</v>
      </c>
      <c r="D2639" t="s">
        <v>144</v>
      </c>
    </row>
    <row r="2640" spans="1:4" x14ac:dyDescent="0.25">
      <c r="A2640">
        <v>2639</v>
      </c>
      <c r="B2640" t="s">
        <v>138</v>
      </c>
      <c r="C2640" t="s">
        <v>137</v>
      </c>
      <c r="D2640" t="s">
        <v>144</v>
      </c>
    </row>
    <row r="2641" spans="1:4" x14ac:dyDescent="0.25">
      <c r="A2641">
        <v>2640</v>
      </c>
      <c r="B2641" t="s">
        <v>136</v>
      </c>
      <c r="C2641" t="s">
        <v>139</v>
      </c>
      <c r="D2641" t="s">
        <v>140</v>
      </c>
    </row>
    <row r="2642" spans="1:4" x14ac:dyDescent="0.25">
      <c r="A2642">
        <v>2641</v>
      </c>
      <c r="B2642" t="s">
        <v>137</v>
      </c>
      <c r="C2642" t="s">
        <v>137</v>
      </c>
      <c r="D2642" t="s">
        <v>144</v>
      </c>
    </row>
    <row r="2643" spans="1:4" x14ac:dyDescent="0.25">
      <c r="A2643">
        <v>2642</v>
      </c>
      <c r="B2643" t="s">
        <v>136</v>
      </c>
      <c r="C2643" t="s">
        <v>139</v>
      </c>
      <c r="D2643" t="s">
        <v>144</v>
      </c>
    </row>
    <row r="2644" spans="1:4" x14ac:dyDescent="0.25">
      <c r="A2644">
        <v>2643</v>
      </c>
      <c r="B2644" t="s">
        <v>137</v>
      </c>
      <c r="C2644" t="s">
        <v>138</v>
      </c>
      <c r="D2644" t="s">
        <v>144</v>
      </c>
    </row>
    <row r="2645" spans="1:4" x14ac:dyDescent="0.25">
      <c r="A2645">
        <v>2644</v>
      </c>
      <c r="B2645" t="s">
        <v>138</v>
      </c>
      <c r="C2645" t="s">
        <v>139</v>
      </c>
      <c r="D2645" t="s">
        <v>144</v>
      </c>
    </row>
    <row r="2646" spans="1:4" x14ac:dyDescent="0.25">
      <c r="A2646">
        <v>2645</v>
      </c>
      <c r="B2646" t="s">
        <v>138</v>
      </c>
      <c r="C2646" t="s">
        <v>139</v>
      </c>
      <c r="D2646" t="s">
        <v>144</v>
      </c>
    </row>
    <row r="2647" spans="1:4" x14ac:dyDescent="0.25">
      <c r="A2647">
        <v>2646</v>
      </c>
      <c r="B2647" t="s">
        <v>136</v>
      </c>
      <c r="C2647" t="s">
        <v>138</v>
      </c>
      <c r="D2647" t="s">
        <v>140</v>
      </c>
    </row>
    <row r="2648" spans="1:4" x14ac:dyDescent="0.25">
      <c r="A2648">
        <v>2647</v>
      </c>
      <c r="B2648" t="s">
        <v>136</v>
      </c>
      <c r="C2648" t="s">
        <v>139</v>
      </c>
      <c r="D2648" t="s">
        <v>140</v>
      </c>
    </row>
    <row r="2649" spans="1:4" x14ac:dyDescent="0.25">
      <c r="A2649">
        <v>2648</v>
      </c>
      <c r="B2649" t="s">
        <v>137</v>
      </c>
      <c r="C2649" t="s">
        <v>139</v>
      </c>
      <c r="D2649" t="s">
        <v>144</v>
      </c>
    </row>
    <row r="2650" spans="1:4" x14ac:dyDescent="0.25">
      <c r="A2650">
        <v>2649</v>
      </c>
      <c r="B2650" t="s">
        <v>138</v>
      </c>
      <c r="C2650" t="s">
        <v>136</v>
      </c>
      <c r="D2650" t="s">
        <v>144</v>
      </c>
    </row>
    <row r="2651" spans="1:4" x14ac:dyDescent="0.25">
      <c r="A2651">
        <v>2650</v>
      </c>
      <c r="B2651" t="s">
        <v>139</v>
      </c>
      <c r="C2651" t="s">
        <v>139</v>
      </c>
      <c r="D2651" t="s">
        <v>140</v>
      </c>
    </row>
    <row r="2652" spans="1:4" x14ac:dyDescent="0.25">
      <c r="A2652">
        <v>2651</v>
      </c>
      <c r="B2652" t="s">
        <v>139</v>
      </c>
      <c r="C2652" t="s">
        <v>136</v>
      </c>
      <c r="D2652" t="s">
        <v>140</v>
      </c>
    </row>
    <row r="2653" spans="1:4" x14ac:dyDescent="0.25">
      <c r="A2653">
        <v>2652</v>
      </c>
      <c r="B2653" t="s">
        <v>136</v>
      </c>
      <c r="C2653" t="s">
        <v>139</v>
      </c>
      <c r="D2653" t="s">
        <v>144</v>
      </c>
    </row>
    <row r="2654" spans="1:4" x14ac:dyDescent="0.25">
      <c r="A2654">
        <v>2653</v>
      </c>
      <c r="B2654" t="s">
        <v>139</v>
      </c>
      <c r="C2654" t="s">
        <v>137</v>
      </c>
      <c r="D2654" t="s">
        <v>144</v>
      </c>
    </row>
    <row r="2655" spans="1:4" x14ac:dyDescent="0.25">
      <c r="A2655">
        <v>2654</v>
      </c>
      <c r="B2655" t="s">
        <v>138</v>
      </c>
      <c r="C2655" t="s">
        <v>138</v>
      </c>
      <c r="D2655" t="s">
        <v>140</v>
      </c>
    </row>
    <row r="2656" spans="1:4" x14ac:dyDescent="0.25">
      <c r="A2656">
        <v>2655</v>
      </c>
      <c r="B2656" t="s">
        <v>136</v>
      </c>
      <c r="C2656" t="s">
        <v>139</v>
      </c>
      <c r="D2656" t="s">
        <v>145</v>
      </c>
    </row>
    <row r="2657" spans="1:4" x14ac:dyDescent="0.25">
      <c r="A2657">
        <v>2656</v>
      </c>
      <c r="B2657" t="s">
        <v>136</v>
      </c>
      <c r="C2657" t="s">
        <v>138</v>
      </c>
      <c r="D2657" t="s">
        <v>140</v>
      </c>
    </row>
    <row r="2658" spans="1:4" x14ac:dyDescent="0.25">
      <c r="A2658">
        <v>2657</v>
      </c>
      <c r="B2658" t="s">
        <v>139</v>
      </c>
      <c r="C2658" t="s">
        <v>138</v>
      </c>
      <c r="D2658" t="s">
        <v>143</v>
      </c>
    </row>
    <row r="2659" spans="1:4" x14ac:dyDescent="0.25">
      <c r="A2659">
        <v>2658</v>
      </c>
      <c r="B2659" t="s">
        <v>136</v>
      </c>
      <c r="C2659" t="s">
        <v>137</v>
      </c>
      <c r="D2659" t="s">
        <v>144</v>
      </c>
    </row>
    <row r="2660" spans="1:4" x14ac:dyDescent="0.25">
      <c r="A2660">
        <v>2659</v>
      </c>
      <c r="B2660" t="s">
        <v>139</v>
      </c>
      <c r="C2660" t="s">
        <v>138</v>
      </c>
      <c r="D2660" t="s">
        <v>144</v>
      </c>
    </row>
    <row r="2661" spans="1:4" x14ac:dyDescent="0.25">
      <c r="A2661">
        <v>2660</v>
      </c>
      <c r="B2661" t="s">
        <v>139</v>
      </c>
      <c r="C2661" t="s">
        <v>139</v>
      </c>
      <c r="D2661" t="s">
        <v>140</v>
      </c>
    </row>
    <row r="2662" spans="1:4" x14ac:dyDescent="0.25">
      <c r="A2662">
        <v>2661</v>
      </c>
      <c r="B2662" t="s">
        <v>138</v>
      </c>
      <c r="C2662" t="s">
        <v>137</v>
      </c>
      <c r="D2662" t="s">
        <v>144</v>
      </c>
    </row>
    <row r="2663" spans="1:4" x14ac:dyDescent="0.25">
      <c r="A2663">
        <v>2662</v>
      </c>
      <c r="B2663" t="s">
        <v>139</v>
      </c>
      <c r="C2663" t="s">
        <v>136</v>
      </c>
      <c r="D2663" t="s">
        <v>144</v>
      </c>
    </row>
    <row r="2664" spans="1:4" x14ac:dyDescent="0.25">
      <c r="A2664">
        <v>2663</v>
      </c>
      <c r="B2664" t="s">
        <v>138</v>
      </c>
      <c r="C2664" t="s">
        <v>139</v>
      </c>
      <c r="D2664" t="s">
        <v>144</v>
      </c>
    </row>
    <row r="2665" spans="1:4" x14ac:dyDescent="0.25">
      <c r="A2665">
        <v>2664</v>
      </c>
      <c r="B2665" t="s">
        <v>136</v>
      </c>
      <c r="C2665" t="s">
        <v>139</v>
      </c>
      <c r="D2665" t="s">
        <v>144</v>
      </c>
    </row>
    <row r="2666" spans="1:4" x14ac:dyDescent="0.25">
      <c r="A2666">
        <v>2665</v>
      </c>
      <c r="B2666" t="s">
        <v>137</v>
      </c>
      <c r="C2666" t="s">
        <v>138</v>
      </c>
      <c r="D2666" t="s">
        <v>144</v>
      </c>
    </row>
    <row r="2667" spans="1:4" x14ac:dyDescent="0.25">
      <c r="A2667">
        <v>2666</v>
      </c>
      <c r="B2667" t="s">
        <v>137</v>
      </c>
      <c r="C2667" t="s">
        <v>139</v>
      </c>
      <c r="D2667" t="s">
        <v>140</v>
      </c>
    </row>
    <row r="2668" spans="1:4" x14ac:dyDescent="0.25">
      <c r="A2668">
        <v>2667</v>
      </c>
      <c r="B2668" t="s">
        <v>139</v>
      </c>
      <c r="C2668" t="s">
        <v>138</v>
      </c>
      <c r="D2668" t="s">
        <v>144</v>
      </c>
    </row>
    <row r="2669" spans="1:4" x14ac:dyDescent="0.25">
      <c r="A2669">
        <v>2668</v>
      </c>
      <c r="B2669" t="s">
        <v>138</v>
      </c>
      <c r="C2669" t="s">
        <v>138</v>
      </c>
      <c r="D2669" t="s">
        <v>144</v>
      </c>
    </row>
    <row r="2670" spans="1:4" x14ac:dyDescent="0.25">
      <c r="A2670">
        <v>2669</v>
      </c>
      <c r="B2670" t="s">
        <v>138</v>
      </c>
      <c r="C2670" t="s">
        <v>138</v>
      </c>
      <c r="D2670" t="s">
        <v>145</v>
      </c>
    </row>
    <row r="2671" spans="1:4" x14ac:dyDescent="0.25">
      <c r="A2671">
        <v>2670</v>
      </c>
      <c r="B2671" t="s">
        <v>138</v>
      </c>
      <c r="C2671" t="s">
        <v>138</v>
      </c>
      <c r="D2671" t="s">
        <v>144</v>
      </c>
    </row>
    <row r="2672" spans="1:4" x14ac:dyDescent="0.25">
      <c r="A2672">
        <v>2671</v>
      </c>
      <c r="B2672" t="s">
        <v>138</v>
      </c>
      <c r="C2672" t="s">
        <v>139</v>
      </c>
      <c r="D2672" t="s">
        <v>144</v>
      </c>
    </row>
    <row r="2673" spans="1:4" x14ac:dyDescent="0.25">
      <c r="A2673">
        <v>2672</v>
      </c>
      <c r="B2673" t="s">
        <v>139</v>
      </c>
      <c r="C2673" t="s">
        <v>137</v>
      </c>
      <c r="D2673" t="s">
        <v>144</v>
      </c>
    </row>
    <row r="2674" spans="1:4" x14ac:dyDescent="0.25">
      <c r="A2674">
        <v>2673</v>
      </c>
      <c r="B2674" t="s">
        <v>139</v>
      </c>
      <c r="C2674" t="s">
        <v>136</v>
      </c>
      <c r="D2674" t="s">
        <v>143</v>
      </c>
    </row>
    <row r="2675" spans="1:4" x14ac:dyDescent="0.25">
      <c r="A2675">
        <v>2674</v>
      </c>
      <c r="B2675" t="s">
        <v>139</v>
      </c>
      <c r="C2675" t="s">
        <v>136</v>
      </c>
      <c r="D2675" t="s">
        <v>144</v>
      </c>
    </row>
    <row r="2676" spans="1:4" x14ac:dyDescent="0.25">
      <c r="A2676">
        <v>2675</v>
      </c>
      <c r="B2676" t="s">
        <v>137</v>
      </c>
      <c r="C2676" t="s">
        <v>139</v>
      </c>
      <c r="D2676" t="s">
        <v>140</v>
      </c>
    </row>
    <row r="2677" spans="1:4" x14ac:dyDescent="0.25">
      <c r="A2677">
        <v>2676</v>
      </c>
      <c r="B2677" t="s">
        <v>137</v>
      </c>
      <c r="C2677" t="s">
        <v>136</v>
      </c>
      <c r="D2677" t="s">
        <v>144</v>
      </c>
    </row>
    <row r="2678" spans="1:4" x14ac:dyDescent="0.25">
      <c r="A2678">
        <v>2677</v>
      </c>
      <c r="B2678" t="s">
        <v>139</v>
      </c>
      <c r="C2678" t="s">
        <v>138</v>
      </c>
      <c r="D2678" t="s">
        <v>144</v>
      </c>
    </row>
    <row r="2679" spans="1:4" x14ac:dyDescent="0.25">
      <c r="A2679">
        <v>2678</v>
      </c>
      <c r="B2679" t="s">
        <v>138</v>
      </c>
      <c r="C2679" t="s">
        <v>139</v>
      </c>
      <c r="D2679" t="s">
        <v>144</v>
      </c>
    </row>
    <row r="2680" spans="1:4" x14ac:dyDescent="0.25">
      <c r="A2680">
        <v>2679</v>
      </c>
      <c r="B2680" t="s">
        <v>139</v>
      </c>
      <c r="C2680" t="s">
        <v>136</v>
      </c>
      <c r="D2680" t="s">
        <v>144</v>
      </c>
    </row>
    <row r="2681" spans="1:4" x14ac:dyDescent="0.25">
      <c r="A2681">
        <v>2680</v>
      </c>
      <c r="B2681" t="s">
        <v>137</v>
      </c>
      <c r="C2681" t="s">
        <v>137</v>
      </c>
      <c r="D2681" t="s">
        <v>144</v>
      </c>
    </row>
    <row r="2682" spans="1:4" x14ac:dyDescent="0.25">
      <c r="A2682">
        <v>2681</v>
      </c>
      <c r="B2682" t="s">
        <v>139</v>
      </c>
      <c r="C2682" t="s">
        <v>137</v>
      </c>
      <c r="D2682" t="s">
        <v>140</v>
      </c>
    </row>
    <row r="2683" spans="1:4" x14ac:dyDescent="0.25">
      <c r="A2683">
        <v>2682</v>
      </c>
      <c r="B2683" t="s">
        <v>137</v>
      </c>
      <c r="C2683" t="s">
        <v>138</v>
      </c>
      <c r="D2683" t="s">
        <v>145</v>
      </c>
    </row>
    <row r="2684" spans="1:4" x14ac:dyDescent="0.25">
      <c r="A2684">
        <v>2683</v>
      </c>
      <c r="B2684" t="s">
        <v>137</v>
      </c>
      <c r="C2684" t="s">
        <v>139</v>
      </c>
      <c r="D2684" t="s">
        <v>143</v>
      </c>
    </row>
    <row r="2685" spans="1:4" x14ac:dyDescent="0.25">
      <c r="A2685">
        <v>2684</v>
      </c>
      <c r="B2685" t="s">
        <v>138</v>
      </c>
      <c r="C2685" t="s">
        <v>137</v>
      </c>
      <c r="D2685" t="s">
        <v>144</v>
      </c>
    </row>
    <row r="2686" spans="1:4" x14ac:dyDescent="0.25">
      <c r="A2686">
        <v>2685</v>
      </c>
      <c r="B2686" t="s">
        <v>139</v>
      </c>
      <c r="C2686" t="s">
        <v>138</v>
      </c>
      <c r="D2686" t="s">
        <v>144</v>
      </c>
    </row>
    <row r="2687" spans="1:4" x14ac:dyDescent="0.25">
      <c r="A2687">
        <v>2686</v>
      </c>
      <c r="B2687" t="s">
        <v>139</v>
      </c>
      <c r="C2687" t="s">
        <v>138</v>
      </c>
      <c r="D2687" t="s">
        <v>144</v>
      </c>
    </row>
    <row r="2688" spans="1:4" x14ac:dyDescent="0.25">
      <c r="A2688">
        <v>2687</v>
      </c>
      <c r="B2688" t="s">
        <v>136</v>
      </c>
      <c r="C2688" t="s">
        <v>137</v>
      </c>
      <c r="D2688" t="s">
        <v>144</v>
      </c>
    </row>
    <row r="2689" spans="1:4" x14ac:dyDescent="0.25">
      <c r="A2689">
        <v>2688</v>
      </c>
      <c r="B2689" t="s">
        <v>139</v>
      </c>
      <c r="C2689" t="s">
        <v>139</v>
      </c>
      <c r="D2689" t="s">
        <v>140</v>
      </c>
    </row>
    <row r="2690" spans="1:4" x14ac:dyDescent="0.25">
      <c r="A2690">
        <v>2689</v>
      </c>
      <c r="B2690" t="s">
        <v>138</v>
      </c>
      <c r="C2690" t="s">
        <v>136</v>
      </c>
      <c r="D2690" t="s">
        <v>140</v>
      </c>
    </row>
    <row r="2691" spans="1:4" x14ac:dyDescent="0.25">
      <c r="A2691">
        <v>2690</v>
      </c>
      <c r="B2691" t="s">
        <v>139</v>
      </c>
      <c r="C2691" t="s">
        <v>138</v>
      </c>
      <c r="D2691" t="s">
        <v>144</v>
      </c>
    </row>
    <row r="2692" spans="1:4" x14ac:dyDescent="0.25">
      <c r="A2692">
        <v>2691</v>
      </c>
      <c r="B2692" t="s">
        <v>139</v>
      </c>
      <c r="C2692" t="s">
        <v>138</v>
      </c>
      <c r="D2692" t="s">
        <v>144</v>
      </c>
    </row>
    <row r="2693" spans="1:4" x14ac:dyDescent="0.25">
      <c r="A2693">
        <v>2692</v>
      </c>
      <c r="B2693" t="s">
        <v>138</v>
      </c>
      <c r="C2693" t="s">
        <v>138</v>
      </c>
      <c r="D2693" t="s">
        <v>140</v>
      </c>
    </row>
    <row r="2694" spans="1:4" x14ac:dyDescent="0.25">
      <c r="A2694">
        <v>2693</v>
      </c>
      <c r="B2694" t="s">
        <v>136</v>
      </c>
      <c r="C2694" t="s">
        <v>137</v>
      </c>
      <c r="D2694" t="s">
        <v>144</v>
      </c>
    </row>
    <row r="2695" spans="1:4" x14ac:dyDescent="0.25">
      <c r="A2695">
        <v>2694</v>
      </c>
      <c r="B2695" t="s">
        <v>139</v>
      </c>
      <c r="C2695" t="s">
        <v>138</v>
      </c>
      <c r="D2695" t="s">
        <v>144</v>
      </c>
    </row>
    <row r="2696" spans="1:4" x14ac:dyDescent="0.25">
      <c r="A2696">
        <v>2695</v>
      </c>
      <c r="B2696" t="s">
        <v>136</v>
      </c>
      <c r="C2696" t="s">
        <v>138</v>
      </c>
      <c r="D2696" t="s">
        <v>140</v>
      </c>
    </row>
    <row r="2697" spans="1:4" x14ac:dyDescent="0.25">
      <c r="A2697">
        <v>2696</v>
      </c>
      <c r="B2697" t="s">
        <v>137</v>
      </c>
      <c r="C2697" t="s">
        <v>139</v>
      </c>
      <c r="D2697" t="s">
        <v>144</v>
      </c>
    </row>
    <row r="2698" spans="1:4" x14ac:dyDescent="0.25">
      <c r="A2698">
        <v>2697</v>
      </c>
      <c r="B2698" t="s">
        <v>138</v>
      </c>
      <c r="C2698" t="s">
        <v>138</v>
      </c>
      <c r="D2698" t="s">
        <v>144</v>
      </c>
    </row>
    <row r="2699" spans="1:4" x14ac:dyDescent="0.25">
      <c r="A2699">
        <v>2698</v>
      </c>
      <c r="B2699" t="s">
        <v>137</v>
      </c>
      <c r="C2699" t="s">
        <v>136</v>
      </c>
      <c r="D2699" t="s">
        <v>144</v>
      </c>
    </row>
    <row r="2700" spans="1:4" x14ac:dyDescent="0.25">
      <c r="A2700">
        <v>2699</v>
      </c>
      <c r="B2700" t="s">
        <v>136</v>
      </c>
      <c r="C2700" t="s">
        <v>137</v>
      </c>
      <c r="D2700" t="s">
        <v>140</v>
      </c>
    </row>
    <row r="2701" spans="1:4" x14ac:dyDescent="0.25">
      <c r="A2701">
        <v>2700</v>
      </c>
      <c r="B2701" t="s">
        <v>139</v>
      </c>
      <c r="C2701" t="s">
        <v>139</v>
      </c>
      <c r="D2701" t="s">
        <v>140</v>
      </c>
    </row>
    <row r="2702" spans="1:4" x14ac:dyDescent="0.25">
      <c r="A2702">
        <v>2701</v>
      </c>
      <c r="B2702" t="s">
        <v>136</v>
      </c>
      <c r="C2702" t="s">
        <v>139</v>
      </c>
      <c r="D2702" t="s">
        <v>144</v>
      </c>
    </row>
    <row r="2703" spans="1:4" x14ac:dyDescent="0.25">
      <c r="A2703">
        <v>2702</v>
      </c>
      <c r="B2703" t="s">
        <v>139</v>
      </c>
      <c r="C2703" t="s">
        <v>139</v>
      </c>
      <c r="D2703" t="s">
        <v>144</v>
      </c>
    </row>
    <row r="2704" spans="1:4" x14ac:dyDescent="0.25">
      <c r="A2704">
        <v>2703</v>
      </c>
      <c r="B2704" t="s">
        <v>136</v>
      </c>
      <c r="C2704" t="s">
        <v>138</v>
      </c>
      <c r="D2704" t="s">
        <v>140</v>
      </c>
    </row>
    <row r="2705" spans="1:4" x14ac:dyDescent="0.25">
      <c r="A2705">
        <v>2704</v>
      </c>
      <c r="B2705" t="s">
        <v>138</v>
      </c>
      <c r="C2705" t="s">
        <v>136</v>
      </c>
      <c r="D2705" t="s">
        <v>144</v>
      </c>
    </row>
    <row r="2706" spans="1:4" x14ac:dyDescent="0.25">
      <c r="A2706">
        <v>2705</v>
      </c>
      <c r="B2706" t="s">
        <v>136</v>
      </c>
      <c r="C2706" t="s">
        <v>137</v>
      </c>
      <c r="D2706" t="s">
        <v>144</v>
      </c>
    </row>
    <row r="2707" spans="1:4" x14ac:dyDescent="0.25">
      <c r="A2707">
        <v>2706</v>
      </c>
      <c r="B2707" t="s">
        <v>138</v>
      </c>
      <c r="C2707" t="s">
        <v>139</v>
      </c>
      <c r="D2707" t="s">
        <v>144</v>
      </c>
    </row>
    <row r="2708" spans="1:4" x14ac:dyDescent="0.25">
      <c r="A2708">
        <v>2707</v>
      </c>
      <c r="B2708" t="s">
        <v>137</v>
      </c>
      <c r="C2708" t="s">
        <v>136</v>
      </c>
      <c r="D2708" t="s">
        <v>144</v>
      </c>
    </row>
    <row r="2709" spans="1:4" x14ac:dyDescent="0.25">
      <c r="A2709">
        <v>2708</v>
      </c>
      <c r="B2709" t="s">
        <v>138</v>
      </c>
      <c r="C2709" t="s">
        <v>64</v>
      </c>
      <c r="D2709" t="s">
        <v>140</v>
      </c>
    </row>
    <row r="2710" spans="1:4" x14ac:dyDescent="0.25">
      <c r="A2710">
        <v>2709</v>
      </c>
      <c r="B2710" t="s">
        <v>137</v>
      </c>
      <c r="C2710" t="s">
        <v>136</v>
      </c>
      <c r="D2710" t="s">
        <v>144</v>
      </c>
    </row>
    <row r="2711" spans="1:4" x14ac:dyDescent="0.25">
      <c r="A2711">
        <v>2710</v>
      </c>
      <c r="B2711" t="s">
        <v>138</v>
      </c>
      <c r="C2711" t="s">
        <v>137</v>
      </c>
      <c r="D2711" t="s">
        <v>64</v>
      </c>
    </row>
    <row r="2712" spans="1:4" x14ac:dyDescent="0.25">
      <c r="A2712">
        <v>2711</v>
      </c>
      <c r="B2712" t="s">
        <v>136</v>
      </c>
      <c r="C2712" t="s">
        <v>139</v>
      </c>
      <c r="D2712" t="s">
        <v>144</v>
      </c>
    </row>
    <row r="2713" spans="1:4" x14ac:dyDescent="0.25">
      <c r="A2713">
        <v>2712</v>
      </c>
      <c r="B2713" t="s">
        <v>137</v>
      </c>
      <c r="C2713" t="s">
        <v>136</v>
      </c>
      <c r="D2713" t="s">
        <v>140</v>
      </c>
    </row>
    <row r="2714" spans="1:4" x14ac:dyDescent="0.25">
      <c r="A2714">
        <v>2713</v>
      </c>
      <c r="B2714" t="s">
        <v>138</v>
      </c>
      <c r="C2714" t="s">
        <v>139</v>
      </c>
      <c r="D2714" t="s">
        <v>144</v>
      </c>
    </row>
    <row r="2715" spans="1:4" x14ac:dyDescent="0.25">
      <c r="A2715">
        <v>2714</v>
      </c>
      <c r="B2715" t="s">
        <v>139</v>
      </c>
      <c r="C2715" t="s">
        <v>139</v>
      </c>
      <c r="D2715" t="s">
        <v>145</v>
      </c>
    </row>
    <row r="2716" spans="1:4" x14ac:dyDescent="0.25">
      <c r="A2716">
        <v>2715</v>
      </c>
      <c r="B2716" t="s">
        <v>139</v>
      </c>
      <c r="C2716" t="s">
        <v>138</v>
      </c>
      <c r="D2716" t="s">
        <v>144</v>
      </c>
    </row>
    <row r="2717" spans="1:4" x14ac:dyDescent="0.25">
      <c r="A2717">
        <v>2716</v>
      </c>
      <c r="B2717" t="s">
        <v>139</v>
      </c>
      <c r="C2717" t="s">
        <v>139</v>
      </c>
      <c r="D2717" t="s">
        <v>145</v>
      </c>
    </row>
    <row r="2718" spans="1:4" x14ac:dyDescent="0.25">
      <c r="A2718">
        <v>2717</v>
      </c>
      <c r="B2718" t="s">
        <v>137</v>
      </c>
      <c r="C2718" t="s">
        <v>139</v>
      </c>
      <c r="D2718" t="s">
        <v>140</v>
      </c>
    </row>
    <row r="2719" spans="1:4" x14ac:dyDescent="0.25">
      <c r="A2719">
        <v>2718</v>
      </c>
      <c r="B2719" t="s">
        <v>139</v>
      </c>
      <c r="C2719" t="s">
        <v>138</v>
      </c>
      <c r="D2719" t="s">
        <v>140</v>
      </c>
    </row>
    <row r="2720" spans="1:4" x14ac:dyDescent="0.25">
      <c r="A2720">
        <v>2719</v>
      </c>
      <c r="B2720" t="s">
        <v>136</v>
      </c>
      <c r="C2720" t="s">
        <v>138</v>
      </c>
      <c r="D2720" t="s">
        <v>144</v>
      </c>
    </row>
    <row r="2721" spans="1:4" x14ac:dyDescent="0.25">
      <c r="A2721">
        <v>2720</v>
      </c>
      <c r="B2721" t="s">
        <v>139</v>
      </c>
      <c r="C2721" t="s">
        <v>139</v>
      </c>
      <c r="D2721" t="s">
        <v>144</v>
      </c>
    </row>
    <row r="2722" spans="1:4" x14ac:dyDescent="0.25">
      <c r="A2722">
        <v>2721</v>
      </c>
      <c r="B2722" t="s">
        <v>137</v>
      </c>
      <c r="C2722" t="s">
        <v>136</v>
      </c>
      <c r="D2722" t="s">
        <v>145</v>
      </c>
    </row>
    <row r="2723" spans="1:4" x14ac:dyDescent="0.25">
      <c r="A2723">
        <v>2722</v>
      </c>
      <c r="B2723" t="s">
        <v>138</v>
      </c>
      <c r="C2723" t="s">
        <v>136</v>
      </c>
      <c r="D2723" t="s">
        <v>144</v>
      </c>
    </row>
    <row r="2724" spans="1:4" x14ac:dyDescent="0.25">
      <c r="A2724">
        <v>2723</v>
      </c>
      <c r="B2724" t="s">
        <v>138</v>
      </c>
      <c r="C2724" t="s">
        <v>139</v>
      </c>
      <c r="D2724" t="s">
        <v>144</v>
      </c>
    </row>
    <row r="2725" spans="1:4" x14ac:dyDescent="0.25">
      <c r="A2725">
        <v>2724</v>
      </c>
      <c r="B2725" t="s">
        <v>139</v>
      </c>
      <c r="C2725" t="s">
        <v>136</v>
      </c>
      <c r="D2725" t="s">
        <v>144</v>
      </c>
    </row>
    <row r="2726" spans="1:4" x14ac:dyDescent="0.25">
      <c r="A2726">
        <v>2725</v>
      </c>
      <c r="B2726" t="s">
        <v>136</v>
      </c>
      <c r="C2726" t="s">
        <v>138</v>
      </c>
      <c r="D2726" t="s">
        <v>140</v>
      </c>
    </row>
    <row r="2727" spans="1:4" x14ac:dyDescent="0.25">
      <c r="A2727">
        <v>2726</v>
      </c>
      <c r="B2727" t="s">
        <v>139</v>
      </c>
      <c r="C2727" t="s">
        <v>138</v>
      </c>
      <c r="D2727" t="s">
        <v>144</v>
      </c>
    </row>
    <row r="2728" spans="1:4" x14ac:dyDescent="0.25">
      <c r="A2728">
        <v>2727</v>
      </c>
      <c r="B2728" t="s">
        <v>138</v>
      </c>
      <c r="C2728" t="s">
        <v>139</v>
      </c>
      <c r="D2728" t="s">
        <v>144</v>
      </c>
    </row>
    <row r="2729" spans="1:4" x14ac:dyDescent="0.25">
      <c r="A2729">
        <v>2728</v>
      </c>
      <c r="B2729" t="s">
        <v>137</v>
      </c>
      <c r="C2729" t="s">
        <v>138</v>
      </c>
      <c r="D2729" t="s">
        <v>144</v>
      </c>
    </row>
    <row r="2730" spans="1:4" x14ac:dyDescent="0.25">
      <c r="A2730">
        <v>2729</v>
      </c>
      <c r="B2730" t="s">
        <v>137</v>
      </c>
      <c r="C2730" t="s">
        <v>138</v>
      </c>
      <c r="D2730" t="s">
        <v>144</v>
      </c>
    </row>
    <row r="2731" spans="1:4" x14ac:dyDescent="0.25">
      <c r="A2731">
        <v>2730</v>
      </c>
      <c r="B2731" t="s">
        <v>137</v>
      </c>
      <c r="C2731" t="s">
        <v>137</v>
      </c>
      <c r="D2731" t="s">
        <v>144</v>
      </c>
    </row>
    <row r="2732" spans="1:4" x14ac:dyDescent="0.25">
      <c r="A2732">
        <v>2731</v>
      </c>
      <c r="B2732" t="s">
        <v>136</v>
      </c>
      <c r="C2732" t="s">
        <v>139</v>
      </c>
      <c r="D2732" t="s">
        <v>144</v>
      </c>
    </row>
    <row r="2733" spans="1:4" x14ac:dyDescent="0.25">
      <c r="A2733">
        <v>2732</v>
      </c>
      <c r="B2733" t="s">
        <v>139</v>
      </c>
      <c r="C2733" t="s">
        <v>139</v>
      </c>
      <c r="D2733" t="s">
        <v>144</v>
      </c>
    </row>
    <row r="2734" spans="1:4" x14ac:dyDescent="0.25">
      <c r="A2734">
        <v>2733</v>
      </c>
      <c r="B2734" t="s">
        <v>136</v>
      </c>
      <c r="C2734" t="s">
        <v>138</v>
      </c>
      <c r="D2734" t="s">
        <v>144</v>
      </c>
    </row>
    <row r="2735" spans="1:4" x14ac:dyDescent="0.25">
      <c r="A2735">
        <v>2734</v>
      </c>
      <c r="B2735" t="s">
        <v>138</v>
      </c>
      <c r="C2735" t="s">
        <v>138</v>
      </c>
      <c r="D2735" t="s">
        <v>140</v>
      </c>
    </row>
    <row r="2736" spans="1:4" x14ac:dyDescent="0.25">
      <c r="A2736">
        <v>2735</v>
      </c>
      <c r="B2736" t="s">
        <v>137</v>
      </c>
      <c r="C2736" t="s">
        <v>136</v>
      </c>
      <c r="D2736" t="s">
        <v>140</v>
      </c>
    </row>
    <row r="2737" spans="1:4" x14ac:dyDescent="0.25">
      <c r="A2737">
        <v>2736</v>
      </c>
      <c r="B2737" t="s">
        <v>138</v>
      </c>
      <c r="C2737" t="s">
        <v>136</v>
      </c>
      <c r="D2737" t="s">
        <v>144</v>
      </c>
    </row>
    <row r="2738" spans="1:4" x14ac:dyDescent="0.25">
      <c r="A2738">
        <v>2737</v>
      </c>
      <c r="B2738" t="s">
        <v>64</v>
      </c>
      <c r="C2738" t="s">
        <v>139</v>
      </c>
      <c r="D2738" t="s">
        <v>140</v>
      </c>
    </row>
    <row r="2739" spans="1:4" x14ac:dyDescent="0.25">
      <c r="A2739">
        <v>2738</v>
      </c>
      <c r="B2739" t="s">
        <v>136</v>
      </c>
      <c r="C2739" t="s">
        <v>139</v>
      </c>
      <c r="D2739" t="s">
        <v>144</v>
      </c>
    </row>
    <row r="2740" spans="1:4" x14ac:dyDescent="0.25">
      <c r="A2740">
        <v>2739</v>
      </c>
      <c r="B2740" t="s">
        <v>137</v>
      </c>
      <c r="C2740" t="s">
        <v>136</v>
      </c>
      <c r="D2740" t="s">
        <v>140</v>
      </c>
    </row>
    <row r="2741" spans="1:4" x14ac:dyDescent="0.25">
      <c r="A2741">
        <v>2740</v>
      </c>
      <c r="B2741" t="s">
        <v>138</v>
      </c>
      <c r="C2741" t="s">
        <v>136</v>
      </c>
      <c r="D2741" t="s">
        <v>144</v>
      </c>
    </row>
    <row r="2742" spans="1:4" x14ac:dyDescent="0.25">
      <c r="A2742">
        <v>2741</v>
      </c>
      <c r="B2742" t="s">
        <v>139</v>
      </c>
      <c r="C2742" t="s">
        <v>139</v>
      </c>
      <c r="D2742" t="s">
        <v>140</v>
      </c>
    </row>
    <row r="2743" spans="1:4" x14ac:dyDescent="0.25">
      <c r="A2743">
        <v>2742</v>
      </c>
      <c r="B2743" t="s">
        <v>136</v>
      </c>
      <c r="C2743" t="s">
        <v>138</v>
      </c>
      <c r="D2743" t="s">
        <v>145</v>
      </c>
    </row>
    <row r="2744" spans="1:4" x14ac:dyDescent="0.25">
      <c r="A2744">
        <v>2743</v>
      </c>
      <c r="B2744" t="s">
        <v>136</v>
      </c>
      <c r="C2744" t="s">
        <v>139</v>
      </c>
      <c r="D2744" t="s">
        <v>144</v>
      </c>
    </row>
    <row r="2745" spans="1:4" x14ac:dyDescent="0.25">
      <c r="A2745">
        <v>2744</v>
      </c>
      <c r="B2745" t="s">
        <v>139</v>
      </c>
      <c r="C2745" t="s">
        <v>139</v>
      </c>
      <c r="D2745" t="s">
        <v>144</v>
      </c>
    </row>
    <row r="2746" spans="1:4" x14ac:dyDescent="0.25">
      <c r="A2746">
        <v>2745</v>
      </c>
      <c r="B2746" t="s">
        <v>137</v>
      </c>
      <c r="C2746" t="s">
        <v>138</v>
      </c>
      <c r="D2746" t="s">
        <v>140</v>
      </c>
    </row>
    <row r="2747" spans="1:4" x14ac:dyDescent="0.25">
      <c r="A2747">
        <v>2746</v>
      </c>
      <c r="B2747" t="s">
        <v>136</v>
      </c>
      <c r="C2747" t="s">
        <v>136</v>
      </c>
      <c r="D2747" t="s">
        <v>140</v>
      </c>
    </row>
    <row r="2748" spans="1:4" x14ac:dyDescent="0.25">
      <c r="A2748">
        <v>2747</v>
      </c>
      <c r="B2748" t="s">
        <v>138</v>
      </c>
      <c r="C2748" t="s">
        <v>138</v>
      </c>
      <c r="D2748" t="s">
        <v>144</v>
      </c>
    </row>
    <row r="2749" spans="1:4" x14ac:dyDescent="0.25">
      <c r="A2749">
        <v>2748</v>
      </c>
      <c r="B2749" t="s">
        <v>139</v>
      </c>
      <c r="C2749" t="s">
        <v>138</v>
      </c>
      <c r="D2749" t="s">
        <v>144</v>
      </c>
    </row>
    <row r="2750" spans="1:4" x14ac:dyDescent="0.25">
      <c r="A2750">
        <v>2749</v>
      </c>
      <c r="B2750" t="s">
        <v>137</v>
      </c>
      <c r="C2750" t="s">
        <v>137</v>
      </c>
      <c r="D2750" t="s">
        <v>144</v>
      </c>
    </row>
    <row r="2751" spans="1:4" x14ac:dyDescent="0.25">
      <c r="A2751">
        <v>2750</v>
      </c>
      <c r="B2751" t="s">
        <v>137</v>
      </c>
      <c r="C2751" t="s">
        <v>136</v>
      </c>
      <c r="D2751" t="s">
        <v>144</v>
      </c>
    </row>
    <row r="2752" spans="1:4" x14ac:dyDescent="0.25">
      <c r="A2752">
        <v>2751</v>
      </c>
      <c r="B2752" t="s">
        <v>137</v>
      </c>
      <c r="C2752" t="s">
        <v>136</v>
      </c>
      <c r="D2752" t="s">
        <v>140</v>
      </c>
    </row>
    <row r="2753" spans="1:4" x14ac:dyDescent="0.25">
      <c r="A2753">
        <v>2752</v>
      </c>
      <c r="B2753" t="s">
        <v>139</v>
      </c>
      <c r="C2753" t="s">
        <v>138</v>
      </c>
      <c r="D2753" t="s">
        <v>140</v>
      </c>
    </row>
    <row r="2754" spans="1:4" x14ac:dyDescent="0.25">
      <c r="A2754">
        <v>2753</v>
      </c>
      <c r="B2754" t="s">
        <v>136</v>
      </c>
      <c r="C2754" t="s">
        <v>138</v>
      </c>
      <c r="D2754" t="s">
        <v>140</v>
      </c>
    </row>
    <row r="2755" spans="1:4" x14ac:dyDescent="0.25">
      <c r="A2755">
        <v>2754</v>
      </c>
      <c r="B2755" t="s">
        <v>138</v>
      </c>
      <c r="C2755" t="s">
        <v>137</v>
      </c>
      <c r="D2755" t="s">
        <v>144</v>
      </c>
    </row>
    <row r="2756" spans="1:4" x14ac:dyDescent="0.25">
      <c r="A2756">
        <v>2755</v>
      </c>
      <c r="B2756" t="s">
        <v>138</v>
      </c>
      <c r="C2756" t="s">
        <v>137</v>
      </c>
      <c r="D2756" t="s">
        <v>144</v>
      </c>
    </row>
    <row r="2757" spans="1:4" x14ac:dyDescent="0.25">
      <c r="A2757">
        <v>2756</v>
      </c>
      <c r="B2757" t="s">
        <v>137</v>
      </c>
      <c r="C2757" t="s">
        <v>137</v>
      </c>
      <c r="D2757" t="s">
        <v>144</v>
      </c>
    </row>
    <row r="2758" spans="1:4" x14ac:dyDescent="0.25">
      <c r="A2758">
        <v>2757</v>
      </c>
      <c r="B2758" t="s">
        <v>137</v>
      </c>
      <c r="C2758" t="s">
        <v>139</v>
      </c>
      <c r="D2758" t="s">
        <v>144</v>
      </c>
    </row>
    <row r="2759" spans="1:4" x14ac:dyDescent="0.25">
      <c r="A2759">
        <v>2758</v>
      </c>
      <c r="B2759" t="s">
        <v>138</v>
      </c>
      <c r="C2759" t="s">
        <v>139</v>
      </c>
      <c r="D2759" t="s">
        <v>144</v>
      </c>
    </row>
    <row r="2760" spans="1:4" x14ac:dyDescent="0.25">
      <c r="A2760">
        <v>2759</v>
      </c>
      <c r="B2760" t="s">
        <v>138</v>
      </c>
      <c r="C2760" t="s">
        <v>136</v>
      </c>
      <c r="D2760" t="s">
        <v>144</v>
      </c>
    </row>
    <row r="2761" spans="1:4" x14ac:dyDescent="0.25">
      <c r="A2761">
        <v>2760</v>
      </c>
      <c r="B2761" t="s">
        <v>139</v>
      </c>
      <c r="C2761" t="s">
        <v>136</v>
      </c>
      <c r="D2761" t="s">
        <v>145</v>
      </c>
    </row>
    <row r="2762" spans="1:4" x14ac:dyDescent="0.25">
      <c r="A2762">
        <v>2761</v>
      </c>
      <c r="B2762" t="s">
        <v>136</v>
      </c>
      <c r="C2762" t="s">
        <v>138</v>
      </c>
      <c r="D2762" t="s">
        <v>145</v>
      </c>
    </row>
    <row r="2763" spans="1:4" x14ac:dyDescent="0.25">
      <c r="A2763">
        <v>2762</v>
      </c>
      <c r="B2763" t="s">
        <v>137</v>
      </c>
      <c r="C2763" t="s">
        <v>137</v>
      </c>
      <c r="D2763" t="s">
        <v>144</v>
      </c>
    </row>
    <row r="2764" spans="1:4" x14ac:dyDescent="0.25">
      <c r="A2764">
        <v>2763</v>
      </c>
      <c r="B2764" t="s">
        <v>139</v>
      </c>
      <c r="C2764" t="s">
        <v>139</v>
      </c>
      <c r="D2764" t="s">
        <v>140</v>
      </c>
    </row>
    <row r="2765" spans="1:4" x14ac:dyDescent="0.25">
      <c r="A2765">
        <v>2764</v>
      </c>
      <c r="B2765" t="s">
        <v>137</v>
      </c>
      <c r="C2765" t="s">
        <v>138</v>
      </c>
      <c r="D2765" t="s">
        <v>144</v>
      </c>
    </row>
    <row r="2766" spans="1:4" x14ac:dyDescent="0.25">
      <c r="A2766">
        <v>2765</v>
      </c>
      <c r="B2766" t="s">
        <v>136</v>
      </c>
      <c r="C2766" t="s">
        <v>139</v>
      </c>
      <c r="D2766" t="s">
        <v>144</v>
      </c>
    </row>
    <row r="2767" spans="1:4" x14ac:dyDescent="0.25">
      <c r="A2767">
        <v>2766</v>
      </c>
      <c r="B2767" t="s">
        <v>137</v>
      </c>
      <c r="C2767" t="s">
        <v>139</v>
      </c>
      <c r="D2767" t="s">
        <v>144</v>
      </c>
    </row>
    <row r="2768" spans="1:4" x14ac:dyDescent="0.25">
      <c r="A2768">
        <v>2767</v>
      </c>
      <c r="B2768" t="s">
        <v>136</v>
      </c>
      <c r="C2768" t="s">
        <v>137</v>
      </c>
      <c r="D2768" t="s">
        <v>144</v>
      </c>
    </row>
    <row r="2769" spans="1:4" x14ac:dyDescent="0.25">
      <c r="A2769">
        <v>2768</v>
      </c>
      <c r="B2769" t="s">
        <v>139</v>
      </c>
      <c r="C2769" t="s">
        <v>139</v>
      </c>
      <c r="D2769" t="s">
        <v>140</v>
      </c>
    </row>
    <row r="2770" spans="1:4" x14ac:dyDescent="0.25">
      <c r="A2770">
        <v>2769</v>
      </c>
      <c r="B2770" t="s">
        <v>138</v>
      </c>
      <c r="C2770" t="s">
        <v>136</v>
      </c>
      <c r="D2770" t="s">
        <v>144</v>
      </c>
    </row>
    <row r="2771" spans="1:4" x14ac:dyDescent="0.25">
      <c r="A2771">
        <v>2770</v>
      </c>
      <c r="B2771" t="s">
        <v>139</v>
      </c>
      <c r="C2771" t="s">
        <v>139</v>
      </c>
      <c r="D2771" t="s">
        <v>144</v>
      </c>
    </row>
    <row r="2772" spans="1:4" x14ac:dyDescent="0.25">
      <c r="A2772">
        <v>2771</v>
      </c>
      <c r="B2772" t="s">
        <v>138</v>
      </c>
      <c r="C2772" t="s">
        <v>139</v>
      </c>
      <c r="D2772" t="s">
        <v>144</v>
      </c>
    </row>
    <row r="2773" spans="1:4" x14ac:dyDescent="0.25">
      <c r="A2773">
        <v>2772</v>
      </c>
      <c r="B2773" t="s">
        <v>138</v>
      </c>
      <c r="C2773" t="s">
        <v>139</v>
      </c>
      <c r="D2773" t="s">
        <v>144</v>
      </c>
    </row>
    <row r="2774" spans="1:4" x14ac:dyDescent="0.25">
      <c r="A2774">
        <v>2773</v>
      </c>
      <c r="B2774" t="s">
        <v>138</v>
      </c>
      <c r="C2774" t="s">
        <v>137</v>
      </c>
      <c r="D2774" t="s">
        <v>140</v>
      </c>
    </row>
    <row r="2775" spans="1:4" x14ac:dyDescent="0.25">
      <c r="A2775">
        <v>2774</v>
      </c>
      <c r="B2775" t="s">
        <v>138</v>
      </c>
      <c r="C2775" t="s">
        <v>139</v>
      </c>
      <c r="D2775" t="s">
        <v>143</v>
      </c>
    </row>
    <row r="2776" spans="1:4" x14ac:dyDescent="0.25">
      <c r="A2776">
        <v>2775</v>
      </c>
      <c r="B2776" t="s">
        <v>138</v>
      </c>
      <c r="C2776" t="s">
        <v>137</v>
      </c>
      <c r="D2776" t="s">
        <v>140</v>
      </c>
    </row>
    <row r="2777" spans="1:4" x14ac:dyDescent="0.25">
      <c r="A2777">
        <v>2776</v>
      </c>
      <c r="B2777" t="s">
        <v>138</v>
      </c>
      <c r="C2777" t="s">
        <v>136</v>
      </c>
      <c r="D2777" t="s">
        <v>140</v>
      </c>
    </row>
    <row r="2778" spans="1:4" x14ac:dyDescent="0.25">
      <c r="A2778">
        <v>2777</v>
      </c>
      <c r="B2778" t="s">
        <v>137</v>
      </c>
      <c r="C2778" t="s">
        <v>138</v>
      </c>
      <c r="D2778" t="s">
        <v>144</v>
      </c>
    </row>
    <row r="2779" spans="1:4" x14ac:dyDescent="0.25">
      <c r="A2779">
        <v>2778</v>
      </c>
      <c r="B2779" t="s">
        <v>136</v>
      </c>
      <c r="C2779" t="s">
        <v>138</v>
      </c>
      <c r="D2779" t="s">
        <v>143</v>
      </c>
    </row>
    <row r="2780" spans="1:4" x14ac:dyDescent="0.25">
      <c r="A2780">
        <v>2779</v>
      </c>
      <c r="B2780" t="s">
        <v>136</v>
      </c>
      <c r="C2780" t="s">
        <v>138</v>
      </c>
      <c r="D2780" t="s">
        <v>140</v>
      </c>
    </row>
    <row r="2781" spans="1:4" x14ac:dyDescent="0.25">
      <c r="A2781">
        <v>2780</v>
      </c>
      <c r="B2781" t="s">
        <v>137</v>
      </c>
      <c r="C2781" t="s">
        <v>138</v>
      </c>
      <c r="D2781" t="s">
        <v>145</v>
      </c>
    </row>
    <row r="2782" spans="1:4" x14ac:dyDescent="0.25">
      <c r="A2782">
        <v>2781</v>
      </c>
      <c r="B2782" t="s">
        <v>139</v>
      </c>
      <c r="C2782" t="s">
        <v>138</v>
      </c>
      <c r="D2782" t="s">
        <v>140</v>
      </c>
    </row>
    <row r="2783" spans="1:4" x14ac:dyDescent="0.25">
      <c r="A2783">
        <v>2782</v>
      </c>
      <c r="B2783" t="s">
        <v>137</v>
      </c>
      <c r="C2783" t="s">
        <v>137</v>
      </c>
      <c r="D2783" t="s">
        <v>145</v>
      </c>
    </row>
    <row r="2784" spans="1:4" x14ac:dyDescent="0.25">
      <c r="A2784">
        <v>2783</v>
      </c>
      <c r="B2784" t="s">
        <v>138</v>
      </c>
      <c r="C2784" t="s">
        <v>136</v>
      </c>
      <c r="D2784" t="s">
        <v>144</v>
      </c>
    </row>
    <row r="2785" spans="1:4" x14ac:dyDescent="0.25">
      <c r="A2785">
        <v>2784</v>
      </c>
      <c r="B2785" t="s">
        <v>139</v>
      </c>
      <c r="C2785" t="s">
        <v>136</v>
      </c>
      <c r="D2785" t="s">
        <v>144</v>
      </c>
    </row>
    <row r="2786" spans="1:4" x14ac:dyDescent="0.25">
      <c r="A2786">
        <v>2785</v>
      </c>
      <c r="B2786" t="s">
        <v>139</v>
      </c>
      <c r="C2786" t="s">
        <v>139</v>
      </c>
      <c r="D2786" t="s">
        <v>144</v>
      </c>
    </row>
    <row r="2787" spans="1:4" x14ac:dyDescent="0.25">
      <c r="A2787">
        <v>2786</v>
      </c>
      <c r="B2787" t="s">
        <v>136</v>
      </c>
      <c r="C2787" t="s">
        <v>138</v>
      </c>
      <c r="D2787" t="s">
        <v>144</v>
      </c>
    </row>
    <row r="2788" spans="1:4" x14ac:dyDescent="0.25">
      <c r="A2788">
        <v>2787</v>
      </c>
      <c r="B2788" t="s">
        <v>138</v>
      </c>
      <c r="C2788" t="s">
        <v>139</v>
      </c>
      <c r="D2788" t="s">
        <v>145</v>
      </c>
    </row>
    <row r="2789" spans="1:4" x14ac:dyDescent="0.25">
      <c r="A2789">
        <v>2788</v>
      </c>
      <c r="B2789" t="s">
        <v>138</v>
      </c>
      <c r="C2789" t="s">
        <v>139</v>
      </c>
      <c r="D2789" t="s">
        <v>144</v>
      </c>
    </row>
    <row r="2790" spans="1:4" x14ac:dyDescent="0.25">
      <c r="A2790">
        <v>2789</v>
      </c>
      <c r="B2790" t="s">
        <v>136</v>
      </c>
      <c r="C2790" t="s">
        <v>137</v>
      </c>
      <c r="D2790" t="s">
        <v>140</v>
      </c>
    </row>
    <row r="2791" spans="1:4" x14ac:dyDescent="0.25">
      <c r="A2791">
        <v>2790</v>
      </c>
      <c r="B2791" t="s">
        <v>138</v>
      </c>
      <c r="C2791" t="s">
        <v>138</v>
      </c>
      <c r="D2791" t="s">
        <v>144</v>
      </c>
    </row>
    <row r="2792" spans="1:4" x14ac:dyDescent="0.25">
      <c r="A2792">
        <v>2791</v>
      </c>
      <c r="B2792" t="s">
        <v>139</v>
      </c>
      <c r="C2792" t="s">
        <v>139</v>
      </c>
      <c r="D2792" t="s">
        <v>144</v>
      </c>
    </row>
    <row r="2793" spans="1:4" x14ac:dyDescent="0.25">
      <c r="A2793">
        <v>2792</v>
      </c>
      <c r="B2793" t="s">
        <v>137</v>
      </c>
      <c r="C2793" t="s">
        <v>139</v>
      </c>
      <c r="D2793" t="s">
        <v>144</v>
      </c>
    </row>
    <row r="2794" spans="1:4" x14ac:dyDescent="0.25">
      <c r="A2794">
        <v>2793</v>
      </c>
      <c r="B2794" t="s">
        <v>136</v>
      </c>
      <c r="C2794" t="s">
        <v>136</v>
      </c>
      <c r="D2794" t="s">
        <v>140</v>
      </c>
    </row>
    <row r="2795" spans="1:4" x14ac:dyDescent="0.25">
      <c r="A2795">
        <v>2794</v>
      </c>
      <c r="B2795" t="s">
        <v>136</v>
      </c>
      <c r="C2795" t="s">
        <v>138</v>
      </c>
      <c r="D2795" t="s">
        <v>144</v>
      </c>
    </row>
    <row r="2796" spans="1:4" x14ac:dyDescent="0.25">
      <c r="A2796">
        <v>2795</v>
      </c>
      <c r="B2796" t="s">
        <v>139</v>
      </c>
      <c r="C2796" t="s">
        <v>139</v>
      </c>
      <c r="D2796" t="s">
        <v>144</v>
      </c>
    </row>
    <row r="2797" spans="1:4" x14ac:dyDescent="0.25">
      <c r="A2797">
        <v>2796</v>
      </c>
      <c r="B2797" t="s">
        <v>137</v>
      </c>
      <c r="C2797" t="s">
        <v>138</v>
      </c>
      <c r="D2797" t="s">
        <v>144</v>
      </c>
    </row>
    <row r="2798" spans="1:4" x14ac:dyDescent="0.25">
      <c r="A2798">
        <v>2797</v>
      </c>
      <c r="B2798" t="s">
        <v>138</v>
      </c>
      <c r="C2798" t="s">
        <v>137</v>
      </c>
      <c r="D2798" t="s">
        <v>144</v>
      </c>
    </row>
    <row r="2799" spans="1:4" x14ac:dyDescent="0.25">
      <c r="A2799">
        <v>2798</v>
      </c>
      <c r="B2799" t="s">
        <v>138</v>
      </c>
      <c r="C2799" t="s">
        <v>139</v>
      </c>
      <c r="D2799" t="s">
        <v>144</v>
      </c>
    </row>
    <row r="2800" spans="1:4" x14ac:dyDescent="0.25">
      <c r="A2800">
        <v>2799</v>
      </c>
      <c r="B2800" t="s">
        <v>138</v>
      </c>
      <c r="C2800" t="s">
        <v>136</v>
      </c>
      <c r="D2800" t="s">
        <v>144</v>
      </c>
    </row>
    <row r="2801" spans="1:4" x14ac:dyDescent="0.25">
      <c r="A2801">
        <v>2800</v>
      </c>
      <c r="B2801" t="s">
        <v>137</v>
      </c>
      <c r="C2801" t="s">
        <v>139</v>
      </c>
      <c r="D2801" t="s">
        <v>144</v>
      </c>
    </row>
    <row r="2802" spans="1:4" x14ac:dyDescent="0.25">
      <c r="A2802">
        <v>2801</v>
      </c>
      <c r="B2802" t="s">
        <v>136</v>
      </c>
      <c r="C2802" t="s">
        <v>139</v>
      </c>
      <c r="D2802" t="s">
        <v>144</v>
      </c>
    </row>
    <row r="2803" spans="1:4" x14ac:dyDescent="0.25">
      <c r="A2803">
        <v>2802</v>
      </c>
      <c r="B2803" t="s">
        <v>138</v>
      </c>
      <c r="C2803" t="s">
        <v>139</v>
      </c>
      <c r="D2803" t="s">
        <v>145</v>
      </c>
    </row>
    <row r="2804" spans="1:4" x14ac:dyDescent="0.25">
      <c r="A2804">
        <v>2803</v>
      </c>
      <c r="B2804" t="s">
        <v>136</v>
      </c>
      <c r="C2804" t="s">
        <v>138</v>
      </c>
      <c r="D2804" t="s">
        <v>140</v>
      </c>
    </row>
    <row r="2805" spans="1:4" x14ac:dyDescent="0.25">
      <c r="A2805">
        <v>2804</v>
      </c>
      <c r="B2805" t="s">
        <v>138</v>
      </c>
      <c r="C2805" t="s">
        <v>137</v>
      </c>
      <c r="D2805" t="s">
        <v>145</v>
      </c>
    </row>
    <row r="2806" spans="1:4" x14ac:dyDescent="0.25">
      <c r="A2806">
        <v>2805</v>
      </c>
      <c r="B2806" t="s">
        <v>137</v>
      </c>
      <c r="C2806" t="s">
        <v>137</v>
      </c>
      <c r="D2806" t="s">
        <v>144</v>
      </c>
    </row>
    <row r="2807" spans="1:4" x14ac:dyDescent="0.25">
      <c r="A2807">
        <v>2806</v>
      </c>
      <c r="B2807" t="s">
        <v>136</v>
      </c>
      <c r="C2807" t="s">
        <v>138</v>
      </c>
      <c r="D2807" t="s">
        <v>144</v>
      </c>
    </row>
    <row r="2808" spans="1:4" x14ac:dyDescent="0.25">
      <c r="A2808">
        <v>2807</v>
      </c>
      <c r="B2808" t="s">
        <v>137</v>
      </c>
      <c r="C2808" t="s">
        <v>138</v>
      </c>
      <c r="D2808" t="s">
        <v>140</v>
      </c>
    </row>
    <row r="2809" spans="1:4" x14ac:dyDescent="0.25">
      <c r="A2809">
        <v>2808</v>
      </c>
      <c r="B2809" t="s">
        <v>138</v>
      </c>
      <c r="C2809" t="s">
        <v>137</v>
      </c>
      <c r="D2809" t="s">
        <v>140</v>
      </c>
    </row>
    <row r="2810" spans="1:4" x14ac:dyDescent="0.25">
      <c r="A2810">
        <v>2809</v>
      </c>
      <c r="B2810" t="s">
        <v>139</v>
      </c>
      <c r="C2810" t="s">
        <v>139</v>
      </c>
      <c r="D2810" t="s">
        <v>140</v>
      </c>
    </row>
    <row r="2811" spans="1:4" x14ac:dyDescent="0.25">
      <c r="A2811">
        <v>2810</v>
      </c>
      <c r="B2811" t="s">
        <v>139</v>
      </c>
      <c r="C2811" t="s">
        <v>138</v>
      </c>
      <c r="D2811" t="s">
        <v>140</v>
      </c>
    </row>
    <row r="2812" spans="1:4" x14ac:dyDescent="0.25">
      <c r="A2812">
        <v>2811</v>
      </c>
      <c r="B2812" t="s">
        <v>138</v>
      </c>
      <c r="C2812" t="s">
        <v>139</v>
      </c>
      <c r="D2812" t="s">
        <v>144</v>
      </c>
    </row>
    <row r="2813" spans="1:4" x14ac:dyDescent="0.25">
      <c r="A2813">
        <v>2812</v>
      </c>
      <c r="B2813" t="s">
        <v>138</v>
      </c>
      <c r="C2813" t="s">
        <v>136</v>
      </c>
      <c r="D2813" t="s">
        <v>140</v>
      </c>
    </row>
    <row r="2814" spans="1:4" x14ac:dyDescent="0.25">
      <c r="A2814">
        <v>2813</v>
      </c>
      <c r="B2814" t="s">
        <v>137</v>
      </c>
      <c r="C2814" t="s">
        <v>138</v>
      </c>
      <c r="D2814" t="s">
        <v>144</v>
      </c>
    </row>
    <row r="2815" spans="1:4" x14ac:dyDescent="0.25">
      <c r="A2815">
        <v>2814</v>
      </c>
      <c r="B2815" t="s">
        <v>138</v>
      </c>
      <c r="C2815" t="s">
        <v>139</v>
      </c>
      <c r="D2815" t="s">
        <v>144</v>
      </c>
    </row>
    <row r="2816" spans="1:4" x14ac:dyDescent="0.25">
      <c r="A2816">
        <v>2815</v>
      </c>
      <c r="B2816" t="s">
        <v>137</v>
      </c>
      <c r="C2816" t="s">
        <v>138</v>
      </c>
      <c r="D2816" t="s">
        <v>144</v>
      </c>
    </row>
    <row r="2817" spans="1:4" x14ac:dyDescent="0.25">
      <c r="A2817">
        <v>2816</v>
      </c>
      <c r="B2817" t="s">
        <v>138</v>
      </c>
      <c r="C2817" t="s">
        <v>138</v>
      </c>
      <c r="D2817" t="s">
        <v>144</v>
      </c>
    </row>
    <row r="2818" spans="1:4" x14ac:dyDescent="0.25">
      <c r="A2818">
        <v>2817</v>
      </c>
      <c r="B2818" t="s">
        <v>138</v>
      </c>
      <c r="C2818" t="s">
        <v>138</v>
      </c>
      <c r="D2818" t="s">
        <v>144</v>
      </c>
    </row>
    <row r="2819" spans="1:4" x14ac:dyDescent="0.25">
      <c r="A2819">
        <v>2818</v>
      </c>
      <c r="B2819" t="s">
        <v>137</v>
      </c>
      <c r="C2819" t="s">
        <v>137</v>
      </c>
      <c r="D2819" t="s">
        <v>144</v>
      </c>
    </row>
    <row r="2820" spans="1:4" x14ac:dyDescent="0.25">
      <c r="A2820">
        <v>2819</v>
      </c>
      <c r="B2820" t="s">
        <v>136</v>
      </c>
      <c r="C2820" t="s">
        <v>139</v>
      </c>
      <c r="D2820" t="s">
        <v>144</v>
      </c>
    </row>
    <row r="2821" spans="1:4" x14ac:dyDescent="0.25">
      <c r="A2821">
        <v>2820</v>
      </c>
      <c r="B2821" t="s">
        <v>139</v>
      </c>
      <c r="C2821" t="s">
        <v>138</v>
      </c>
      <c r="D2821" t="s">
        <v>145</v>
      </c>
    </row>
    <row r="2822" spans="1:4" x14ac:dyDescent="0.25">
      <c r="A2822">
        <v>2821</v>
      </c>
      <c r="B2822" t="s">
        <v>136</v>
      </c>
      <c r="C2822" t="s">
        <v>138</v>
      </c>
      <c r="D2822" t="s">
        <v>144</v>
      </c>
    </row>
    <row r="2823" spans="1:4" x14ac:dyDescent="0.25">
      <c r="A2823">
        <v>2822</v>
      </c>
      <c r="B2823" t="s">
        <v>138</v>
      </c>
      <c r="C2823" t="s">
        <v>139</v>
      </c>
      <c r="D2823" t="s">
        <v>143</v>
      </c>
    </row>
    <row r="2824" spans="1:4" x14ac:dyDescent="0.25">
      <c r="A2824">
        <v>2823</v>
      </c>
      <c r="B2824" t="s">
        <v>136</v>
      </c>
      <c r="C2824" t="s">
        <v>136</v>
      </c>
      <c r="D2824" t="s">
        <v>145</v>
      </c>
    </row>
    <row r="2825" spans="1:4" x14ac:dyDescent="0.25">
      <c r="A2825">
        <v>2824</v>
      </c>
      <c r="B2825" t="s">
        <v>138</v>
      </c>
      <c r="C2825" t="s">
        <v>139</v>
      </c>
      <c r="D2825" t="s">
        <v>140</v>
      </c>
    </row>
    <row r="2826" spans="1:4" x14ac:dyDescent="0.25">
      <c r="A2826">
        <v>2825</v>
      </c>
      <c r="B2826" t="s">
        <v>139</v>
      </c>
      <c r="C2826" t="s">
        <v>138</v>
      </c>
      <c r="D2826" t="s">
        <v>144</v>
      </c>
    </row>
    <row r="2827" spans="1:4" x14ac:dyDescent="0.25">
      <c r="A2827">
        <v>2826</v>
      </c>
      <c r="B2827" t="s">
        <v>136</v>
      </c>
      <c r="C2827" t="s">
        <v>138</v>
      </c>
      <c r="D2827" t="s">
        <v>140</v>
      </c>
    </row>
    <row r="2828" spans="1:4" x14ac:dyDescent="0.25">
      <c r="A2828">
        <v>2827</v>
      </c>
      <c r="B2828" t="s">
        <v>139</v>
      </c>
      <c r="C2828" t="s">
        <v>139</v>
      </c>
      <c r="D2828" t="s">
        <v>145</v>
      </c>
    </row>
    <row r="2829" spans="1:4" x14ac:dyDescent="0.25">
      <c r="A2829">
        <v>2828</v>
      </c>
      <c r="B2829" t="s">
        <v>139</v>
      </c>
      <c r="C2829" t="s">
        <v>136</v>
      </c>
      <c r="D2829" t="s">
        <v>144</v>
      </c>
    </row>
    <row r="2830" spans="1:4" x14ac:dyDescent="0.25">
      <c r="A2830">
        <v>2829</v>
      </c>
      <c r="B2830" t="s">
        <v>137</v>
      </c>
      <c r="C2830" t="s">
        <v>139</v>
      </c>
      <c r="D2830" t="s">
        <v>144</v>
      </c>
    </row>
    <row r="2831" spans="1:4" x14ac:dyDescent="0.25">
      <c r="A2831">
        <v>2830</v>
      </c>
      <c r="B2831" t="s">
        <v>139</v>
      </c>
      <c r="C2831" t="s">
        <v>136</v>
      </c>
      <c r="D2831" t="s">
        <v>140</v>
      </c>
    </row>
    <row r="2832" spans="1:4" x14ac:dyDescent="0.25">
      <c r="A2832">
        <v>2831</v>
      </c>
      <c r="B2832" t="s">
        <v>138</v>
      </c>
      <c r="C2832" t="s">
        <v>136</v>
      </c>
      <c r="D2832" t="s">
        <v>144</v>
      </c>
    </row>
    <row r="2833" spans="1:4" x14ac:dyDescent="0.25">
      <c r="A2833">
        <v>2832</v>
      </c>
      <c r="B2833" t="s">
        <v>137</v>
      </c>
      <c r="C2833" t="s">
        <v>137</v>
      </c>
      <c r="D2833" t="s">
        <v>144</v>
      </c>
    </row>
    <row r="2834" spans="1:4" x14ac:dyDescent="0.25">
      <c r="A2834">
        <v>2833</v>
      </c>
      <c r="B2834" t="s">
        <v>137</v>
      </c>
      <c r="C2834" t="s">
        <v>137</v>
      </c>
      <c r="D2834" t="s">
        <v>144</v>
      </c>
    </row>
    <row r="2835" spans="1:4" x14ac:dyDescent="0.25">
      <c r="A2835">
        <v>2834</v>
      </c>
      <c r="B2835" t="s">
        <v>138</v>
      </c>
      <c r="C2835" t="s">
        <v>137</v>
      </c>
      <c r="D2835" t="s">
        <v>144</v>
      </c>
    </row>
    <row r="2836" spans="1:4" x14ac:dyDescent="0.25">
      <c r="A2836">
        <v>2835</v>
      </c>
      <c r="B2836" t="s">
        <v>137</v>
      </c>
      <c r="C2836" t="s">
        <v>138</v>
      </c>
      <c r="D2836" t="s">
        <v>143</v>
      </c>
    </row>
    <row r="2837" spans="1:4" x14ac:dyDescent="0.25">
      <c r="A2837">
        <v>2836</v>
      </c>
      <c r="B2837" t="s">
        <v>137</v>
      </c>
      <c r="C2837" t="s">
        <v>137</v>
      </c>
      <c r="D2837" t="s">
        <v>143</v>
      </c>
    </row>
    <row r="2838" spans="1:4" x14ac:dyDescent="0.25">
      <c r="A2838">
        <v>2837</v>
      </c>
      <c r="B2838" t="s">
        <v>137</v>
      </c>
      <c r="C2838" t="s">
        <v>139</v>
      </c>
      <c r="D2838" t="s">
        <v>144</v>
      </c>
    </row>
    <row r="2839" spans="1:4" x14ac:dyDescent="0.25">
      <c r="A2839">
        <v>2838</v>
      </c>
      <c r="B2839" t="s">
        <v>139</v>
      </c>
      <c r="C2839" t="s">
        <v>138</v>
      </c>
      <c r="D2839" t="s">
        <v>144</v>
      </c>
    </row>
    <row r="2840" spans="1:4" x14ac:dyDescent="0.25">
      <c r="A2840">
        <v>2839</v>
      </c>
      <c r="B2840" t="s">
        <v>137</v>
      </c>
      <c r="C2840" t="s">
        <v>138</v>
      </c>
      <c r="D2840" t="s">
        <v>144</v>
      </c>
    </row>
    <row r="2841" spans="1:4" x14ac:dyDescent="0.25">
      <c r="A2841">
        <v>2840</v>
      </c>
      <c r="B2841" t="s">
        <v>137</v>
      </c>
      <c r="C2841" t="s">
        <v>137</v>
      </c>
      <c r="D2841" t="s">
        <v>140</v>
      </c>
    </row>
    <row r="2842" spans="1:4" x14ac:dyDescent="0.25">
      <c r="A2842">
        <v>2841</v>
      </c>
      <c r="B2842" t="s">
        <v>138</v>
      </c>
      <c r="C2842" t="s">
        <v>139</v>
      </c>
      <c r="D2842" t="s">
        <v>140</v>
      </c>
    </row>
    <row r="2843" spans="1:4" x14ac:dyDescent="0.25">
      <c r="A2843">
        <v>2842</v>
      </c>
      <c r="B2843" t="s">
        <v>138</v>
      </c>
      <c r="C2843" t="s">
        <v>138</v>
      </c>
      <c r="D2843" t="s">
        <v>144</v>
      </c>
    </row>
    <row r="2844" spans="1:4" x14ac:dyDescent="0.25">
      <c r="A2844">
        <v>2843</v>
      </c>
      <c r="B2844" t="s">
        <v>138</v>
      </c>
      <c r="C2844" t="s">
        <v>139</v>
      </c>
      <c r="D2844" t="s">
        <v>144</v>
      </c>
    </row>
    <row r="2845" spans="1:4" x14ac:dyDescent="0.25">
      <c r="A2845">
        <v>2844</v>
      </c>
      <c r="B2845" t="s">
        <v>139</v>
      </c>
      <c r="C2845" t="s">
        <v>137</v>
      </c>
      <c r="D2845" t="s">
        <v>143</v>
      </c>
    </row>
    <row r="2846" spans="1:4" x14ac:dyDescent="0.25">
      <c r="A2846">
        <v>2845</v>
      </c>
      <c r="B2846" t="s">
        <v>138</v>
      </c>
      <c r="C2846" t="s">
        <v>139</v>
      </c>
      <c r="D2846" t="s">
        <v>143</v>
      </c>
    </row>
    <row r="2847" spans="1:4" x14ac:dyDescent="0.25">
      <c r="A2847">
        <v>2846</v>
      </c>
      <c r="B2847" t="s">
        <v>138</v>
      </c>
      <c r="C2847" t="s">
        <v>139</v>
      </c>
      <c r="D2847" t="s">
        <v>143</v>
      </c>
    </row>
    <row r="2848" spans="1:4" x14ac:dyDescent="0.25">
      <c r="A2848">
        <v>2847</v>
      </c>
      <c r="B2848" t="s">
        <v>138</v>
      </c>
      <c r="C2848" t="s">
        <v>138</v>
      </c>
      <c r="D2848" t="s">
        <v>140</v>
      </c>
    </row>
    <row r="2849" spans="1:4" x14ac:dyDescent="0.25">
      <c r="A2849">
        <v>2848</v>
      </c>
      <c r="B2849" t="s">
        <v>138</v>
      </c>
      <c r="C2849" t="s">
        <v>137</v>
      </c>
      <c r="D2849" t="s">
        <v>144</v>
      </c>
    </row>
    <row r="2850" spans="1:4" x14ac:dyDescent="0.25">
      <c r="A2850">
        <v>2849</v>
      </c>
      <c r="B2850" t="s">
        <v>136</v>
      </c>
      <c r="C2850" t="s">
        <v>138</v>
      </c>
      <c r="D2850" t="s">
        <v>144</v>
      </c>
    </row>
    <row r="2851" spans="1:4" x14ac:dyDescent="0.25">
      <c r="A2851">
        <v>2850</v>
      </c>
      <c r="B2851" t="s">
        <v>137</v>
      </c>
      <c r="C2851" t="s">
        <v>139</v>
      </c>
      <c r="D2851" t="s">
        <v>144</v>
      </c>
    </row>
    <row r="2852" spans="1:4" x14ac:dyDescent="0.25">
      <c r="A2852">
        <v>2851</v>
      </c>
      <c r="B2852" t="s">
        <v>136</v>
      </c>
      <c r="C2852" t="s">
        <v>139</v>
      </c>
      <c r="D2852" t="s">
        <v>145</v>
      </c>
    </row>
    <row r="2853" spans="1:4" x14ac:dyDescent="0.25">
      <c r="A2853">
        <v>2852</v>
      </c>
      <c r="B2853" t="s">
        <v>138</v>
      </c>
      <c r="C2853" t="s">
        <v>138</v>
      </c>
      <c r="D2853" t="s">
        <v>144</v>
      </c>
    </row>
    <row r="2854" spans="1:4" x14ac:dyDescent="0.25">
      <c r="A2854">
        <v>2853</v>
      </c>
      <c r="B2854" t="s">
        <v>138</v>
      </c>
      <c r="C2854" t="s">
        <v>137</v>
      </c>
      <c r="D2854" t="s">
        <v>140</v>
      </c>
    </row>
    <row r="2855" spans="1:4" x14ac:dyDescent="0.25">
      <c r="A2855">
        <v>2854</v>
      </c>
      <c r="B2855" t="s">
        <v>138</v>
      </c>
      <c r="C2855" t="s">
        <v>136</v>
      </c>
      <c r="D2855" t="s">
        <v>145</v>
      </c>
    </row>
    <row r="2856" spans="1:4" x14ac:dyDescent="0.25">
      <c r="A2856">
        <v>2855</v>
      </c>
      <c r="B2856" t="s">
        <v>139</v>
      </c>
      <c r="C2856" t="s">
        <v>137</v>
      </c>
      <c r="D2856" t="s">
        <v>140</v>
      </c>
    </row>
    <row r="2857" spans="1:4" x14ac:dyDescent="0.25">
      <c r="A2857">
        <v>2856</v>
      </c>
      <c r="B2857" t="s">
        <v>138</v>
      </c>
      <c r="C2857" t="s">
        <v>136</v>
      </c>
      <c r="D2857" t="s">
        <v>144</v>
      </c>
    </row>
    <row r="2858" spans="1:4" x14ac:dyDescent="0.25">
      <c r="A2858">
        <v>2857</v>
      </c>
      <c r="B2858" t="s">
        <v>138</v>
      </c>
      <c r="C2858" t="s">
        <v>136</v>
      </c>
      <c r="D2858" t="s">
        <v>145</v>
      </c>
    </row>
    <row r="2859" spans="1:4" x14ac:dyDescent="0.25">
      <c r="A2859">
        <v>2858</v>
      </c>
      <c r="B2859" t="s">
        <v>138</v>
      </c>
      <c r="C2859" t="s">
        <v>136</v>
      </c>
      <c r="D2859" t="s">
        <v>144</v>
      </c>
    </row>
    <row r="2860" spans="1:4" x14ac:dyDescent="0.25">
      <c r="A2860">
        <v>2859</v>
      </c>
      <c r="B2860" t="s">
        <v>138</v>
      </c>
      <c r="C2860" t="s">
        <v>139</v>
      </c>
      <c r="D2860" t="s">
        <v>145</v>
      </c>
    </row>
    <row r="2861" spans="1:4" x14ac:dyDescent="0.25">
      <c r="A2861">
        <v>2860</v>
      </c>
      <c r="B2861" t="s">
        <v>137</v>
      </c>
      <c r="C2861" t="s">
        <v>139</v>
      </c>
      <c r="D2861" t="s">
        <v>140</v>
      </c>
    </row>
    <row r="2862" spans="1:4" x14ac:dyDescent="0.25">
      <c r="A2862">
        <v>2861</v>
      </c>
      <c r="B2862" t="s">
        <v>137</v>
      </c>
      <c r="C2862" t="s">
        <v>136</v>
      </c>
      <c r="D2862" t="s">
        <v>144</v>
      </c>
    </row>
    <row r="2863" spans="1:4" x14ac:dyDescent="0.25">
      <c r="A2863">
        <v>2862</v>
      </c>
      <c r="B2863" t="s">
        <v>138</v>
      </c>
      <c r="C2863" t="s">
        <v>139</v>
      </c>
      <c r="D2863" t="s">
        <v>144</v>
      </c>
    </row>
    <row r="2864" spans="1:4" x14ac:dyDescent="0.25">
      <c r="A2864">
        <v>2863</v>
      </c>
      <c r="B2864" t="s">
        <v>138</v>
      </c>
      <c r="C2864" t="s">
        <v>139</v>
      </c>
      <c r="D2864" t="s">
        <v>144</v>
      </c>
    </row>
    <row r="2865" spans="1:4" x14ac:dyDescent="0.25">
      <c r="A2865">
        <v>2864</v>
      </c>
      <c r="B2865" t="s">
        <v>139</v>
      </c>
      <c r="C2865" t="s">
        <v>137</v>
      </c>
      <c r="D2865" t="s">
        <v>144</v>
      </c>
    </row>
    <row r="2866" spans="1:4" x14ac:dyDescent="0.25">
      <c r="A2866">
        <v>2865</v>
      </c>
      <c r="B2866" t="s">
        <v>137</v>
      </c>
      <c r="C2866" t="s">
        <v>137</v>
      </c>
      <c r="D2866" t="s">
        <v>140</v>
      </c>
    </row>
    <row r="2867" spans="1:4" x14ac:dyDescent="0.25">
      <c r="A2867">
        <v>2866</v>
      </c>
      <c r="B2867" t="s">
        <v>138</v>
      </c>
      <c r="C2867" t="s">
        <v>138</v>
      </c>
      <c r="D2867" t="s">
        <v>140</v>
      </c>
    </row>
    <row r="2868" spans="1:4" x14ac:dyDescent="0.25">
      <c r="A2868">
        <v>2867</v>
      </c>
      <c r="B2868" t="s">
        <v>139</v>
      </c>
      <c r="C2868" t="s">
        <v>136</v>
      </c>
      <c r="D2868" t="s">
        <v>144</v>
      </c>
    </row>
    <row r="2869" spans="1:4" x14ac:dyDescent="0.25">
      <c r="A2869">
        <v>2868</v>
      </c>
      <c r="B2869" t="s">
        <v>139</v>
      </c>
      <c r="C2869" t="s">
        <v>137</v>
      </c>
      <c r="D2869" t="s">
        <v>144</v>
      </c>
    </row>
    <row r="2870" spans="1:4" x14ac:dyDescent="0.25">
      <c r="A2870">
        <v>2869</v>
      </c>
      <c r="B2870" t="s">
        <v>139</v>
      </c>
      <c r="C2870" t="s">
        <v>138</v>
      </c>
      <c r="D2870" t="s">
        <v>144</v>
      </c>
    </row>
    <row r="2871" spans="1:4" x14ac:dyDescent="0.25">
      <c r="A2871">
        <v>2870</v>
      </c>
      <c r="B2871" t="s">
        <v>138</v>
      </c>
      <c r="C2871" t="s">
        <v>137</v>
      </c>
      <c r="D2871" t="s">
        <v>144</v>
      </c>
    </row>
    <row r="2872" spans="1:4" x14ac:dyDescent="0.25">
      <c r="A2872">
        <v>2871</v>
      </c>
      <c r="B2872" t="s">
        <v>139</v>
      </c>
      <c r="C2872" t="s">
        <v>138</v>
      </c>
      <c r="D2872" t="s">
        <v>140</v>
      </c>
    </row>
    <row r="2873" spans="1:4" x14ac:dyDescent="0.25">
      <c r="A2873">
        <v>2872</v>
      </c>
      <c r="B2873" t="s">
        <v>139</v>
      </c>
      <c r="C2873" t="s">
        <v>137</v>
      </c>
      <c r="D2873" t="s">
        <v>144</v>
      </c>
    </row>
    <row r="2874" spans="1:4" x14ac:dyDescent="0.25">
      <c r="A2874">
        <v>2873</v>
      </c>
      <c r="B2874" t="s">
        <v>138</v>
      </c>
      <c r="C2874" t="s">
        <v>138</v>
      </c>
      <c r="D2874" t="s">
        <v>144</v>
      </c>
    </row>
    <row r="2875" spans="1:4" x14ac:dyDescent="0.25">
      <c r="A2875">
        <v>2874</v>
      </c>
      <c r="B2875" t="s">
        <v>139</v>
      </c>
      <c r="C2875" t="s">
        <v>137</v>
      </c>
      <c r="D2875" t="s">
        <v>140</v>
      </c>
    </row>
    <row r="2876" spans="1:4" x14ac:dyDescent="0.25">
      <c r="A2876">
        <v>2875</v>
      </c>
      <c r="B2876" t="s">
        <v>137</v>
      </c>
      <c r="C2876" t="s">
        <v>138</v>
      </c>
      <c r="D2876" t="s">
        <v>144</v>
      </c>
    </row>
    <row r="2877" spans="1:4" x14ac:dyDescent="0.25">
      <c r="A2877">
        <v>2876</v>
      </c>
      <c r="B2877" t="s">
        <v>139</v>
      </c>
      <c r="C2877" t="s">
        <v>64</v>
      </c>
      <c r="D2877" t="s">
        <v>145</v>
      </c>
    </row>
    <row r="2878" spans="1:4" x14ac:dyDescent="0.25">
      <c r="A2878">
        <v>2877</v>
      </c>
      <c r="B2878" t="s">
        <v>136</v>
      </c>
      <c r="C2878" t="s">
        <v>139</v>
      </c>
      <c r="D2878" t="s">
        <v>144</v>
      </c>
    </row>
    <row r="2879" spans="1:4" x14ac:dyDescent="0.25">
      <c r="A2879">
        <v>2878</v>
      </c>
      <c r="B2879" t="s">
        <v>137</v>
      </c>
      <c r="C2879" t="s">
        <v>136</v>
      </c>
      <c r="D2879" t="s">
        <v>140</v>
      </c>
    </row>
    <row r="2880" spans="1:4" x14ac:dyDescent="0.25">
      <c r="A2880">
        <v>2879</v>
      </c>
      <c r="B2880" t="s">
        <v>137</v>
      </c>
      <c r="C2880" t="s">
        <v>137</v>
      </c>
      <c r="D2880" t="s">
        <v>144</v>
      </c>
    </row>
    <row r="2881" spans="1:4" x14ac:dyDescent="0.25">
      <c r="A2881">
        <v>2880</v>
      </c>
      <c r="B2881" t="s">
        <v>138</v>
      </c>
      <c r="C2881" t="s">
        <v>138</v>
      </c>
      <c r="D2881" t="s">
        <v>144</v>
      </c>
    </row>
    <row r="2882" spans="1:4" x14ac:dyDescent="0.25">
      <c r="A2882">
        <v>2881</v>
      </c>
      <c r="B2882" t="s">
        <v>139</v>
      </c>
      <c r="C2882" t="s">
        <v>138</v>
      </c>
      <c r="D2882" t="s">
        <v>144</v>
      </c>
    </row>
    <row r="2883" spans="1:4" x14ac:dyDescent="0.25">
      <c r="A2883">
        <v>2882</v>
      </c>
      <c r="B2883" t="s">
        <v>139</v>
      </c>
      <c r="C2883" t="s">
        <v>139</v>
      </c>
      <c r="D2883" t="s">
        <v>143</v>
      </c>
    </row>
    <row r="2884" spans="1:4" x14ac:dyDescent="0.25">
      <c r="A2884">
        <v>2883</v>
      </c>
      <c r="B2884" t="s">
        <v>138</v>
      </c>
      <c r="C2884" t="s">
        <v>136</v>
      </c>
      <c r="D2884" t="s">
        <v>144</v>
      </c>
    </row>
    <row r="2885" spans="1:4" x14ac:dyDescent="0.25">
      <c r="A2885">
        <v>2884</v>
      </c>
      <c r="B2885" t="s">
        <v>139</v>
      </c>
      <c r="C2885" t="s">
        <v>139</v>
      </c>
      <c r="D2885" t="s">
        <v>144</v>
      </c>
    </row>
    <row r="2886" spans="1:4" x14ac:dyDescent="0.25">
      <c r="A2886">
        <v>2885</v>
      </c>
      <c r="B2886" t="s">
        <v>139</v>
      </c>
      <c r="C2886" t="s">
        <v>138</v>
      </c>
      <c r="D2886" t="s">
        <v>145</v>
      </c>
    </row>
    <row r="2887" spans="1:4" x14ac:dyDescent="0.25">
      <c r="A2887">
        <v>2886</v>
      </c>
      <c r="B2887" t="s">
        <v>138</v>
      </c>
      <c r="C2887" t="s">
        <v>139</v>
      </c>
      <c r="D2887" t="s">
        <v>145</v>
      </c>
    </row>
    <row r="2888" spans="1:4" x14ac:dyDescent="0.25">
      <c r="A2888">
        <v>2887</v>
      </c>
      <c r="B2888" t="s">
        <v>137</v>
      </c>
      <c r="C2888" t="s">
        <v>136</v>
      </c>
      <c r="D2888" t="s">
        <v>144</v>
      </c>
    </row>
    <row r="2889" spans="1:4" x14ac:dyDescent="0.25">
      <c r="A2889">
        <v>2888</v>
      </c>
      <c r="B2889" t="s">
        <v>137</v>
      </c>
      <c r="C2889" t="s">
        <v>139</v>
      </c>
      <c r="D2889" t="s">
        <v>140</v>
      </c>
    </row>
    <row r="2890" spans="1:4" x14ac:dyDescent="0.25">
      <c r="A2890">
        <v>2889</v>
      </c>
      <c r="B2890" t="s">
        <v>139</v>
      </c>
      <c r="C2890" t="s">
        <v>137</v>
      </c>
      <c r="D2890" t="s">
        <v>140</v>
      </c>
    </row>
    <row r="2891" spans="1:4" x14ac:dyDescent="0.25">
      <c r="A2891">
        <v>2890</v>
      </c>
      <c r="B2891" t="s">
        <v>137</v>
      </c>
      <c r="C2891" t="s">
        <v>139</v>
      </c>
      <c r="D2891" t="s">
        <v>144</v>
      </c>
    </row>
    <row r="2892" spans="1:4" x14ac:dyDescent="0.25">
      <c r="A2892">
        <v>2891</v>
      </c>
      <c r="B2892" t="s">
        <v>139</v>
      </c>
      <c r="C2892" t="s">
        <v>139</v>
      </c>
      <c r="D2892" t="s">
        <v>143</v>
      </c>
    </row>
    <row r="2893" spans="1:4" x14ac:dyDescent="0.25">
      <c r="A2893">
        <v>2892</v>
      </c>
      <c r="B2893" t="s">
        <v>139</v>
      </c>
      <c r="C2893" t="s">
        <v>136</v>
      </c>
      <c r="D2893" t="s">
        <v>144</v>
      </c>
    </row>
    <row r="2894" spans="1:4" x14ac:dyDescent="0.25">
      <c r="A2894">
        <v>2893</v>
      </c>
      <c r="B2894" t="s">
        <v>139</v>
      </c>
      <c r="C2894" t="s">
        <v>139</v>
      </c>
      <c r="D2894" t="s">
        <v>140</v>
      </c>
    </row>
    <row r="2895" spans="1:4" x14ac:dyDescent="0.25">
      <c r="A2895">
        <v>2894</v>
      </c>
      <c r="B2895" t="s">
        <v>138</v>
      </c>
      <c r="C2895" t="s">
        <v>138</v>
      </c>
      <c r="D2895" t="s">
        <v>144</v>
      </c>
    </row>
    <row r="2896" spans="1:4" x14ac:dyDescent="0.25">
      <c r="A2896">
        <v>2895</v>
      </c>
      <c r="B2896" t="s">
        <v>139</v>
      </c>
      <c r="C2896" t="s">
        <v>138</v>
      </c>
      <c r="D2896" t="s">
        <v>144</v>
      </c>
    </row>
    <row r="2897" spans="1:4" x14ac:dyDescent="0.25">
      <c r="A2897">
        <v>2896</v>
      </c>
      <c r="B2897" t="s">
        <v>137</v>
      </c>
      <c r="C2897" t="s">
        <v>137</v>
      </c>
      <c r="D2897" t="s">
        <v>143</v>
      </c>
    </row>
    <row r="2898" spans="1:4" x14ac:dyDescent="0.25">
      <c r="A2898">
        <v>2897</v>
      </c>
      <c r="B2898" t="s">
        <v>139</v>
      </c>
      <c r="C2898" t="s">
        <v>136</v>
      </c>
      <c r="D2898" t="s">
        <v>144</v>
      </c>
    </row>
    <row r="2899" spans="1:4" x14ac:dyDescent="0.25">
      <c r="A2899">
        <v>2898</v>
      </c>
      <c r="B2899" t="s">
        <v>139</v>
      </c>
      <c r="C2899" t="s">
        <v>139</v>
      </c>
      <c r="D2899" t="s">
        <v>144</v>
      </c>
    </row>
    <row r="2900" spans="1:4" x14ac:dyDescent="0.25">
      <c r="A2900">
        <v>2899</v>
      </c>
      <c r="B2900" t="s">
        <v>138</v>
      </c>
      <c r="C2900" t="s">
        <v>136</v>
      </c>
      <c r="D2900" t="s">
        <v>64</v>
      </c>
    </row>
    <row r="2901" spans="1:4" x14ac:dyDescent="0.25">
      <c r="A2901">
        <v>2900</v>
      </c>
      <c r="B2901" t="s">
        <v>138</v>
      </c>
      <c r="C2901" t="s">
        <v>138</v>
      </c>
      <c r="D2901" t="s">
        <v>140</v>
      </c>
    </row>
    <row r="2902" spans="1:4" x14ac:dyDescent="0.25">
      <c r="A2902">
        <v>2901</v>
      </c>
      <c r="B2902" t="s">
        <v>139</v>
      </c>
      <c r="C2902" t="s">
        <v>139</v>
      </c>
      <c r="D2902" t="s">
        <v>144</v>
      </c>
    </row>
    <row r="2903" spans="1:4" x14ac:dyDescent="0.25">
      <c r="A2903">
        <v>2902</v>
      </c>
      <c r="B2903" t="s">
        <v>139</v>
      </c>
      <c r="C2903" t="s">
        <v>136</v>
      </c>
      <c r="D2903" t="s">
        <v>144</v>
      </c>
    </row>
    <row r="2904" spans="1:4" x14ac:dyDescent="0.25">
      <c r="A2904">
        <v>2903</v>
      </c>
      <c r="B2904" t="s">
        <v>139</v>
      </c>
      <c r="C2904" t="s">
        <v>137</v>
      </c>
      <c r="D2904" t="s">
        <v>145</v>
      </c>
    </row>
    <row r="2905" spans="1:4" x14ac:dyDescent="0.25">
      <c r="A2905">
        <v>2904</v>
      </c>
      <c r="B2905" t="s">
        <v>138</v>
      </c>
      <c r="C2905" t="s">
        <v>137</v>
      </c>
      <c r="D2905" t="s">
        <v>144</v>
      </c>
    </row>
    <row r="2906" spans="1:4" x14ac:dyDescent="0.25">
      <c r="A2906">
        <v>2905</v>
      </c>
      <c r="B2906" t="s">
        <v>137</v>
      </c>
      <c r="C2906" t="s">
        <v>139</v>
      </c>
      <c r="D2906" t="s">
        <v>144</v>
      </c>
    </row>
    <row r="2907" spans="1:4" x14ac:dyDescent="0.25">
      <c r="A2907">
        <v>2906</v>
      </c>
      <c r="B2907" t="s">
        <v>136</v>
      </c>
      <c r="C2907" t="s">
        <v>138</v>
      </c>
      <c r="D2907" t="s">
        <v>140</v>
      </c>
    </row>
    <row r="2908" spans="1:4" x14ac:dyDescent="0.25">
      <c r="A2908">
        <v>2907</v>
      </c>
      <c r="B2908" t="s">
        <v>138</v>
      </c>
      <c r="C2908" t="s">
        <v>138</v>
      </c>
      <c r="D2908" t="s">
        <v>144</v>
      </c>
    </row>
    <row r="2909" spans="1:4" x14ac:dyDescent="0.25">
      <c r="A2909">
        <v>2908</v>
      </c>
      <c r="B2909" t="s">
        <v>138</v>
      </c>
      <c r="C2909" t="s">
        <v>139</v>
      </c>
      <c r="D2909" t="s">
        <v>144</v>
      </c>
    </row>
    <row r="2910" spans="1:4" x14ac:dyDescent="0.25">
      <c r="A2910">
        <v>2909</v>
      </c>
      <c r="B2910" t="s">
        <v>136</v>
      </c>
      <c r="C2910" t="s">
        <v>139</v>
      </c>
      <c r="D2910" t="s">
        <v>144</v>
      </c>
    </row>
    <row r="2911" spans="1:4" x14ac:dyDescent="0.25">
      <c r="A2911">
        <v>2910</v>
      </c>
      <c r="B2911" t="s">
        <v>137</v>
      </c>
      <c r="C2911" t="s">
        <v>139</v>
      </c>
      <c r="D2911" t="s">
        <v>144</v>
      </c>
    </row>
    <row r="2912" spans="1:4" x14ac:dyDescent="0.25">
      <c r="A2912">
        <v>2911</v>
      </c>
      <c r="B2912" t="s">
        <v>138</v>
      </c>
      <c r="C2912" t="s">
        <v>138</v>
      </c>
      <c r="D2912" t="s">
        <v>145</v>
      </c>
    </row>
    <row r="2913" spans="1:4" x14ac:dyDescent="0.25">
      <c r="A2913">
        <v>2912</v>
      </c>
      <c r="B2913" t="s">
        <v>138</v>
      </c>
      <c r="C2913" t="s">
        <v>139</v>
      </c>
      <c r="D2913" t="s">
        <v>140</v>
      </c>
    </row>
    <row r="2914" spans="1:4" x14ac:dyDescent="0.25">
      <c r="A2914">
        <v>2913</v>
      </c>
      <c r="B2914" t="s">
        <v>138</v>
      </c>
      <c r="C2914" t="s">
        <v>139</v>
      </c>
      <c r="D2914" t="s">
        <v>140</v>
      </c>
    </row>
    <row r="2915" spans="1:4" x14ac:dyDescent="0.25">
      <c r="A2915">
        <v>2914</v>
      </c>
      <c r="B2915" t="s">
        <v>138</v>
      </c>
      <c r="C2915" t="s">
        <v>139</v>
      </c>
      <c r="D2915" t="s">
        <v>144</v>
      </c>
    </row>
    <row r="2916" spans="1:4" x14ac:dyDescent="0.25">
      <c r="A2916">
        <v>2915</v>
      </c>
      <c r="B2916" t="s">
        <v>137</v>
      </c>
      <c r="C2916" t="s">
        <v>138</v>
      </c>
      <c r="D2916" t="s">
        <v>140</v>
      </c>
    </row>
    <row r="2917" spans="1:4" x14ac:dyDescent="0.25">
      <c r="A2917">
        <v>2916</v>
      </c>
      <c r="B2917" t="s">
        <v>139</v>
      </c>
      <c r="C2917" t="s">
        <v>139</v>
      </c>
      <c r="D2917" t="s">
        <v>140</v>
      </c>
    </row>
    <row r="2918" spans="1:4" x14ac:dyDescent="0.25">
      <c r="A2918">
        <v>2917</v>
      </c>
      <c r="B2918" t="s">
        <v>138</v>
      </c>
      <c r="C2918" t="s">
        <v>139</v>
      </c>
      <c r="D2918" t="s">
        <v>143</v>
      </c>
    </row>
    <row r="2919" spans="1:4" x14ac:dyDescent="0.25">
      <c r="A2919">
        <v>2918</v>
      </c>
      <c r="B2919" t="s">
        <v>139</v>
      </c>
      <c r="C2919" t="s">
        <v>139</v>
      </c>
      <c r="D2919" t="s">
        <v>144</v>
      </c>
    </row>
    <row r="2920" spans="1:4" x14ac:dyDescent="0.25">
      <c r="A2920">
        <v>2919</v>
      </c>
      <c r="B2920" t="s">
        <v>136</v>
      </c>
      <c r="C2920" t="s">
        <v>136</v>
      </c>
      <c r="D2920" t="s">
        <v>145</v>
      </c>
    </row>
    <row r="2921" spans="1:4" x14ac:dyDescent="0.25">
      <c r="A2921">
        <v>2920</v>
      </c>
      <c r="B2921" t="s">
        <v>136</v>
      </c>
      <c r="C2921" t="s">
        <v>138</v>
      </c>
      <c r="D2921" t="s">
        <v>145</v>
      </c>
    </row>
    <row r="2922" spans="1:4" x14ac:dyDescent="0.25">
      <c r="A2922">
        <v>2921</v>
      </c>
      <c r="B2922" t="s">
        <v>138</v>
      </c>
      <c r="C2922" t="s">
        <v>137</v>
      </c>
      <c r="D2922" t="s">
        <v>144</v>
      </c>
    </row>
    <row r="2923" spans="1:4" x14ac:dyDescent="0.25">
      <c r="A2923">
        <v>2922</v>
      </c>
      <c r="B2923" t="s">
        <v>139</v>
      </c>
      <c r="C2923" t="s">
        <v>138</v>
      </c>
      <c r="D2923" t="s">
        <v>143</v>
      </c>
    </row>
    <row r="2924" spans="1:4" x14ac:dyDescent="0.25">
      <c r="A2924">
        <v>2923</v>
      </c>
      <c r="B2924" t="s">
        <v>138</v>
      </c>
      <c r="C2924" t="s">
        <v>138</v>
      </c>
      <c r="D2924" t="s">
        <v>144</v>
      </c>
    </row>
    <row r="2925" spans="1:4" x14ac:dyDescent="0.25">
      <c r="A2925">
        <v>2924</v>
      </c>
      <c r="B2925" t="s">
        <v>138</v>
      </c>
      <c r="C2925" t="s">
        <v>139</v>
      </c>
      <c r="D2925" t="s">
        <v>144</v>
      </c>
    </row>
    <row r="2926" spans="1:4" x14ac:dyDescent="0.25">
      <c r="A2926">
        <v>2925</v>
      </c>
      <c r="B2926" t="s">
        <v>138</v>
      </c>
      <c r="C2926" t="s">
        <v>136</v>
      </c>
      <c r="D2926" t="s">
        <v>140</v>
      </c>
    </row>
    <row r="2927" spans="1:4" x14ac:dyDescent="0.25">
      <c r="A2927">
        <v>2926</v>
      </c>
      <c r="B2927" t="s">
        <v>64</v>
      </c>
      <c r="C2927" t="s">
        <v>139</v>
      </c>
      <c r="D2927" t="s">
        <v>144</v>
      </c>
    </row>
    <row r="2928" spans="1:4" x14ac:dyDescent="0.25">
      <c r="A2928">
        <v>2927</v>
      </c>
      <c r="B2928" t="s">
        <v>138</v>
      </c>
      <c r="C2928" t="s">
        <v>139</v>
      </c>
      <c r="D2928" t="s">
        <v>144</v>
      </c>
    </row>
    <row r="2929" spans="1:4" x14ac:dyDescent="0.25">
      <c r="A2929">
        <v>2928</v>
      </c>
      <c r="B2929" t="s">
        <v>137</v>
      </c>
      <c r="C2929" t="s">
        <v>138</v>
      </c>
      <c r="D2929" t="s">
        <v>144</v>
      </c>
    </row>
    <row r="2930" spans="1:4" x14ac:dyDescent="0.25">
      <c r="A2930">
        <v>2929</v>
      </c>
      <c r="B2930" t="s">
        <v>138</v>
      </c>
      <c r="C2930" t="s">
        <v>139</v>
      </c>
      <c r="D2930" t="s">
        <v>140</v>
      </c>
    </row>
    <row r="2931" spans="1:4" x14ac:dyDescent="0.25">
      <c r="A2931">
        <v>2930</v>
      </c>
      <c r="B2931" t="s">
        <v>139</v>
      </c>
      <c r="C2931" t="s">
        <v>136</v>
      </c>
      <c r="D2931" t="s">
        <v>144</v>
      </c>
    </row>
    <row r="2932" spans="1:4" x14ac:dyDescent="0.25">
      <c r="A2932">
        <v>2931</v>
      </c>
      <c r="B2932" t="s">
        <v>138</v>
      </c>
      <c r="C2932" t="s">
        <v>136</v>
      </c>
      <c r="D2932" t="s">
        <v>140</v>
      </c>
    </row>
    <row r="2933" spans="1:4" x14ac:dyDescent="0.25">
      <c r="A2933">
        <v>2932</v>
      </c>
      <c r="B2933" t="s">
        <v>136</v>
      </c>
      <c r="C2933" t="s">
        <v>138</v>
      </c>
      <c r="D2933" t="s">
        <v>144</v>
      </c>
    </row>
    <row r="2934" spans="1:4" x14ac:dyDescent="0.25">
      <c r="A2934">
        <v>2933</v>
      </c>
      <c r="B2934" t="s">
        <v>136</v>
      </c>
      <c r="C2934" t="s">
        <v>138</v>
      </c>
      <c r="D2934" t="s">
        <v>144</v>
      </c>
    </row>
    <row r="2935" spans="1:4" x14ac:dyDescent="0.25">
      <c r="A2935">
        <v>2934</v>
      </c>
      <c r="B2935" t="s">
        <v>138</v>
      </c>
      <c r="C2935" t="s">
        <v>138</v>
      </c>
      <c r="D2935" t="s">
        <v>144</v>
      </c>
    </row>
    <row r="2936" spans="1:4" x14ac:dyDescent="0.25">
      <c r="A2936">
        <v>2935</v>
      </c>
      <c r="B2936" t="s">
        <v>138</v>
      </c>
      <c r="C2936" t="s">
        <v>139</v>
      </c>
      <c r="D2936" t="s">
        <v>144</v>
      </c>
    </row>
    <row r="2937" spans="1:4" x14ac:dyDescent="0.25">
      <c r="A2937">
        <v>2936</v>
      </c>
      <c r="B2937" t="s">
        <v>139</v>
      </c>
      <c r="C2937" t="s">
        <v>136</v>
      </c>
      <c r="D2937" t="s">
        <v>144</v>
      </c>
    </row>
    <row r="2938" spans="1:4" x14ac:dyDescent="0.25">
      <c r="A2938">
        <v>2937</v>
      </c>
      <c r="B2938" t="s">
        <v>139</v>
      </c>
      <c r="C2938" t="s">
        <v>139</v>
      </c>
      <c r="D2938" t="s">
        <v>144</v>
      </c>
    </row>
    <row r="2939" spans="1:4" x14ac:dyDescent="0.25">
      <c r="A2939">
        <v>2938</v>
      </c>
      <c r="B2939" t="s">
        <v>136</v>
      </c>
      <c r="C2939" t="s">
        <v>138</v>
      </c>
      <c r="D2939" t="s">
        <v>144</v>
      </c>
    </row>
    <row r="2940" spans="1:4" x14ac:dyDescent="0.25">
      <c r="A2940">
        <v>2939</v>
      </c>
      <c r="B2940" t="s">
        <v>139</v>
      </c>
      <c r="C2940" t="s">
        <v>136</v>
      </c>
      <c r="D2940" t="s">
        <v>144</v>
      </c>
    </row>
    <row r="2941" spans="1:4" x14ac:dyDescent="0.25">
      <c r="A2941">
        <v>2940</v>
      </c>
      <c r="B2941" t="s">
        <v>136</v>
      </c>
      <c r="C2941" t="s">
        <v>138</v>
      </c>
      <c r="D2941" t="s">
        <v>144</v>
      </c>
    </row>
    <row r="2942" spans="1:4" x14ac:dyDescent="0.25">
      <c r="A2942">
        <v>2941</v>
      </c>
      <c r="B2942" t="s">
        <v>138</v>
      </c>
      <c r="C2942" t="s">
        <v>139</v>
      </c>
      <c r="D2942" t="s">
        <v>140</v>
      </c>
    </row>
    <row r="2943" spans="1:4" x14ac:dyDescent="0.25">
      <c r="A2943">
        <v>2942</v>
      </c>
      <c r="B2943" t="s">
        <v>138</v>
      </c>
      <c r="C2943" t="s">
        <v>137</v>
      </c>
      <c r="D2943" t="s">
        <v>145</v>
      </c>
    </row>
    <row r="2944" spans="1:4" x14ac:dyDescent="0.25">
      <c r="A2944">
        <v>2943</v>
      </c>
      <c r="B2944" t="s">
        <v>137</v>
      </c>
      <c r="C2944" t="s">
        <v>137</v>
      </c>
      <c r="D2944" t="s">
        <v>143</v>
      </c>
    </row>
    <row r="2945" spans="1:4" x14ac:dyDescent="0.25">
      <c r="A2945">
        <v>2944</v>
      </c>
      <c r="B2945" t="s">
        <v>139</v>
      </c>
      <c r="C2945" t="s">
        <v>139</v>
      </c>
      <c r="D2945" t="s">
        <v>144</v>
      </c>
    </row>
    <row r="2946" spans="1:4" x14ac:dyDescent="0.25">
      <c r="A2946">
        <v>2945</v>
      </c>
      <c r="B2946" t="s">
        <v>139</v>
      </c>
      <c r="C2946" t="s">
        <v>136</v>
      </c>
      <c r="D2946" t="s">
        <v>144</v>
      </c>
    </row>
    <row r="2947" spans="1:4" x14ac:dyDescent="0.25">
      <c r="A2947">
        <v>2946</v>
      </c>
      <c r="B2947" t="s">
        <v>138</v>
      </c>
      <c r="C2947" t="s">
        <v>137</v>
      </c>
      <c r="D2947" t="s">
        <v>140</v>
      </c>
    </row>
    <row r="2948" spans="1:4" x14ac:dyDescent="0.25">
      <c r="A2948">
        <v>2947</v>
      </c>
      <c r="B2948" t="s">
        <v>136</v>
      </c>
      <c r="C2948" t="s">
        <v>138</v>
      </c>
      <c r="D2948" t="s">
        <v>143</v>
      </c>
    </row>
    <row r="2949" spans="1:4" x14ac:dyDescent="0.25">
      <c r="A2949">
        <v>2948</v>
      </c>
      <c r="B2949" t="s">
        <v>136</v>
      </c>
      <c r="C2949" t="s">
        <v>137</v>
      </c>
      <c r="D2949" t="s">
        <v>144</v>
      </c>
    </row>
    <row r="2950" spans="1:4" x14ac:dyDescent="0.25">
      <c r="A2950">
        <v>2949</v>
      </c>
      <c r="B2950" t="s">
        <v>137</v>
      </c>
      <c r="C2950" t="s">
        <v>139</v>
      </c>
      <c r="D2950" t="s">
        <v>144</v>
      </c>
    </row>
    <row r="2951" spans="1:4" x14ac:dyDescent="0.25">
      <c r="A2951">
        <v>2950</v>
      </c>
      <c r="B2951" t="s">
        <v>137</v>
      </c>
      <c r="C2951" t="s">
        <v>136</v>
      </c>
      <c r="D2951" t="s">
        <v>144</v>
      </c>
    </row>
    <row r="2952" spans="1:4" x14ac:dyDescent="0.25">
      <c r="A2952">
        <v>2951</v>
      </c>
      <c r="B2952" t="s">
        <v>138</v>
      </c>
      <c r="C2952" t="s">
        <v>139</v>
      </c>
      <c r="D2952" t="s">
        <v>144</v>
      </c>
    </row>
    <row r="2953" spans="1:4" x14ac:dyDescent="0.25">
      <c r="A2953">
        <v>2952</v>
      </c>
      <c r="B2953" t="s">
        <v>139</v>
      </c>
      <c r="C2953" t="s">
        <v>139</v>
      </c>
      <c r="D2953" t="s">
        <v>144</v>
      </c>
    </row>
    <row r="2954" spans="1:4" x14ac:dyDescent="0.25">
      <c r="A2954">
        <v>2953</v>
      </c>
      <c r="B2954" t="s">
        <v>139</v>
      </c>
      <c r="C2954" t="s">
        <v>136</v>
      </c>
      <c r="D2954" t="s">
        <v>144</v>
      </c>
    </row>
    <row r="2955" spans="1:4" x14ac:dyDescent="0.25">
      <c r="A2955">
        <v>2954</v>
      </c>
      <c r="B2955" t="s">
        <v>136</v>
      </c>
      <c r="C2955" t="s">
        <v>137</v>
      </c>
      <c r="D2955" t="s">
        <v>140</v>
      </c>
    </row>
    <row r="2956" spans="1:4" x14ac:dyDescent="0.25">
      <c r="A2956">
        <v>2955</v>
      </c>
      <c r="B2956" t="s">
        <v>139</v>
      </c>
      <c r="C2956" t="s">
        <v>139</v>
      </c>
      <c r="D2956" t="s">
        <v>140</v>
      </c>
    </row>
    <row r="2957" spans="1:4" x14ac:dyDescent="0.25">
      <c r="A2957">
        <v>2956</v>
      </c>
      <c r="B2957" t="s">
        <v>138</v>
      </c>
      <c r="C2957" t="s">
        <v>139</v>
      </c>
      <c r="D2957" t="s">
        <v>145</v>
      </c>
    </row>
    <row r="2958" spans="1:4" x14ac:dyDescent="0.25">
      <c r="A2958">
        <v>2957</v>
      </c>
      <c r="B2958" t="s">
        <v>139</v>
      </c>
      <c r="C2958" t="s">
        <v>138</v>
      </c>
      <c r="D2958" t="s">
        <v>145</v>
      </c>
    </row>
    <row r="2959" spans="1:4" x14ac:dyDescent="0.25">
      <c r="A2959">
        <v>2958</v>
      </c>
      <c r="B2959" t="s">
        <v>136</v>
      </c>
      <c r="C2959" t="s">
        <v>139</v>
      </c>
      <c r="D2959" t="s">
        <v>144</v>
      </c>
    </row>
    <row r="2960" spans="1:4" x14ac:dyDescent="0.25">
      <c r="A2960">
        <v>2959</v>
      </c>
      <c r="B2960" t="s">
        <v>137</v>
      </c>
      <c r="C2960" t="s">
        <v>137</v>
      </c>
      <c r="D2960" t="s">
        <v>140</v>
      </c>
    </row>
    <row r="2961" spans="1:4" x14ac:dyDescent="0.25">
      <c r="A2961">
        <v>2960</v>
      </c>
      <c r="B2961" t="s">
        <v>136</v>
      </c>
      <c r="C2961" t="s">
        <v>136</v>
      </c>
      <c r="D2961" t="s">
        <v>144</v>
      </c>
    </row>
    <row r="2962" spans="1:4" x14ac:dyDescent="0.25">
      <c r="A2962">
        <v>2961</v>
      </c>
      <c r="B2962" t="s">
        <v>138</v>
      </c>
      <c r="C2962" t="s">
        <v>137</v>
      </c>
      <c r="D2962" t="s">
        <v>143</v>
      </c>
    </row>
    <row r="2963" spans="1:4" x14ac:dyDescent="0.25">
      <c r="A2963">
        <v>2962</v>
      </c>
      <c r="B2963" t="s">
        <v>136</v>
      </c>
      <c r="C2963" t="s">
        <v>137</v>
      </c>
      <c r="D2963" t="s">
        <v>140</v>
      </c>
    </row>
    <row r="2964" spans="1:4" x14ac:dyDescent="0.25">
      <c r="A2964">
        <v>2963</v>
      </c>
      <c r="B2964" t="s">
        <v>138</v>
      </c>
      <c r="C2964" t="s">
        <v>138</v>
      </c>
      <c r="D2964" t="s">
        <v>140</v>
      </c>
    </row>
    <row r="2965" spans="1:4" x14ac:dyDescent="0.25">
      <c r="A2965">
        <v>2964</v>
      </c>
      <c r="B2965" t="s">
        <v>137</v>
      </c>
      <c r="C2965" t="s">
        <v>138</v>
      </c>
      <c r="D2965" t="s">
        <v>144</v>
      </c>
    </row>
    <row r="2966" spans="1:4" x14ac:dyDescent="0.25">
      <c r="A2966">
        <v>2965</v>
      </c>
      <c r="B2966" t="s">
        <v>137</v>
      </c>
      <c r="C2966" t="s">
        <v>139</v>
      </c>
      <c r="D2966" t="s">
        <v>140</v>
      </c>
    </row>
    <row r="2967" spans="1:4" x14ac:dyDescent="0.25">
      <c r="A2967">
        <v>2966</v>
      </c>
      <c r="B2967" t="s">
        <v>137</v>
      </c>
      <c r="C2967" t="s">
        <v>139</v>
      </c>
      <c r="D2967" t="s">
        <v>144</v>
      </c>
    </row>
    <row r="2968" spans="1:4" x14ac:dyDescent="0.25">
      <c r="A2968">
        <v>2967</v>
      </c>
      <c r="B2968" t="s">
        <v>136</v>
      </c>
      <c r="C2968" t="s">
        <v>136</v>
      </c>
      <c r="D2968" t="s">
        <v>144</v>
      </c>
    </row>
    <row r="2969" spans="1:4" x14ac:dyDescent="0.25">
      <c r="A2969">
        <v>2968</v>
      </c>
      <c r="B2969" t="s">
        <v>139</v>
      </c>
      <c r="C2969" t="s">
        <v>139</v>
      </c>
      <c r="D2969" t="s">
        <v>144</v>
      </c>
    </row>
    <row r="2970" spans="1:4" x14ac:dyDescent="0.25">
      <c r="A2970">
        <v>2969</v>
      </c>
      <c r="B2970" t="s">
        <v>139</v>
      </c>
      <c r="C2970" t="s">
        <v>138</v>
      </c>
      <c r="D2970" t="s">
        <v>143</v>
      </c>
    </row>
    <row r="2971" spans="1:4" x14ac:dyDescent="0.25">
      <c r="A2971">
        <v>2970</v>
      </c>
      <c r="B2971" t="s">
        <v>139</v>
      </c>
      <c r="C2971" t="s">
        <v>139</v>
      </c>
      <c r="D2971" t="s">
        <v>144</v>
      </c>
    </row>
    <row r="2972" spans="1:4" x14ac:dyDescent="0.25">
      <c r="A2972">
        <v>2971</v>
      </c>
      <c r="B2972" t="s">
        <v>136</v>
      </c>
      <c r="C2972" t="s">
        <v>137</v>
      </c>
      <c r="D2972" t="s">
        <v>144</v>
      </c>
    </row>
    <row r="2973" spans="1:4" x14ac:dyDescent="0.25">
      <c r="A2973">
        <v>2972</v>
      </c>
      <c r="B2973" t="s">
        <v>139</v>
      </c>
      <c r="C2973" t="s">
        <v>139</v>
      </c>
      <c r="D2973" t="s">
        <v>144</v>
      </c>
    </row>
    <row r="2974" spans="1:4" x14ac:dyDescent="0.25">
      <c r="A2974">
        <v>2973</v>
      </c>
      <c r="B2974" t="s">
        <v>138</v>
      </c>
      <c r="C2974" t="s">
        <v>136</v>
      </c>
      <c r="D2974" t="s">
        <v>144</v>
      </c>
    </row>
    <row r="2975" spans="1:4" x14ac:dyDescent="0.25">
      <c r="A2975">
        <v>2974</v>
      </c>
      <c r="B2975" t="s">
        <v>138</v>
      </c>
      <c r="C2975" t="s">
        <v>137</v>
      </c>
      <c r="D2975" t="s">
        <v>144</v>
      </c>
    </row>
    <row r="2976" spans="1:4" x14ac:dyDescent="0.25">
      <c r="A2976">
        <v>2975</v>
      </c>
      <c r="B2976" t="s">
        <v>139</v>
      </c>
      <c r="C2976" t="s">
        <v>137</v>
      </c>
      <c r="D2976" t="s">
        <v>140</v>
      </c>
    </row>
    <row r="2977" spans="1:4" x14ac:dyDescent="0.25">
      <c r="A2977">
        <v>2976</v>
      </c>
      <c r="B2977" t="s">
        <v>139</v>
      </c>
      <c r="C2977" t="s">
        <v>139</v>
      </c>
      <c r="D2977" t="s">
        <v>144</v>
      </c>
    </row>
    <row r="2978" spans="1:4" x14ac:dyDescent="0.25">
      <c r="A2978">
        <v>2977</v>
      </c>
      <c r="B2978" t="s">
        <v>137</v>
      </c>
      <c r="C2978" t="s">
        <v>139</v>
      </c>
      <c r="D2978" t="s">
        <v>140</v>
      </c>
    </row>
    <row r="2979" spans="1:4" x14ac:dyDescent="0.25">
      <c r="A2979">
        <v>2978</v>
      </c>
      <c r="B2979" t="s">
        <v>138</v>
      </c>
      <c r="C2979" t="s">
        <v>137</v>
      </c>
      <c r="D2979" t="s">
        <v>145</v>
      </c>
    </row>
    <row r="2980" spans="1:4" x14ac:dyDescent="0.25">
      <c r="A2980">
        <v>2979</v>
      </c>
      <c r="B2980" t="s">
        <v>138</v>
      </c>
      <c r="C2980" t="s">
        <v>138</v>
      </c>
      <c r="D2980" t="s">
        <v>144</v>
      </c>
    </row>
    <row r="2981" spans="1:4" x14ac:dyDescent="0.25">
      <c r="A2981">
        <v>2980</v>
      </c>
      <c r="B2981" t="s">
        <v>138</v>
      </c>
      <c r="C2981" t="s">
        <v>137</v>
      </c>
      <c r="D2981" t="s">
        <v>140</v>
      </c>
    </row>
    <row r="2982" spans="1:4" x14ac:dyDescent="0.25">
      <c r="A2982">
        <v>2981</v>
      </c>
      <c r="B2982" t="s">
        <v>138</v>
      </c>
      <c r="C2982" t="s">
        <v>139</v>
      </c>
      <c r="D2982" t="s">
        <v>144</v>
      </c>
    </row>
    <row r="2983" spans="1:4" x14ac:dyDescent="0.25">
      <c r="A2983">
        <v>2982</v>
      </c>
      <c r="B2983" t="s">
        <v>139</v>
      </c>
      <c r="C2983" t="s">
        <v>137</v>
      </c>
      <c r="D2983" t="s">
        <v>144</v>
      </c>
    </row>
    <row r="2984" spans="1:4" x14ac:dyDescent="0.25">
      <c r="A2984">
        <v>2983</v>
      </c>
      <c r="B2984" t="s">
        <v>139</v>
      </c>
      <c r="C2984" t="s">
        <v>137</v>
      </c>
      <c r="D2984" t="s">
        <v>144</v>
      </c>
    </row>
    <row r="2985" spans="1:4" x14ac:dyDescent="0.25">
      <c r="A2985">
        <v>2984</v>
      </c>
      <c r="B2985" t="s">
        <v>139</v>
      </c>
      <c r="C2985" t="s">
        <v>138</v>
      </c>
      <c r="D2985" t="s">
        <v>144</v>
      </c>
    </row>
    <row r="2986" spans="1:4" x14ac:dyDescent="0.25">
      <c r="A2986">
        <v>2985</v>
      </c>
      <c r="B2986" t="s">
        <v>137</v>
      </c>
      <c r="C2986" t="s">
        <v>136</v>
      </c>
      <c r="D2986" t="s">
        <v>144</v>
      </c>
    </row>
    <row r="2987" spans="1:4" x14ac:dyDescent="0.25">
      <c r="A2987">
        <v>2986</v>
      </c>
      <c r="B2987" t="s">
        <v>137</v>
      </c>
      <c r="C2987" t="s">
        <v>139</v>
      </c>
      <c r="D2987" t="s">
        <v>140</v>
      </c>
    </row>
    <row r="2988" spans="1:4" x14ac:dyDescent="0.25">
      <c r="A2988">
        <v>2987</v>
      </c>
      <c r="B2988" t="s">
        <v>138</v>
      </c>
      <c r="C2988" t="s">
        <v>139</v>
      </c>
      <c r="D2988" t="s">
        <v>140</v>
      </c>
    </row>
    <row r="2989" spans="1:4" x14ac:dyDescent="0.25">
      <c r="A2989">
        <v>2988</v>
      </c>
      <c r="B2989" t="s">
        <v>137</v>
      </c>
      <c r="C2989" t="s">
        <v>137</v>
      </c>
      <c r="D2989" t="s">
        <v>144</v>
      </c>
    </row>
    <row r="2990" spans="1:4" x14ac:dyDescent="0.25">
      <c r="A2990">
        <v>2989</v>
      </c>
      <c r="B2990" t="s">
        <v>139</v>
      </c>
      <c r="C2990" t="s">
        <v>138</v>
      </c>
      <c r="D2990" t="s">
        <v>140</v>
      </c>
    </row>
    <row r="2991" spans="1:4" x14ac:dyDescent="0.25">
      <c r="A2991">
        <v>2990</v>
      </c>
      <c r="B2991" t="s">
        <v>136</v>
      </c>
      <c r="C2991" t="s">
        <v>137</v>
      </c>
      <c r="D2991" t="s">
        <v>144</v>
      </c>
    </row>
    <row r="2992" spans="1:4" x14ac:dyDescent="0.25">
      <c r="A2992">
        <v>2991</v>
      </c>
      <c r="B2992" t="s">
        <v>139</v>
      </c>
      <c r="C2992" t="s">
        <v>138</v>
      </c>
      <c r="D2992" t="s">
        <v>144</v>
      </c>
    </row>
    <row r="2993" spans="1:4" x14ac:dyDescent="0.25">
      <c r="A2993">
        <v>2992</v>
      </c>
      <c r="B2993" t="s">
        <v>138</v>
      </c>
      <c r="C2993" t="s">
        <v>139</v>
      </c>
      <c r="D2993" t="s">
        <v>144</v>
      </c>
    </row>
    <row r="2994" spans="1:4" x14ac:dyDescent="0.25">
      <c r="A2994">
        <v>2993</v>
      </c>
      <c r="B2994" t="s">
        <v>136</v>
      </c>
      <c r="C2994" t="s">
        <v>136</v>
      </c>
      <c r="D2994" t="s">
        <v>144</v>
      </c>
    </row>
    <row r="2995" spans="1:4" x14ac:dyDescent="0.25">
      <c r="A2995">
        <v>2994</v>
      </c>
      <c r="B2995" t="s">
        <v>136</v>
      </c>
      <c r="C2995" t="s">
        <v>136</v>
      </c>
      <c r="D2995" t="s">
        <v>144</v>
      </c>
    </row>
    <row r="2996" spans="1:4" x14ac:dyDescent="0.25">
      <c r="A2996">
        <v>2995</v>
      </c>
      <c r="B2996" t="s">
        <v>138</v>
      </c>
      <c r="C2996" t="s">
        <v>139</v>
      </c>
      <c r="D2996" t="s">
        <v>143</v>
      </c>
    </row>
    <row r="2997" spans="1:4" x14ac:dyDescent="0.25">
      <c r="A2997">
        <v>2996</v>
      </c>
      <c r="B2997" t="s">
        <v>139</v>
      </c>
      <c r="C2997" t="s">
        <v>137</v>
      </c>
      <c r="D2997" t="s">
        <v>144</v>
      </c>
    </row>
    <row r="2998" spans="1:4" x14ac:dyDescent="0.25">
      <c r="A2998">
        <v>2997</v>
      </c>
      <c r="B2998" t="s">
        <v>138</v>
      </c>
      <c r="C2998" t="s">
        <v>136</v>
      </c>
      <c r="D2998" t="s">
        <v>144</v>
      </c>
    </row>
    <row r="2999" spans="1:4" x14ac:dyDescent="0.25">
      <c r="A2999">
        <v>2998</v>
      </c>
      <c r="B2999" t="s">
        <v>138</v>
      </c>
      <c r="C2999" t="s">
        <v>139</v>
      </c>
      <c r="D2999" t="s">
        <v>144</v>
      </c>
    </row>
    <row r="3000" spans="1:4" x14ac:dyDescent="0.25">
      <c r="A3000">
        <v>2999</v>
      </c>
      <c r="B3000" t="s">
        <v>138</v>
      </c>
      <c r="C3000" t="s">
        <v>138</v>
      </c>
      <c r="D3000" t="s">
        <v>144</v>
      </c>
    </row>
    <row r="3001" spans="1:4" x14ac:dyDescent="0.25">
      <c r="A3001">
        <v>3000</v>
      </c>
      <c r="B3001" t="s">
        <v>138</v>
      </c>
      <c r="C3001" t="s">
        <v>137</v>
      </c>
      <c r="D3001" t="s">
        <v>140</v>
      </c>
    </row>
    <row r="3002" spans="1:4" x14ac:dyDescent="0.25">
      <c r="A3002">
        <v>3001</v>
      </c>
      <c r="B3002" t="s">
        <v>138</v>
      </c>
      <c r="C3002" t="s">
        <v>137</v>
      </c>
      <c r="D3002" t="s">
        <v>140</v>
      </c>
    </row>
    <row r="3003" spans="1:4" x14ac:dyDescent="0.25">
      <c r="A3003">
        <v>3002</v>
      </c>
      <c r="B3003" t="s">
        <v>138</v>
      </c>
      <c r="C3003" t="s">
        <v>137</v>
      </c>
      <c r="D3003" t="s">
        <v>144</v>
      </c>
    </row>
    <row r="3004" spans="1:4" x14ac:dyDescent="0.25">
      <c r="A3004">
        <v>3003</v>
      </c>
      <c r="B3004" t="s">
        <v>139</v>
      </c>
      <c r="C3004" t="s">
        <v>138</v>
      </c>
      <c r="D3004" t="s">
        <v>144</v>
      </c>
    </row>
    <row r="3005" spans="1:4" x14ac:dyDescent="0.25">
      <c r="A3005">
        <v>3004</v>
      </c>
      <c r="B3005" t="s">
        <v>139</v>
      </c>
      <c r="C3005" t="s">
        <v>139</v>
      </c>
      <c r="D3005" t="s">
        <v>144</v>
      </c>
    </row>
    <row r="3006" spans="1:4" x14ac:dyDescent="0.25">
      <c r="A3006">
        <v>3005</v>
      </c>
      <c r="B3006" t="s">
        <v>136</v>
      </c>
      <c r="C3006" t="s">
        <v>139</v>
      </c>
      <c r="D3006" t="s">
        <v>140</v>
      </c>
    </row>
    <row r="3007" spans="1:4" x14ac:dyDescent="0.25">
      <c r="A3007">
        <v>3006</v>
      </c>
      <c r="B3007" t="s">
        <v>136</v>
      </c>
      <c r="C3007" t="s">
        <v>139</v>
      </c>
      <c r="D3007" t="s">
        <v>140</v>
      </c>
    </row>
    <row r="3008" spans="1:4" x14ac:dyDescent="0.25">
      <c r="A3008">
        <v>3007</v>
      </c>
      <c r="B3008" t="s">
        <v>139</v>
      </c>
      <c r="C3008" t="s">
        <v>139</v>
      </c>
      <c r="D3008" t="s">
        <v>144</v>
      </c>
    </row>
    <row r="3009" spans="1:4" x14ac:dyDescent="0.25">
      <c r="A3009">
        <v>3008</v>
      </c>
      <c r="B3009" t="s">
        <v>138</v>
      </c>
      <c r="C3009" t="s">
        <v>138</v>
      </c>
      <c r="D3009" t="s">
        <v>144</v>
      </c>
    </row>
    <row r="3010" spans="1:4" x14ac:dyDescent="0.25">
      <c r="A3010">
        <v>3009</v>
      </c>
      <c r="B3010" t="s">
        <v>138</v>
      </c>
      <c r="C3010" t="s">
        <v>139</v>
      </c>
      <c r="D3010" t="s">
        <v>144</v>
      </c>
    </row>
    <row r="3011" spans="1:4" x14ac:dyDescent="0.25">
      <c r="A3011">
        <v>3010</v>
      </c>
      <c r="B3011" t="s">
        <v>139</v>
      </c>
      <c r="C3011" t="s">
        <v>138</v>
      </c>
      <c r="D3011" t="s">
        <v>140</v>
      </c>
    </row>
    <row r="3012" spans="1:4" x14ac:dyDescent="0.25">
      <c r="A3012">
        <v>3011</v>
      </c>
      <c r="B3012" t="s">
        <v>137</v>
      </c>
      <c r="C3012" t="s">
        <v>139</v>
      </c>
      <c r="D3012" t="s">
        <v>140</v>
      </c>
    </row>
    <row r="3013" spans="1:4" x14ac:dyDescent="0.25">
      <c r="A3013">
        <v>3012</v>
      </c>
      <c r="B3013" t="s">
        <v>139</v>
      </c>
      <c r="C3013" t="s">
        <v>138</v>
      </c>
      <c r="D3013" t="s">
        <v>144</v>
      </c>
    </row>
    <row r="3014" spans="1:4" x14ac:dyDescent="0.25">
      <c r="A3014">
        <v>3013</v>
      </c>
      <c r="B3014" t="s">
        <v>138</v>
      </c>
      <c r="C3014" t="s">
        <v>138</v>
      </c>
      <c r="D3014" t="s">
        <v>145</v>
      </c>
    </row>
    <row r="3015" spans="1:4" x14ac:dyDescent="0.25">
      <c r="A3015">
        <v>3014</v>
      </c>
      <c r="B3015" t="s">
        <v>138</v>
      </c>
      <c r="C3015" t="s">
        <v>137</v>
      </c>
      <c r="D3015" t="s">
        <v>144</v>
      </c>
    </row>
    <row r="3016" spans="1:4" x14ac:dyDescent="0.25">
      <c r="A3016">
        <v>3015</v>
      </c>
      <c r="B3016" t="s">
        <v>139</v>
      </c>
      <c r="C3016" t="s">
        <v>138</v>
      </c>
      <c r="D3016" t="s">
        <v>140</v>
      </c>
    </row>
    <row r="3017" spans="1:4" x14ac:dyDescent="0.25">
      <c r="A3017">
        <v>3016</v>
      </c>
      <c r="B3017" t="s">
        <v>138</v>
      </c>
      <c r="C3017" t="s">
        <v>136</v>
      </c>
      <c r="D3017" t="s">
        <v>140</v>
      </c>
    </row>
    <row r="3018" spans="1:4" x14ac:dyDescent="0.25">
      <c r="A3018">
        <v>3017</v>
      </c>
      <c r="B3018" t="s">
        <v>139</v>
      </c>
      <c r="C3018" t="s">
        <v>139</v>
      </c>
      <c r="D3018" t="s">
        <v>144</v>
      </c>
    </row>
    <row r="3019" spans="1:4" x14ac:dyDescent="0.25">
      <c r="A3019">
        <v>3018</v>
      </c>
      <c r="B3019" t="s">
        <v>137</v>
      </c>
      <c r="C3019" t="s">
        <v>139</v>
      </c>
      <c r="D3019" t="s">
        <v>140</v>
      </c>
    </row>
    <row r="3020" spans="1:4" x14ac:dyDescent="0.25">
      <c r="A3020">
        <v>3019</v>
      </c>
      <c r="B3020" t="s">
        <v>137</v>
      </c>
      <c r="C3020" t="s">
        <v>136</v>
      </c>
      <c r="D3020" t="s">
        <v>140</v>
      </c>
    </row>
    <row r="3021" spans="1:4" x14ac:dyDescent="0.25">
      <c r="A3021">
        <v>3020</v>
      </c>
      <c r="B3021" t="s">
        <v>137</v>
      </c>
      <c r="C3021" t="s">
        <v>139</v>
      </c>
      <c r="D3021" t="s">
        <v>144</v>
      </c>
    </row>
    <row r="3022" spans="1:4" x14ac:dyDescent="0.25">
      <c r="A3022">
        <v>3021</v>
      </c>
      <c r="B3022" t="s">
        <v>139</v>
      </c>
      <c r="C3022" t="s">
        <v>138</v>
      </c>
      <c r="D3022" t="s">
        <v>144</v>
      </c>
    </row>
    <row r="3023" spans="1:4" x14ac:dyDescent="0.25">
      <c r="A3023">
        <v>3022</v>
      </c>
      <c r="B3023" t="s">
        <v>137</v>
      </c>
      <c r="C3023" t="s">
        <v>137</v>
      </c>
      <c r="D3023" t="s">
        <v>144</v>
      </c>
    </row>
    <row r="3024" spans="1:4" x14ac:dyDescent="0.25">
      <c r="A3024">
        <v>3023</v>
      </c>
      <c r="B3024" t="s">
        <v>139</v>
      </c>
      <c r="C3024" t="s">
        <v>139</v>
      </c>
      <c r="D3024" t="s">
        <v>140</v>
      </c>
    </row>
    <row r="3025" spans="1:4" x14ac:dyDescent="0.25">
      <c r="A3025">
        <v>3024</v>
      </c>
      <c r="B3025" t="s">
        <v>138</v>
      </c>
      <c r="C3025" t="s">
        <v>139</v>
      </c>
      <c r="D3025" t="s">
        <v>144</v>
      </c>
    </row>
    <row r="3026" spans="1:4" x14ac:dyDescent="0.25">
      <c r="A3026">
        <v>3025</v>
      </c>
      <c r="B3026" t="s">
        <v>138</v>
      </c>
      <c r="C3026" t="s">
        <v>139</v>
      </c>
      <c r="D3026" t="s">
        <v>64</v>
      </c>
    </row>
    <row r="3027" spans="1:4" x14ac:dyDescent="0.25">
      <c r="A3027">
        <v>3026</v>
      </c>
      <c r="B3027" t="s">
        <v>139</v>
      </c>
      <c r="C3027" t="s">
        <v>137</v>
      </c>
      <c r="D3027" t="s">
        <v>144</v>
      </c>
    </row>
    <row r="3028" spans="1:4" x14ac:dyDescent="0.25">
      <c r="A3028">
        <v>3027</v>
      </c>
      <c r="B3028" t="s">
        <v>138</v>
      </c>
      <c r="C3028" t="s">
        <v>137</v>
      </c>
      <c r="D3028" t="s">
        <v>144</v>
      </c>
    </row>
    <row r="3029" spans="1:4" x14ac:dyDescent="0.25">
      <c r="A3029">
        <v>3028</v>
      </c>
      <c r="B3029" t="s">
        <v>138</v>
      </c>
      <c r="C3029" t="s">
        <v>139</v>
      </c>
      <c r="D3029" t="s">
        <v>140</v>
      </c>
    </row>
    <row r="3030" spans="1:4" x14ac:dyDescent="0.25">
      <c r="A3030">
        <v>3029</v>
      </c>
      <c r="B3030" t="s">
        <v>139</v>
      </c>
      <c r="C3030" t="s">
        <v>137</v>
      </c>
      <c r="D3030" t="s">
        <v>144</v>
      </c>
    </row>
    <row r="3031" spans="1:4" x14ac:dyDescent="0.25">
      <c r="A3031">
        <v>3030</v>
      </c>
      <c r="B3031" t="s">
        <v>137</v>
      </c>
      <c r="C3031" t="s">
        <v>138</v>
      </c>
      <c r="D3031" t="s">
        <v>144</v>
      </c>
    </row>
    <row r="3032" spans="1:4" x14ac:dyDescent="0.25">
      <c r="A3032">
        <v>3031</v>
      </c>
      <c r="B3032" t="s">
        <v>136</v>
      </c>
      <c r="C3032" t="s">
        <v>139</v>
      </c>
      <c r="D3032" t="s">
        <v>144</v>
      </c>
    </row>
    <row r="3033" spans="1:4" x14ac:dyDescent="0.25">
      <c r="A3033">
        <v>3032</v>
      </c>
      <c r="B3033" t="s">
        <v>139</v>
      </c>
      <c r="C3033" t="s">
        <v>138</v>
      </c>
      <c r="D3033" t="s">
        <v>140</v>
      </c>
    </row>
    <row r="3034" spans="1:4" x14ac:dyDescent="0.25">
      <c r="A3034">
        <v>3033</v>
      </c>
      <c r="B3034" t="s">
        <v>138</v>
      </c>
      <c r="C3034" t="s">
        <v>138</v>
      </c>
      <c r="D3034" t="s">
        <v>144</v>
      </c>
    </row>
    <row r="3035" spans="1:4" x14ac:dyDescent="0.25">
      <c r="A3035">
        <v>3034</v>
      </c>
      <c r="B3035" t="s">
        <v>138</v>
      </c>
      <c r="C3035" t="s">
        <v>137</v>
      </c>
      <c r="D3035" t="s">
        <v>144</v>
      </c>
    </row>
    <row r="3036" spans="1:4" x14ac:dyDescent="0.25">
      <c r="A3036">
        <v>3035</v>
      </c>
      <c r="B3036" t="s">
        <v>136</v>
      </c>
      <c r="C3036" t="s">
        <v>138</v>
      </c>
      <c r="D3036" t="s">
        <v>143</v>
      </c>
    </row>
    <row r="3037" spans="1:4" x14ac:dyDescent="0.25">
      <c r="A3037">
        <v>3036</v>
      </c>
      <c r="B3037" t="s">
        <v>138</v>
      </c>
      <c r="C3037" t="s">
        <v>136</v>
      </c>
      <c r="D3037" t="s">
        <v>144</v>
      </c>
    </row>
    <row r="3038" spans="1:4" x14ac:dyDescent="0.25">
      <c r="A3038">
        <v>3037</v>
      </c>
      <c r="B3038" t="s">
        <v>139</v>
      </c>
      <c r="C3038" t="s">
        <v>138</v>
      </c>
      <c r="D3038" t="s">
        <v>145</v>
      </c>
    </row>
    <row r="3039" spans="1:4" x14ac:dyDescent="0.25">
      <c r="A3039">
        <v>3038</v>
      </c>
      <c r="B3039" t="s">
        <v>138</v>
      </c>
      <c r="C3039" t="s">
        <v>138</v>
      </c>
      <c r="D3039" t="s">
        <v>144</v>
      </c>
    </row>
    <row r="3040" spans="1:4" x14ac:dyDescent="0.25">
      <c r="A3040">
        <v>3039</v>
      </c>
      <c r="B3040" t="s">
        <v>136</v>
      </c>
      <c r="C3040" t="s">
        <v>139</v>
      </c>
      <c r="D3040" t="s">
        <v>144</v>
      </c>
    </row>
    <row r="3041" spans="1:4" x14ac:dyDescent="0.25">
      <c r="A3041">
        <v>3040</v>
      </c>
      <c r="B3041" t="s">
        <v>136</v>
      </c>
      <c r="C3041" t="s">
        <v>137</v>
      </c>
      <c r="D3041" t="s">
        <v>144</v>
      </c>
    </row>
    <row r="3042" spans="1:4" x14ac:dyDescent="0.25">
      <c r="A3042">
        <v>3041</v>
      </c>
      <c r="B3042" t="s">
        <v>139</v>
      </c>
      <c r="C3042" t="s">
        <v>139</v>
      </c>
      <c r="D3042" t="s">
        <v>144</v>
      </c>
    </row>
    <row r="3043" spans="1:4" x14ac:dyDescent="0.25">
      <c r="A3043">
        <v>3042</v>
      </c>
      <c r="B3043" t="s">
        <v>136</v>
      </c>
      <c r="C3043" t="s">
        <v>139</v>
      </c>
      <c r="D3043" t="s">
        <v>144</v>
      </c>
    </row>
    <row r="3044" spans="1:4" x14ac:dyDescent="0.25">
      <c r="A3044">
        <v>3043</v>
      </c>
      <c r="B3044" t="s">
        <v>139</v>
      </c>
      <c r="C3044" t="s">
        <v>138</v>
      </c>
      <c r="D3044" t="s">
        <v>144</v>
      </c>
    </row>
    <row r="3045" spans="1:4" x14ac:dyDescent="0.25">
      <c r="A3045">
        <v>3044</v>
      </c>
      <c r="B3045" t="s">
        <v>139</v>
      </c>
      <c r="C3045" t="s">
        <v>138</v>
      </c>
      <c r="D3045" t="s">
        <v>144</v>
      </c>
    </row>
    <row r="3046" spans="1:4" x14ac:dyDescent="0.25">
      <c r="A3046">
        <v>3045</v>
      </c>
      <c r="B3046" t="s">
        <v>136</v>
      </c>
      <c r="C3046" t="s">
        <v>139</v>
      </c>
      <c r="D3046" t="s">
        <v>140</v>
      </c>
    </row>
    <row r="3047" spans="1:4" x14ac:dyDescent="0.25">
      <c r="A3047">
        <v>3046</v>
      </c>
      <c r="B3047" t="s">
        <v>139</v>
      </c>
      <c r="C3047" t="s">
        <v>138</v>
      </c>
      <c r="D3047" t="s">
        <v>144</v>
      </c>
    </row>
    <row r="3048" spans="1:4" x14ac:dyDescent="0.25">
      <c r="A3048">
        <v>3047</v>
      </c>
      <c r="B3048" t="s">
        <v>138</v>
      </c>
      <c r="C3048" t="s">
        <v>136</v>
      </c>
      <c r="D3048" t="s">
        <v>144</v>
      </c>
    </row>
    <row r="3049" spans="1:4" x14ac:dyDescent="0.25">
      <c r="A3049">
        <v>3048</v>
      </c>
      <c r="B3049" t="s">
        <v>138</v>
      </c>
      <c r="C3049" t="s">
        <v>138</v>
      </c>
      <c r="D3049" t="s">
        <v>145</v>
      </c>
    </row>
    <row r="3050" spans="1:4" x14ac:dyDescent="0.25">
      <c r="A3050">
        <v>3049</v>
      </c>
      <c r="B3050" t="s">
        <v>136</v>
      </c>
      <c r="C3050" t="s">
        <v>137</v>
      </c>
      <c r="D3050" t="s">
        <v>144</v>
      </c>
    </row>
    <row r="3051" spans="1:4" x14ac:dyDescent="0.25">
      <c r="A3051">
        <v>3050</v>
      </c>
      <c r="B3051" t="s">
        <v>139</v>
      </c>
      <c r="C3051" t="s">
        <v>139</v>
      </c>
      <c r="D3051" t="s">
        <v>144</v>
      </c>
    </row>
    <row r="3052" spans="1:4" x14ac:dyDescent="0.25">
      <c r="A3052">
        <v>3051</v>
      </c>
      <c r="B3052" t="s">
        <v>138</v>
      </c>
      <c r="C3052" t="s">
        <v>138</v>
      </c>
      <c r="D3052" t="s">
        <v>144</v>
      </c>
    </row>
    <row r="3053" spans="1:4" x14ac:dyDescent="0.25">
      <c r="A3053">
        <v>3052</v>
      </c>
      <c r="B3053" t="s">
        <v>138</v>
      </c>
      <c r="C3053" t="s">
        <v>137</v>
      </c>
      <c r="D3053" t="s">
        <v>144</v>
      </c>
    </row>
    <row r="3054" spans="1:4" x14ac:dyDescent="0.25">
      <c r="A3054">
        <v>3053</v>
      </c>
      <c r="B3054" t="s">
        <v>138</v>
      </c>
      <c r="C3054" t="s">
        <v>137</v>
      </c>
      <c r="D3054" t="s">
        <v>144</v>
      </c>
    </row>
    <row r="3055" spans="1:4" x14ac:dyDescent="0.25">
      <c r="A3055">
        <v>3054</v>
      </c>
      <c r="B3055" t="s">
        <v>139</v>
      </c>
      <c r="C3055" t="s">
        <v>139</v>
      </c>
      <c r="D3055" t="s">
        <v>144</v>
      </c>
    </row>
    <row r="3056" spans="1:4" x14ac:dyDescent="0.25">
      <c r="A3056">
        <v>3055</v>
      </c>
      <c r="B3056" t="s">
        <v>138</v>
      </c>
      <c r="C3056" t="s">
        <v>137</v>
      </c>
      <c r="D3056" t="s">
        <v>144</v>
      </c>
    </row>
    <row r="3057" spans="1:4" x14ac:dyDescent="0.25">
      <c r="A3057">
        <v>3056</v>
      </c>
      <c r="B3057" t="s">
        <v>139</v>
      </c>
      <c r="C3057" t="s">
        <v>137</v>
      </c>
      <c r="D3057" t="s">
        <v>144</v>
      </c>
    </row>
    <row r="3058" spans="1:4" x14ac:dyDescent="0.25">
      <c r="A3058">
        <v>3057</v>
      </c>
      <c r="B3058" t="s">
        <v>137</v>
      </c>
      <c r="C3058" t="s">
        <v>139</v>
      </c>
      <c r="D3058" t="s">
        <v>144</v>
      </c>
    </row>
    <row r="3059" spans="1:4" x14ac:dyDescent="0.25">
      <c r="A3059">
        <v>3058</v>
      </c>
      <c r="B3059" t="s">
        <v>137</v>
      </c>
      <c r="C3059" t="s">
        <v>138</v>
      </c>
      <c r="D3059" t="s">
        <v>144</v>
      </c>
    </row>
    <row r="3060" spans="1:4" x14ac:dyDescent="0.25">
      <c r="A3060">
        <v>3059</v>
      </c>
      <c r="B3060" t="s">
        <v>138</v>
      </c>
      <c r="C3060" t="s">
        <v>139</v>
      </c>
      <c r="D3060" t="s">
        <v>140</v>
      </c>
    </row>
    <row r="3061" spans="1:4" x14ac:dyDescent="0.25">
      <c r="A3061">
        <v>3060</v>
      </c>
      <c r="B3061" t="s">
        <v>139</v>
      </c>
      <c r="C3061" t="s">
        <v>138</v>
      </c>
      <c r="D3061" t="s">
        <v>144</v>
      </c>
    </row>
    <row r="3062" spans="1:4" x14ac:dyDescent="0.25">
      <c r="A3062">
        <v>3061</v>
      </c>
      <c r="B3062" t="s">
        <v>136</v>
      </c>
      <c r="C3062" t="s">
        <v>139</v>
      </c>
      <c r="D3062" t="s">
        <v>140</v>
      </c>
    </row>
    <row r="3063" spans="1:4" x14ac:dyDescent="0.25">
      <c r="A3063">
        <v>3062</v>
      </c>
      <c r="B3063" t="s">
        <v>138</v>
      </c>
      <c r="C3063" t="s">
        <v>139</v>
      </c>
      <c r="D3063" t="s">
        <v>144</v>
      </c>
    </row>
    <row r="3064" spans="1:4" x14ac:dyDescent="0.25">
      <c r="A3064">
        <v>3063</v>
      </c>
      <c r="B3064" t="s">
        <v>139</v>
      </c>
      <c r="C3064" t="s">
        <v>138</v>
      </c>
      <c r="D3064" t="s">
        <v>145</v>
      </c>
    </row>
    <row r="3065" spans="1:4" x14ac:dyDescent="0.25">
      <c r="A3065">
        <v>3064</v>
      </c>
      <c r="B3065" t="s">
        <v>138</v>
      </c>
      <c r="C3065" t="s">
        <v>137</v>
      </c>
      <c r="D3065" t="s">
        <v>144</v>
      </c>
    </row>
    <row r="3066" spans="1:4" x14ac:dyDescent="0.25">
      <c r="A3066">
        <v>3065</v>
      </c>
      <c r="B3066" t="s">
        <v>138</v>
      </c>
      <c r="C3066" t="s">
        <v>136</v>
      </c>
      <c r="D3066" t="s">
        <v>144</v>
      </c>
    </row>
    <row r="3067" spans="1:4" x14ac:dyDescent="0.25">
      <c r="A3067">
        <v>3066</v>
      </c>
      <c r="B3067" t="s">
        <v>136</v>
      </c>
      <c r="C3067" t="s">
        <v>137</v>
      </c>
      <c r="D3067" t="s">
        <v>144</v>
      </c>
    </row>
    <row r="3068" spans="1:4" x14ac:dyDescent="0.25">
      <c r="A3068">
        <v>3067</v>
      </c>
      <c r="B3068" t="s">
        <v>137</v>
      </c>
      <c r="C3068" t="s">
        <v>138</v>
      </c>
      <c r="D3068" t="s">
        <v>144</v>
      </c>
    </row>
    <row r="3069" spans="1:4" x14ac:dyDescent="0.25">
      <c r="A3069">
        <v>3068</v>
      </c>
      <c r="B3069" t="s">
        <v>138</v>
      </c>
      <c r="C3069" t="s">
        <v>139</v>
      </c>
      <c r="D3069" t="s">
        <v>144</v>
      </c>
    </row>
    <row r="3070" spans="1:4" x14ac:dyDescent="0.25">
      <c r="A3070">
        <v>3069</v>
      </c>
      <c r="B3070" t="s">
        <v>139</v>
      </c>
      <c r="C3070" t="s">
        <v>136</v>
      </c>
      <c r="D3070" t="s">
        <v>140</v>
      </c>
    </row>
    <row r="3071" spans="1:4" x14ac:dyDescent="0.25">
      <c r="A3071">
        <v>3070</v>
      </c>
      <c r="B3071" t="s">
        <v>139</v>
      </c>
      <c r="C3071" t="s">
        <v>137</v>
      </c>
      <c r="D3071" t="s">
        <v>144</v>
      </c>
    </row>
    <row r="3072" spans="1:4" x14ac:dyDescent="0.25">
      <c r="A3072">
        <v>3071</v>
      </c>
      <c r="B3072" t="s">
        <v>137</v>
      </c>
      <c r="C3072" t="s">
        <v>136</v>
      </c>
      <c r="D3072" t="s">
        <v>144</v>
      </c>
    </row>
    <row r="3073" spans="1:4" x14ac:dyDescent="0.25">
      <c r="A3073">
        <v>3072</v>
      </c>
      <c r="B3073" t="s">
        <v>138</v>
      </c>
      <c r="C3073" t="s">
        <v>137</v>
      </c>
      <c r="D3073" t="s">
        <v>140</v>
      </c>
    </row>
    <row r="3074" spans="1:4" x14ac:dyDescent="0.25">
      <c r="A3074">
        <v>3073</v>
      </c>
      <c r="B3074" t="s">
        <v>136</v>
      </c>
      <c r="C3074" t="s">
        <v>137</v>
      </c>
      <c r="D3074" t="s">
        <v>144</v>
      </c>
    </row>
    <row r="3075" spans="1:4" x14ac:dyDescent="0.25">
      <c r="A3075">
        <v>3074</v>
      </c>
      <c r="B3075" t="s">
        <v>137</v>
      </c>
      <c r="C3075" t="s">
        <v>138</v>
      </c>
      <c r="D3075" t="s">
        <v>144</v>
      </c>
    </row>
    <row r="3076" spans="1:4" x14ac:dyDescent="0.25">
      <c r="A3076">
        <v>3075</v>
      </c>
      <c r="B3076" t="s">
        <v>136</v>
      </c>
      <c r="C3076" t="s">
        <v>136</v>
      </c>
      <c r="D3076" t="s">
        <v>140</v>
      </c>
    </row>
    <row r="3077" spans="1:4" x14ac:dyDescent="0.25">
      <c r="A3077">
        <v>3076</v>
      </c>
      <c r="B3077" t="s">
        <v>138</v>
      </c>
      <c r="C3077" t="s">
        <v>138</v>
      </c>
      <c r="D3077" t="s">
        <v>144</v>
      </c>
    </row>
    <row r="3078" spans="1:4" x14ac:dyDescent="0.25">
      <c r="A3078">
        <v>3077</v>
      </c>
      <c r="B3078" t="s">
        <v>137</v>
      </c>
      <c r="C3078" t="s">
        <v>136</v>
      </c>
      <c r="D3078" t="s">
        <v>143</v>
      </c>
    </row>
    <row r="3079" spans="1:4" x14ac:dyDescent="0.25">
      <c r="A3079">
        <v>3078</v>
      </c>
      <c r="B3079" t="s">
        <v>139</v>
      </c>
      <c r="C3079" t="s">
        <v>139</v>
      </c>
      <c r="D3079" t="s">
        <v>144</v>
      </c>
    </row>
    <row r="3080" spans="1:4" x14ac:dyDescent="0.25">
      <c r="A3080">
        <v>3079</v>
      </c>
      <c r="B3080" t="s">
        <v>138</v>
      </c>
      <c r="C3080" t="s">
        <v>138</v>
      </c>
      <c r="D3080" t="s">
        <v>144</v>
      </c>
    </row>
    <row r="3081" spans="1:4" x14ac:dyDescent="0.25">
      <c r="A3081">
        <v>3080</v>
      </c>
      <c r="B3081" t="s">
        <v>137</v>
      </c>
      <c r="C3081" t="s">
        <v>139</v>
      </c>
      <c r="D3081" t="s">
        <v>144</v>
      </c>
    </row>
    <row r="3082" spans="1:4" x14ac:dyDescent="0.25">
      <c r="A3082">
        <v>3081</v>
      </c>
      <c r="B3082" t="s">
        <v>137</v>
      </c>
      <c r="C3082" t="s">
        <v>138</v>
      </c>
      <c r="D3082" t="s">
        <v>144</v>
      </c>
    </row>
    <row r="3083" spans="1:4" x14ac:dyDescent="0.25">
      <c r="A3083">
        <v>3082</v>
      </c>
      <c r="B3083" t="s">
        <v>139</v>
      </c>
      <c r="C3083" t="s">
        <v>136</v>
      </c>
      <c r="D3083" t="s">
        <v>144</v>
      </c>
    </row>
    <row r="3084" spans="1:4" x14ac:dyDescent="0.25">
      <c r="A3084">
        <v>3083</v>
      </c>
      <c r="B3084" t="s">
        <v>137</v>
      </c>
      <c r="C3084" t="s">
        <v>138</v>
      </c>
      <c r="D3084" t="s">
        <v>144</v>
      </c>
    </row>
    <row r="3085" spans="1:4" x14ac:dyDescent="0.25">
      <c r="A3085">
        <v>3084</v>
      </c>
      <c r="B3085" t="s">
        <v>138</v>
      </c>
      <c r="C3085" t="s">
        <v>136</v>
      </c>
      <c r="D3085" t="s">
        <v>140</v>
      </c>
    </row>
    <row r="3086" spans="1:4" x14ac:dyDescent="0.25">
      <c r="A3086">
        <v>3085</v>
      </c>
      <c r="B3086" t="s">
        <v>137</v>
      </c>
      <c r="C3086" t="s">
        <v>138</v>
      </c>
      <c r="D3086" t="s">
        <v>144</v>
      </c>
    </row>
    <row r="3087" spans="1:4" x14ac:dyDescent="0.25">
      <c r="A3087">
        <v>3086</v>
      </c>
      <c r="B3087" t="s">
        <v>137</v>
      </c>
      <c r="C3087" t="s">
        <v>64</v>
      </c>
      <c r="D3087" t="s">
        <v>144</v>
      </c>
    </row>
    <row r="3088" spans="1:4" x14ac:dyDescent="0.25">
      <c r="A3088">
        <v>3087</v>
      </c>
      <c r="B3088" t="s">
        <v>138</v>
      </c>
      <c r="C3088" t="s">
        <v>136</v>
      </c>
      <c r="D3088" t="s">
        <v>144</v>
      </c>
    </row>
    <row r="3089" spans="1:4" x14ac:dyDescent="0.25">
      <c r="A3089">
        <v>3088</v>
      </c>
      <c r="B3089" t="s">
        <v>136</v>
      </c>
      <c r="C3089" t="s">
        <v>136</v>
      </c>
      <c r="D3089" t="s">
        <v>144</v>
      </c>
    </row>
    <row r="3090" spans="1:4" x14ac:dyDescent="0.25">
      <c r="A3090">
        <v>3089</v>
      </c>
      <c r="B3090" t="s">
        <v>139</v>
      </c>
      <c r="C3090" t="s">
        <v>138</v>
      </c>
      <c r="D3090" t="s">
        <v>144</v>
      </c>
    </row>
    <row r="3091" spans="1:4" x14ac:dyDescent="0.25">
      <c r="A3091">
        <v>3090</v>
      </c>
      <c r="B3091" t="s">
        <v>136</v>
      </c>
      <c r="C3091" t="s">
        <v>139</v>
      </c>
      <c r="D3091" t="s">
        <v>140</v>
      </c>
    </row>
    <row r="3092" spans="1:4" x14ac:dyDescent="0.25">
      <c r="A3092">
        <v>3091</v>
      </c>
      <c r="B3092" t="s">
        <v>139</v>
      </c>
      <c r="C3092" t="s">
        <v>139</v>
      </c>
      <c r="D3092" t="s">
        <v>143</v>
      </c>
    </row>
    <row r="3093" spans="1:4" x14ac:dyDescent="0.25">
      <c r="A3093">
        <v>3092</v>
      </c>
      <c r="B3093" t="s">
        <v>136</v>
      </c>
      <c r="C3093" t="s">
        <v>138</v>
      </c>
      <c r="D3093" t="s">
        <v>144</v>
      </c>
    </row>
    <row r="3094" spans="1:4" x14ac:dyDescent="0.25">
      <c r="A3094">
        <v>3093</v>
      </c>
      <c r="B3094" t="s">
        <v>138</v>
      </c>
      <c r="C3094" t="s">
        <v>139</v>
      </c>
      <c r="D3094" t="s">
        <v>144</v>
      </c>
    </row>
    <row r="3095" spans="1:4" x14ac:dyDescent="0.25">
      <c r="A3095">
        <v>3094</v>
      </c>
      <c r="B3095" t="s">
        <v>136</v>
      </c>
      <c r="C3095" t="s">
        <v>136</v>
      </c>
      <c r="D3095" t="s">
        <v>143</v>
      </c>
    </row>
    <row r="3096" spans="1:4" x14ac:dyDescent="0.25">
      <c r="A3096">
        <v>3095</v>
      </c>
      <c r="B3096" t="s">
        <v>138</v>
      </c>
      <c r="C3096" t="s">
        <v>138</v>
      </c>
      <c r="D3096" t="s">
        <v>140</v>
      </c>
    </row>
    <row r="3097" spans="1:4" x14ac:dyDescent="0.25">
      <c r="A3097">
        <v>3096</v>
      </c>
      <c r="B3097" t="s">
        <v>139</v>
      </c>
      <c r="C3097" t="s">
        <v>139</v>
      </c>
      <c r="D3097" t="s">
        <v>145</v>
      </c>
    </row>
    <row r="3098" spans="1:4" x14ac:dyDescent="0.25">
      <c r="A3098">
        <v>3097</v>
      </c>
      <c r="B3098" t="s">
        <v>136</v>
      </c>
      <c r="C3098" t="s">
        <v>137</v>
      </c>
      <c r="D3098" t="s">
        <v>144</v>
      </c>
    </row>
    <row r="3099" spans="1:4" x14ac:dyDescent="0.25">
      <c r="A3099">
        <v>3098</v>
      </c>
      <c r="B3099" t="s">
        <v>139</v>
      </c>
      <c r="C3099" t="s">
        <v>138</v>
      </c>
      <c r="D3099" t="s">
        <v>140</v>
      </c>
    </row>
    <row r="3100" spans="1:4" x14ac:dyDescent="0.25">
      <c r="A3100">
        <v>3099</v>
      </c>
      <c r="B3100" t="s">
        <v>139</v>
      </c>
      <c r="C3100" t="s">
        <v>139</v>
      </c>
      <c r="D3100" t="s">
        <v>144</v>
      </c>
    </row>
    <row r="3101" spans="1:4" x14ac:dyDescent="0.25">
      <c r="A3101">
        <v>3100</v>
      </c>
      <c r="B3101" t="s">
        <v>138</v>
      </c>
      <c r="C3101" t="s">
        <v>138</v>
      </c>
      <c r="D3101" t="s">
        <v>144</v>
      </c>
    </row>
    <row r="3102" spans="1:4" x14ac:dyDescent="0.25">
      <c r="A3102">
        <v>3101</v>
      </c>
      <c r="B3102" t="s">
        <v>136</v>
      </c>
      <c r="C3102" t="s">
        <v>139</v>
      </c>
      <c r="D3102" t="s">
        <v>143</v>
      </c>
    </row>
    <row r="3103" spans="1:4" x14ac:dyDescent="0.25">
      <c r="A3103">
        <v>3102</v>
      </c>
      <c r="B3103" t="s">
        <v>138</v>
      </c>
      <c r="C3103" t="s">
        <v>139</v>
      </c>
      <c r="D3103" t="s">
        <v>143</v>
      </c>
    </row>
    <row r="3104" spans="1:4" x14ac:dyDescent="0.25">
      <c r="A3104">
        <v>3103</v>
      </c>
      <c r="B3104" t="s">
        <v>137</v>
      </c>
      <c r="C3104" t="s">
        <v>138</v>
      </c>
      <c r="D3104" t="s">
        <v>144</v>
      </c>
    </row>
    <row r="3105" spans="1:4" x14ac:dyDescent="0.25">
      <c r="A3105">
        <v>3104</v>
      </c>
      <c r="B3105" t="s">
        <v>138</v>
      </c>
      <c r="C3105" t="s">
        <v>137</v>
      </c>
      <c r="D3105" t="s">
        <v>145</v>
      </c>
    </row>
    <row r="3106" spans="1:4" x14ac:dyDescent="0.25">
      <c r="A3106">
        <v>3105</v>
      </c>
      <c r="B3106" t="s">
        <v>136</v>
      </c>
      <c r="C3106" t="s">
        <v>139</v>
      </c>
      <c r="D3106" t="s">
        <v>145</v>
      </c>
    </row>
    <row r="3107" spans="1:4" x14ac:dyDescent="0.25">
      <c r="A3107">
        <v>3106</v>
      </c>
      <c r="B3107" t="s">
        <v>138</v>
      </c>
      <c r="C3107" t="s">
        <v>136</v>
      </c>
      <c r="D3107" t="s">
        <v>144</v>
      </c>
    </row>
    <row r="3108" spans="1:4" x14ac:dyDescent="0.25">
      <c r="A3108">
        <v>3107</v>
      </c>
      <c r="B3108" t="s">
        <v>136</v>
      </c>
      <c r="C3108" t="s">
        <v>139</v>
      </c>
      <c r="D3108" t="s">
        <v>140</v>
      </c>
    </row>
    <row r="3109" spans="1:4" x14ac:dyDescent="0.25">
      <c r="A3109">
        <v>3108</v>
      </c>
      <c r="B3109" t="s">
        <v>137</v>
      </c>
      <c r="C3109" t="s">
        <v>138</v>
      </c>
      <c r="D3109" t="s">
        <v>144</v>
      </c>
    </row>
    <row r="3110" spans="1:4" x14ac:dyDescent="0.25">
      <c r="A3110">
        <v>3109</v>
      </c>
      <c r="B3110" t="s">
        <v>138</v>
      </c>
      <c r="C3110" t="s">
        <v>139</v>
      </c>
      <c r="D3110" t="s">
        <v>140</v>
      </c>
    </row>
    <row r="3111" spans="1:4" x14ac:dyDescent="0.25">
      <c r="A3111">
        <v>3110</v>
      </c>
      <c r="B3111" t="s">
        <v>138</v>
      </c>
      <c r="C3111" t="s">
        <v>136</v>
      </c>
      <c r="D3111" t="s">
        <v>145</v>
      </c>
    </row>
    <row r="3112" spans="1:4" x14ac:dyDescent="0.25">
      <c r="A3112">
        <v>3111</v>
      </c>
      <c r="B3112" t="s">
        <v>136</v>
      </c>
      <c r="C3112" t="s">
        <v>139</v>
      </c>
      <c r="D3112" t="s">
        <v>144</v>
      </c>
    </row>
    <row r="3113" spans="1:4" x14ac:dyDescent="0.25">
      <c r="A3113">
        <v>3112</v>
      </c>
      <c r="B3113" t="s">
        <v>136</v>
      </c>
      <c r="C3113" t="s">
        <v>138</v>
      </c>
      <c r="D3113" t="s">
        <v>143</v>
      </c>
    </row>
    <row r="3114" spans="1:4" x14ac:dyDescent="0.25">
      <c r="A3114">
        <v>3113</v>
      </c>
      <c r="B3114" t="s">
        <v>139</v>
      </c>
      <c r="C3114" t="s">
        <v>138</v>
      </c>
      <c r="D3114" t="s">
        <v>144</v>
      </c>
    </row>
    <row r="3115" spans="1:4" x14ac:dyDescent="0.25">
      <c r="A3115">
        <v>3114</v>
      </c>
      <c r="B3115" t="s">
        <v>138</v>
      </c>
      <c r="C3115" t="s">
        <v>138</v>
      </c>
      <c r="D3115" t="s">
        <v>144</v>
      </c>
    </row>
    <row r="3116" spans="1:4" x14ac:dyDescent="0.25">
      <c r="A3116">
        <v>3115</v>
      </c>
      <c r="B3116" t="s">
        <v>64</v>
      </c>
      <c r="C3116" t="s">
        <v>138</v>
      </c>
      <c r="D3116" t="s">
        <v>144</v>
      </c>
    </row>
    <row r="3117" spans="1:4" x14ac:dyDescent="0.25">
      <c r="A3117">
        <v>3116</v>
      </c>
      <c r="B3117" t="s">
        <v>138</v>
      </c>
      <c r="C3117" t="s">
        <v>139</v>
      </c>
      <c r="D3117" t="s">
        <v>144</v>
      </c>
    </row>
    <row r="3118" spans="1:4" x14ac:dyDescent="0.25">
      <c r="A3118">
        <v>3117</v>
      </c>
      <c r="B3118" t="s">
        <v>138</v>
      </c>
      <c r="C3118" t="s">
        <v>137</v>
      </c>
      <c r="D3118" t="s">
        <v>145</v>
      </c>
    </row>
    <row r="3119" spans="1:4" x14ac:dyDescent="0.25">
      <c r="A3119">
        <v>3118</v>
      </c>
      <c r="B3119" t="s">
        <v>137</v>
      </c>
      <c r="C3119" t="s">
        <v>138</v>
      </c>
      <c r="D3119" t="s">
        <v>145</v>
      </c>
    </row>
    <row r="3120" spans="1:4" x14ac:dyDescent="0.25">
      <c r="A3120">
        <v>3119</v>
      </c>
      <c r="B3120" t="s">
        <v>136</v>
      </c>
      <c r="C3120" t="s">
        <v>139</v>
      </c>
      <c r="D3120" t="s">
        <v>144</v>
      </c>
    </row>
    <row r="3121" spans="1:4" x14ac:dyDescent="0.25">
      <c r="A3121">
        <v>3120</v>
      </c>
      <c r="B3121" t="s">
        <v>139</v>
      </c>
      <c r="C3121" t="s">
        <v>137</v>
      </c>
      <c r="D3121" t="s">
        <v>144</v>
      </c>
    </row>
    <row r="3122" spans="1:4" x14ac:dyDescent="0.25">
      <c r="A3122">
        <v>3121</v>
      </c>
      <c r="B3122" t="s">
        <v>139</v>
      </c>
      <c r="C3122" t="s">
        <v>138</v>
      </c>
      <c r="D3122" t="s">
        <v>144</v>
      </c>
    </row>
    <row r="3123" spans="1:4" x14ac:dyDescent="0.25">
      <c r="A3123">
        <v>3122</v>
      </c>
      <c r="B3123" t="s">
        <v>136</v>
      </c>
      <c r="C3123" t="s">
        <v>138</v>
      </c>
      <c r="D3123" t="s">
        <v>144</v>
      </c>
    </row>
    <row r="3124" spans="1:4" x14ac:dyDescent="0.25">
      <c r="A3124">
        <v>3123</v>
      </c>
      <c r="B3124" t="s">
        <v>137</v>
      </c>
      <c r="C3124" t="s">
        <v>136</v>
      </c>
      <c r="D3124" t="s">
        <v>144</v>
      </c>
    </row>
    <row r="3125" spans="1:4" x14ac:dyDescent="0.25">
      <c r="A3125">
        <v>3124</v>
      </c>
      <c r="B3125" t="s">
        <v>137</v>
      </c>
      <c r="C3125" t="s">
        <v>138</v>
      </c>
      <c r="D3125" t="s">
        <v>144</v>
      </c>
    </row>
    <row r="3126" spans="1:4" x14ac:dyDescent="0.25">
      <c r="A3126">
        <v>3125</v>
      </c>
      <c r="B3126" t="s">
        <v>137</v>
      </c>
      <c r="C3126" t="s">
        <v>139</v>
      </c>
      <c r="D3126" t="s">
        <v>140</v>
      </c>
    </row>
    <row r="3127" spans="1:4" x14ac:dyDescent="0.25">
      <c r="A3127">
        <v>3126</v>
      </c>
      <c r="B3127" t="s">
        <v>138</v>
      </c>
      <c r="C3127" t="s">
        <v>138</v>
      </c>
      <c r="D3127" t="s">
        <v>144</v>
      </c>
    </row>
    <row r="3128" spans="1:4" x14ac:dyDescent="0.25">
      <c r="A3128">
        <v>3127</v>
      </c>
      <c r="B3128" t="s">
        <v>137</v>
      </c>
      <c r="C3128" t="s">
        <v>139</v>
      </c>
      <c r="D3128" t="s">
        <v>144</v>
      </c>
    </row>
    <row r="3129" spans="1:4" x14ac:dyDescent="0.25">
      <c r="A3129">
        <v>3128</v>
      </c>
      <c r="B3129" t="s">
        <v>136</v>
      </c>
      <c r="C3129" t="s">
        <v>137</v>
      </c>
      <c r="D3129" t="s">
        <v>144</v>
      </c>
    </row>
    <row r="3130" spans="1:4" x14ac:dyDescent="0.25">
      <c r="A3130">
        <v>3129</v>
      </c>
      <c r="B3130" t="s">
        <v>139</v>
      </c>
      <c r="C3130" t="s">
        <v>139</v>
      </c>
      <c r="D3130" t="s">
        <v>144</v>
      </c>
    </row>
    <row r="3131" spans="1:4" x14ac:dyDescent="0.25">
      <c r="A3131">
        <v>3130</v>
      </c>
      <c r="B3131" t="s">
        <v>137</v>
      </c>
      <c r="C3131" t="s">
        <v>138</v>
      </c>
      <c r="D3131" t="s">
        <v>144</v>
      </c>
    </row>
    <row r="3132" spans="1:4" x14ac:dyDescent="0.25">
      <c r="A3132">
        <v>3131</v>
      </c>
      <c r="B3132" t="s">
        <v>137</v>
      </c>
      <c r="C3132" t="s">
        <v>138</v>
      </c>
      <c r="D3132" t="s">
        <v>144</v>
      </c>
    </row>
    <row r="3133" spans="1:4" x14ac:dyDescent="0.25">
      <c r="A3133">
        <v>3132</v>
      </c>
      <c r="B3133" t="s">
        <v>138</v>
      </c>
      <c r="C3133" t="s">
        <v>138</v>
      </c>
      <c r="D3133" t="s">
        <v>144</v>
      </c>
    </row>
    <row r="3134" spans="1:4" x14ac:dyDescent="0.25">
      <c r="A3134">
        <v>3133</v>
      </c>
      <c r="B3134" t="s">
        <v>137</v>
      </c>
      <c r="C3134" t="s">
        <v>139</v>
      </c>
      <c r="D3134" t="s">
        <v>145</v>
      </c>
    </row>
    <row r="3135" spans="1:4" x14ac:dyDescent="0.25">
      <c r="A3135">
        <v>3134</v>
      </c>
      <c r="B3135" t="s">
        <v>139</v>
      </c>
      <c r="C3135" t="s">
        <v>136</v>
      </c>
      <c r="D3135" t="s">
        <v>140</v>
      </c>
    </row>
    <row r="3136" spans="1:4" x14ac:dyDescent="0.25">
      <c r="A3136">
        <v>3135</v>
      </c>
      <c r="B3136" t="s">
        <v>139</v>
      </c>
      <c r="C3136" t="s">
        <v>137</v>
      </c>
      <c r="D3136" t="s">
        <v>145</v>
      </c>
    </row>
    <row r="3137" spans="1:4" x14ac:dyDescent="0.25">
      <c r="A3137">
        <v>3136</v>
      </c>
      <c r="B3137" t="s">
        <v>137</v>
      </c>
      <c r="C3137" t="s">
        <v>138</v>
      </c>
      <c r="D3137" t="s">
        <v>140</v>
      </c>
    </row>
    <row r="3138" spans="1:4" x14ac:dyDescent="0.25">
      <c r="A3138">
        <v>3137</v>
      </c>
      <c r="B3138" t="s">
        <v>139</v>
      </c>
      <c r="C3138" t="s">
        <v>139</v>
      </c>
      <c r="D3138" t="s">
        <v>145</v>
      </c>
    </row>
    <row r="3139" spans="1:4" x14ac:dyDescent="0.25">
      <c r="A3139">
        <v>3138</v>
      </c>
      <c r="B3139" t="s">
        <v>136</v>
      </c>
      <c r="C3139" t="s">
        <v>138</v>
      </c>
      <c r="D3139" t="s">
        <v>144</v>
      </c>
    </row>
    <row r="3140" spans="1:4" x14ac:dyDescent="0.25">
      <c r="A3140">
        <v>3139</v>
      </c>
      <c r="B3140" t="s">
        <v>138</v>
      </c>
      <c r="C3140" t="s">
        <v>139</v>
      </c>
      <c r="D3140" t="s">
        <v>140</v>
      </c>
    </row>
    <row r="3141" spans="1:4" x14ac:dyDescent="0.25">
      <c r="A3141">
        <v>3140</v>
      </c>
      <c r="B3141" t="s">
        <v>137</v>
      </c>
      <c r="C3141" t="s">
        <v>137</v>
      </c>
      <c r="D3141" t="s">
        <v>144</v>
      </c>
    </row>
    <row r="3142" spans="1:4" x14ac:dyDescent="0.25">
      <c r="A3142">
        <v>3141</v>
      </c>
      <c r="B3142" t="s">
        <v>138</v>
      </c>
      <c r="C3142" t="s">
        <v>136</v>
      </c>
      <c r="D3142" t="s">
        <v>144</v>
      </c>
    </row>
    <row r="3143" spans="1:4" x14ac:dyDescent="0.25">
      <c r="A3143">
        <v>3142</v>
      </c>
      <c r="B3143" t="s">
        <v>136</v>
      </c>
      <c r="C3143" t="s">
        <v>138</v>
      </c>
      <c r="D3143" t="s">
        <v>144</v>
      </c>
    </row>
    <row r="3144" spans="1:4" x14ac:dyDescent="0.25">
      <c r="A3144">
        <v>3143</v>
      </c>
      <c r="B3144" t="s">
        <v>136</v>
      </c>
      <c r="C3144" t="s">
        <v>138</v>
      </c>
      <c r="D3144" t="s">
        <v>144</v>
      </c>
    </row>
    <row r="3145" spans="1:4" x14ac:dyDescent="0.25">
      <c r="A3145">
        <v>3144</v>
      </c>
      <c r="B3145" t="s">
        <v>136</v>
      </c>
      <c r="C3145" t="s">
        <v>138</v>
      </c>
      <c r="D3145" t="s">
        <v>144</v>
      </c>
    </row>
    <row r="3146" spans="1:4" x14ac:dyDescent="0.25">
      <c r="A3146">
        <v>3145</v>
      </c>
      <c r="B3146" t="s">
        <v>139</v>
      </c>
      <c r="C3146" t="s">
        <v>139</v>
      </c>
      <c r="D3146" t="s">
        <v>144</v>
      </c>
    </row>
    <row r="3147" spans="1:4" x14ac:dyDescent="0.25">
      <c r="A3147">
        <v>3146</v>
      </c>
      <c r="B3147" t="s">
        <v>138</v>
      </c>
      <c r="C3147" t="s">
        <v>139</v>
      </c>
      <c r="D3147" t="s">
        <v>143</v>
      </c>
    </row>
    <row r="3148" spans="1:4" x14ac:dyDescent="0.25">
      <c r="A3148">
        <v>3147</v>
      </c>
      <c r="B3148" t="s">
        <v>137</v>
      </c>
      <c r="C3148" t="s">
        <v>139</v>
      </c>
      <c r="D3148" t="s">
        <v>145</v>
      </c>
    </row>
    <row r="3149" spans="1:4" x14ac:dyDescent="0.25">
      <c r="A3149">
        <v>3148</v>
      </c>
      <c r="B3149" t="s">
        <v>136</v>
      </c>
      <c r="C3149" t="s">
        <v>138</v>
      </c>
      <c r="D3149" t="s">
        <v>140</v>
      </c>
    </row>
    <row r="3150" spans="1:4" x14ac:dyDescent="0.25">
      <c r="A3150">
        <v>3149</v>
      </c>
      <c r="B3150" t="s">
        <v>137</v>
      </c>
      <c r="C3150" t="s">
        <v>136</v>
      </c>
      <c r="D3150" t="s">
        <v>144</v>
      </c>
    </row>
    <row r="3151" spans="1:4" x14ac:dyDescent="0.25">
      <c r="A3151">
        <v>3150</v>
      </c>
      <c r="B3151" t="s">
        <v>136</v>
      </c>
      <c r="C3151" t="s">
        <v>137</v>
      </c>
      <c r="D3151" t="s">
        <v>144</v>
      </c>
    </row>
    <row r="3152" spans="1:4" x14ac:dyDescent="0.25">
      <c r="A3152">
        <v>3151</v>
      </c>
      <c r="B3152" t="s">
        <v>139</v>
      </c>
      <c r="C3152" t="s">
        <v>136</v>
      </c>
      <c r="D3152" t="s">
        <v>144</v>
      </c>
    </row>
    <row r="3153" spans="1:4" x14ac:dyDescent="0.25">
      <c r="A3153">
        <v>3152</v>
      </c>
      <c r="B3153" t="s">
        <v>139</v>
      </c>
      <c r="C3153" t="s">
        <v>138</v>
      </c>
      <c r="D3153" t="s">
        <v>144</v>
      </c>
    </row>
    <row r="3154" spans="1:4" x14ac:dyDescent="0.25">
      <c r="A3154">
        <v>3153</v>
      </c>
      <c r="B3154" t="s">
        <v>139</v>
      </c>
      <c r="C3154" t="s">
        <v>139</v>
      </c>
      <c r="D3154" t="s">
        <v>144</v>
      </c>
    </row>
    <row r="3155" spans="1:4" x14ac:dyDescent="0.25">
      <c r="A3155">
        <v>3154</v>
      </c>
      <c r="B3155" t="s">
        <v>138</v>
      </c>
      <c r="C3155" t="s">
        <v>138</v>
      </c>
      <c r="D3155" t="s">
        <v>144</v>
      </c>
    </row>
    <row r="3156" spans="1:4" x14ac:dyDescent="0.25">
      <c r="A3156">
        <v>3155</v>
      </c>
      <c r="B3156" t="s">
        <v>137</v>
      </c>
      <c r="C3156" t="s">
        <v>137</v>
      </c>
      <c r="D3156" t="s">
        <v>140</v>
      </c>
    </row>
    <row r="3157" spans="1:4" x14ac:dyDescent="0.25">
      <c r="A3157">
        <v>3156</v>
      </c>
      <c r="B3157" t="s">
        <v>139</v>
      </c>
      <c r="C3157" t="s">
        <v>138</v>
      </c>
      <c r="D3157" t="s">
        <v>144</v>
      </c>
    </row>
    <row r="3158" spans="1:4" x14ac:dyDescent="0.25">
      <c r="A3158">
        <v>3157</v>
      </c>
      <c r="B3158" t="s">
        <v>137</v>
      </c>
      <c r="C3158" t="s">
        <v>139</v>
      </c>
      <c r="D3158" t="s">
        <v>144</v>
      </c>
    </row>
    <row r="3159" spans="1:4" x14ac:dyDescent="0.25">
      <c r="A3159">
        <v>3158</v>
      </c>
      <c r="B3159" t="s">
        <v>136</v>
      </c>
      <c r="C3159" t="s">
        <v>137</v>
      </c>
      <c r="D3159" t="s">
        <v>145</v>
      </c>
    </row>
    <row r="3160" spans="1:4" x14ac:dyDescent="0.25">
      <c r="A3160">
        <v>3159</v>
      </c>
      <c r="B3160" t="s">
        <v>139</v>
      </c>
      <c r="C3160" t="s">
        <v>137</v>
      </c>
      <c r="D3160" t="s">
        <v>144</v>
      </c>
    </row>
    <row r="3161" spans="1:4" x14ac:dyDescent="0.25">
      <c r="A3161">
        <v>3160</v>
      </c>
      <c r="B3161" t="s">
        <v>136</v>
      </c>
      <c r="C3161" t="s">
        <v>137</v>
      </c>
      <c r="D3161" t="s">
        <v>144</v>
      </c>
    </row>
    <row r="3162" spans="1:4" x14ac:dyDescent="0.25">
      <c r="A3162">
        <v>3161</v>
      </c>
      <c r="B3162" t="s">
        <v>137</v>
      </c>
      <c r="C3162" t="s">
        <v>138</v>
      </c>
      <c r="D3162" t="s">
        <v>144</v>
      </c>
    </row>
    <row r="3163" spans="1:4" x14ac:dyDescent="0.25">
      <c r="A3163">
        <v>3162</v>
      </c>
      <c r="B3163" t="s">
        <v>136</v>
      </c>
      <c r="C3163" t="s">
        <v>138</v>
      </c>
      <c r="D3163" t="s">
        <v>144</v>
      </c>
    </row>
    <row r="3164" spans="1:4" x14ac:dyDescent="0.25">
      <c r="A3164">
        <v>3163</v>
      </c>
      <c r="B3164" t="s">
        <v>137</v>
      </c>
      <c r="C3164" t="s">
        <v>136</v>
      </c>
      <c r="D3164" t="s">
        <v>145</v>
      </c>
    </row>
    <row r="3165" spans="1:4" x14ac:dyDescent="0.25">
      <c r="A3165">
        <v>3164</v>
      </c>
      <c r="B3165" t="s">
        <v>137</v>
      </c>
      <c r="C3165" t="s">
        <v>139</v>
      </c>
      <c r="D3165" t="s">
        <v>144</v>
      </c>
    </row>
    <row r="3166" spans="1:4" x14ac:dyDescent="0.25">
      <c r="A3166">
        <v>3165</v>
      </c>
      <c r="B3166" t="s">
        <v>137</v>
      </c>
      <c r="C3166" t="s">
        <v>136</v>
      </c>
      <c r="D3166" t="s">
        <v>143</v>
      </c>
    </row>
    <row r="3167" spans="1:4" x14ac:dyDescent="0.25">
      <c r="A3167">
        <v>3166</v>
      </c>
      <c r="B3167" t="s">
        <v>136</v>
      </c>
      <c r="C3167" t="s">
        <v>139</v>
      </c>
      <c r="D3167" t="s">
        <v>144</v>
      </c>
    </row>
    <row r="3168" spans="1:4" x14ac:dyDescent="0.25">
      <c r="A3168">
        <v>3167</v>
      </c>
      <c r="B3168" t="s">
        <v>136</v>
      </c>
      <c r="C3168" t="s">
        <v>139</v>
      </c>
      <c r="D3168" t="s">
        <v>145</v>
      </c>
    </row>
    <row r="3169" spans="1:4" x14ac:dyDescent="0.25">
      <c r="A3169">
        <v>3168</v>
      </c>
      <c r="B3169" t="s">
        <v>136</v>
      </c>
      <c r="C3169" t="s">
        <v>138</v>
      </c>
      <c r="D3169" t="s">
        <v>140</v>
      </c>
    </row>
    <row r="3170" spans="1:4" x14ac:dyDescent="0.25">
      <c r="A3170">
        <v>3169</v>
      </c>
      <c r="B3170" t="s">
        <v>139</v>
      </c>
      <c r="C3170" t="s">
        <v>138</v>
      </c>
      <c r="D3170" t="s">
        <v>140</v>
      </c>
    </row>
    <row r="3171" spans="1:4" x14ac:dyDescent="0.25">
      <c r="A3171">
        <v>3170</v>
      </c>
      <c r="B3171" t="s">
        <v>139</v>
      </c>
      <c r="C3171" t="s">
        <v>137</v>
      </c>
      <c r="D3171" t="s">
        <v>145</v>
      </c>
    </row>
    <row r="3172" spans="1:4" x14ac:dyDescent="0.25">
      <c r="A3172">
        <v>3171</v>
      </c>
      <c r="B3172" t="s">
        <v>138</v>
      </c>
      <c r="C3172" t="s">
        <v>139</v>
      </c>
      <c r="D3172" t="s">
        <v>144</v>
      </c>
    </row>
    <row r="3173" spans="1:4" x14ac:dyDescent="0.25">
      <c r="A3173">
        <v>3172</v>
      </c>
      <c r="B3173" t="s">
        <v>137</v>
      </c>
      <c r="C3173" t="s">
        <v>139</v>
      </c>
      <c r="D3173" t="s">
        <v>140</v>
      </c>
    </row>
    <row r="3174" spans="1:4" x14ac:dyDescent="0.25">
      <c r="A3174">
        <v>3173</v>
      </c>
      <c r="B3174" t="s">
        <v>138</v>
      </c>
      <c r="C3174" t="s">
        <v>136</v>
      </c>
      <c r="D3174" t="s">
        <v>140</v>
      </c>
    </row>
    <row r="3175" spans="1:4" x14ac:dyDescent="0.25">
      <c r="A3175">
        <v>3174</v>
      </c>
      <c r="B3175" t="s">
        <v>139</v>
      </c>
      <c r="C3175" t="s">
        <v>138</v>
      </c>
      <c r="D3175" t="s">
        <v>144</v>
      </c>
    </row>
    <row r="3176" spans="1:4" x14ac:dyDescent="0.25">
      <c r="A3176">
        <v>3175</v>
      </c>
      <c r="B3176" t="s">
        <v>139</v>
      </c>
      <c r="C3176" t="s">
        <v>136</v>
      </c>
      <c r="D3176" t="s">
        <v>143</v>
      </c>
    </row>
    <row r="3177" spans="1:4" x14ac:dyDescent="0.25">
      <c r="A3177">
        <v>3176</v>
      </c>
      <c r="B3177" t="s">
        <v>136</v>
      </c>
      <c r="C3177" t="s">
        <v>138</v>
      </c>
      <c r="D3177" t="s">
        <v>145</v>
      </c>
    </row>
    <row r="3178" spans="1:4" x14ac:dyDescent="0.25">
      <c r="A3178">
        <v>3177</v>
      </c>
      <c r="B3178" t="s">
        <v>138</v>
      </c>
      <c r="C3178" t="s">
        <v>138</v>
      </c>
      <c r="D3178" t="s">
        <v>144</v>
      </c>
    </row>
    <row r="3179" spans="1:4" x14ac:dyDescent="0.25">
      <c r="A3179">
        <v>3178</v>
      </c>
      <c r="B3179" t="s">
        <v>138</v>
      </c>
      <c r="C3179" t="s">
        <v>136</v>
      </c>
      <c r="D3179" t="s">
        <v>144</v>
      </c>
    </row>
    <row r="3180" spans="1:4" x14ac:dyDescent="0.25">
      <c r="A3180">
        <v>3179</v>
      </c>
      <c r="B3180" t="s">
        <v>138</v>
      </c>
      <c r="C3180" t="s">
        <v>138</v>
      </c>
      <c r="D3180" t="s">
        <v>144</v>
      </c>
    </row>
    <row r="3181" spans="1:4" x14ac:dyDescent="0.25">
      <c r="A3181">
        <v>3180</v>
      </c>
      <c r="B3181" t="s">
        <v>139</v>
      </c>
      <c r="C3181" t="s">
        <v>139</v>
      </c>
      <c r="D3181" t="s">
        <v>145</v>
      </c>
    </row>
    <row r="3182" spans="1:4" x14ac:dyDescent="0.25">
      <c r="A3182">
        <v>3181</v>
      </c>
      <c r="B3182" t="s">
        <v>136</v>
      </c>
      <c r="C3182" t="s">
        <v>138</v>
      </c>
      <c r="D3182" t="s">
        <v>144</v>
      </c>
    </row>
    <row r="3183" spans="1:4" x14ac:dyDescent="0.25">
      <c r="A3183">
        <v>3182</v>
      </c>
      <c r="B3183" t="s">
        <v>138</v>
      </c>
      <c r="C3183" t="s">
        <v>138</v>
      </c>
      <c r="D3183" t="s">
        <v>144</v>
      </c>
    </row>
    <row r="3184" spans="1:4" x14ac:dyDescent="0.25">
      <c r="A3184">
        <v>3183</v>
      </c>
      <c r="B3184" t="s">
        <v>136</v>
      </c>
      <c r="C3184" t="s">
        <v>139</v>
      </c>
      <c r="D3184" t="s">
        <v>140</v>
      </c>
    </row>
    <row r="3185" spans="1:4" x14ac:dyDescent="0.25">
      <c r="A3185">
        <v>3184</v>
      </c>
      <c r="B3185" t="s">
        <v>138</v>
      </c>
      <c r="C3185" t="s">
        <v>138</v>
      </c>
      <c r="D3185" t="s">
        <v>144</v>
      </c>
    </row>
    <row r="3186" spans="1:4" x14ac:dyDescent="0.25">
      <c r="A3186">
        <v>3185</v>
      </c>
      <c r="B3186" t="s">
        <v>139</v>
      </c>
      <c r="C3186" t="s">
        <v>136</v>
      </c>
      <c r="D3186" t="s">
        <v>145</v>
      </c>
    </row>
    <row r="3187" spans="1:4" x14ac:dyDescent="0.25">
      <c r="A3187">
        <v>3186</v>
      </c>
      <c r="B3187" t="s">
        <v>137</v>
      </c>
      <c r="C3187" t="s">
        <v>139</v>
      </c>
      <c r="D3187" t="s">
        <v>140</v>
      </c>
    </row>
    <row r="3188" spans="1:4" x14ac:dyDescent="0.25">
      <c r="A3188">
        <v>3187</v>
      </c>
      <c r="B3188" t="s">
        <v>136</v>
      </c>
      <c r="C3188" t="s">
        <v>136</v>
      </c>
      <c r="D3188" t="s">
        <v>144</v>
      </c>
    </row>
    <row r="3189" spans="1:4" x14ac:dyDescent="0.25">
      <c r="A3189">
        <v>3188</v>
      </c>
      <c r="B3189" t="s">
        <v>138</v>
      </c>
      <c r="C3189" t="s">
        <v>139</v>
      </c>
      <c r="D3189" t="s">
        <v>144</v>
      </c>
    </row>
    <row r="3190" spans="1:4" x14ac:dyDescent="0.25">
      <c r="A3190">
        <v>3189</v>
      </c>
      <c r="B3190" t="s">
        <v>138</v>
      </c>
      <c r="C3190" t="s">
        <v>138</v>
      </c>
      <c r="D3190" t="s">
        <v>144</v>
      </c>
    </row>
    <row r="3191" spans="1:4" x14ac:dyDescent="0.25">
      <c r="A3191">
        <v>3190</v>
      </c>
      <c r="B3191" t="s">
        <v>137</v>
      </c>
      <c r="C3191" t="s">
        <v>138</v>
      </c>
      <c r="D3191" t="s">
        <v>140</v>
      </c>
    </row>
    <row r="3192" spans="1:4" x14ac:dyDescent="0.25">
      <c r="A3192">
        <v>3191</v>
      </c>
      <c r="B3192" t="s">
        <v>137</v>
      </c>
      <c r="C3192" t="s">
        <v>139</v>
      </c>
      <c r="D3192" t="s">
        <v>144</v>
      </c>
    </row>
    <row r="3193" spans="1:4" x14ac:dyDescent="0.25">
      <c r="A3193">
        <v>3192</v>
      </c>
      <c r="B3193" t="s">
        <v>138</v>
      </c>
      <c r="C3193" t="s">
        <v>139</v>
      </c>
      <c r="D3193" t="s">
        <v>143</v>
      </c>
    </row>
    <row r="3194" spans="1:4" x14ac:dyDescent="0.25">
      <c r="A3194">
        <v>3193</v>
      </c>
      <c r="B3194" t="s">
        <v>138</v>
      </c>
      <c r="C3194" t="s">
        <v>137</v>
      </c>
      <c r="D3194" t="s">
        <v>145</v>
      </c>
    </row>
    <row r="3195" spans="1:4" x14ac:dyDescent="0.25">
      <c r="A3195">
        <v>3194</v>
      </c>
      <c r="B3195" t="s">
        <v>137</v>
      </c>
      <c r="C3195" t="s">
        <v>137</v>
      </c>
      <c r="D3195" t="s">
        <v>144</v>
      </c>
    </row>
    <row r="3196" spans="1:4" x14ac:dyDescent="0.25">
      <c r="A3196">
        <v>3195</v>
      </c>
      <c r="B3196" t="s">
        <v>136</v>
      </c>
      <c r="C3196" t="s">
        <v>139</v>
      </c>
      <c r="D3196" t="s">
        <v>144</v>
      </c>
    </row>
    <row r="3197" spans="1:4" x14ac:dyDescent="0.25">
      <c r="A3197">
        <v>3196</v>
      </c>
      <c r="B3197" t="s">
        <v>139</v>
      </c>
      <c r="C3197" t="s">
        <v>138</v>
      </c>
      <c r="D3197" t="s">
        <v>144</v>
      </c>
    </row>
    <row r="3198" spans="1:4" x14ac:dyDescent="0.25">
      <c r="A3198">
        <v>3197</v>
      </c>
      <c r="B3198" t="s">
        <v>136</v>
      </c>
      <c r="C3198" t="s">
        <v>136</v>
      </c>
      <c r="D3198" t="s">
        <v>144</v>
      </c>
    </row>
    <row r="3199" spans="1:4" x14ac:dyDescent="0.25">
      <c r="A3199">
        <v>3198</v>
      </c>
      <c r="B3199" t="s">
        <v>138</v>
      </c>
      <c r="C3199" t="s">
        <v>138</v>
      </c>
      <c r="D3199" t="s">
        <v>144</v>
      </c>
    </row>
    <row r="3200" spans="1:4" x14ac:dyDescent="0.25">
      <c r="A3200">
        <v>3199</v>
      </c>
      <c r="B3200" t="s">
        <v>136</v>
      </c>
      <c r="C3200" t="s">
        <v>136</v>
      </c>
      <c r="D3200" t="s">
        <v>145</v>
      </c>
    </row>
    <row r="3201" spans="1:4" x14ac:dyDescent="0.25">
      <c r="A3201">
        <v>3200</v>
      </c>
      <c r="B3201" t="s">
        <v>139</v>
      </c>
      <c r="C3201" t="s">
        <v>137</v>
      </c>
      <c r="D3201" t="s">
        <v>144</v>
      </c>
    </row>
    <row r="3202" spans="1:4" x14ac:dyDescent="0.25">
      <c r="A3202">
        <v>3201</v>
      </c>
      <c r="B3202" t="s">
        <v>139</v>
      </c>
      <c r="C3202" t="s">
        <v>139</v>
      </c>
      <c r="D3202" t="s">
        <v>144</v>
      </c>
    </row>
    <row r="3203" spans="1:4" x14ac:dyDescent="0.25">
      <c r="A3203">
        <v>3202</v>
      </c>
      <c r="B3203" t="s">
        <v>137</v>
      </c>
      <c r="C3203" t="s">
        <v>139</v>
      </c>
      <c r="D3203" t="s">
        <v>144</v>
      </c>
    </row>
    <row r="3204" spans="1:4" x14ac:dyDescent="0.25">
      <c r="A3204">
        <v>3203</v>
      </c>
      <c r="B3204" t="s">
        <v>137</v>
      </c>
      <c r="C3204" t="s">
        <v>137</v>
      </c>
      <c r="D3204" t="s">
        <v>144</v>
      </c>
    </row>
    <row r="3205" spans="1:4" x14ac:dyDescent="0.25">
      <c r="A3205">
        <v>3204</v>
      </c>
      <c r="B3205" t="s">
        <v>139</v>
      </c>
      <c r="C3205" t="s">
        <v>139</v>
      </c>
      <c r="D3205" t="s">
        <v>144</v>
      </c>
    </row>
    <row r="3206" spans="1:4" x14ac:dyDescent="0.25">
      <c r="A3206">
        <v>3205</v>
      </c>
      <c r="B3206" t="s">
        <v>139</v>
      </c>
      <c r="C3206" t="s">
        <v>139</v>
      </c>
      <c r="D3206" t="s">
        <v>144</v>
      </c>
    </row>
    <row r="3207" spans="1:4" x14ac:dyDescent="0.25">
      <c r="A3207">
        <v>3206</v>
      </c>
      <c r="B3207" t="s">
        <v>139</v>
      </c>
      <c r="C3207" t="s">
        <v>138</v>
      </c>
      <c r="D3207" t="s">
        <v>144</v>
      </c>
    </row>
    <row r="3208" spans="1:4" x14ac:dyDescent="0.25">
      <c r="A3208">
        <v>3207</v>
      </c>
      <c r="B3208" t="s">
        <v>139</v>
      </c>
      <c r="C3208" t="s">
        <v>137</v>
      </c>
      <c r="D3208" t="s">
        <v>145</v>
      </c>
    </row>
    <row r="3209" spans="1:4" x14ac:dyDescent="0.25">
      <c r="A3209">
        <v>3208</v>
      </c>
      <c r="B3209" t="s">
        <v>136</v>
      </c>
      <c r="C3209" t="s">
        <v>138</v>
      </c>
      <c r="D3209" t="s">
        <v>144</v>
      </c>
    </row>
    <row r="3210" spans="1:4" x14ac:dyDescent="0.25">
      <c r="A3210">
        <v>3209</v>
      </c>
      <c r="B3210" t="s">
        <v>139</v>
      </c>
      <c r="C3210" t="s">
        <v>138</v>
      </c>
      <c r="D3210" t="s">
        <v>144</v>
      </c>
    </row>
    <row r="3211" spans="1:4" x14ac:dyDescent="0.25">
      <c r="A3211">
        <v>3210</v>
      </c>
      <c r="B3211" t="s">
        <v>139</v>
      </c>
      <c r="C3211" t="s">
        <v>139</v>
      </c>
      <c r="D3211" t="s">
        <v>140</v>
      </c>
    </row>
    <row r="3212" spans="1:4" x14ac:dyDescent="0.25">
      <c r="A3212">
        <v>3211</v>
      </c>
      <c r="B3212" t="s">
        <v>137</v>
      </c>
      <c r="C3212" t="s">
        <v>138</v>
      </c>
      <c r="D3212" t="s">
        <v>144</v>
      </c>
    </row>
    <row r="3213" spans="1:4" x14ac:dyDescent="0.25">
      <c r="A3213">
        <v>3212</v>
      </c>
      <c r="B3213" t="s">
        <v>137</v>
      </c>
      <c r="C3213" t="s">
        <v>139</v>
      </c>
      <c r="D3213" t="s">
        <v>140</v>
      </c>
    </row>
    <row r="3214" spans="1:4" x14ac:dyDescent="0.25">
      <c r="A3214">
        <v>3213</v>
      </c>
      <c r="B3214" t="s">
        <v>138</v>
      </c>
      <c r="C3214" t="s">
        <v>136</v>
      </c>
      <c r="D3214" t="s">
        <v>144</v>
      </c>
    </row>
    <row r="3215" spans="1:4" x14ac:dyDescent="0.25">
      <c r="A3215">
        <v>3214</v>
      </c>
      <c r="B3215" t="s">
        <v>138</v>
      </c>
      <c r="C3215" t="s">
        <v>139</v>
      </c>
      <c r="D3215" t="s">
        <v>144</v>
      </c>
    </row>
    <row r="3216" spans="1:4" x14ac:dyDescent="0.25">
      <c r="A3216">
        <v>3215</v>
      </c>
      <c r="B3216" t="s">
        <v>139</v>
      </c>
      <c r="C3216" t="s">
        <v>136</v>
      </c>
      <c r="D3216" t="s">
        <v>144</v>
      </c>
    </row>
    <row r="3217" spans="1:4" x14ac:dyDescent="0.25">
      <c r="A3217">
        <v>3216</v>
      </c>
      <c r="B3217" t="s">
        <v>139</v>
      </c>
      <c r="C3217" t="s">
        <v>136</v>
      </c>
      <c r="D3217" t="s">
        <v>144</v>
      </c>
    </row>
    <row r="3218" spans="1:4" x14ac:dyDescent="0.25">
      <c r="A3218">
        <v>3217</v>
      </c>
      <c r="B3218" t="s">
        <v>138</v>
      </c>
      <c r="C3218" t="s">
        <v>138</v>
      </c>
      <c r="D3218" t="s">
        <v>144</v>
      </c>
    </row>
    <row r="3219" spans="1:4" x14ac:dyDescent="0.25">
      <c r="A3219">
        <v>3218</v>
      </c>
      <c r="B3219" t="s">
        <v>137</v>
      </c>
      <c r="C3219" t="s">
        <v>139</v>
      </c>
      <c r="D3219" t="s">
        <v>140</v>
      </c>
    </row>
    <row r="3220" spans="1:4" x14ac:dyDescent="0.25">
      <c r="A3220">
        <v>3219</v>
      </c>
      <c r="B3220" t="s">
        <v>136</v>
      </c>
      <c r="C3220" t="s">
        <v>136</v>
      </c>
      <c r="D3220" t="s">
        <v>144</v>
      </c>
    </row>
    <row r="3221" spans="1:4" x14ac:dyDescent="0.25">
      <c r="A3221">
        <v>3220</v>
      </c>
      <c r="B3221" t="s">
        <v>139</v>
      </c>
      <c r="C3221" t="s">
        <v>136</v>
      </c>
      <c r="D3221" t="s">
        <v>140</v>
      </c>
    </row>
    <row r="3222" spans="1:4" x14ac:dyDescent="0.25">
      <c r="A3222">
        <v>3221</v>
      </c>
      <c r="B3222" t="s">
        <v>139</v>
      </c>
      <c r="C3222" t="s">
        <v>138</v>
      </c>
      <c r="D3222" t="s">
        <v>144</v>
      </c>
    </row>
    <row r="3223" spans="1:4" x14ac:dyDescent="0.25">
      <c r="A3223">
        <v>3222</v>
      </c>
      <c r="B3223" t="s">
        <v>139</v>
      </c>
      <c r="C3223" t="s">
        <v>137</v>
      </c>
      <c r="D3223" t="s">
        <v>144</v>
      </c>
    </row>
    <row r="3224" spans="1:4" x14ac:dyDescent="0.25">
      <c r="A3224">
        <v>3223</v>
      </c>
      <c r="B3224" t="s">
        <v>136</v>
      </c>
      <c r="C3224" t="s">
        <v>137</v>
      </c>
      <c r="D3224" t="s">
        <v>144</v>
      </c>
    </row>
    <row r="3225" spans="1:4" x14ac:dyDescent="0.25">
      <c r="A3225">
        <v>3224</v>
      </c>
      <c r="B3225" t="s">
        <v>136</v>
      </c>
      <c r="C3225" t="s">
        <v>136</v>
      </c>
      <c r="D3225" t="s">
        <v>144</v>
      </c>
    </row>
    <row r="3226" spans="1:4" x14ac:dyDescent="0.25">
      <c r="A3226">
        <v>3225</v>
      </c>
      <c r="B3226" t="s">
        <v>138</v>
      </c>
      <c r="C3226" t="s">
        <v>138</v>
      </c>
      <c r="D3226" t="s">
        <v>145</v>
      </c>
    </row>
    <row r="3227" spans="1:4" x14ac:dyDescent="0.25">
      <c r="A3227">
        <v>3226</v>
      </c>
      <c r="B3227" t="s">
        <v>136</v>
      </c>
      <c r="C3227" t="s">
        <v>138</v>
      </c>
      <c r="D3227" t="s">
        <v>144</v>
      </c>
    </row>
    <row r="3228" spans="1:4" x14ac:dyDescent="0.25">
      <c r="A3228">
        <v>3227</v>
      </c>
      <c r="B3228" t="s">
        <v>139</v>
      </c>
      <c r="C3228" t="s">
        <v>138</v>
      </c>
      <c r="D3228" t="s">
        <v>140</v>
      </c>
    </row>
    <row r="3229" spans="1:4" x14ac:dyDescent="0.25">
      <c r="A3229">
        <v>3228</v>
      </c>
      <c r="B3229" t="s">
        <v>138</v>
      </c>
      <c r="C3229" t="s">
        <v>139</v>
      </c>
      <c r="D3229" t="s">
        <v>140</v>
      </c>
    </row>
    <row r="3230" spans="1:4" x14ac:dyDescent="0.25">
      <c r="A3230">
        <v>3229</v>
      </c>
      <c r="B3230" t="s">
        <v>138</v>
      </c>
      <c r="C3230" t="s">
        <v>138</v>
      </c>
      <c r="D3230" t="s">
        <v>144</v>
      </c>
    </row>
    <row r="3231" spans="1:4" x14ac:dyDescent="0.25">
      <c r="A3231">
        <v>3230</v>
      </c>
      <c r="B3231" t="s">
        <v>138</v>
      </c>
      <c r="C3231" t="s">
        <v>138</v>
      </c>
      <c r="D3231" t="s">
        <v>144</v>
      </c>
    </row>
    <row r="3232" spans="1:4" x14ac:dyDescent="0.25">
      <c r="A3232">
        <v>3231</v>
      </c>
      <c r="B3232" t="s">
        <v>139</v>
      </c>
      <c r="C3232" t="s">
        <v>139</v>
      </c>
      <c r="D3232" t="s">
        <v>144</v>
      </c>
    </row>
    <row r="3233" spans="1:4" x14ac:dyDescent="0.25">
      <c r="A3233">
        <v>3232</v>
      </c>
      <c r="B3233" t="s">
        <v>137</v>
      </c>
      <c r="C3233" t="s">
        <v>138</v>
      </c>
      <c r="D3233" t="s">
        <v>144</v>
      </c>
    </row>
    <row r="3234" spans="1:4" x14ac:dyDescent="0.25">
      <c r="A3234">
        <v>3233</v>
      </c>
      <c r="B3234" t="s">
        <v>137</v>
      </c>
      <c r="C3234" t="s">
        <v>136</v>
      </c>
      <c r="D3234" t="s">
        <v>145</v>
      </c>
    </row>
    <row r="3235" spans="1:4" x14ac:dyDescent="0.25">
      <c r="A3235">
        <v>3234</v>
      </c>
      <c r="B3235" t="s">
        <v>138</v>
      </c>
      <c r="C3235" t="s">
        <v>137</v>
      </c>
      <c r="D3235" t="s">
        <v>143</v>
      </c>
    </row>
    <row r="3236" spans="1:4" x14ac:dyDescent="0.25">
      <c r="A3236">
        <v>3235</v>
      </c>
      <c r="B3236" t="s">
        <v>138</v>
      </c>
      <c r="C3236" t="s">
        <v>139</v>
      </c>
      <c r="D3236" t="s">
        <v>140</v>
      </c>
    </row>
    <row r="3237" spans="1:4" x14ac:dyDescent="0.25">
      <c r="A3237">
        <v>3236</v>
      </c>
      <c r="B3237" t="s">
        <v>139</v>
      </c>
      <c r="C3237" t="s">
        <v>139</v>
      </c>
      <c r="D3237" t="s">
        <v>140</v>
      </c>
    </row>
    <row r="3238" spans="1:4" x14ac:dyDescent="0.25">
      <c r="A3238">
        <v>3237</v>
      </c>
      <c r="B3238" t="s">
        <v>139</v>
      </c>
      <c r="C3238" t="s">
        <v>136</v>
      </c>
      <c r="D3238" t="s">
        <v>143</v>
      </c>
    </row>
    <row r="3239" spans="1:4" x14ac:dyDescent="0.25">
      <c r="A3239">
        <v>3238</v>
      </c>
      <c r="B3239" t="s">
        <v>139</v>
      </c>
      <c r="C3239" t="s">
        <v>137</v>
      </c>
      <c r="D3239" t="s">
        <v>144</v>
      </c>
    </row>
    <row r="3240" spans="1:4" x14ac:dyDescent="0.25">
      <c r="A3240">
        <v>3239</v>
      </c>
      <c r="B3240" t="s">
        <v>139</v>
      </c>
      <c r="C3240" t="s">
        <v>139</v>
      </c>
      <c r="D3240" t="s">
        <v>144</v>
      </c>
    </row>
    <row r="3241" spans="1:4" x14ac:dyDescent="0.25">
      <c r="A3241">
        <v>3240</v>
      </c>
      <c r="B3241" t="s">
        <v>139</v>
      </c>
      <c r="C3241" t="s">
        <v>136</v>
      </c>
      <c r="D3241" t="s">
        <v>145</v>
      </c>
    </row>
    <row r="3242" spans="1:4" x14ac:dyDescent="0.25">
      <c r="A3242">
        <v>3241</v>
      </c>
      <c r="B3242" t="s">
        <v>136</v>
      </c>
      <c r="C3242" t="s">
        <v>139</v>
      </c>
      <c r="D3242" t="s">
        <v>144</v>
      </c>
    </row>
    <row r="3243" spans="1:4" x14ac:dyDescent="0.25">
      <c r="A3243">
        <v>3242</v>
      </c>
      <c r="B3243" t="s">
        <v>139</v>
      </c>
      <c r="C3243" t="s">
        <v>138</v>
      </c>
      <c r="D3243" t="s">
        <v>143</v>
      </c>
    </row>
    <row r="3244" spans="1:4" x14ac:dyDescent="0.25">
      <c r="A3244">
        <v>3243</v>
      </c>
      <c r="B3244" t="s">
        <v>137</v>
      </c>
      <c r="C3244" t="s">
        <v>136</v>
      </c>
      <c r="D3244" t="s">
        <v>144</v>
      </c>
    </row>
    <row r="3245" spans="1:4" x14ac:dyDescent="0.25">
      <c r="A3245">
        <v>3244</v>
      </c>
      <c r="B3245" t="s">
        <v>138</v>
      </c>
      <c r="C3245" t="s">
        <v>136</v>
      </c>
      <c r="D3245" t="s">
        <v>145</v>
      </c>
    </row>
    <row r="3246" spans="1:4" x14ac:dyDescent="0.25">
      <c r="A3246">
        <v>3245</v>
      </c>
      <c r="B3246" t="s">
        <v>139</v>
      </c>
      <c r="C3246" t="s">
        <v>139</v>
      </c>
      <c r="D3246" t="s">
        <v>140</v>
      </c>
    </row>
    <row r="3247" spans="1:4" x14ac:dyDescent="0.25">
      <c r="A3247">
        <v>3246</v>
      </c>
      <c r="B3247" t="s">
        <v>138</v>
      </c>
      <c r="C3247" t="s">
        <v>139</v>
      </c>
      <c r="D3247" t="s">
        <v>140</v>
      </c>
    </row>
    <row r="3248" spans="1:4" x14ac:dyDescent="0.25">
      <c r="A3248">
        <v>3247</v>
      </c>
      <c r="B3248" t="s">
        <v>137</v>
      </c>
      <c r="C3248" t="s">
        <v>138</v>
      </c>
      <c r="D3248" t="s">
        <v>144</v>
      </c>
    </row>
    <row r="3249" spans="1:4" x14ac:dyDescent="0.25">
      <c r="A3249">
        <v>3248</v>
      </c>
      <c r="B3249" t="s">
        <v>136</v>
      </c>
      <c r="C3249" t="s">
        <v>138</v>
      </c>
      <c r="D3249" t="s">
        <v>144</v>
      </c>
    </row>
    <row r="3250" spans="1:4" x14ac:dyDescent="0.25">
      <c r="A3250">
        <v>3249</v>
      </c>
      <c r="B3250" t="s">
        <v>137</v>
      </c>
      <c r="C3250" t="s">
        <v>138</v>
      </c>
      <c r="D3250" t="s">
        <v>144</v>
      </c>
    </row>
    <row r="3251" spans="1:4" x14ac:dyDescent="0.25">
      <c r="A3251">
        <v>3250</v>
      </c>
      <c r="B3251" t="s">
        <v>139</v>
      </c>
      <c r="C3251" t="s">
        <v>139</v>
      </c>
      <c r="D3251" t="s">
        <v>144</v>
      </c>
    </row>
    <row r="3252" spans="1:4" x14ac:dyDescent="0.25">
      <c r="A3252">
        <v>3251</v>
      </c>
      <c r="B3252" t="s">
        <v>139</v>
      </c>
      <c r="C3252" t="s">
        <v>136</v>
      </c>
      <c r="D3252" t="s">
        <v>144</v>
      </c>
    </row>
    <row r="3253" spans="1:4" x14ac:dyDescent="0.25">
      <c r="A3253">
        <v>3252</v>
      </c>
      <c r="B3253" t="s">
        <v>136</v>
      </c>
      <c r="C3253" t="s">
        <v>136</v>
      </c>
      <c r="D3253" t="s">
        <v>144</v>
      </c>
    </row>
    <row r="3254" spans="1:4" x14ac:dyDescent="0.25">
      <c r="A3254">
        <v>3253</v>
      </c>
      <c r="B3254" t="s">
        <v>139</v>
      </c>
      <c r="C3254" t="s">
        <v>139</v>
      </c>
      <c r="D3254" t="s">
        <v>144</v>
      </c>
    </row>
    <row r="3255" spans="1:4" x14ac:dyDescent="0.25">
      <c r="A3255">
        <v>3254</v>
      </c>
      <c r="B3255" t="s">
        <v>136</v>
      </c>
      <c r="C3255" t="s">
        <v>139</v>
      </c>
      <c r="D3255" t="s">
        <v>144</v>
      </c>
    </row>
    <row r="3256" spans="1:4" x14ac:dyDescent="0.25">
      <c r="A3256">
        <v>3255</v>
      </c>
      <c r="B3256" t="s">
        <v>137</v>
      </c>
      <c r="C3256" t="s">
        <v>138</v>
      </c>
      <c r="D3256" t="s">
        <v>140</v>
      </c>
    </row>
    <row r="3257" spans="1:4" x14ac:dyDescent="0.25">
      <c r="A3257">
        <v>3256</v>
      </c>
      <c r="B3257" t="s">
        <v>139</v>
      </c>
      <c r="C3257" t="s">
        <v>136</v>
      </c>
      <c r="D3257" t="s">
        <v>140</v>
      </c>
    </row>
    <row r="3258" spans="1:4" x14ac:dyDescent="0.25">
      <c r="A3258">
        <v>3257</v>
      </c>
      <c r="B3258" t="s">
        <v>137</v>
      </c>
      <c r="C3258" t="s">
        <v>139</v>
      </c>
      <c r="D3258" t="s">
        <v>144</v>
      </c>
    </row>
    <row r="3259" spans="1:4" x14ac:dyDescent="0.25">
      <c r="A3259">
        <v>3258</v>
      </c>
      <c r="B3259" t="s">
        <v>139</v>
      </c>
      <c r="C3259" t="s">
        <v>136</v>
      </c>
      <c r="D3259" t="s">
        <v>144</v>
      </c>
    </row>
    <row r="3260" spans="1:4" x14ac:dyDescent="0.25">
      <c r="A3260">
        <v>3259</v>
      </c>
      <c r="B3260" t="s">
        <v>138</v>
      </c>
      <c r="C3260" t="s">
        <v>139</v>
      </c>
      <c r="D3260" t="s">
        <v>144</v>
      </c>
    </row>
    <row r="3261" spans="1:4" x14ac:dyDescent="0.25">
      <c r="A3261">
        <v>3260</v>
      </c>
      <c r="B3261" t="s">
        <v>139</v>
      </c>
      <c r="C3261" t="s">
        <v>136</v>
      </c>
      <c r="D3261" t="s">
        <v>140</v>
      </c>
    </row>
    <row r="3262" spans="1:4" x14ac:dyDescent="0.25">
      <c r="A3262">
        <v>3261</v>
      </c>
      <c r="B3262" t="s">
        <v>136</v>
      </c>
      <c r="C3262" t="s">
        <v>136</v>
      </c>
      <c r="D3262" t="s">
        <v>144</v>
      </c>
    </row>
    <row r="3263" spans="1:4" x14ac:dyDescent="0.25">
      <c r="A3263">
        <v>3262</v>
      </c>
      <c r="B3263" t="s">
        <v>64</v>
      </c>
      <c r="C3263" t="s">
        <v>136</v>
      </c>
      <c r="D3263" t="s">
        <v>144</v>
      </c>
    </row>
    <row r="3264" spans="1:4" x14ac:dyDescent="0.25">
      <c r="A3264">
        <v>3263</v>
      </c>
      <c r="B3264" t="s">
        <v>136</v>
      </c>
      <c r="C3264" t="s">
        <v>139</v>
      </c>
      <c r="D3264" t="s">
        <v>140</v>
      </c>
    </row>
    <row r="3265" spans="1:4" x14ac:dyDescent="0.25">
      <c r="A3265">
        <v>3264</v>
      </c>
      <c r="B3265" t="s">
        <v>139</v>
      </c>
      <c r="C3265" t="s">
        <v>138</v>
      </c>
      <c r="D3265" t="s">
        <v>144</v>
      </c>
    </row>
    <row r="3266" spans="1:4" x14ac:dyDescent="0.25">
      <c r="A3266">
        <v>3265</v>
      </c>
      <c r="B3266" t="s">
        <v>138</v>
      </c>
      <c r="C3266" t="s">
        <v>137</v>
      </c>
      <c r="D3266" t="s">
        <v>144</v>
      </c>
    </row>
    <row r="3267" spans="1:4" x14ac:dyDescent="0.25">
      <c r="A3267">
        <v>3266</v>
      </c>
      <c r="B3267" t="s">
        <v>138</v>
      </c>
      <c r="C3267" t="s">
        <v>136</v>
      </c>
      <c r="D3267" t="s">
        <v>144</v>
      </c>
    </row>
    <row r="3268" spans="1:4" x14ac:dyDescent="0.25">
      <c r="A3268">
        <v>3267</v>
      </c>
      <c r="B3268" t="s">
        <v>137</v>
      </c>
      <c r="C3268" t="s">
        <v>139</v>
      </c>
      <c r="D3268" t="s">
        <v>140</v>
      </c>
    </row>
    <row r="3269" spans="1:4" x14ac:dyDescent="0.25">
      <c r="A3269">
        <v>3268</v>
      </c>
      <c r="B3269" t="s">
        <v>138</v>
      </c>
      <c r="C3269" t="s">
        <v>136</v>
      </c>
      <c r="D3269" t="s">
        <v>144</v>
      </c>
    </row>
    <row r="3270" spans="1:4" x14ac:dyDescent="0.25">
      <c r="A3270">
        <v>3269</v>
      </c>
      <c r="B3270" t="s">
        <v>138</v>
      </c>
      <c r="C3270" t="s">
        <v>137</v>
      </c>
      <c r="D3270" t="s">
        <v>144</v>
      </c>
    </row>
    <row r="3271" spans="1:4" x14ac:dyDescent="0.25">
      <c r="A3271">
        <v>3270</v>
      </c>
      <c r="B3271" t="s">
        <v>139</v>
      </c>
      <c r="C3271" t="s">
        <v>138</v>
      </c>
      <c r="D3271" t="s">
        <v>144</v>
      </c>
    </row>
    <row r="3272" spans="1:4" x14ac:dyDescent="0.25">
      <c r="A3272">
        <v>3271</v>
      </c>
      <c r="B3272" t="s">
        <v>138</v>
      </c>
      <c r="C3272" t="s">
        <v>138</v>
      </c>
      <c r="D3272" t="s">
        <v>144</v>
      </c>
    </row>
    <row r="3273" spans="1:4" x14ac:dyDescent="0.25">
      <c r="A3273">
        <v>3272</v>
      </c>
      <c r="B3273" t="s">
        <v>137</v>
      </c>
      <c r="C3273" t="s">
        <v>136</v>
      </c>
      <c r="D3273" t="s">
        <v>144</v>
      </c>
    </row>
    <row r="3274" spans="1:4" x14ac:dyDescent="0.25">
      <c r="A3274">
        <v>3273</v>
      </c>
      <c r="B3274" t="s">
        <v>138</v>
      </c>
      <c r="C3274" t="s">
        <v>138</v>
      </c>
      <c r="D3274" t="s">
        <v>145</v>
      </c>
    </row>
    <row r="3275" spans="1:4" x14ac:dyDescent="0.25">
      <c r="A3275">
        <v>3274</v>
      </c>
      <c r="B3275" t="s">
        <v>136</v>
      </c>
      <c r="C3275" t="s">
        <v>136</v>
      </c>
      <c r="D3275" t="s">
        <v>144</v>
      </c>
    </row>
    <row r="3276" spans="1:4" x14ac:dyDescent="0.25">
      <c r="A3276">
        <v>3275</v>
      </c>
      <c r="B3276" t="s">
        <v>138</v>
      </c>
      <c r="C3276" t="s">
        <v>139</v>
      </c>
      <c r="D3276" t="s">
        <v>140</v>
      </c>
    </row>
    <row r="3277" spans="1:4" x14ac:dyDescent="0.25">
      <c r="A3277">
        <v>3276</v>
      </c>
      <c r="B3277" t="s">
        <v>138</v>
      </c>
      <c r="C3277" t="s">
        <v>137</v>
      </c>
      <c r="D3277" t="s">
        <v>144</v>
      </c>
    </row>
    <row r="3278" spans="1:4" x14ac:dyDescent="0.25">
      <c r="A3278">
        <v>3277</v>
      </c>
      <c r="B3278" t="s">
        <v>138</v>
      </c>
      <c r="C3278" t="s">
        <v>138</v>
      </c>
      <c r="D3278" t="s">
        <v>144</v>
      </c>
    </row>
    <row r="3279" spans="1:4" x14ac:dyDescent="0.25">
      <c r="A3279">
        <v>3278</v>
      </c>
      <c r="B3279" t="s">
        <v>139</v>
      </c>
      <c r="C3279" t="s">
        <v>137</v>
      </c>
      <c r="D3279" t="s">
        <v>144</v>
      </c>
    </row>
    <row r="3280" spans="1:4" x14ac:dyDescent="0.25">
      <c r="A3280">
        <v>3279</v>
      </c>
      <c r="B3280" t="s">
        <v>139</v>
      </c>
      <c r="C3280" t="s">
        <v>138</v>
      </c>
      <c r="D3280" t="s">
        <v>144</v>
      </c>
    </row>
    <row r="3281" spans="1:4" x14ac:dyDescent="0.25">
      <c r="A3281">
        <v>3280</v>
      </c>
      <c r="B3281" t="s">
        <v>139</v>
      </c>
      <c r="C3281" t="s">
        <v>139</v>
      </c>
      <c r="D3281" t="s">
        <v>144</v>
      </c>
    </row>
    <row r="3282" spans="1:4" x14ac:dyDescent="0.25">
      <c r="A3282">
        <v>3281</v>
      </c>
      <c r="B3282" t="s">
        <v>138</v>
      </c>
      <c r="C3282" t="s">
        <v>138</v>
      </c>
      <c r="D3282" t="s">
        <v>140</v>
      </c>
    </row>
    <row r="3283" spans="1:4" x14ac:dyDescent="0.25">
      <c r="A3283">
        <v>3282</v>
      </c>
      <c r="B3283" t="s">
        <v>138</v>
      </c>
      <c r="C3283" t="s">
        <v>137</v>
      </c>
      <c r="D3283" t="s">
        <v>144</v>
      </c>
    </row>
    <row r="3284" spans="1:4" x14ac:dyDescent="0.25">
      <c r="A3284">
        <v>3283</v>
      </c>
      <c r="B3284" t="s">
        <v>138</v>
      </c>
      <c r="C3284" t="s">
        <v>138</v>
      </c>
      <c r="D3284" t="s">
        <v>144</v>
      </c>
    </row>
    <row r="3285" spans="1:4" x14ac:dyDescent="0.25">
      <c r="A3285">
        <v>3284</v>
      </c>
      <c r="B3285" t="s">
        <v>136</v>
      </c>
      <c r="C3285" t="s">
        <v>138</v>
      </c>
      <c r="D3285" t="s">
        <v>144</v>
      </c>
    </row>
    <row r="3286" spans="1:4" x14ac:dyDescent="0.25">
      <c r="A3286">
        <v>3285</v>
      </c>
      <c r="B3286" t="s">
        <v>138</v>
      </c>
      <c r="C3286" t="s">
        <v>139</v>
      </c>
      <c r="D3286" t="s">
        <v>140</v>
      </c>
    </row>
    <row r="3287" spans="1:4" x14ac:dyDescent="0.25">
      <c r="A3287">
        <v>3286</v>
      </c>
      <c r="B3287" t="s">
        <v>137</v>
      </c>
      <c r="C3287" t="s">
        <v>138</v>
      </c>
      <c r="D3287" t="s">
        <v>144</v>
      </c>
    </row>
    <row r="3288" spans="1:4" x14ac:dyDescent="0.25">
      <c r="A3288">
        <v>3287</v>
      </c>
      <c r="B3288" t="s">
        <v>137</v>
      </c>
      <c r="C3288" t="s">
        <v>137</v>
      </c>
      <c r="D3288" t="s">
        <v>140</v>
      </c>
    </row>
    <row r="3289" spans="1:4" x14ac:dyDescent="0.25">
      <c r="A3289">
        <v>3288</v>
      </c>
      <c r="B3289" t="s">
        <v>136</v>
      </c>
      <c r="C3289" t="s">
        <v>136</v>
      </c>
      <c r="D3289" t="s">
        <v>140</v>
      </c>
    </row>
    <row r="3290" spans="1:4" x14ac:dyDescent="0.25">
      <c r="A3290">
        <v>3289</v>
      </c>
      <c r="B3290" t="s">
        <v>138</v>
      </c>
      <c r="C3290" t="s">
        <v>139</v>
      </c>
      <c r="D3290" t="s">
        <v>144</v>
      </c>
    </row>
    <row r="3291" spans="1:4" x14ac:dyDescent="0.25">
      <c r="A3291">
        <v>3290</v>
      </c>
      <c r="B3291" t="s">
        <v>138</v>
      </c>
      <c r="C3291" t="s">
        <v>139</v>
      </c>
      <c r="D3291" t="s">
        <v>145</v>
      </c>
    </row>
    <row r="3292" spans="1:4" x14ac:dyDescent="0.25">
      <c r="A3292">
        <v>3291</v>
      </c>
      <c r="B3292" t="s">
        <v>138</v>
      </c>
      <c r="C3292" t="s">
        <v>139</v>
      </c>
      <c r="D3292" t="s">
        <v>140</v>
      </c>
    </row>
    <row r="3293" spans="1:4" x14ac:dyDescent="0.25">
      <c r="A3293">
        <v>3292</v>
      </c>
      <c r="B3293" t="s">
        <v>137</v>
      </c>
      <c r="C3293" t="s">
        <v>136</v>
      </c>
      <c r="D3293" t="s">
        <v>144</v>
      </c>
    </row>
    <row r="3294" spans="1:4" x14ac:dyDescent="0.25">
      <c r="A3294">
        <v>3293</v>
      </c>
      <c r="B3294" t="s">
        <v>138</v>
      </c>
      <c r="C3294" t="s">
        <v>139</v>
      </c>
      <c r="D3294" t="s">
        <v>144</v>
      </c>
    </row>
    <row r="3295" spans="1:4" x14ac:dyDescent="0.25">
      <c r="A3295">
        <v>3294</v>
      </c>
      <c r="B3295" t="s">
        <v>138</v>
      </c>
      <c r="C3295" t="s">
        <v>138</v>
      </c>
      <c r="D3295" t="s">
        <v>145</v>
      </c>
    </row>
    <row r="3296" spans="1:4" x14ac:dyDescent="0.25">
      <c r="A3296">
        <v>3295</v>
      </c>
      <c r="B3296" t="s">
        <v>137</v>
      </c>
      <c r="C3296" t="s">
        <v>137</v>
      </c>
      <c r="D3296" t="s">
        <v>144</v>
      </c>
    </row>
    <row r="3297" spans="1:4" x14ac:dyDescent="0.25">
      <c r="A3297">
        <v>3296</v>
      </c>
      <c r="B3297" t="s">
        <v>138</v>
      </c>
      <c r="C3297" t="s">
        <v>64</v>
      </c>
      <c r="D3297" t="s">
        <v>143</v>
      </c>
    </row>
    <row r="3298" spans="1:4" x14ac:dyDescent="0.25">
      <c r="A3298">
        <v>3297</v>
      </c>
      <c r="B3298" t="s">
        <v>138</v>
      </c>
      <c r="C3298" t="s">
        <v>138</v>
      </c>
      <c r="D3298" t="s">
        <v>144</v>
      </c>
    </row>
    <row r="3299" spans="1:4" x14ac:dyDescent="0.25">
      <c r="A3299">
        <v>3298</v>
      </c>
      <c r="B3299" t="s">
        <v>139</v>
      </c>
      <c r="C3299" t="s">
        <v>139</v>
      </c>
      <c r="D3299" t="s">
        <v>140</v>
      </c>
    </row>
    <row r="3300" spans="1:4" x14ac:dyDescent="0.25">
      <c r="A3300">
        <v>3299</v>
      </c>
      <c r="B3300" t="s">
        <v>136</v>
      </c>
      <c r="C3300" t="s">
        <v>138</v>
      </c>
      <c r="D3300" t="s">
        <v>140</v>
      </c>
    </row>
    <row r="3301" spans="1:4" x14ac:dyDescent="0.25">
      <c r="A3301">
        <v>3300</v>
      </c>
      <c r="B3301" t="s">
        <v>139</v>
      </c>
      <c r="C3301" t="s">
        <v>137</v>
      </c>
      <c r="D3301" t="s">
        <v>140</v>
      </c>
    </row>
    <row r="3302" spans="1:4" x14ac:dyDescent="0.25">
      <c r="A3302">
        <v>3301</v>
      </c>
      <c r="B3302" t="s">
        <v>136</v>
      </c>
      <c r="C3302" t="s">
        <v>136</v>
      </c>
      <c r="D3302" t="s">
        <v>140</v>
      </c>
    </row>
    <row r="3303" spans="1:4" x14ac:dyDescent="0.25">
      <c r="A3303">
        <v>3302</v>
      </c>
      <c r="B3303" t="s">
        <v>136</v>
      </c>
      <c r="C3303" t="s">
        <v>136</v>
      </c>
      <c r="D3303" t="s">
        <v>144</v>
      </c>
    </row>
    <row r="3304" spans="1:4" x14ac:dyDescent="0.25">
      <c r="A3304">
        <v>3303</v>
      </c>
      <c r="B3304" t="s">
        <v>138</v>
      </c>
      <c r="C3304" t="s">
        <v>136</v>
      </c>
      <c r="D3304" t="s">
        <v>140</v>
      </c>
    </row>
    <row r="3305" spans="1:4" x14ac:dyDescent="0.25">
      <c r="A3305">
        <v>3304</v>
      </c>
      <c r="B3305" t="s">
        <v>137</v>
      </c>
      <c r="C3305" t="s">
        <v>139</v>
      </c>
      <c r="D3305" t="s">
        <v>140</v>
      </c>
    </row>
    <row r="3306" spans="1:4" x14ac:dyDescent="0.25">
      <c r="A3306">
        <v>3305</v>
      </c>
      <c r="B3306" t="s">
        <v>137</v>
      </c>
      <c r="C3306" t="s">
        <v>139</v>
      </c>
      <c r="D3306" t="s">
        <v>140</v>
      </c>
    </row>
    <row r="3307" spans="1:4" x14ac:dyDescent="0.25">
      <c r="A3307">
        <v>3306</v>
      </c>
      <c r="B3307" t="s">
        <v>137</v>
      </c>
      <c r="C3307" t="s">
        <v>139</v>
      </c>
      <c r="D3307" t="s">
        <v>140</v>
      </c>
    </row>
    <row r="3308" spans="1:4" x14ac:dyDescent="0.25">
      <c r="A3308">
        <v>3307</v>
      </c>
      <c r="B3308" t="s">
        <v>136</v>
      </c>
      <c r="C3308" t="s">
        <v>139</v>
      </c>
      <c r="D3308" t="s">
        <v>144</v>
      </c>
    </row>
    <row r="3309" spans="1:4" x14ac:dyDescent="0.25">
      <c r="A3309">
        <v>3308</v>
      </c>
      <c r="B3309" t="s">
        <v>139</v>
      </c>
      <c r="C3309" t="s">
        <v>136</v>
      </c>
      <c r="D3309" t="s">
        <v>144</v>
      </c>
    </row>
    <row r="3310" spans="1:4" x14ac:dyDescent="0.25">
      <c r="A3310">
        <v>3309</v>
      </c>
      <c r="B3310" t="s">
        <v>138</v>
      </c>
      <c r="C3310" t="s">
        <v>138</v>
      </c>
      <c r="D3310" t="s">
        <v>140</v>
      </c>
    </row>
    <row r="3311" spans="1:4" x14ac:dyDescent="0.25">
      <c r="A3311">
        <v>3310</v>
      </c>
      <c r="B3311" t="s">
        <v>138</v>
      </c>
      <c r="C3311" t="s">
        <v>139</v>
      </c>
      <c r="D3311" t="s">
        <v>144</v>
      </c>
    </row>
    <row r="3312" spans="1:4" x14ac:dyDescent="0.25">
      <c r="A3312">
        <v>3311</v>
      </c>
      <c r="B3312" t="s">
        <v>139</v>
      </c>
      <c r="C3312" t="s">
        <v>138</v>
      </c>
      <c r="D3312" t="s">
        <v>144</v>
      </c>
    </row>
    <row r="3313" spans="1:4" x14ac:dyDescent="0.25">
      <c r="A3313">
        <v>3312</v>
      </c>
      <c r="B3313" t="s">
        <v>137</v>
      </c>
      <c r="C3313" t="s">
        <v>139</v>
      </c>
      <c r="D3313" t="s">
        <v>144</v>
      </c>
    </row>
    <row r="3314" spans="1:4" x14ac:dyDescent="0.25">
      <c r="A3314">
        <v>3313</v>
      </c>
      <c r="B3314" t="s">
        <v>139</v>
      </c>
      <c r="C3314" t="s">
        <v>139</v>
      </c>
      <c r="D3314" t="s">
        <v>143</v>
      </c>
    </row>
    <row r="3315" spans="1:4" x14ac:dyDescent="0.25">
      <c r="A3315">
        <v>3314</v>
      </c>
      <c r="B3315" t="s">
        <v>136</v>
      </c>
      <c r="C3315" t="s">
        <v>139</v>
      </c>
      <c r="D3315" t="s">
        <v>140</v>
      </c>
    </row>
    <row r="3316" spans="1:4" x14ac:dyDescent="0.25">
      <c r="A3316">
        <v>3315</v>
      </c>
      <c r="B3316" t="s">
        <v>137</v>
      </c>
      <c r="C3316" t="s">
        <v>139</v>
      </c>
      <c r="D3316" t="s">
        <v>144</v>
      </c>
    </row>
    <row r="3317" spans="1:4" x14ac:dyDescent="0.25">
      <c r="A3317">
        <v>3316</v>
      </c>
      <c r="B3317" t="s">
        <v>136</v>
      </c>
      <c r="C3317" t="s">
        <v>136</v>
      </c>
      <c r="D3317" t="s">
        <v>144</v>
      </c>
    </row>
    <row r="3318" spans="1:4" x14ac:dyDescent="0.25">
      <c r="A3318">
        <v>3317</v>
      </c>
      <c r="B3318" t="s">
        <v>138</v>
      </c>
      <c r="C3318" t="s">
        <v>136</v>
      </c>
      <c r="D3318" t="s">
        <v>144</v>
      </c>
    </row>
    <row r="3319" spans="1:4" x14ac:dyDescent="0.25">
      <c r="A3319">
        <v>3318</v>
      </c>
      <c r="B3319" t="s">
        <v>139</v>
      </c>
      <c r="C3319" t="s">
        <v>138</v>
      </c>
      <c r="D3319" t="s">
        <v>144</v>
      </c>
    </row>
    <row r="3320" spans="1:4" x14ac:dyDescent="0.25">
      <c r="A3320">
        <v>3319</v>
      </c>
      <c r="B3320" t="s">
        <v>139</v>
      </c>
      <c r="C3320" t="s">
        <v>137</v>
      </c>
      <c r="D3320" t="s">
        <v>140</v>
      </c>
    </row>
    <row r="3321" spans="1:4" x14ac:dyDescent="0.25">
      <c r="A3321">
        <v>3320</v>
      </c>
      <c r="B3321" t="s">
        <v>139</v>
      </c>
      <c r="C3321" t="s">
        <v>139</v>
      </c>
      <c r="D3321" t="s">
        <v>144</v>
      </c>
    </row>
    <row r="3322" spans="1:4" x14ac:dyDescent="0.25">
      <c r="A3322">
        <v>3321</v>
      </c>
      <c r="B3322" t="s">
        <v>138</v>
      </c>
      <c r="C3322" t="s">
        <v>136</v>
      </c>
      <c r="D3322" t="s">
        <v>145</v>
      </c>
    </row>
    <row r="3323" spans="1:4" x14ac:dyDescent="0.25">
      <c r="A3323">
        <v>3322</v>
      </c>
      <c r="B3323" t="s">
        <v>138</v>
      </c>
      <c r="C3323" t="s">
        <v>136</v>
      </c>
      <c r="D3323" t="s">
        <v>144</v>
      </c>
    </row>
    <row r="3324" spans="1:4" x14ac:dyDescent="0.25">
      <c r="A3324">
        <v>3323</v>
      </c>
      <c r="B3324" t="s">
        <v>136</v>
      </c>
      <c r="C3324" t="s">
        <v>139</v>
      </c>
      <c r="D3324" t="s">
        <v>140</v>
      </c>
    </row>
    <row r="3325" spans="1:4" x14ac:dyDescent="0.25">
      <c r="A3325">
        <v>3324</v>
      </c>
      <c r="B3325" t="s">
        <v>137</v>
      </c>
      <c r="C3325" t="s">
        <v>137</v>
      </c>
      <c r="D3325" t="s">
        <v>144</v>
      </c>
    </row>
    <row r="3326" spans="1:4" x14ac:dyDescent="0.25">
      <c r="A3326">
        <v>3325</v>
      </c>
      <c r="B3326" t="s">
        <v>137</v>
      </c>
      <c r="C3326" t="s">
        <v>137</v>
      </c>
      <c r="D3326" t="s">
        <v>144</v>
      </c>
    </row>
    <row r="3327" spans="1:4" x14ac:dyDescent="0.25">
      <c r="A3327">
        <v>3326</v>
      </c>
      <c r="B3327" t="s">
        <v>138</v>
      </c>
      <c r="C3327" t="s">
        <v>139</v>
      </c>
      <c r="D3327" t="s">
        <v>140</v>
      </c>
    </row>
    <row r="3328" spans="1:4" x14ac:dyDescent="0.25">
      <c r="A3328">
        <v>3327</v>
      </c>
      <c r="B3328" t="s">
        <v>139</v>
      </c>
      <c r="C3328" t="s">
        <v>139</v>
      </c>
      <c r="D3328" t="s">
        <v>144</v>
      </c>
    </row>
    <row r="3329" spans="1:4" x14ac:dyDescent="0.25">
      <c r="A3329">
        <v>3328</v>
      </c>
      <c r="B3329" t="s">
        <v>137</v>
      </c>
      <c r="C3329" t="s">
        <v>138</v>
      </c>
      <c r="D3329" t="s">
        <v>144</v>
      </c>
    </row>
    <row r="3330" spans="1:4" x14ac:dyDescent="0.25">
      <c r="A3330">
        <v>3329</v>
      </c>
      <c r="B3330" t="s">
        <v>136</v>
      </c>
      <c r="C3330" t="s">
        <v>139</v>
      </c>
      <c r="D3330" t="s">
        <v>144</v>
      </c>
    </row>
    <row r="3331" spans="1:4" x14ac:dyDescent="0.25">
      <c r="A3331">
        <v>3330</v>
      </c>
      <c r="B3331" t="s">
        <v>139</v>
      </c>
      <c r="C3331" t="s">
        <v>137</v>
      </c>
      <c r="D3331" t="s">
        <v>144</v>
      </c>
    </row>
    <row r="3332" spans="1:4" x14ac:dyDescent="0.25">
      <c r="A3332">
        <v>3331</v>
      </c>
      <c r="B3332" t="s">
        <v>138</v>
      </c>
      <c r="C3332" t="s">
        <v>139</v>
      </c>
      <c r="D3332" t="s">
        <v>144</v>
      </c>
    </row>
    <row r="3333" spans="1:4" x14ac:dyDescent="0.25">
      <c r="A3333">
        <v>3332</v>
      </c>
      <c r="B3333" t="s">
        <v>139</v>
      </c>
      <c r="C3333" t="s">
        <v>139</v>
      </c>
      <c r="D3333" t="s">
        <v>144</v>
      </c>
    </row>
    <row r="3334" spans="1:4" x14ac:dyDescent="0.25">
      <c r="A3334">
        <v>3333</v>
      </c>
      <c r="B3334" t="s">
        <v>139</v>
      </c>
      <c r="C3334" t="s">
        <v>139</v>
      </c>
      <c r="D3334" t="s">
        <v>140</v>
      </c>
    </row>
    <row r="3335" spans="1:4" x14ac:dyDescent="0.25">
      <c r="A3335">
        <v>3334</v>
      </c>
      <c r="B3335" t="s">
        <v>138</v>
      </c>
      <c r="C3335" t="s">
        <v>139</v>
      </c>
      <c r="D3335" t="s">
        <v>144</v>
      </c>
    </row>
    <row r="3336" spans="1:4" x14ac:dyDescent="0.25">
      <c r="A3336">
        <v>3335</v>
      </c>
      <c r="B3336" t="s">
        <v>136</v>
      </c>
      <c r="C3336" t="s">
        <v>137</v>
      </c>
      <c r="D3336" t="s">
        <v>144</v>
      </c>
    </row>
    <row r="3337" spans="1:4" x14ac:dyDescent="0.25">
      <c r="A3337">
        <v>3336</v>
      </c>
      <c r="B3337" t="s">
        <v>136</v>
      </c>
      <c r="C3337" t="s">
        <v>136</v>
      </c>
      <c r="D3337" t="s">
        <v>144</v>
      </c>
    </row>
    <row r="3338" spans="1:4" x14ac:dyDescent="0.25">
      <c r="A3338">
        <v>3337</v>
      </c>
      <c r="B3338" t="s">
        <v>139</v>
      </c>
      <c r="C3338" t="s">
        <v>139</v>
      </c>
      <c r="D3338" t="s">
        <v>144</v>
      </c>
    </row>
    <row r="3339" spans="1:4" x14ac:dyDescent="0.25">
      <c r="A3339">
        <v>3338</v>
      </c>
      <c r="B3339" t="s">
        <v>139</v>
      </c>
      <c r="C3339" t="s">
        <v>137</v>
      </c>
      <c r="D3339" t="s">
        <v>145</v>
      </c>
    </row>
    <row r="3340" spans="1:4" x14ac:dyDescent="0.25">
      <c r="A3340">
        <v>3339</v>
      </c>
      <c r="B3340" t="s">
        <v>136</v>
      </c>
      <c r="C3340" t="s">
        <v>139</v>
      </c>
      <c r="D3340" t="s">
        <v>143</v>
      </c>
    </row>
    <row r="3341" spans="1:4" x14ac:dyDescent="0.25">
      <c r="A3341">
        <v>3340</v>
      </c>
      <c r="B3341" t="s">
        <v>136</v>
      </c>
      <c r="C3341" t="s">
        <v>139</v>
      </c>
      <c r="D3341" t="s">
        <v>64</v>
      </c>
    </row>
    <row r="3342" spans="1:4" x14ac:dyDescent="0.25">
      <c r="A3342">
        <v>3341</v>
      </c>
      <c r="B3342" t="s">
        <v>137</v>
      </c>
      <c r="C3342" t="s">
        <v>136</v>
      </c>
      <c r="D3342" t="s">
        <v>144</v>
      </c>
    </row>
    <row r="3343" spans="1:4" x14ac:dyDescent="0.25">
      <c r="A3343">
        <v>3342</v>
      </c>
      <c r="B3343" t="s">
        <v>136</v>
      </c>
      <c r="C3343" t="s">
        <v>139</v>
      </c>
      <c r="D3343" t="s">
        <v>144</v>
      </c>
    </row>
    <row r="3344" spans="1:4" x14ac:dyDescent="0.25">
      <c r="A3344">
        <v>3343</v>
      </c>
      <c r="B3344" t="s">
        <v>139</v>
      </c>
      <c r="C3344" t="s">
        <v>139</v>
      </c>
      <c r="D3344" t="s">
        <v>140</v>
      </c>
    </row>
    <row r="3345" spans="1:4" x14ac:dyDescent="0.25">
      <c r="A3345">
        <v>3344</v>
      </c>
      <c r="B3345" t="s">
        <v>136</v>
      </c>
      <c r="C3345" t="s">
        <v>137</v>
      </c>
      <c r="D3345" t="s">
        <v>145</v>
      </c>
    </row>
    <row r="3346" spans="1:4" x14ac:dyDescent="0.25">
      <c r="A3346">
        <v>3345</v>
      </c>
      <c r="B3346" t="s">
        <v>138</v>
      </c>
      <c r="C3346" t="s">
        <v>138</v>
      </c>
      <c r="D3346" t="s">
        <v>140</v>
      </c>
    </row>
    <row r="3347" spans="1:4" x14ac:dyDescent="0.25">
      <c r="A3347">
        <v>3346</v>
      </c>
      <c r="B3347" t="s">
        <v>139</v>
      </c>
      <c r="C3347" t="s">
        <v>139</v>
      </c>
      <c r="D3347" t="s">
        <v>140</v>
      </c>
    </row>
    <row r="3348" spans="1:4" x14ac:dyDescent="0.25">
      <c r="A3348">
        <v>3347</v>
      </c>
      <c r="B3348" t="s">
        <v>138</v>
      </c>
      <c r="C3348" t="s">
        <v>139</v>
      </c>
      <c r="D3348" t="s">
        <v>140</v>
      </c>
    </row>
    <row r="3349" spans="1:4" x14ac:dyDescent="0.25">
      <c r="A3349">
        <v>3348</v>
      </c>
      <c r="B3349" t="s">
        <v>139</v>
      </c>
      <c r="C3349" t="s">
        <v>139</v>
      </c>
      <c r="D3349" t="s">
        <v>140</v>
      </c>
    </row>
    <row r="3350" spans="1:4" x14ac:dyDescent="0.25">
      <c r="A3350">
        <v>3349</v>
      </c>
      <c r="B3350" t="s">
        <v>137</v>
      </c>
      <c r="C3350" t="s">
        <v>138</v>
      </c>
      <c r="D3350" t="s">
        <v>145</v>
      </c>
    </row>
    <row r="3351" spans="1:4" x14ac:dyDescent="0.25">
      <c r="A3351">
        <v>3350</v>
      </c>
      <c r="B3351" t="s">
        <v>137</v>
      </c>
      <c r="C3351" t="s">
        <v>139</v>
      </c>
      <c r="D3351" t="s">
        <v>140</v>
      </c>
    </row>
    <row r="3352" spans="1:4" x14ac:dyDescent="0.25">
      <c r="A3352">
        <v>3351</v>
      </c>
      <c r="B3352" t="s">
        <v>138</v>
      </c>
      <c r="C3352" t="s">
        <v>138</v>
      </c>
      <c r="D3352" t="s">
        <v>144</v>
      </c>
    </row>
    <row r="3353" spans="1:4" x14ac:dyDescent="0.25">
      <c r="A3353">
        <v>3352</v>
      </c>
      <c r="B3353" t="s">
        <v>139</v>
      </c>
      <c r="C3353" t="s">
        <v>136</v>
      </c>
      <c r="D3353" t="s">
        <v>143</v>
      </c>
    </row>
    <row r="3354" spans="1:4" x14ac:dyDescent="0.25">
      <c r="A3354">
        <v>3353</v>
      </c>
      <c r="B3354" t="s">
        <v>137</v>
      </c>
      <c r="C3354" t="s">
        <v>138</v>
      </c>
      <c r="D3354" t="s">
        <v>144</v>
      </c>
    </row>
    <row r="3355" spans="1:4" x14ac:dyDescent="0.25">
      <c r="A3355">
        <v>3354</v>
      </c>
      <c r="B3355" t="s">
        <v>137</v>
      </c>
      <c r="C3355" t="s">
        <v>137</v>
      </c>
      <c r="D3355" t="s">
        <v>144</v>
      </c>
    </row>
    <row r="3356" spans="1:4" x14ac:dyDescent="0.25">
      <c r="A3356">
        <v>3355</v>
      </c>
      <c r="B3356" t="s">
        <v>138</v>
      </c>
      <c r="C3356" t="s">
        <v>138</v>
      </c>
      <c r="D3356" t="s">
        <v>144</v>
      </c>
    </row>
    <row r="3357" spans="1:4" x14ac:dyDescent="0.25">
      <c r="A3357">
        <v>3356</v>
      </c>
      <c r="B3357" t="s">
        <v>138</v>
      </c>
      <c r="C3357" t="s">
        <v>136</v>
      </c>
      <c r="D3357" t="s">
        <v>144</v>
      </c>
    </row>
    <row r="3358" spans="1:4" x14ac:dyDescent="0.25">
      <c r="A3358">
        <v>3357</v>
      </c>
      <c r="B3358" t="s">
        <v>138</v>
      </c>
      <c r="C3358" t="s">
        <v>137</v>
      </c>
      <c r="D3358" t="s">
        <v>144</v>
      </c>
    </row>
    <row r="3359" spans="1:4" x14ac:dyDescent="0.25">
      <c r="A3359">
        <v>3358</v>
      </c>
      <c r="B3359" t="s">
        <v>137</v>
      </c>
      <c r="C3359" t="s">
        <v>138</v>
      </c>
      <c r="D3359" t="s">
        <v>145</v>
      </c>
    </row>
    <row r="3360" spans="1:4" x14ac:dyDescent="0.25">
      <c r="A3360">
        <v>3359</v>
      </c>
      <c r="B3360" t="s">
        <v>139</v>
      </c>
      <c r="C3360" t="s">
        <v>139</v>
      </c>
      <c r="D3360" t="s">
        <v>143</v>
      </c>
    </row>
    <row r="3361" spans="1:4" x14ac:dyDescent="0.25">
      <c r="A3361">
        <v>3360</v>
      </c>
      <c r="B3361" t="s">
        <v>136</v>
      </c>
      <c r="C3361" t="s">
        <v>137</v>
      </c>
      <c r="D3361" t="s">
        <v>140</v>
      </c>
    </row>
    <row r="3362" spans="1:4" x14ac:dyDescent="0.25">
      <c r="A3362">
        <v>3361</v>
      </c>
      <c r="B3362" t="s">
        <v>139</v>
      </c>
      <c r="C3362" t="s">
        <v>138</v>
      </c>
      <c r="D3362" t="s">
        <v>140</v>
      </c>
    </row>
    <row r="3363" spans="1:4" x14ac:dyDescent="0.25">
      <c r="A3363">
        <v>3362</v>
      </c>
      <c r="B3363" t="s">
        <v>139</v>
      </c>
      <c r="C3363" t="s">
        <v>138</v>
      </c>
      <c r="D3363" t="s">
        <v>140</v>
      </c>
    </row>
    <row r="3364" spans="1:4" x14ac:dyDescent="0.25">
      <c r="A3364">
        <v>3363</v>
      </c>
      <c r="B3364" t="s">
        <v>137</v>
      </c>
      <c r="C3364" t="s">
        <v>139</v>
      </c>
      <c r="D3364" t="s">
        <v>144</v>
      </c>
    </row>
    <row r="3365" spans="1:4" x14ac:dyDescent="0.25">
      <c r="A3365">
        <v>3364</v>
      </c>
      <c r="B3365" t="s">
        <v>139</v>
      </c>
      <c r="C3365" t="s">
        <v>136</v>
      </c>
      <c r="D3365" t="s">
        <v>144</v>
      </c>
    </row>
    <row r="3366" spans="1:4" x14ac:dyDescent="0.25">
      <c r="A3366">
        <v>3365</v>
      </c>
      <c r="B3366" t="s">
        <v>138</v>
      </c>
      <c r="C3366" t="s">
        <v>137</v>
      </c>
      <c r="D3366" t="s">
        <v>144</v>
      </c>
    </row>
    <row r="3367" spans="1:4" x14ac:dyDescent="0.25">
      <c r="A3367">
        <v>3366</v>
      </c>
      <c r="B3367" t="s">
        <v>138</v>
      </c>
      <c r="C3367" t="s">
        <v>137</v>
      </c>
      <c r="D3367" t="s">
        <v>144</v>
      </c>
    </row>
    <row r="3368" spans="1:4" x14ac:dyDescent="0.25">
      <c r="A3368">
        <v>3367</v>
      </c>
      <c r="B3368" t="s">
        <v>136</v>
      </c>
      <c r="C3368" t="s">
        <v>137</v>
      </c>
      <c r="D3368" t="s">
        <v>140</v>
      </c>
    </row>
    <row r="3369" spans="1:4" x14ac:dyDescent="0.25">
      <c r="A3369">
        <v>3368</v>
      </c>
      <c r="B3369" t="s">
        <v>138</v>
      </c>
      <c r="C3369" t="s">
        <v>136</v>
      </c>
      <c r="D3369" t="s">
        <v>144</v>
      </c>
    </row>
    <row r="3370" spans="1:4" x14ac:dyDescent="0.25">
      <c r="A3370">
        <v>3369</v>
      </c>
      <c r="B3370" t="s">
        <v>139</v>
      </c>
      <c r="C3370" t="s">
        <v>136</v>
      </c>
      <c r="D3370" t="s">
        <v>144</v>
      </c>
    </row>
    <row r="3371" spans="1:4" x14ac:dyDescent="0.25">
      <c r="A3371">
        <v>3370</v>
      </c>
      <c r="B3371" t="s">
        <v>138</v>
      </c>
      <c r="C3371" t="s">
        <v>138</v>
      </c>
      <c r="D3371" t="s">
        <v>144</v>
      </c>
    </row>
    <row r="3372" spans="1:4" x14ac:dyDescent="0.25">
      <c r="A3372">
        <v>3371</v>
      </c>
      <c r="B3372" t="s">
        <v>139</v>
      </c>
      <c r="C3372" t="s">
        <v>137</v>
      </c>
      <c r="D3372" t="s">
        <v>145</v>
      </c>
    </row>
    <row r="3373" spans="1:4" x14ac:dyDescent="0.25">
      <c r="A3373">
        <v>3372</v>
      </c>
      <c r="B3373" t="s">
        <v>136</v>
      </c>
      <c r="C3373" t="s">
        <v>136</v>
      </c>
      <c r="D3373" t="s">
        <v>144</v>
      </c>
    </row>
    <row r="3374" spans="1:4" x14ac:dyDescent="0.25">
      <c r="A3374">
        <v>3373</v>
      </c>
      <c r="B3374" t="s">
        <v>139</v>
      </c>
      <c r="C3374" t="s">
        <v>139</v>
      </c>
      <c r="D3374" t="s">
        <v>143</v>
      </c>
    </row>
    <row r="3375" spans="1:4" x14ac:dyDescent="0.25">
      <c r="A3375">
        <v>3374</v>
      </c>
      <c r="B3375" t="s">
        <v>139</v>
      </c>
      <c r="C3375" t="s">
        <v>137</v>
      </c>
      <c r="D3375" t="s">
        <v>144</v>
      </c>
    </row>
    <row r="3376" spans="1:4" x14ac:dyDescent="0.25">
      <c r="A3376">
        <v>3375</v>
      </c>
      <c r="B3376" t="s">
        <v>138</v>
      </c>
      <c r="C3376" t="s">
        <v>136</v>
      </c>
      <c r="D3376" t="s">
        <v>145</v>
      </c>
    </row>
    <row r="3377" spans="1:4" x14ac:dyDescent="0.25">
      <c r="A3377">
        <v>3376</v>
      </c>
      <c r="B3377" t="s">
        <v>138</v>
      </c>
      <c r="C3377" t="s">
        <v>139</v>
      </c>
      <c r="D3377" t="s">
        <v>144</v>
      </c>
    </row>
    <row r="3378" spans="1:4" x14ac:dyDescent="0.25">
      <c r="A3378">
        <v>3377</v>
      </c>
      <c r="B3378" t="s">
        <v>137</v>
      </c>
      <c r="C3378" t="s">
        <v>139</v>
      </c>
      <c r="D3378" t="s">
        <v>144</v>
      </c>
    </row>
    <row r="3379" spans="1:4" x14ac:dyDescent="0.25">
      <c r="A3379">
        <v>3378</v>
      </c>
      <c r="B3379" t="s">
        <v>136</v>
      </c>
      <c r="C3379" t="s">
        <v>138</v>
      </c>
      <c r="D3379" t="s">
        <v>143</v>
      </c>
    </row>
    <row r="3380" spans="1:4" x14ac:dyDescent="0.25">
      <c r="A3380">
        <v>3379</v>
      </c>
      <c r="B3380" t="s">
        <v>138</v>
      </c>
      <c r="C3380" t="s">
        <v>137</v>
      </c>
      <c r="D3380" t="s">
        <v>140</v>
      </c>
    </row>
    <row r="3381" spans="1:4" x14ac:dyDescent="0.25">
      <c r="A3381">
        <v>3380</v>
      </c>
      <c r="B3381" t="s">
        <v>138</v>
      </c>
      <c r="C3381" t="s">
        <v>139</v>
      </c>
      <c r="D3381" t="s">
        <v>144</v>
      </c>
    </row>
    <row r="3382" spans="1:4" x14ac:dyDescent="0.25">
      <c r="A3382">
        <v>3381</v>
      </c>
      <c r="B3382" t="s">
        <v>138</v>
      </c>
      <c r="C3382" t="s">
        <v>138</v>
      </c>
      <c r="D3382" t="s">
        <v>144</v>
      </c>
    </row>
    <row r="3383" spans="1:4" x14ac:dyDescent="0.25">
      <c r="A3383">
        <v>3382</v>
      </c>
      <c r="B3383" t="s">
        <v>139</v>
      </c>
      <c r="C3383" t="s">
        <v>139</v>
      </c>
      <c r="D3383" t="s">
        <v>140</v>
      </c>
    </row>
    <row r="3384" spans="1:4" x14ac:dyDescent="0.25">
      <c r="A3384">
        <v>3383</v>
      </c>
      <c r="B3384" t="s">
        <v>139</v>
      </c>
      <c r="C3384" t="s">
        <v>138</v>
      </c>
      <c r="D3384" t="s">
        <v>144</v>
      </c>
    </row>
    <row r="3385" spans="1:4" x14ac:dyDescent="0.25">
      <c r="A3385">
        <v>3384</v>
      </c>
      <c r="B3385" t="s">
        <v>138</v>
      </c>
      <c r="C3385" t="s">
        <v>138</v>
      </c>
      <c r="D3385" t="s">
        <v>145</v>
      </c>
    </row>
    <row r="3386" spans="1:4" x14ac:dyDescent="0.25">
      <c r="A3386">
        <v>3385</v>
      </c>
      <c r="B3386" t="s">
        <v>138</v>
      </c>
      <c r="C3386" t="s">
        <v>138</v>
      </c>
      <c r="D3386" t="s">
        <v>145</v>
      </c>
    </row>
    <row r="3387" spans="1:4" x14ac:dyDescent="0.25">
      <c r="A3387">
        <v>3386</v>
      </c>
      <c r="B3387" t="s">
        <v>138</v>
      </c>
      <c r="C3387" t="s">
        <v>139</v>
      </c>
      <c r="D3387" t="s">
        <v>144</v>
      </c>
    </row>
    <row r="3388" spans="1:4" x14ac:dyDescent="0.25">
      <c r="A3388">
        <v>3387</v>
      </c>
      <c r="B3388" t="s">
        <v>139</v>
      </c>
      <c r="C3388" t="s">
        <v>139</v>
      </c>
      <c r="D3388" t="s">
        <v>144</v>
      </c>
    </row>
    <row r="3389" spans="1:4" x14ac:dyDescent="0.25">
      <c r="A3389">
        <v>3388</v>
      </c>
      <c r="B3389" t="s">
        <v>64</v>
      </c>
      <c r="C3389" t="s">
        <v>138</v>
      </c>
      <c r="D3389" t="s">
        <v>144</v>
      </c>
    </row>
    <row r="3390" spans="1:4" x14ac:dyDescent="0.25">
      <c r="A3390">
        <v>3389</v>
      </c>
      <c r="B3390" t="s">
        <v>137</v>
      </c>
      <c r="C3390" t="s">
        <v>137</v>
      </c>
      <c r="D3390" t="s">
        <v>140</v>
      </c>
    </row>
    <row r="3391" spans="1:4" x14ac:dyDescent="0.25">
      <c r="A3391">
        <v>3390</v>
      </c>
      <c r="B3391" t="s">
        <v>138</v>
      </c>
      <c r="C3391" t="s">
        <v>138</v>
      </c>
      <c r="D3391" t="s">
        <v>145</v>
      </c>
    </row>
    <row r="3392" spans="1:4" x14ac:dyDescent="0.25">
      <c r="A3392">
        <v>3391</v>
      </c>
      <c r="B3392" t="s">
        <v>136</v>
      </c>
      <c r="C3392" t="s">
        <v>139</v>
      </c>
      <c r="D3392" t="s">
        <v>144</v>
      </c>
    </row>
    <row r="3393" spans="1:4" x14ac:dyDescent="0.25">
      <c r="A3393">
        <v>3392</v>
      </c>
      <c r="B3393" t="s">
        <v>138</v>
      </c>
      <c r="C3393" t="s">
        <v>136</v>
      </c>
      <c r="D3393" t="s">
        <v>144</v>
      </c>
    </row>
    <row r="3394" spans="1:4" x14ac:dyDescent="0.25">
      <c r="A3394">
        <v>3393</v>
      </c>
      <c r="B3394" t="s">
        <v>139</v>
      </c>
      <c r="C3394" t="s">
        <v>138</v>
      </c>
      <c r="D3394" t="s">
        <v>144</v>
      </c>
    </row>
    <row r="3395" spans="1:4" x14ac:dyDescent="0.25">
      <c r="A3395">
        <v>3394</v>
      </c>
      <c r="B3395" t="s">
        <v>139</v>
      </c>
      <c r="C3395" t="s">
        <v>136</v>
      </c>
      <c r="D3395" t="s">
        <v>144</v>
      </c>
    </row>
    <row r="3396" spans="1:4" x14ac:dyDescent="0.25">
      <c r="A3396">
        <v>3395</v>
      </c>
      <c r="B3396" t="s">
        <v>137</v>
      </c>
      <c r="C3396" t="s">
        <v>139</v>
      </c>
      <c r="D3396" t="s">
        <v>144</v>
      </c>
    </row>
    <row r="3397" spans="1:4" x14ac:dyDescent="0.25">
      <c r="A3397">
        <v>3396</v>
      </c>
      <c r="B3397" t="s">
        <v>139</v>
      </c>
      <c r="C3397" t="s">
        <v>139</v>
      </c>
      <c r="D3397" t="s">
        <v>144</v>
      </c>
    </row>
    <row r="3398" spans="1:4" x14ac:dyDescent="0.25">
      <c r="A3398">
        <v>3397</v>
      </c>
      <c r="B3398" t="s">
        <v>139</v>
      </c>
      <c r="C3398" t="s">
        <v>139</v>
      </c>
      <c r="D3398" t="s">
        <v>140</v>
      </c>
    </row>
    <row r="3399" spans="1:4" x14ac:dyDescent="0.25">
      <c r="A3399">
        <v>3398</v>
      </c>
      <c r="B3399" t="s">
        <v>138</v>
      </c>
      <c r="C3399" t="s">
        <v>137</v>
      </c>
      <c r="D3399" t="s">
        <v>144</v>
      </c>
    </row>
    <row r="3400" spans="1:4" x14ac:dyDescent="0.25">
      <c r="A3400">
        <v>3399</v>
      </c>
      <c r="B3400" t="s">
        <v>136</v>
      </c>
      <c r="C3400" t="s">
        <v>138</v>
      </c>
      <c r="D3400" t="s">
        <v>145</v>
      </c>
    </row>
    <row r="3401" spans="1:4" x14ac:dyDescent="0.25">
      <c r="A3401">
        <v>3400</v>
      </c>
      <c r="B3401" t="s">
        <v>138</v>
      </c>
      <c r="C3401" t="s">
        <v>137</v>
      </c>
      <c r="D3401" t="s">
        <v>144</v>
      </c>
    </row>
    <row r="3402" spans="1:4" x14ac:dyDescent="0.25">
      <c r="A3402">
        <v>3401</v>
      </c>
      <c r="B3402" t="s">
        <v>139</v>
      </c>
      <c r="C3402" t="s">
        <v>136</v>
      </c>
      <c r="D3402" t="s">
        <v>144</v>
      </c>
    </row>
    <row r="3403" spans="1:4" x14ac:dyDescent="0.25">
      <c r="A3403">
        <v>3402</v>
      </c>
      <c r="B3403" t="s">
        <v>139</v>
      </c>
      <c r="C3403" t="s">
        <v>139</v>
      </c>
      <c r="D3403" t="s">
        <v>144</v>
      </c>
    </row>
    <row r="3404" spans="1:4" x14ac:dyDescent="0.25">
      <c r="A3404">
        <v>3403</v>
      </c>
      <c r="B3404" t="s">
        <v>136</v>
      </c>
      <c r="C3404" t="s">
        <v>138</v>
      </c>
      <c r="D3404" t="s">
        <v>144</v>
      </c>
    </row>
    <row r="3405" spans="1:4" x14ac:dyDescent="0.25">
      <c r="A3405">
        <v>3404</v>
      </c>
      <c r="B3405" t="s">
        <v>139</v>
      </c>
      <c r="C3405" t="s">
        <v>138</v>
      </c>
      <c r="D3405" t="s">
        <v>144</v>
      </c>
    </row>
    <row r="3406" spans="1:4" x14ac:dyDescent="0.25">
      <c r="A3406">
        <v>3405</v>
      </c>
      <c r="B3406" t="s">
        <v>138</v>
      </c>
      <c r="C3406" t="s">
        <v>138</v>
      </c>
      <c r="D3406" t="s">
        <v>140</v>
      </c>
    </row>
    <row r="3407" spans="1:4" x14ac:dyDescent="0.25">
      <c r="A3407">
        <v>3406</v>
      </c>
      <c r="B3407" t="s">
        <v>139</v>
      </c>
      <c r="C3407" t="s">
        <v>138</v>
      </c>
      <c r="D3407" t="s">
        <v>144</v>
      </c>
    </row>
    <row r="3408" spans="1:4" x14ac:dyDescent="0.25">
      <c r="A3408">
        <v>3407</v>
      </c>
      <c r="B3408" t="s">
        <v>139</v>
      </c>
      <c r="C3408" t="s">
        <v>138</v>
      </c>
      <c r="D3408" t="s">
        <v>144</v>
      </c>
    </row>
    <row r="3409" spans="1:4" x14ac:dyDescent="0.25">
      <c r="A3409">
        <v>3408</v>
      </c>
      <c r="B3409" t="s">
        <v>138</v>
      </c>
      <c r="C3409" t="s">
        <v>137</v>
      </c>
      <c r="D3409" t="s">
        <v>143</v>
      </c>
    </row>
    <row r="3410" spans="1:4" x14ac:dyDescent="0.25">
      <c r="A3410">
        <v>3409</v>
      </c>
      <c r="B3410" t="s">
        <v>138</v>
      </c>
      <c r="C3410" t="s">
        <v>136</v>
      </c>
      <c r="D3410" t="s">
        <v>144</v>
      </c>
    </row>
    <row r="3411" spans="1:4" x14ac:dyDescent="0.25">
      <c r="A3411">
        <v>3410</v>
      </c>
      <c r="B3411" t="s">
        <v>137</v>
      </c>
      <c r="C3411" t="s">
        <v>139</v>
      </c>
      <c r="D3411" t="s">
        <v>144</v>
      </c>
    </row>
    <row r="3412" spans="1:4" x14ac:dyDescent="0.25">
      <c r="A3412">
        <v>3411</v>
      </c>
      <c r="B3412" t="s">
        <v>138</v>
      </c>
      <c r="C3412" t="s">
        <v>138</v>
      </c>
      <c r="D3412" t="s">
        <v>144</v>
      </c>
    </row>
    <row r="3413" spans="1:4" x14ac:dyDescent="0.25">
      <c r="A3413">
        <v>3412</v>
      </c>
      <c r="B3413" t="s">
        <v>138</v>
      </c>
      <c r="C3413" t="s">
        <v>138</v>
      </c>
      <c r="D3413" t="s">
        <v>140</v>
      </c>
    </row>
    <row r="3414" spans="1:4" x14ac:dyDescent="0.25">
      <c r="A3414">
        <v>3413</v>
      </c>
      <c r="B3414" t="s">
        <v>137</v>
      </c>
      <c r="C3414" t="s">
        <v>136</v>
      </c>
      <c r="D3414" t="s">
        <v>140</v>
      </c>
    </row>
    <row r="3415" spans="1:4" x14ac:dyDescent="0.25">
      <c r="A3415">
        <v>3414</v>
      </c>
      <c r="B3415" t="s">
        <v>139</v>
      </c>
      <c r="C3415" t="s">
        <v>136</v>
      </c>
      <c r="D3415" t="s">
        <v>144</v>
      </c>
    </row>
    <row r="3416" spans="1:4" x14ac:dyDescent="0.25">
      <c r="A3416">
        <v>3415</v>
      </c>
      <c r="B3416" t="s">
        <v>137</v>
      </c>
      <c r="C3416" t="s">
        <v>137</v>
      </c>
      <c r="D3416" t="s">
        <v>144</v>
      </c>
    </row>
    <row r="3417" spans="1:4" x14ac:dyDescent="0.25">
      <c r="A3417">
        <v>3416</v>
      </c>
      <c r="B3417" t="s">
        <v>139</v>
      </c>
      <c r="C3417" t="s">
        <v>139</v>
      </c>
      <c r="D3417" t="s">
        <v>144</v>
      </c>
    </row>
    <row r="3418" spans="1:4" x14ac:dyDescent="0.25">
      <c r="A3418">
        <v>3417</v>
      </c>
      <c r="B3418" t="s">
        <v>137</v>
      </c>
      <c r="C3418" t="s">
        <v>136</v>
      </c>
      <c r="D3418" t="s">
        <v>140</v>
      </c>
    </row>
    <row r="3419" spans="1:4" x14ac:dyDescent="0.25">
      <c r="A3419">
        <v>3418</v>
      </c>
      <c r="B3419" t="s">
        <v>136</v>
      </c>
      <c r="C3419" t="s">
        <v>138</v>
      </c>
      <c r="D3419" t="s">
        <v>144</v>
      </c>
    </row>
    <row r="3420" spans="1:4" x14ac:dyDescent="0.25">
      <c r="A3420">
        <v>3419</v>
      </c>
      <c r="B3420" t="s">
        <v>138</v>
      </c>
      <c r="C3420" t="s">
        <v>138</v>
      </c>
      <c r="D3420" t="s">
        <v>144</v>
      </c>
    </row>
    <row r="3421" spans="1:4" x14ac:dyDescent="0.25">
      <c r="A3421">
        <v>3420</v>
      </c>
      <c r="B3421" t="s">
        <v>139</v>
      </c>
      <c r="C3421" t="s">
        <v>138</v>
      </c>
      <c r="D3421" t="s">
        <v>144</v>
      </c>
    </row>
    <row r="3422" spans="1:4" x14ac:dyDescent="0.25">
      <c r="A3422">
        <v>3421</v>
      </c>
      <c r="B3422" t="s">
        <v>139</v>
      </c>
      <c r="C3422" t="s">
        <v>139</v>
      </c>
      <c r="D3422" t="s">
        <v>144</v>
      </c>
    </row>
    <row r="3423" spans="1:4" x14ac:dyDescent="0.25">
      <c r="A3423">
        <v>3422</v>
      </c>
      <c r="B3423" t="s">
        <v>136</v>
      </c>
      <c r="C3423" t="s">
        <v>139</v>
      </c>
      <c r="D3423" t="s">
        <v>144</v>
      </c>
    </row>
    <row r="3424" spans="1:4" x14ac:dyDescent="0.25">
      <c r="A3424">
        <v>3423</v>
      </c>
      <c r="B3424" t="s">
        <v>137</v>
      </c>
      <c r="C3424" t="s">
        <v>139</v>
      </c>
      <c r="D3424" t="s">
        <v>140</v>
      </c>
    </row>
    <row r="3425" spans="1:4" x14ac:dyDescent="0.25">
      <c r="A3425">
        <v>3424</v>
      </c>
      <c r="B3425" t="s">
        <v>139</v>
      </c>
      <c r="C3425" t="s">
        <v>138</v>
      </c>
      <c r="D3425" t="s">
        <v>145</v>
      </c>
    </row>
    <row r="3426" spans="1:4" x14ac:dyDescent="0.25">
      <c r="A3426">
        <v>3425</v>
      </c>
      <c r="B3426" t="s">
        <v>136</v>
      </c>
      <c r="C3426" t="s">
        <v>139</v>
      </c>
      <c r="D3426" t="s">
        <v>144</v>
      </c>
    </row>
    <row r="3427" spans="1:4" x14ac:dyDescent="0.25">
      <c r="A3427">
        <v>3426</v>
      </c>
      <c r="B3427" t="s">
        <v>138</v>
      </c>
      <c r="C3427" t="s">
        <v>139</v>
      </c>
      <c r="D3427" t="s">
        <v>144</v>
      </c>
    </row>
    <row r="3428" spans="1:4" x14ac:dyDescent="0.25">
      <c r="A3428">
        <v>3427</v>
      </c>
      <c r="B3428" t="s">
        <v>136</v>
      </c>
      <c r="C3428" t="s">
        <v>137</v>
      </c>
      <c r="D3428" t="s">
        <v>143</v>
      </c>
    </row>
    <row r="3429" spans="1:4" x14ac:dyDescent="0.25">
      <c r="A3429">
        <v>3428</v>
      </c>
      <c r="B3429" t="s">
        <v>138</v>
      </c>
      <c r="C3429" t="s">
        <v>137</v>
      </c>
      <c r="D3429" t="s">
        <v>144</v>
      </c>
    </row>
    <row r="3430" spans="1:4" x14ac:dyDescent="0.25">
      <c r="A3430">
        <v>3429</v>
      </c>
      <c r="B3430" t="s">
        <v>137</v>
      </c>
      <c r="C3430" t="s">
        <v>138</v>
      </c>
      <c r="D3430" t="s">
        <v>144</v>
      </c>
    </row>
    <row r="3431" spans="1:4" x14ac:dyDescent="0.25">
      <c r="A3431">
        <v>3430</v>
      </c>
      <c r="B3431" t="s">
        <v>137</v>
      </c>
      <c r="C3431" t="s">
        <v>139</v>
      </c>
      <c r="D3431" t="s">
        <v>144</v>
      </c>
    </row>
    <row r="3432" spans="1:4" x14ac:dyDescent="0.25">
      <c r="A3432">
        <v>3431</v>
      </c>
      <c r="B3432" t="s">
        <v>137</v>
      </c>
      <c r="C3432" t="s">
        <v>136</v>
      </c>
      <c r="D3432" t="s">
        <v>144</v>
      </c>
    </row>
    <row r="3433" spans="1:4" x14ac:dyDescent="0.25">
      <c r="A3433">
        <v>3432</v>
      </c>
      <c r="B3433" t="s">
        <v>136</v>
      </c>
      <c r="C3433" t="s">
        <v>139</v>
      </c>
      <c r="D3433" t="s">
        <v>144</v>
      </c>
    </row>
    <row r="3434" spans="1:4" x14ac:dyDescent="0.25">
      <c r="A3434">
        <v>3433</v>
      </c>
      <c r="B3434" t="s">
        <v>139</v>
      </c>
      <c r="C3434" t="s">
        <v>139</v>
      </c>
      <c r="D3434" t="s">
        <v>144</v>
      </c>
    </row>
    <row r="3435" spans="1:4" x14ac:dyDescent="0.25">
      <c r="A3435">
        <v>3434</v>
      </c>
      <c r="B3435" t="s">
        <v>139</v>
      </c>
      <c r="C3435" t="s">
        <v>138</v>
      </c>
      <c r="D3435" t="s">
        <v>144</v>
      </c>
    </row>
    <row r="3436" spans="1:4" x14ac:dyDescent="0.25">
      <c r="A3436">
        <v>3435</v>
      </c>
      <c r="B3436" t="s">
        <v>138</v>
      </c>
      <c r="C3436" t="s">
        <v>136</v>
      </c>
      <c r="D3436" t="s">
        <v>144</v>
      </c>
    </row>
    <row r="3437" spans="1:4" x14ac:dyDescent="0.25">
      <c r="A3437">
        <v>3436</v>
      </c>
      <c r="B3437" t="s">
        <v>139</v>
      </c>
      <c r="C3437" t="s">
        <v>136</v>
      </c>
      <c r="D3437" t="s">
        <v>144</v>
      </c>
    </row>
    <row r="3438" spans="1:4" x14ac:dyDescent="0.25">
      <c r="A3438">
        <v>3437</v>
      </c>
      <c r="B3438" t="s">
        <v>137</v>
      </c>
      <c r="C3438" t="s">
        <v>139</v>
      </c>
      <c r="D3438" t="s">
        <v>140</v>
      </c>
    </row>
    <row r="3439" spans="1:4" x14ac:dyDescent="0.25">
      <c r="A3439">
        <v>3438</v>
      </c>
      <c r="B3439" t="s">
        <v>139</v>
      </c>
      <c r="C3439" t="s">
        <v>139</v>
      </c>
      <c r="D3439" t="s">
        <v>145</v>
      </c>
    </row>
    <row r="3440" spans="1:4" x14ac:dyDescent="0.25">
      <c r="A3440">
        <v>3439</v>
      </c>
      <c r="B3440" t="s">
        <v>139</v>
      </c>
      <c r="C3440" t="s">
        <v>138</v>
      </c>
      <c r="D3440" t="s">
        <v>144</v>
      </c>
    </row>
    <row r="3441" spans="1:4" x14ac:dyDescent="0.25">
      <c r="A3441">
        <v>3440</v>
      </c>
      <c r="B3441" t="s">
        <v>137</v>
      </c>
      <c r="C3441" t="s">
        <v>139</v>
      </c>
      <c r="D3441" t="s">
        <v>140</v>
      </c>
    </row>
    <row r="3442" spans="1:4" x14ac:dyDescent="0.25">
      <c r="A3442">
        <v>3441</v>
      </c>
      <c r="B3442" t="s">
        <v>137</v>
      </c>
      <c r="C3442" t="s">
        <v>139</v>
      </c>
      <c r="D3442" t="s">
        <v>143</v>
      </c>
    </row>
    <row r="3443" spans="1:4" x14ac:dyDescent="0.25">
      <c r="A3443">
        <v>3442</v>
      </c>
      <c r="B3443" t="s">
        <v>137</v>
      </c>
      <c r="C3443" t="s">
        <v>137</v>
      </c>
      <c r="D3443" t="s">
        <v>144</v>
      </c>
    </row>
    <row r="3444" spans="1:4" x14ac:dyDescent="0.25">
      <c r="A3444">
        <v>3443</v>
      </c>
      <c r="B3444" t="s">
        <v>138</v>
      </c>
      <c r="C3444" t="s">
        <v>137</v>
      </c>
      <c r="D3444" t="s">
        <v>144</v>
      </c>
    </row>
    <row r="3445" spans="1:4" x14ac:dyDescent="0.25">
      <c r="A3445">
        <v>3444</v>
      </c>
      <c r="B3445" t="s">
        <v>136</v>
      </c>
      <c r="C3445" t="s">
        <v>138</v>
      </c>
      <c r="D3445" t="s">
        <v>140</v>
      </c>
    </row>
    <row r="3446" spans="1:4" x14ac:dyDescent="0.25">
      <c r="A3446">
        <v>3445</v>
      </c>
      <c r="B3446" t="s">
        <v>136</v>
      </c>
      <c r="C3446" t="s">
        <v>136</v>
      </c>
      <c r="D3446" t="s">
        <v>144</v>
      </c>
    </row>
    <row r="3447" spans="1:4" x14ac:dyDescent="0.25">
      <c r="A3447">
        <v>3446</v>
      </c>
      <c r="B3447" t="s">
        <v>138</v>
      </c>
      <c r="C3447" t="s">
        <v>138</v>
      </c>
      <c r="D3447" t="s">
        <v>144</v>
      </c>
    </row>
    <row r="3448" spans="1:4" x14ac:dyDescent="0.25">
      <c r="A3448">
        <v>3447</v>
      </c>
      <c r="B3448" t="s">
        <v>139</v>
      </c>
      <c r="C3448" t="s">
        <v>137</v>
      </c>
      <c r="D3448" t="s">
        <v>144</v>
      </c>
    </row>
    <row r="3449" spans="1:4" x14ac:dyDescent="0.25">
      <c r="A3449">
        <v>3448</v>
      </c>
      <c r="B3449" t="s">
        <v>138</v>
      </c>
      <c r="C3449" t="s">
        <v>138</v>
      </c>
      <c r="D3449" t="s">
        <v>144</v>
      </c>
    </row>
    <row r="3450" spans="1:4" x14ac:dyDescent="0.25">
      <c r="A3450">
        <v>3449</v>
      </c>
      <c r="B3450" t="s">
        <v>137</v>
      </c>
      <c r="C3450" t="s">
        <v>138</v>
      </c>
      <c r="D3450" t="s">
        <v>140</v>
      </c>
    </row>
    <row r="3451" spans="1:4" x14ac:dyDescent="0.25">
      <c r="A3451">
        <v>3450</v>
      </c>
      <c r="B3451" t="s">
        <v>139</v>
      </c>
      <c r="C3451" t="s">
        <v>137</v>
      </c>
      <c r="D3451" t="s">
        <v>140</v>
      </c>
    </row>
    <row r="3452" spans="1:4" x14ac:dyDescent="0.25">
      <c r="A3452">
        <v>3451</v>
      </c>
      <c r="B3452" t="s">
        <v>138</v>
      </c>
      <c r="C3452" t="s">
        <v>136</v>
      </c>
      <c r="D3452" t="s">
        <v>140</v>
      </c>
    </row>
    <row r="3453" spans="1:4" x14ac:dyDescent="0.25">
      <c r="A3453">
        <v>3452</v>
      </c>
      <c r="B3453" t="s">
        <v>136</v>
      </c>
      <c r="C3453" t="s">
        <v>138</v>
      </c>
      <c r="D3453" t="s">
        <v>144</v>
      </c>
    </row>
    <row r="3454" spans="1:4" x14ac:dyDescent="0.25">
      <c r="A3454">
        <v>3453</v>
      </c>
      <c r="B3454" t="s">
        <v>139</v>
      </c>
      <c r="C3454" t="s">
        <v>139</v>
      </c>
      <c r="D3454" t="s">
        <v>144</v>
      </c>
    </row>
    <row r="3455" spans="1:4" x14ac:dyDescent="0.25">
      <c r="A3455">
        <v>3454</v>
      </c>
      <c r="B3455" t="s">
        <v>138</v>
      </c>
      <c r="C3455" t="s">
        <v>138</v>
      </c>
      <c r="D3455" t="s">
        <v>144</v>
      </c>
    </row>
    <row r="3456" spans="1:4" x14ac:dyDescent="0.25">
      <c r="A3456">
        <v>3455</v>
      </c>
      <c r="B3456" t="s">
        <v>136</v>
      </c>
      <c r="C3456" t="s">
        <v>138</v>
      </c>
      <c r="D3456" t="s">
        <v>144</v>
      </c>
    </row>
    <row r="3457" spans="1:4" x14ac:dyDescent="0.25">
      <c r="A3457">
        <v>3456</v>
      </c>
      <c r="B3457" t="s">
        <v>139</v>
      </c>
      <c r="C3457" t="s">
        <v>139</v>
      </c>
      <c r="D3457" t="s">
        <v>140</v>
      </c>
    </row>
    <row r="3458" spans="1:4" x14ac:dyDescent="0.25">
      <c r="A3458">
        <v>3457</v>
      </c>
      <c r="B3458" t="s">
        <v>138</v>
      </c>
      <c r="C3458" t="s">
        <v>136</v>
      </c>
      <c r="D3458" t="s">
        <v>145</v>
      </c>
    </row>
    <row r="3459" spans="1:4" x14ac:dyDescent="0.25">
      <c r="A3459">
        <v>3458</v>
      </c>
      <c r="B3459" t="s">
        <v>138</v>
      </c>
      <c r="C3459" t="s">
        <v>139</v>
      </c>
      <c r="D3459" t="s">
        <v>144</v>
      </c>
    </row>
    <row r="3460" spans="1:4" x14ac:dyDescent="0.25">
      <c r="A3460">
        <v>3459</v>
      </c>
      <c r="B3460" t="s">
        <v>139</v>
      </c>
      <c r="C3460" t="s">
        <v>139</v>
      </c>
      <c r="D3460" t="s">
        <v>144</v>
      </c>
    </row>
    <row r="3461" spans="1:4" x14ac:dyDescent="0.25">
      <c r="A3461">
        <v>3460</v>
      </c>
      <c r="B3461" t="s">
        <v>138</v>
      </c>
      <c r="C3461" t="s">
        <v>136</v>
      </c>
      <c r="D3461" t="s">
        <v>140</v>
      </c>
    </row>
    <row r="3462" spans="1:4" x14ac:dyDescent="0.25">
      <c r="A3462">
        <v>3461</v>
      </c>
      <c r="B3462" t="s">
        <v>139</v>
      </c>
      <c r="C3462" t="s">
        <v>136</v>
      </c>
      <c r="D3462" t="s">
        <v>144</v>
      </c>
    </row>
    <row r="3463" spans="1:4" x14ac:dyDescent="0.25">
      <c r="A3463">
        <v>3462</v>
      </c>
      <c r="B3463" t="s">
        <v>136</v>
      </c>
      <c r="C3463" t="s">
        <v>138</v>
      </c>
      <c r="D3463" t="s">
        <v>145</v>
      </c>
    </row>
    <row r="3464" spans="1:4" x14ac:dyDescent="0.25">
      <c r="A3464">
        <v>3463</v>
      </c>
      <c r="B3464" t="s">
        <v>137</v>
      </c>
      <c r="C3464" t="s">
        <v>136</v>
      </c>
      <c r="D3464" t="s">
        <v>140</v>
      </c>
    </row>
    <row r="3465" spans="1:4" x14ac:dyDescent="0.25">
      <c r="A3465">
        <v>3464</v>
      </c>
      <c r="B3465" t="s">
        <v>136</v>
      </c>
      <c r="C3465" t="s">
        <v>136</v>
      </c>
      <c r="D3465" t="s">
        <v>144</v>
      </c>
    </row>
    <row r="3466" spans="1:4" x14ac:dyDescent="0.25">
      <c r="A3466">
        <v>3465</v>
      </c>
      <c r="B3466" t="s">
        <v>138</v>
      </c>
      <c r="C3466" t="s">
        <v>136</v>
      </c>
      <c r="D3466" t="s">
        <v>140</v>
      </c>
    </row>
    <row r="3467" spans="1:4" x14ac:dyDescent="0.25">
      <c r="A3467">
        <v>3466</v>
      </c>
      <c r="B3467" t="s">
        <v>137</v>
      </c>
      <c r="C3467" t="s">
        <v>138</v>
      </c>
      <c r="D3467" t="s">
        <v>144</v>
      </c>
    </row>
    <row r="3468" spans="1:4" x14ac:dyDescent="0.25">
      <c r="A3468">
        <v>3467</v>
      </c>
      <c r="B3468" t="s">
        <v>138</v>
      </c>
      <c r="C3468" t="s">
        <v>138</v>
      </c>
      <c r="D3468" t="s">
        <v>140</v>
      </c>
    </row>
    <row r="3469" spans="1:4" x14ac:dyDescent="0.25">
      <c r="A3469">
        <v>3468</v>
      </c>
      <c r="B3469" t="s">
        <v>136</v>
      </c>
      <c r="C3469" t="s">
        <v>139</v>
      </c>
      <c r="D3469" t="s">
        <v>144</v>
      </c>
    </row>
    <row r="3470" spans="1:4" x14ac:dyDescent="0.25">
      <c r="A3470">
        <v>3469</v>
      </c>
      <c r="B3470" t="s">
        <v>136</v>
      </c>
      <c r="C3470" t="s">
        <v>138</v>
      </c>
      <c r="D3470" t="s">
        <v>144</v>
      </c>
    </row>
    <row r="3471" spans="1:4" x14ac:dyDescent="0.25">
      <c r="A3471">
        <v>3470</v>
      </c>
      <c r="B3471" t="s">
        <v>139</v>
      </c>
      <c r="C3471" t="s">
        <v>137</v>
      </c>
      <c r="D3471" t="s">
        <v>144</v>
      </c>
    </row>
    <row r="3472" spans="1:4" x14ac:dyDescent="0.25">
      <c r="A3472">
        <v>3471</v>
      </c>
      <c r="B3472" t="s">
        <v>138</v>
      </c>
      <c r="C3472" t="s">
        <v>138</v>
      </c>
      <c r="D3472" t="s">
        <v>145</v>
      </c>
    </row>
    <row r="3473" spans="1:4" x14ac:dyDescent="0.25">
      <c r="A3473">
        <v>3472</v>
      </c>
      <c r="B3473" t="s">
        <v>137</v>
      </c>
      <c r="C3473" t="s">
        <v>136</v>
      </c>
      <c r="D3473" t="s">
        <v>144</v>
      </c>
    </row>
    <row r="3474" spans="1:4" x14ac:dyDescent="0.25">
      <c r="A3474">
        <v>3473</v>
      </c>
      <c r="B3474" t="s">
        <v>139</v>
      </c>
      <c r="C3474" t="s">
        <v>139</v>
      </c>
      <c r="D3474" t="s">
        <v>144</v>
      </c>
    </row>
    <row r="3475" spans="1:4" x14ac:dyDescent="0.25">
      <c r="A3475">
        <v>3474</v>
      </c>
      <c r="B3475" t="s">
        <v>139</v>
      </c>
      <c r="C3475" t="s">
        <v>136</v>
      </c>
      <c r="D3475" t="s">
        <v>144</v>
      </c>
    </row>
    <row r="3476" spans="1:4" x14ac:dyDescent="0.25">
      <c r="A3476">
        <v>3475</v>
      </c>
      <c r="B3476" t="s">
        <v>136</v>
      </c>
      <c r="C3476" t="s">
        <v>138</v>
      </c>
      <c r="D3476" t="s">
        <v>144</v>
      </c>
    </row>
    <row r="3477" spans="1:4" x14ac:dyDescent="0.25">
      <c r="A3477">
        <v>3476</v>
      </c>
      <c r="B3477" t="s">
        <v>136</v>
      </c>
      <c r="C3477" t="s">
        <v>138</v>
      </c>
      <c r="D3477" t="s">
        <v>140</v>
      </c>
    </row>
    <row r="3478" spans="1:4" x14ac:dyDescent="0.25">
      <c r="A3478">
        <v>3477</v>
      </c>
      <c r="B3478" t="s">
        <v>136</v>
      </c>
      <c r="C3478" t="s">
        <v>139</v>
      </c>
      <c r="D3478" t="s">
        <v>140</v>
      </c>
    </row>
    <row r="3479" spans="1:4" x14ac:dyDescent="0.25">
      <c r="A3479">
        <v>3478</v>
      </c>
      <c r="B3479" t="s">
        <v>139</v>
      </c>
      <c r="C3479" t="s">
        <v>139</v>
      </c>
      <c r="D3479" t="s">
        <v>144</v>
      </c>
    </row>
    <row r="3480" spans="1:4" x14ac:dyDescent="0.25">
      <c r="A3480">
        <v>3479</v>
      </c>
      <c r="B3480" t="s">
        <v>139</v>
      </c>
      <c r="C3480" t="s">
        <v>139</v>
      </c>
      <c r="D3480" t="s">
        <v>145</v>
      </c>
    </row>
    <row r="3481" spans="1:4" x14ac:dyDescent="0.25">
      <c r="A3481">
        <v>3480</v>
      </c>
      <c r="B3481" t="s">
        <v>136</v>
      </c>
      <c r="C3481" t="s">
        <v>138</v>
      </c>
      <c r="D3481" t="s">
        <v>140</v>
      </c>
    </row>
    <row r="3482" spans="1:4" x14ac:dyDescent="0.25">
      <c r="A3482">
        <v>3481</v>
      </c>
      <c r="B3482" t="s">
        <v>136</v>
      </c>
      <c r="C3482" t="s">
        <v>137</v>
      </c>
      <c r="D3482" t="s">
        <v>144</v>
      </c>
    </row>
    <row r="3483" spans="1:4" x14ac:dyDescent="0.25">
      <c r="A3483">
        <v>3482</v>
      </c>
      <c r="B3483" t="s">
        <v>139</v>
      </c>
      <c r="C3483" t="s">
        <v>136</v>
      </c>
      <c r="D3483" t="s">
        <v>144</v>
      </c>
    </row>
    <row r="3484" spans="1:4" x14ac:dyDescent="0.25">
      <c r="A3484">
        <v>3483</v>
      </c>
      <c r="B3484" t="s">
        <v>136</v>
      </c>
      <c r="C3484" t="s">
        <v>137</v>
      </c>
      <c r="D3484" t="s">
        <v>144</v>
      </c>
    </row>
    <row r="3485" spans="1:4" x14ac:dyDescent="0.25">
      <c r="A3485">
        <v>3484</v>
      </c>
      <c r="B3485" t="s">
        <v>139</v>
      </c>
      <c r="C3485" t="s">
        <v>138</v>
      </c>
      <c r="D3485" t="s">
        <v>144</v>
      </c>
    </row>
    <row r="3486" spans="1:4" x14ac:dyDescent="0.25">
      <c r="A3486">
        <v>3485</v>
      </c>
      <c r="B3486" t="s">
        <v>139</v>
      </c>
      <c r="C3486" t="s">
        <v>137</v>
      </c>
      <c r="D3486" t="s">
        <v>144</v>
      </c>
    </row>
    <row r="3487" spans="1:4" x14ac:dyDescent="0.25">
      <c r="A3487">
        <v>3486</v>
      </c>
      <c r="B3487" t="s">
        <v>138</v>
      </c>
      <c r="C3487" t="s">
        <v>139</v>
      </c>
      <c r="D3487" t="s">
        <v>144</v>
      </c>
    </row>
    <row r="3488" spans="1:4" x14ac:dyDescent="0.25">
      <c r="A3488">
        <v>3487</v>
      </c>
      <c r="B3488" t="s">
        <v>136</v>
      </c>
      <c r="C3488" t="s">
        <v>139</v>
      </c>
      <c r="D3488" t="s">
        <v>140</v>
      </c>
    </row>
    <row r="3489" spans="1:4" x14ac:dyDescent="0.25">
      <c r="A3489">
        <v>3488</v>
      </c>
      <c r="B3489" t="s">
        <v>137</v>
      </c>
      <c r="C3489" t="s">
        <v>138</v>
      </c>
      <c r="D3489" t="s">
        <v>144</v>
      </c>
    </row>
    <row r="3490" spans="1:4" x14ac:dyDescent="0.25">
      <c r="A3490">
        <v>3489</v>
      </c>
      <c r="B3490" t="s">
        <v>137</v>
      </c>
      <c r="C3490" t="s">
        <v>137</v>
      </c>
      <c r="D3490" t="s">
        <v>144</v>
      </c>
    </row>
    <row r="3491" spans="1:4" x14ac:dyDescent="0.25">
      <c r="A3491">
        <v>3490</v>
      </c>
      <c r="B3491" t="s">
        <v>138</v>
      </c>
      <c r="C3491" t="s">
        <v>138</v>
      </c>
      <c r="D3491" t="s">
        <v>144</v>
      </c>
    </row>
    <row r="3492" spans="1:4" x14ac:dyDescent="0.25">
      <c r="A3492">
        <v>3491</v>
      </c>
      <c r="B3492" t="s">
        <v>138</v>
      </c>
      <c r="C3492" t="s">
        <v>139</v>
      </c>
      <c r="D3492" t="s">
        <v>144</v>
      </c>
    </row>
    <row r="3493" spans="1:4" x14ac:dyDescent="0.25">
      <c r="A3493">
        <v>3492</v>
      </c>
      <c r="B3493" t="s">
        <v>139</v>
      </c>
      <c r="C3493" t="s">
        <v>137</v>
      </c>
      <c r="D3493" t="s">
        <v>140</v>
      </c>
    </row>
    <row r="3494" spans="1:4" x14ac:dyDescent="0.25">
      <c r="A3494">
        <v>3493</v>
      </c>
      <c r="B3494" t="s">
        <v>136</v>
      </c>
      <c r="C3494" t="s">
        <v>138</v>
      </c>
      <c r="D3494" t="s">
        <v>144</v>
      </c>
    </row>
    <row r="3495" spans="1:4" x14ac:dyDescent="0.25">
      <c r="A3495">
        <v>3494</v>
      </c>
      <c r="B3495" t="s">
        <v>139</v>
      </c>
      <c r="C3495" t="s">
        <v>137</v>
      </c>
      <c r="D3495" t="s">
        <v>144</v>
      </c>
    </row>
    <row r="3496" spans="1:4" x14ac:dyDescent="0.25">
      <c r="A3496">
        <v>3495</v>
      </c>
      <c r="B3496" t="s">
        <v>138</v>
      </c>
      <c r="C3496" t="s">
        <v>136</v>
      </c>
      <c r="D3496" t="s">
        <v>144</v>
      </c>
    </row>
    <row r="3497" spans="1:4" x14ac:dyDescent="0.25">
      <c r="A3497">
        <v>3496</v>
      </c>
      <c r="B3497" t="s">
        <v>136</v>
      </c>
      <c r="C3497" t="s">
        <v>139</v>
      </c>
      <c r="D3497" t="s">
        <v>144</v>
      </c>
    </row>
    <row r="3498" spans="1:4" x14ac:dyDescent="0.25">
      <c r="A3498">
        <v>3497</v>
      </c>
      <c r="B3498" t="s">
        <v>138</v>
      </c>
      <c r="C3498" t="s">
        <v>138</v>
      </c>
      <c r="D3498" t="s">
        <v>145</v>
      </c>
    </row>
    <row r="3499" spans="1:4" x14ac:dyDescent="0.25">
      <c r="A3499">
        <v>3498</v>
      </c>
      <c r="B3499" t="s">
        <v>139</v>
      </c>
      <c r="C3499" t="s">
        <v>137</v>
      </c>
      <c r="D3499" t="s">
        <v>145</v>
      </c>
    </row>
    <row r="3500" spans="1:4" x14ac:dyDescent="0.25">
      <c r="A3500">
        <v>3499</v>
      </c>
      <c r="B3500" t="s">
        <v>138</v>
      </c>
      <c r="C3500" t="s">
        <v>137</v>
      </c>
      <c r="D3500" t="s">
        <v>140</v>
      </c>
    </row>
    <row r="3501" spans="1:4" x14ac:dyDescent="0.25">
      <c r="A3501">
        <v>3500</v>
      </c>
      <c r="B3501" t="s">
        <v>136</v>
      </c>
      <c r="C3501" t="s">
        <v>139</v>
      </c>
      <c r="D3501" t="s">
        <v>144</v>
      </c>
    </row>
    <row r="3502" spans="1:4" x14ac:dyDescent="0.25">
      <c r="A3502">
        <v>3501</v>
      </c>
      <c r="B3502" t="s">
        <v>138</v>
      </c>
      <c r="C3502" t="s">
        <v>139</v>
      </c>
      <c r="D3502" t="s">
        <v>144</v>
      </c>
    </row>
    <row r="3503" spans="1:4" x14ac:dyDescent="0.25">
      <c r="A3503">
        <v>3502</v>
      </c>
      <c r="B3503" t="s">
        <v>136</v>
      </c>
      <c r="C3503" t="s">
        <v>137</v>
      </c>
      <c r="D3503" t="s">
        <v>143</v>
      </c>
    </row>
    <row r="3504" spans="1:4" x14ac:dyDescent="0.25">
      <c r="A3504">
        <v>3503</v>
      </c>
      <c r="B3504" t="s">
        <v>139</v>
      </c>
      <c r="C3504" t="s">
        <v>139</v>
      </c>
      <c r="D3504" t="s">
        <v>144</v>
      </c>
    </row>
    <row r="3505" spans="1:4" x14ac:dyDescent="0.25">
      <c r="A3505">
        <v>3504</v>
      </c>
      <c r="B3505" t="s">
        <v>139</v>
      </c>
      <c r="C3505" t="s">
        <v>137</v>
      </c>
      <c r="D3505" t="s">
        <v>144</v>
      </c>
    </row>
    <row r="3506" spans="1:4" x14ac:dyDescent="0.25">
      <c r="A3506">
        <v>3505</v>
      </c>
      <c r="B3506" t="s">
        <v>139</v>
      </c>
      <c r="C3506" t="s">
        <v>138</v>
      </c>
      <c r="D3506" t="s">
        <v>140</v>
      </c>
    </row>
    <row r="3507" spans="1:4" x14ac:dyDescent="0.25">
      <c r="A3507">
        <v>3506</v>
      </c>
      <c r="B3507" t="s">
        <v>139</v>
      </c>
      <c r="C3507" t="s">
        <v>137</v>
      </c>
      <c r="D3507" t="s">
        <v>140</v>
      </c>
    </row>
    <row r="3508" spans="1:4" x14ac:dyDescent="0.25">
      <c r="A3508">
        <v>3507</v>
      </c>
      <c r="B3508" t="s">
        <v>137</v>
      </c>
      <c r="C3508" t="s">
        <v>139</v>
      </c>
      <c r="D3508" t="s">
        <v>144</v>
      </c>
    </row>
    <row r="3509" spans="1:4" x14ac:dyDescent="0.25">
      <c r="A3509">
        <v>3508</v>
      </c>
      <c r="B3509" t="s">
        <v>137</v>
      </c>
      <c r="C3509" t="s">
        <v>139</v>
      </c>
      <c r="D3509" t="s">
        <v>140</v>
      </c>
    </row>
    <row r="3510" spans="1:4" x14ac:dyDescent="0.25">
      <c r="A3510">
        <v>3509</v>
      </c>
      <c r="B3510" t="s">
        <v>138</v>
      </c>
      <c r="C3510" t="s">
        <v>138</v>
      </c>
      <c r="D3510" t="s">
        <v>145</v>
      </c>
    </row>
    <row r="3511" spans="1:4" x14ac:dyDescent="0.25">
      <c r="A3511">
        <v>3510</v>
      </c>
      <c r="B3511" t="s">
        <v>138</v>
      </c>
      <c r="C3511" t="s">
        <v>138</v>
      </c>
      <c r="D3511" t="s">
        <v>144</v>
      </c>
    </row>
    <row r="3512" spans="1:4" x14ac:dyDescent="0.25">
      <c r="A3512">
        <v>3511</v>
      </c>
      <c r="B3512" t="s">
        <v>138</v>
      </c>
      <c r="C3512" t="s">
        <v>138</v>
      </c>
      <c r="D3512" t="s">
        <v>144</v>
      </c>
    </row>
    <row r="3513" spans="1:4" x14ac:dyDescent="0.25">
      <c r="A3513">
        <v>3512</v>
      </c>
      <c r="B3513" t="s">
        <v>136</v>
      </c>
      <c r="C3513" t="s">
        <v>136</v>
      </c>
      <c r="D3513" t="s">
        <v>144</v>
      </c>
    </row>
    <row r="3514" spans="1:4" x14ac:dyDescent="0.25">
      <c r="A3514">
        <v>3513</v>
      </c>
      <c r="B3514" t="s">
        <v>137</v>
      </c>
      <c r="C3514" t="s">
        <v>139</v>
      </c>
      <c r="D3514" t="s">
        <v>144</v>
      </c>
    </row>
    <row r="3515" spans="1:4" x14ac:dyDescent="0.25">
      <c r="A3515">
        <v>3514</v>
      </c>
      <c r="B3515" t="s">
        <v>138</v>
      </c>
      <c r="C3515" t="s">
        <v>138</v>
      </c>
      <c r="D3515" t="s">
        <v>140</v>
      </c>
    </row>
    <row r="3516" spans="1:4" x14ac:dyDescent="0.25">
      <c r="A3516">
        <v>3515</v>
      </c>
      <c r="B3516" t="s">
        <v>138</v>
      </c>
      <c r="C3516" t="s">
        <v>139</v>
      </c>
      <c r="D3516" t="s">
        <v>144</v>
      </c>
    </row>
    <row r="3517" spans="1:4" x14ac:dyDescent="0.25">
      <c r="A3517">
        <v>3516</v>
      </c>
      <c r="B3517" t="s">
        <v>139</v>
      </c>
      <c r="C3517" t="s">
        <v>138</v>
      </c>
      <c r="D3517" t="s">
        <v>144</v>
      </c>
    </row>
    <row r="3518" spans="1:4" x14ac:dyDescent="0.25">
      <c r="A3518">
        <v>3517</v>
      </c>
      <c r="B3518" t="s">
        <v>137</v>
      </c>
      <c r="C3518" t="s">
        <v>138</v>
      </c>
      <c r="D3518" t="s">
        <v>140</v>
      </c>
    </row>
    <row r="3519" spans="1:4" x14ac:dyDescent="0.25">
      <c r="A3519">
        <v>3518</v>
      </c>
      <c r="B3519" t="s">
        <v>138</v>
      </c>
      <c r="C3519" t="s">
        <v>138</v>
      </c>
      <c r="D3519" t="s">
        <v>143</v>
      </c>
    </row>
    <row r="3520" spans="1:4" x14ac:dyDescent="0.25">
      <c r="A3520">
        <v>3519</v>
      </c>
      <c r="B3520" t="s">
        <v>139</v>
      </c>
      <c r="C3520" t="s">
        <v>136</v>
      </c>
      <c r="D3520" t="s">
        <v>143</v>
      </c>
    </row>
    <row r="3521" spans="1:4" x14ac:dyDescent="0.25">
      <c r="A3521">
        <v>3520</v>
      </c>
      <c r="B3521" t="s">
        <v>137</v>
      </c>
      <c r="C3521" t="s">
        <v>138</v>
      </c>
      <c r="D3521" t="s">
        <v>140</v>
      </c>
    </row>
    <row r="3522" spans="1:4" x14ac:dyDescent="0.25">
      <c r="A3522">
        <v>3521</v>
      </c>
      <c r="B3522" t="s">
        <v>138</v>
      </c>
      <c r="C3522" t="s">
        <v>136</v>
      </c>
      <c r="D3522" t="s">
        <v>140</v>
      </c>
    </row>
    <row r="3523" spans="1:4" x14ac:dyDescent="0.25">
      <c r="A3523">
        <v>3522</v>
      </c>
      <c r="B3523" t="s">
        <v>137</v>
      </c>
      <c r="C3523" t="s">
        <v>136</v>
      </c>
      <c r="D3523" t="s">
        <v>145</v>
      </c>
    </row>
    <row r="3524" spans="1:4" x14ac:dyDescent="0.25">
      <c r="A3524">
        <v>3523</v>
      </c>
      <c r="B3524" t="s">
        <v>139</v>
      </c>
      <c r="C3524" t="s">
        <v>138</v>
      </c>
      <c r="D3524" t="s">
        <v>144</v>
      </c>
    </row>
    <row r="3525" spans="1:4" x14ac:dyDescent="0.25">
      <c r="A3525">
        <v>3524</v>
      </c>
      <c r="B3525" t="s">
        <v>139</v>
      </c>
      <c r="C3525" t="s">
        <v>137</v>
      </c>
      <c r="D3525" t="s">
        <v>144</v>
      </c>
    </row>
    <row r="3526" spans="1:4" x14ac:dyDescent="0.25">
      <c r="A3526">
        <v>3525</v>
      </c>
      <c r="B3526" t="s">
        <v>138</v>
      </c>
      <c r="C3526" t="s">
        <v>139</v>
      </c>
      <c r="D3526" t="s">
        <v>140</v>
      </c>
    </row>
    <row r="3527" spans="1:4" x14ac:dyDescent="0.25">
      <c r="A3527">
        <v>3526</v>
      </c>
      <c r="B3527" t="s">
        <v>136</v>
      </c>
      <c r="C3527" t="s">
        <v>139</v>
      </c>
      <c r="D3527" t="s">
        <v>144</v>
      </c>
    </row>
    <row r="3528" spans="1:4" x14ac:dyDescent="0.25">
      <c r="A3528">
        <v>3527</v>
      </c>
      <c r="B3528" t="s">
        <v>138</v>
      </c>
      <c r="C3528" t="s">
        <v>64</v>
      </c>
      <c r="D3528" t="s">
        <v>144</v>
      </c>
    </row>
    <row r="3529" spans="1:4" x14ac:dyDescent="0.25">
      <c r="A3529">
        <v>3528</v>
      </c>
      <c r="B3529" t="s">
        <v>138</v>
      </c>
      <c r="C3529" t="s">
        <v>139</v>
      </c>
      <c r="D3529" t="s">
        <v>143</v>
      </c>
    </row>
    <row r="3530" spans="1:4" x14ac:dyDescent="0.25">
      <c r="A3530">
        <v>3529</v>
      </c>
      <c r="B3530" t="s">
        <v>138</v>
      </c>
      <c r="C3530" t="s">
        <v>137</v>
      </c>
      <c r="D3530" t="s">
        <v>145</v>
      </c>
    </row>
    <row r="3531" spans="1:4" x14ac:dyDescent="0.25">
      <c r="A3531">
        <v>3530</v>
      </c>
      <c r="B3531" t="s">
        <v>139</v>
      </c>
      <c r="C3531" t="s">
        <v>136</v>
      </c>
      <c r="D3531" t="s">
        <v>144</v>
      </c>
    </row>
    <row r="3532" spans="1:4" x14ac:dyDescent="0.25">
      <c r="A3532">
        <v>3531</v>
      </c>
      <c r="B3532" t="s">
        <v>139</v>
      </c>
      <c r="C3532" t="s">
        <v>139</v>
      </c>
      <c r="D3532" t="s">
        <v>145</v>
      </c>
    </row>
    <row r="3533" spans="1:4" x14ac:dyDescent="0.25">
      <c r="A3533">
        <v>3532</v>
      </c>
      <c r="B3533" t="s">
        <v>136</v>
      </c>
      <c r="C3533" t="s">
        <v>138</v>
      </c>
      <c r="D3533" t="s">
        <v>140</v>
      </c>
    </row>
    <row r="3534" spans="1:4" x14ac:dyDescent="0.25">
      <c r="A3534">
        <v>3533</v>
      </c>
      <c r="B3534" t="s">
        <v>138</v>
      </c>
      <c r="C3534" t="s">
        <v>136</v>
      </c>
      <c r="D3534" t="s">
        <v>144</v>
      </c>
    </row>
    <row r="3535" spans="1:4" x14ac:dyDescent="0.25">
      <c r="A3535">
        <v>3534</v>
      </c>
      <c r="B3535" t="s">
        <v>139</v>
      </c>
      <c r="C3535" t="s">
        <v>136</v>
      </c>
      <c r="D3535" t="s">
        <v>144</v>
      </c>
    </row>
    <row r="3536" spans="1:4" x14ac:dyDescent="0.25">
      <c r="A3536">
        <v>3535</v>
      </c>
      <c r="B3536" t="s">
        <v>64</v>
      </c>
      <c r="C3536" t="s">
        <v>139</v>
      </c>
      <c r="D3536" t="s">
        <v>144</v>
      </c>
    </row>
    <row r="3537" spans="1:4" x14ac:dyDescent="0.25">
      <c r="A3537">
        <v>3536</v>
      </c>
      <c r="B3537" t="s">
        <v>138</v>
      </c>
      <c r="C3537" t="s">
        <v>136</v>
      </c>
      <c r="D3537" t="s">
        <v>144</v>
      </c>
    </row>
    <row r="3538" spans="1:4" x14ac:dyDescent="0.25">
      <c r="A3538">
        <v>3537</v>
      </c>
      <c r="B3538" t="s">
        <v>136</v>
      </c>
      <c r="C3538" t="s">
        <v>138</v>
      </c>
      <c r="D3538" t="s">
        <v>140</v>
      </c>
    </row>
    <row r="3539" spans="1:4" x14ac:dyDescent="0.25">
      <c r="A3539">
        <v>3538</v>
      </c>
      <c r="B3539" t="s">
        <v>139</v>
      </c>
      <c r="C3539" t="s">
        <v>139</v>
      </c>
      <c r="D3539" t="s">
        <v>140</v>
      </c>
    </row>
    <row r="3540" spans="1:4" x14ac:dyDescent="0.25">
      <c r="A3540">
        <v>3539</v>
      </c>
      <c r="B3540" t="s">
        <v>136</v>
      </c>
      <c r="C3540" t="s">
        <v>138</v>
      </c>
      <c r="D3540" t="s">
        <v>140</v>
      </c>
    </row>
    <row r="3541" spans="1:4" x14ac:dyDescent="0.25">
      <c r="A3541">
        <v>3540</v>
      </c>
      <c r="B3541" t="s">
        <v>138</v>
      </c>
      <c r="C3541" t="s">
        <v>138</v>
      </c>
      <c r="D3541" t="s">
        <v>144</v>
      </c>
    </row>
    <row r="3542" spans="1:4" x14ac:dyDescent="0.25">
      <c r="A3542">
        <v>3541</v>
      </c>
      <c r="B3542" t="s">
        <v>139</v>
      </c>
      <c r="C3542" t="s">
        <v>138</v>
      </c>
      <c r="D3542" t="s">
        <v>144</v>
      </c>
    </row>
    <row r="3543" spans="1:4" x14ac:dyDescent="0.25">
      <c r="A3543">
        <v>3542</v>
      </c>
      <c r="B3543" t="s">
        <v>137</v>
      </c>
      <c r="C3543" t="s">
        <v>139</v>
      </c>
      <c r="D3543" t="s">
        <v>140</v>
      </c>
    </row>
    <row r="3544" spans="1:4" x14ac:dyDescent="0.25">
      <c r="A3544">
        <v>3543</v>
      </c>
      <c r="B3544" t="s">
        <v>138</v>
      </c>
      <c r="C3544" t="s">
        <v>139</v>
      </c>
      <c r="D3544" t="s">
        <v>144</v>
      </c>
    </row>
    <row r="3545" spans="1:4" x14ac:dyDescent="0.25">
      <c r="A3545">
        <v>3544</v>
      </c>
      <c r="B3545" t="s">
        <v>138</v>
      </c>
      <c r="C3545" t="s">
        <v>136</v>
      </c>
      <c r="D3545" t="s">
        <v>144</v>
      </c>
    </row>
    <row r="3546" spans="1:4" x14ac:dyDescent="0.25">
      <c r="A3546">
        <v>3545</v>
      </c>
      <c r="B3546" t="s">
        <v>139</v>
      </c>
      <c r="C3546" t="s">
        <v>138</v>
      </c>
      <c r="D3546" t="s">
        <v>144</v>
      </c>
    </row>
    <row r="3547" spans="1:4" x14ac:dyDescent="0.25">
      <c r="A3547">
        <v>3546</v>
      </c>
      <c r="B3547" t="s">
        <v>137</v>
      </c>
      <c r="C3547" t="s">
        <v>138</v>
      </c>
      <c r="D3547" t="s">
        <v>144</v>
      </c>
    </row>
    <row r="3548" spans="1:4" x14ac:dyDescent="0.25">
      <c r="A3548">
        <v>3547</v>
      </c>
      <c r="B3548" t="s">
        <v>136</v>
      </c>
      <c r="C3548" t="s">
        <v>136</v>
      </c>
      <c r="D3548" t="s">
        <v>143</v>
      </c>
    </row>
    <row r="3549" spans="1:4" x14ac:dyDescent="0.25">
      <c r="A3549">
        <v>3548</v>
      </c>
      <c r="B3549" t="s">
        <v>138</v>
      </c>
      <c r="C3549" t="s">
        <v>136</v>
      </c>
      <c r="D3549" t="s">
        <v>144</v>
      </c>
    </row>
    <row r="3550" spans="1:4" x14ac:dyDescent="0.25">
      <c r="A3550">
        <v>3549</v>
      </c>
      <c r="B3550" t="s">
        <v>137</v>
      </c>
      <c r="C3550" t="s">
        <v>137</v>
      </c>
      <c r="D3550" t="s">
        <v>144</v>
      </c>
    </row>
    <row r="3551" spans="1:4" x14ac:dyDescent="0.25">
      <c r="A3551">
        <v>3550</v>
      </c>
      <c r="B3551" t="s">
        <v>139</v>
      </c>
      <c r="C3551" t="s">
        <v>136</v>
      </c>
      <c r="D3551" t="s">
        <v>144</v>
      </c>
    </row>
    <row r="3552" spans="1:4" x14ac:dyDescent="0.25">
      <c r="A3552">
        <v>3551</v>
      </c>
      <c r="B3552" t="s">
        <v>139</v>
      </c>
      <c r="C3552" t="s">
        <v>136</v>
      </c>
      <c r="D3552" t="s">
        <v>144</v>
      </c>
    </row>
    <row r="3553" spans="1:4" x14ac:dyDescent="0.25">
      <c r="A3553">
        <v>3552</v>
      </c>
      <c r="B3553" t="s">
        <v>139</v>
      </c>
      <c r="C3553" t="s">
        <v>137</v>
      </c>
      <c r="D3553" t="s">
        <v>144</v>
      </c>
    </row>
    <row r="3554" spans="1:4" x14ac:dyDescent="0.25">
      <c r="A3554">
        <v>3553</v>
      </c>
      <c r="B3554" t="s">
        <v>138</v>
      </c>
      <c r="C3554" t="s">
        <v>136</v>
      </c>
      <c r="D3554" t="s">
        <v>144</v>
      </c>
    </row>
    <row r="3555" spans="1:4" x14ac:dyDescent="0.25">
      <c r="A3555">
        <v>3554</v>
      </c>
      <c r="B3555" t="s">
        <v>139</v>
      </c>
      <c r="C3555" t="s">
        <v>137</v>
      </c>
      <c r="D3555" t="s">
        <v>143</v>
      </c>
    </row>
    <row r="3556" spans="1:4" x14ac:dyDescent="0.25">
      <c r="A3556">
        <v>3555</v>
      </c>
      <c r="B3556" t="s">
        <v>137</v>
      </c>
      <c r="C3556" t="s">
        <v>138</v>
      </c>
      <c r="D3556" t="s">
        <v>140</v>
      </c>
    </row>
    <row r="3557" spans="1:4" x14ac:dyDescent="0.25">
      <c r="A3557">
        <v>3556</v>
      </c>
      <c r="B3557" t="s">
        <v>138</v>
      </c>
      <c r="C3557" t="s">
        <v>138</v>
      </c>
      <c r="D3557" t="s">
        <v>144</v>
      </c>
    </row>
    <row r="3558" spans="1:4" x14ac:dyDescent="0.25">
      <c r="A3558">
        <v>3557</v>
      </c>
      <c r="B3558" t="s">
        <v>138</v>
      </c>
      <c r="C3558" t="s">
        <v>138</v>
      </c>
      <c r="D3558" t="s">
        <v>140</v>
      </c>
    </row>
    <row r="3559" spans="1:4" x14ac:dyDescent="0.25">
      <c r="A3559">
        <v>3558</v>
      </c>
      <c r="B3559" t="s">
        <v>139</v>
      </c>
      <c r="C3559" t="s">
        <v>139</v>
      </c>
      <c r="D3559" t="s">
        <v>144</v>
      </c>
    </row>
    <row r="3560" spans="1:4" x14ac:dyDescent="0.25">
      <c r="A3560">
        <v>3559</v>
      </c>
      <c r="B3560" t="s">
        <v>138</v>
      </c>
      <c r="C3560" t="s">
        <v>139</v>
      </c>
      <c r="D3560" t="s">
        <v>144</v>
      </c>
    </row>
    <row r="3561" spans="1:4" x14ac:dyDescent="0.25">
      <c r="A3561">
        <v>3560</v>
      </c>
      <c r="B3561" t="s">
        <v>139</v>
      </c>
      <c r="C3561" t="s">
        <v>139</v>
      </c>
      <c r="D3561" t="s">
        <v>140</v>
      </c>
    </row>
    <row r="3562" spans="1:4" x14ac:dyDescent="0.25">
      <c r="A3562">
        <v>3561</v>
      </c>
      <c r="B3562" t="s">
        <v>139</v>
      </c>
      <c r="C3562" t="s">
        <v>136</v>
      </c>
      <c r="D3562" t="s">
        <v>145</v>
      </c>
    </row>
    <row r="3563" spans="1:4" x14ac:dyDescent="0.25">
      <c r="A3563">
        <v>3562</v>
      </c>
      <c r="B3563" t="s">
        <v>137</v>
      </c>
      <c r="C3563" t="s">
        <v>139</v>
      </c>
      <c r="D3563" t="s">
        <v>144</v>
      </c>
    </row>
    <row r="3564" spans="1:4" x14ac:dyDescent="0.25">
      <c r="A3564">
        <v>3563</v>
      </c>
      <c r="B3564" t="s">
        <v>138</v>
      </c>
      <c r="C3564" t="s">
        <v>137</v>
      </c>
      <c r="D3564" t="s">
        <v>144</v>
      </c>
    </row>
    <row r="3565" spans="1:4" x14ac:dyDescent="0.25">
      <c r="A3565">
        <v>3564</v>
      </c>
      <c r="B3565" t="s">
        <v>139</v>
      </c>
      <c r="C3565" t="s">
        <v>138</v>
      </c>
      <c r="D3565" t="s">
        <v>144</v>
      </c>
    </row>
    <row r="3566" spans="1:4" x14ac:dyDescent="0.25">
      <c r="A3566">
        <v>3565</v>
      </c>
      <c r="B3566" t="s">
        <v>138</v>
      </c>
      <c r="C3566" t="s">
        <v>136</v>
      </c>
      <c r="D3566" t="s">
        <v>144</v>
      </c>
    </row>
    <row r="3567" spans="1:4" x14ac:dyDescent="0.25">
      <c r="A3567">
        <v>3566</v>
      </c>
      <c r="B3567" t="s">
        <v>136</v>
      </c>
      <c r="C3567" t="s">
        <v>139</v>
      </c>
      <c r="D3567" t="s">
        <v>144</v>
      </c>
    </row>
    <row r="3568" spans="1:4" x14ac:dyDescent="0.25">
      <c r="A3568">
        <v>3567</v>
      </c>
      <c r="B3568" t="s">
        <v>137</v>
      </c>
      <c r="C3568" t="s">
        <v>137</v>
      </c>
      <c r="D3568" t="s">
        <v>145</v>
      </c>
    </row>
    <row r="3569" spans="1:4" x14ac:dyDescent="0.25">
      <c r="A3569">
        <v>3568</v>
      </c>
      <c r="B3569" t="s">
        <v>138</v>
      </c>
      <c r="C3569" t="s">
        <v>139</v>
      </c>
      <c r="D3569" t="s">
        <v>144</v>
      </c>
    </row>
    <row r="3570" spans="1:4" x14ac:dyDescent="0.25">
      <c r="A3570">
        <v>3569</v>
      </c>
      <c r="B3570" t="s">
        <v>139</v>
      </c>
      <c r="C3570" t="s">
        <v>137</v>
      </c>
      <c r="D3570" t="s">
        <v>144</v>
      </c>
    </row>
    <row r="3571" spans="1:4" x14ac:dyDescent="0.25">
      <c r="A3571">
        <v>3570</v>
      </c>
      <c r="B3571" t="s">
        <v>136</v>
      </c>
      <c r="C3571" t="s">
        <v>136</v>
      </c>
      <c r="D3571" t="s">
        <v>144</v>
      </c>
    </row>
    <row r="3572" spans="1:4" x14ac:dyDescent="0.25">
      <c r="A3572">
        <v>3571</v>
      </c>
      <c r="B3572" t="s">
        <v>138</v>
      </c>
      <c r="C3572" t="s">
        <v>139</v>
      </c>
      <c r="D3572" t="s">
        <v>140</v>
      </c>
    </row>
    <row r="3573" spans="1:4" x14ac:dyDescent="0.25">
      <c r="A3573">
        <v>3572</v>
      </c>
      <c r="B3573" t="s">
        <v>136</v>
      </c>
      <c r="C3573" t="s">
        <v>136</v>
      </c>
      <c r="D3573" t="s">
        <v>140</v>
      </c>
    </row>
    <row r="3574" spans="1:4" x14ac:dyDescent="0.25">
      <c r="A3574">
        <v>3573</v>
      </c>
      <c r="B3574" t="s">
        <v>139</v>
      </c>
      <c r="C3574" t="s">
        <v>138</v>
      </c>
      <c r="D3574" t="s">
        <v>143</v>
      </c>
    </row>
    <row r="3575" spans="1:4" x14ac:dyDescent="0.25">
      <c r="A3575">
        <v>3574</v>
      </c>
      <c r="B3575" t="s">
        <v>136</v>
      </c>
      <c r="C3575" t="s">
        <v>139</v>
      </c>
      <c r="D3575" t="s">
        <v>144</v>
      </c>
    </row>
    <row r="3576" spans="1:4" x14ac:dyDescent="0.25">
      <c r="A3576">
        <v>3575</v>
      </c>
      <c r="B3576" t="s">
        <v>136</v>
      </c>
      <c r="C3576" t="s">
        <v>137</v>
      </c>
      <c r="D3576" t="s">
        <v>145</v>
      </c>
    </row>
    <row r="3577" spans="1:4" x14ac:dyDescent="0.25">
      <c r="A3577">
        <v>3576</v>
      </c>
      <c r="B3577" t="s">
        <v>136</v>
      </c>
      <c r="C3577" t="s">
        <v>139</v>
      </c>
      <c r="D3577" t="s">
        <v>144</v>
      </c>
    </row>
    <row r="3578" spans="1:4" x14ac:dyDescent="0.25">
      <c r="A3578">
        <v>3577</v>
      </c>
      <c r="B3578" t="s">
        <v>139</v>
      </c>
      <c r="C3578" t="s">
        <v>139</v>
      </c>
      <c r="D3578" t="s">
        <v>144</v>
      </c>
    </row>
    <row r="3579" spans="1:4" x14ac:dyDescent="0.25">
      <c r="A3579">
        <v>3578</v>
      </c>
      <c r="B3579" t="s">
        <v>138</v>
      </c>
      <c r="C3579" t="s">
        <v>136</v>
      </c>
      <c r="D3579" t="s">
        <v>140</v>
      </c>
    </row>
    <row r="3580" spans="1:4" x14ac:dyDescent="0.25">
      <c r="A3580">
        <v>3579</v>
      </c>
      <c r="B3580" t="s">
        <v>138</v>
      </c>
      <c r="C3580" t="s">
        <v>136</v>
      </c>
      <c r="D3580" t="s">
        <v>144</v>
      </c>
    </row>
    <row r="3581" spans="1:4" x14ac:dyDescent="0.25">
      <c r="A3581">
        <v>3580</v>
      </c>
      <c r="B3581" t="s">
        <v>138</v>
      </c>
      <c r="C3581" t="s">
        <v>139</v>
      </c>
      <c r="D3581" t="s">
        <v>144</v>
      </c>
    </row>
    <row r="3582" spans="1:4" x14ac:dyDescent="0.25">
      <c r="A3582">
        <v>3581</v>
      </c>
      <c r="B3582" t="s">
        <v>138</v>
      </c>
      <c r="C3582" t="s">
        <v>139</v>
      </c>
      <c r="D3582" t="s">
        <v>144</v>
      </c>
    </row>
    <row r="3583" spans="1:4" x14ac:dyDescent="0.25">
      <c r="A3583">
        <v>3582</v>
      </c>
      <c r="B3583" t="s">
        <v>136</v>
      </c>
      <c r="C3583" t="s">
        <v>138</v>
      </c>
      <c r="D3583" t="s">
        <v>145</v>
      </c>
    </row>
    <row r="3584" spans="1:4" x14ac:dyDescent="0.25">
      <c r="A3584">
        <v>3583</v>
      </c>
      <c r="B3584" t="s">
        <v>138</v>
      </c>
      <c r="C3584" t="s">
        <v>137</v>
      </c>
      <c r="D3584" t="s">
        <v>140</v>
      </c>
    </row>
    <row r="3585" spans="1:4" x14ac:dyDescent="0.25">
      <c r="A3585">
        <v>3584</v>
      </c>
      <c r="B3585" t="s">
        <v>139</v>
      </c>
      <c r="C3585" t="s">
        <v>137</v>
      </c>
      <c r="D3585" t="s">
        <v>140</v>
      </c>
    </row>
    <row r="3586" spans="1:4" x14ac:dyDescent="0.25">
      <c r="A3586">
        <v>3585</v>
      </c>
      <c r="B3586" t="s">
        <v>136</v>
      </c>
      <c r="C3586" t="s">
        <v>138</v>
      </c>
      <c r="D3586" t="s">
        <v>144</v>
      </c>
    </row>
    <row r="3587" spans="1:4" x14ac:dyDescent="0.25">
      <c r="A3587">
        <v>3586</v>
      </c>
      <c r="B3587" t="s">
        <v>138</v>
      </c>
      <c r="C3587" t="s">
        <v>139</v>
      </c>
      <c r="D3587" t="s">
        <v>144</v>
      </c>
    </row>
    <row r="3588" spans="1:4" x14ac:dyDescent="0.25">
      <c r="A3588">
        <v>3587</v>
      </c>
      <c r="B3588" t="s">
        <v>139</v>
      </c>
      <c r="C3588" t="s">
        <v>139</v>
      </c>
      <c r="D3588" t="s">
        <v>145</v>
      </c>
    </row>
    <row r="3589" spans="1:4" x14ac:dyDescent="0.25">
      <c r="A3589">
        <v>3588</v>
      </c>
      <c r="B3589" t="s">
        <v>139</v>
      </c>
      <c r="C3589" t="s">
        <v>139</v>
      </c>
      <c r="D3589" t="s">
        <v>140</v>
      </c>
    </row>
    <row r="3590" spans="1:4" x14ac:dyDescent="0.25">
      <c r="A3590">
        <v>3589</v>
      </c>
      <c r="B3590" t="s">
        <v>138</v>
      </c>
      <c r="C3590" t="s">
        <v>138</v>
      </c>
      <c r="D3590" t="s">
        <v>140</v>
      </c>
    </row>
    <row r="3591" spans="1:4" x14ac:dyDescent="0.25">
      <c r="A3591">
        <v>3590</v>
      </c>
      <c r="B3591" t="s">
        <v>137</v>
      </c>
      <c r="C3591" t="s">
        <v>137</v>
      </c>
      <c r="D3591" t="s">
        <v>144</v>
      </c>
    </row>
    <row r="3592" spans="1:4" x14ac:dyDescent="0.25">
      <c r="A3592">
        <v>3591</v>
      </c>
      <c r="B3592" t="s">
        <v>139</v>
      </c>
      <c r="C3592" t="s">
        <v>138</v>
      </c>
      <c r="D3592" t="s">
        <v>144</v>
      </c>
    </row>
    <row r="3593" spans="1:4" x14ac:dyDescent="0.25">
      <c r="A3593">
        <v>3592</v>
      </c>
      <c r="B3593" t="s">
        <v>137</v>
      </c>
      <c r="C3593" t="s">
        <v>139</v>
      </c>
      <c r="D3593" t="s">
        <v>144</v>
      </c>
    </row>
    <row r="3594" spans="1:4" x14ac:dyDescent="0.25">
      <c r="A3594">
        <v>3593</v>
      </c>
      <c r="B3594" t="s">
        <v>139</v>
      </c>
      <c r="C3594" t="s">
        <v>138</v>
      </c>
      <c r="D3594" t="s">
        <v>144</v>
      </c>
    </row>
    <row r="3595" spans="1:4" x14ac:dyDescent="0.25">
      <c r="A3595">
        <v>3594</v>
      </c>
      <c r="B3595" t="s">
        <v>138</v>
      </c>
      <c r="C3595" t="s">
        <v>139</v>
      </c>
      <c r="D3595" t="s">
        <v>144</v>
      </c>
    </row>
    <row r="3596" spans="1:4" x14ac:dyDescent="0.25">
      <c r="A3596">
        <v>3595</v>
      </c>
      <c r="B3596" t="s">
        <v>138</v>
      </c>
      <c r="C3596" t="s">
        <v>139</v>
      </c>
      <c r="D3596" t="s">
        <v>140</v>
      </c>
    </row>
    <row r="3597" spans="1:4" x14ac:dyDescent="0.25">
      <c r="A3597">
        <v>3596</v>
      </c>
      <c r="B3597" t="s">
        <v>136</v>
      </c>
      <c r="C3597" t="s">
        <v>137</v>
      </c>
      <c r="D3597" t="s">
        <v>144</v>
      </c>
    </row>
    <row r="3598" spans="1:4" x14ac:dyDescent="0.25">
      <c r="A3598">
        <v>3597</v>
      </c>
      <c r="B3598" t="s">
        <v>139</v>
      </c>
      <c r="C3598" t="s">
        <v>137</v>
      </c>
      <c r="D3598" t="s">
        <v>144</v>
      </c>
    </row>
    <row r="3599" spans="1:4" x14ac:dyDescent="0.25">
      <c r="A3599">
        <v>3598</v>
      </c>
      <c r="B3599" t="s">
        <v>136</v>
      </c>
      <c r="C3599" t="s">
        <v>138</v>
      </c>
      <c r="D3599" t="s">
        <v>143</v>
      </c>
    </row>
    <row r="3600" spans="1:4" x14ac:dyDescent="0.25">
      <c r="A3600">
        <v>3599</v>
      </c>
      <c r="B3600" t="s">
        <v>139</v>
      </c>
      <c r="C3600" t="s">
        <v>137</v>
      </c>
      <c r="D3600" t="s">
        <v>144</v>
      </c>
    </row>
    <row r="3601" spans="1:4" x14ac:dyDescent="0.25">
      <c r="A3601">
        <v>3600</v>
      </c>
      <c r="B3601" t="s">
        <v>138</v>
      </c>
      <c r="C3601" t="s">
        <v>136</v>
      </c>
      <c r="D3601" t="s">
        <v>144</v>
      </c>
    </row>
    <row r="3602" spans="1:4" x14ac:dyDescent="0.25">
      <c r="A3602">
        <v>3601</v>
      </c>
      <c r="B3602" t="s">
        <v>139</v>
      </c>
      <c r="C3602" t="s">
        <v>137</v>
      </c>
      <c r="D3602" t="s">
        <v>140</v>
      </c>
    </row>
    <row r="3603" spans="1:4" x14ac:dyDescent="0.25">
      <c r="A3603">
        <v>3602</v>
      </c>
      <c r="B3603" t="s">
        <v>139</v>
      </c>
      <c r="C3603" t="s">
        <v>139</v>
      </c>
      <c r="D3603" t="s">
        <v>140</v>
      </c>
    </row>
    <row r="3604" spans="1:4" x14ac:dyDescent="0.25">
      <c r="A3604">
        <v>3603</v>
      </c>
      <c r="B3604" t="s">
        <v>138</v>
      </c>
      <c r="C3604" t="s">
        <v>137</v>
      </c>
      <c r="D3604" t="s">
        <v>145</v>
      </c>
    </row>
    <row r="3605" spans="1:4" x14ac:dyDescent="0.25">
      <c r="A3605">
        <v>3604</v>
      </c>
      <c r="B3605" t="s">
        <v>139</v>
      </c>
      <c r="C3605" t="s">
        <v>138</v>
      </c>
      <c r="D3605" t="s">
        <v>140</v>
      </c>
    </row>
    <row r="3606" spans="1:4" x14ac:dyDescent="0.25">
      <c r="A3606">
        <v>3605</v>
      </c>
      <c r="B3606" t="s">
        <v>138</v>
      </c>
      <c r="C3606" t="s">
        <v>136</v>
      </c>
      <c r="D3606" t="s">
        <v>140</v>
      </c>
    </row>
    <row r="3607" spans="1:4" x14ac:dyDescent="0.25">
      <c r="A3607">
        <v>3606</v>
      </c>
      <c r="B3607" t="s">
        <v>138</v>
      </c>
      <c r="C3607" t="s">
        <v>137</v>
      </c>
      <c r="D3607" t="s">
        <v>145</v>
      </c>
    </row>
    <row r="3608" spans="1:4" x14ac:dyDescent="0.25">
      <c r="A3608">
        <v>3607</v>
      </c>
      <c r="B3608" t="s">
        <v>138</v>
      </c>
      <c r="C3608" t="s">
        <v>138</v>
      </c>
      <c r="D3608" t="s">
        <v>144</v>
      </c>
    </row>
    <row r="3609" spans="1:4" x14ac:dyDescent="0.25">
      <c r="A3609">
        <v>3608</v>
      </c>
      <c r="B3609" t="s">
        <v>137</v>
      </c>
      <c r="C3609" t="s">
        <v>137</v>
      </c>
      <c r="D3609" t="s">
        <v>144</v>
      </c>
    </row>
    <row r="3610" spans="1:4" x14ac:dyDescent="0.25">
      <c r="A3610">
        <v>3609</v>
      </c>
      <c r="B3610" t="s">
        <v>139</v>
      </c>
      <c r="C3610" t="s">
        <v>139</v>
      </c>
      <c r="D3610" t="s">
        <v>145</v>
      </c>
    </row>
    <row r="3611" spans="1:4" x14ac:dyDescent="0.25">
      <c r="A3611">
        <v>3610</v>
      </c>
      <c r="B3611" t="s">
        <v>138</v>
      </c>
      <c r="C3611" t="s">
        <v>137</v>
      </c>
      <c r="D3611" t="s">
        <v>144</v>
      </c>
    </row>
    <row r="3612" spans="1:4" x14ac:dyDescent="0.25">
      <c r="A3612">
        <v>3611</v>
      </c>
      <c r="B3612" t="s">
        <v>136</v>
      </c>
      <c r="C3612" t="s">
        <v>139</v>
      </c>
      <c r="D3612" t="s">
        <v>144</v>
      </c>
    </row>
    <row r="3613" spans="1:4" x14ac:dyDescent="0.25">
      <c r="A3613">
        <v>3612</v>
      </c>
      <c r="B3613" t="s">
        <v>139</v>
      </c>
      <c r="C3613" t="s">
        <v>139</v>
      </c>
      <c r="D3613" t="s">
        <v>144</v>
      </c>
    </row>
    <row r="3614" spans="1:4" x14ac:dyDescent="0.25">
      <c r="A3614">
        <v>3613</v>
      </c>
      <c r="B3614" t="s">
        <v>137</v>
      </c>
      <c r="C3614" t="s">
        <v>138</v>
      </c>
      <c r="D3614" t="s">
        <v>140</v>
      </c>
    </row>
    <row r="3615" spans="1:4" x14ac:dyDescent="0.25">
      <c r="A3615">
        <v>3614</v>
      </c>
      <c r="B3615" t="s">
        <v>138</v>
      </c>
      <c r="C3615" t="s">
        <v>138</v>
      </c>
      <c r="D3615" t="s">
        <v>144</v>
      </c>
    </row>
    <row r="3616" spans="1:4" x14ac:dyDescent="0.25">
      <c r="A3616">
        <v>3615</v>
      </c>
      <c r="B3616" t="s">
        <v>137</v>
      </c>
      <c r="C3616" t="s">
        <v>138</v>
      </c>
      <c r="D3616" t="s">
        <v>144</v>
      </c>
    </row>
    <row r="3617" spans="1:4" x14ac:dyDescent="0.25">
      <c r="A3617">
        <v>3616</v>
      </c>
      <c r="B3617" t="s">
        <v>139</v>
      </c>
      <c r="C3617" t="s">
        <v>136</v>
      </c>
      <c r="D3617" t="s">
        <v>140</v>
      </c>
    </row>
    <row r="3618" spans="1:4" x14ac:dyDescent="0.25">
      <c r="A3618">
        <v>3617</v>
      </c>
      <c r="B3618" t="s">
        <v>139</v>
      </c>
      <c r="C3618" t="s">
        <v>137</v>
      </c>
      <c r="D3618" t="s">
        <v>140</v>
      </c>
    </row>
    <row r="3619" spans="1:4" x14ac:dyDescent="0.25">
      <c r="A3619">
        <v>3618</v>
      </c>
      <c r="B3619" t="s">
        <v>138</v>
      </c>
      <c r="C3619" t="s">
        <v>139</v>
      </c>
      <c r="D3619" t="s">
        <v>145</v>
      </c>
    </row>
    <row r="3620" spans="1:4" x14ac:dyDescent="0.25">
      <c r="A3620">
        <v>3619</v>
      </c>
      <c r="B3620" t="s">
        <v>137</v>
      </c>
      <c r="C3620" t="s">
        <v>137</v>
      </c>
      <c r="D3620" t="s">
        <v>144</v>
      </c>
    </row>
    <row r="3621" spans="1:4" x14ac:dyDescent="0.25">
      <c r="A3621">
        <v>3620</v>
      </c>
      <c r="B3621" t="s">
        <v>138</v>
      </c>
      <c r="C3621" t="s">
        <v>137</v>
      </c>
      <c r="D3621" t="s">
        <v>144</v>
      </c>
    </row>
    <row r="3622" spans="1:4" x14ac:dyDescent="0.25">
      <c r="A3622">
        <v>3621</v>
      </c>
      <c r="B3622" t="s">
        <v>136</v>
      </c>
      <c r="C3622" t="s">
        <v>138</v>
      </c>
      <c r="D3622" t="s">
        <v>144</v>
      </c>
    </row>
    <row r="3623" spans="1:4" x14ac:dyDescent="0.25">
      <c r="A3623">
        <v>3622</v>
      </c>
      <c r="B3623" t="s">
        <v>139</v>
      </c>
      <c r="C3623" t="s">
        <v>138</v>
      </c>
      <c r="D3623" t="s">
        <v>144</v>
      </c>
    </row>
    <row r="3624" spans="1:4" x14ac:dyDescent="0.25">
      <c r="A3624">
        <v>3623</v>
      </c>
      <c r="B3624" t="s">
        <v>138</v>
      </c>
      <c r="C3624" t="s">
        <v>136</v>
      </c>
      <c r="D3624" t="s">
        <v>144</v>
      </c>
    </row>
    <row r="3625" spans="1:4" x14ac:dyDescent="0.25">
      <c r="A3625">
        <v>3624</v>
      </c>
      <c r="B3625" t="s">
        <v>136</v>
      </c>
      <c r="C3625" t="s">
        <v>139</v>
      </c>
      <c r="D3625" t="s">
        <v>144</v>
      </c>
    </row>
    <row r="3626" spans="1:4" x14ac:dyDescent="0.25">
      <c r="A3626">
        <v>3625</v>
      </c>
      <c r="B3626" t="s">
        <v>139</v>
      </c>
      <c r="C3626" t="s">
        <v>138</v>
      </c>
      <c r="D3626" t="s">
        <v>144</v>
      </c>
    </row>
    <row r="3627" spans="1:4" x14ac:dyDescent="0.25">
      <c r="A3627">
        <v>3626</v>
      </c>
      <c r="B3627" t="s">
        <v>139</v>
      </c>
      <c r="C3627" t="s">
        <v>136</v>
      </c>
      <c r="D3627" t="s">
        <v>145</v>
      </c>
    </row>
    <row r="3628" spans="1:4" x14ac:dyDescent="0.25">
      <c r="A3628">
        <v>3627</v>
      </c>
      <c r="B3628" t="s">
        <v>138</v>
      </c>
      <c r="C3628" t="s">
        <v>139</v>
      </c>
      <c r="D3628" t="s">
        <v>144</v>
      </c>
    </row>
    <row r="3629" spans="1:4" x14ac:dyDescent="0.25">
      <c r="A3629">
        <v>3628</v>
      </c>
      <c r="B3629" t="s">
        <v>139</v>
      </c>
      <c r="C3629" t="s">
        <v>136</v>
      </c>
      <c r="D3629" t="s">
        <v>144</v>
      </c>
    </row>
    <row r="3630" spans="1:4" x14ac:dyDescent="0.25">
      <c r="A3630">
        <v>3629</v>
      </c>
      <c r="B3630" t="s">
        <v>139</v>
      </c>
      <c r="C3630" t="s">
        <v>137</v>
      </c>
      <c r="D3630" t="s">
        <v>144</v>
      </c>
    </row>
    <row r="3631" spans="1:4" x14ac:dyDescent="0.25">
      <c r="A3631">
        <v>3630</v>
      </c>
      <c r="B3631" t="s">
        <v>137</v>
      </c>
      <c r="C3631" t="s">
        <v>137</v>
      </c>
      <c r="D3631" t="s">
        <v>140</v>
      </c>
    </row>
    <row r="3632" spans="1:4" x14ac:dyDescent="0.25">
      <c r="A3632">
        <v>3631</v>
      </c>
      <c r="B3632" t="s">
        <v>137</v>
      </c>
      <c r="C3632" t="s">
        <v>136</v>
      </c>
      <c r="D3632" t="s">
        <v>144</v>
      </c>
    </row>
    <row r="3633" spans="1:4" x14ac:dyDescent="0.25">
      <c r="A3633">
        <v>3632</v>
      </c>
      <c r="B3633" t="s">
        <v>136</v>
      </c>
      <c r="C3633" t="s">
        <v>138</v>
      </c>
      <c r="D3633" t="s">
        <v>144</v>
      </c>
    </row>
    <row r="3634" spans="1:4" x14ac:dyDescent="0.25">
      <c r="A3634">
        <v>3633</v>
      </c>
      <c r="B3634" t="s">
        <v>139</v>
      </c>
      <c r="C3634" t="s">
        <v>138</v>
      </c>
      <c r="D3634" t="s">
        <v>140</v>
      </c>
    </row>
    <row r="3635" spans="1:4" x14ac:dyDescent="0.25">
      <c r="A3635">
        <v>3634</v>
      </c>
      <c r="B3635" t="s">
        <v>138</v>
      </c>
      <c r="C3635" t="s">
        <v>137</v>
      </c>
      <c r="D3635" t="s">
        <v>144</v>
      </c>
    </row>
    <row r="3636" spans="1:4" x14ac:dyDescent="0.25">
      <c r="A3636">
        <v>3635</v>
      </c>
      <c r="B3636" t="s">
        <v>139</v>
      </c>
      <c r="C3636" t="s">
        <v>137</v>
      </c>
      <c r="D3636" t="s">
        <v>145</v>
      </c>
    </row>
    <row r="3637" spans="1:4" x14ac:dyDescent="0.25">
      <c r="A3637">
        <v>3636</v>
      </c>
      <c r="B3637" t="s">
        <v>136</v>
      </c>
      <c r="C3637" t="s">
        <v>136</v>
      </c>
      <c r="D3637" t="s">
        <v>145</v>
      </c>
    </row>
    <row r="3638" spans="1:4" x14ac:dyDescent="0.25">
      <c r="A3638">
        <v>3637</v>
      </c>
      <c r="B3638" t="s">
        <v>138</v>
      </c>
      <c r="C3638" t="s">
        <v>138</v>
      </c>
      <c r="D3638" t="s">
        <v>140</v>
      </c>
    </row>
    <row r="3639" spans="1:4" x14ac:dyDescent="0.25">
      <c r="A3639">
        <v>3638</v>
      </c>
      <c r="B3639" t="s">
        <v>139</v>
      </c>
      <c r="C3639" t="s">
        <v>138</v>
      </c>
      <c r="D3639" t="s">
        <v>144</v>
      </c>
    </row>
    <row r="3640" spans="1:4" x14ac:dyDescent="0.25">
      <c r="A3640">
        <v>3639</v>
      </c>
      <c r="B3640" t="s">
        <v>139</v>
      </c>
      <c r="C3640" t="s">
        <v>137</v>
      </c>
      <c r="D3640" t="s">
        <v>144</v>
      </c>
    </row>
    <row r="3641" spans="1:4" x14ac:dyDescent="0.25">
      <c r="A3641">
        <v>3640</v>
      </c>
      <c r="B3641" t="s">
        <v>138</v>
      </c>
      <c r="C3641" t="s">
        <v>138</v>
      </c>
      <c r="D3641" t="s">
        <v>144</v>
      </c>
    </row>
    <row r="3642" spans="1:4" x14ac:dyDescent="0.25">
      <c r="A3642">
        <v>3641</v>
      </c>
      <c r="B3642" t="s">
        <v>139</v>
      </c>
      <c r="C3642" t="s">
        <v>139</v>
      </c>
      <c r="D3642" t="s">
        <v>140</v>
      </c>
    </row>
    <row r="3643" spans="1:4" x14ac:dyDescent="0.25">
      <c r="A3643">
        <v>3642</v>
      </c>
      <c r="B3643" t="s">
        <v>138</v>
      </c>
      <c r="C3643" t="s">
        <v>139</v>
      </c>
      <c r="D3643" t="s">
        <v>144</v>
      </c>
    </row>
    <row r="3644" spans="1:4" x14ac:dyDescent="0.25">
      <c r="A3644">
        <v>3643</v>
      </c>
      <c r="B3644" t="s">
        <v>138</v>
      </c>
      <c r="C3644" t="s">
        <v>136</v>
      </c>
      <c r="D3644" t="s">
        <v>144</v>
      </c>
    </row>
    <row r="3645" spans="1:4" x14ac:dyDescent="0.25">
      <c r="A3645">
        <v>3644</v>
      </c>
      <c r="B3645" t="s">
        <v>138</v>
      </c>
      <c r="C3645" t="s">
        <v>138</v>
      </c>
      <c r="D3645" t="s">
        <v>144</v>
      </c>
    </row>
    <row r="3646" spans="1:4" x14ac:dyDescent="0.25">
      <c r="A3646">
        <v>3645</v>
      </c>
      <c r="B3646" t="s">
        <v>138</v>
      </c>
      <c r="C3646" t="s">
        <v>137</v>
      </c>
      <c r="D3646" t="s">
        <v>144</v>
      </c>
    </row>
    <row r="3647" spans="1:4" x14ac:dyDescent="0.25">
      <c r="A3647">
        <v>3646</v>
      </c>
      <c r="B3647" t="s">
        <v>137</v>
      </c>
      <c r="C3647" t="s">
        <v>136</v>
      </c>
      <c r="D3647" t="s">
        <v>144</v>
      </c>
    </row>
    <row r="3648" spans="1:4" x14ac:dyDescent="0.25">
      <c r="A3648">
        <v>3647</v>
      </c>
      <c r="B3648" t="s">
        <v>138</v>
      </c>
      <c r="C3648" t="s">
        <v>136</v>
      </c>
      <c r="D3648" t="s">
        <v>145</v>
      </c>
    </row>
    <row r="3649" spans="1:4" x14ac:dyDescent="0.25">
      <c r="A3649">
        <v>3648</v>
      </c>
      <c r="B3649" t="s">
        <v>139</v>
      </c>
      <c r="C3649" t="s">
        <v>139</v>
      </c>
      <c r="D3649" t="s">
        <v>140</v>
      </c>
    </row>
    <row r="3650" spans="1:4" x14ac:dyDescent="0.25">
      <c r="A3650">
        <v>3649</v>
      </c>
      <c r="B3650" t="s">
        <v>138</v>
      </c>
      <c r="C3650" t="s">
        <v>136</v>
      </c>
      <c r="D3650" t="s">
        <v>140</v>
      </c>
    </row>
    <row r="3651" spans="1:4" x14ac:dyDescent="0.25">
      <c r="A3651">
        <v>3650</v>
      </c>
      <c r="B3651" t="s">
        <v>137</v>
      </c>
      <c r="C3651" t="s">
        <v>137</v>
      </c>
      <c r="D3651" t="s">
        <v>144</v>
      </c>
    </row>
    <row r="3652" spans="1:4" x14ac:dyDescent="0.25">
      <c r="A3652">
        <v>3651</v>
      </c>
      <c r="B3652" t="s">
        <v>136</v>
      </c>
      <c r="C3652" t="s">
        <v>136</v>
      </c>
      <c r="D3652" t="s">
        <v>140</v>
      </c>
    </row>
    <row r="3653" spans="1:4" x14ac:dyDescent="0.25">
      <c r="A3653">
        <v>3652</v>
      </c>
      <c r="B3653" t="s">
        <v>139</v>
      </c>
      <c r="C3653" t="s">
        <v>139</v>
      </c>
      <c r="D3653" t="s">
        <v>144</v>
      </c>
    </row>
    <row r="3654" spans="1:4" x14ac:dyDescent="0.25">
      <c r="A3654">
        <v>3653</v>
      </c>
      <c r="B3654" t="s">
        <v>138</v>
      </c>
      <c r="C3654" t="s">
        <v>139</v>
      </c>
      <c r="D3654" t="s">
        <v>144</v>
      </c>
    </row>
    <row r="3655" spans="1:4" x14ac:dyDescent="0.25">
      <c r="A3655">
        <v>3654</v>
      </c>
      <c r="B3655" t="s">
        <v>139</v>
      </c>
      <c r="C3655" t="s">
        <v>137</v>
      </c>
      <c r="D3655" t="s">
        <v>140</v>
      </c>
    </row>
    <row r="3656" spans="1:4" x14ac:dyDescent="0.25">
      <c r="A3656">
        <v>3655</v>
      </c>
      <c r="B3656" t="s">
        <v>139</v>
      </c>
      <c r="C3656" t="s">
        <v>139</v>
      </c>
      <c r="D3656" t="s">
        <v>64</v>
      </c>
    </row>
    <row r="3657" spans="1:4" x14ac:dyDescent="0.25">
      <c r="A3657">
        <v>3656</v>
      </c>
      <c r="B3657" t="s">
        <v>139</v>
      </c>
      <c r="C3657" t="s">
        <v>139</v>
      </c>
      <c r="D3657" t="s">
        <v>144</v>
      </c>
    </row>
    <row r="3658" spans="1:4" x14ac:dyDescent="0.25">
      <c r="A3658">
        <v>3657</v>
      </c>
      <c r="B3658" t="s">
        <v>139</v>
      </c>
      <c r="C3658" t="s">
        <v>139</v>
      </c>
      <c r="D3658" t="s">
        <v>144</v>
      </c>
    </row>
    <row r="3659" spans="1:4" x14ac:dyDescent="0.25">
      <c r="A3659">
        <v>3658</v>
      </c>
      <c r="B3659" t="s">
        <v>136</v>
      </c>
      <c r="C3659" t="s">
        <v>138</v>
      </c>
      <c r="D3659" t="s">
        <v>140</v>
      </c>
    </row>
    <row r="3660" spans="1:4" x14ac:dyDescent="0.25">
      <c r="A3660">
        <v>3659</v>
      </c>
      <c r="B3660" t="s">
        <v>139</v>
      </c>
      <c r="C3660" t="s">
        <v>137</v>
      </c>
      <c r="D3660" t="s">
        <v>144</v>
      </c>
    </row>
    <row r="3661" spans="1:4" x14ac:dyDescent="0.25">
      <c r="A3661">
        <v>3660</v>
      </c>
      <c r="B3661" t="s">
        <v>136</v>
      </c>
      <c r="C3661" t="s">
        <v>138</v>
      </c>
      <c r="D3661" t="s">
        <v>144</v>
      </c>
    </row>
    <row r="3662" spans="1:4" x14ac:dyDescent="0.25">
      <c r="A3662">
        <v>3661</v>
      </c>
      <c r="B3662" t="s">
        <v>137</v>
      </c>
      <c r="C3662" t="s">
        <v>138</v>
      </c>
      <c r="D3662" t="s">
        <v>144</v>
      </c>
    </row>
    <row r="3663" spans="1:4" x14ac:dyDescent="0.25">
      <c r="A3663">
        <v>3662</v>
      </c>
      <c r="B3663" t="s">
        <v>137</v>
      </c>
      <c r="C3663" t="s">
        <v>138</v>
      </c>
      <c r="D3663" t="s">
        <v>144</v>
      </c>
    </row>
    <row r="3664" spans="1:4" x14ac:dyDescent="0.25">
      <c r="A3664">
        <v>3663</v>
      </c>
      <c r="B3664" t="s">
        <v>138</v>
      </c>
      <c r="C3664" t="s">
        <v>139</v>
      </c>
      <c r="D3664" t="s">
        <v>145</v>
      </c>
    </row>
    <row r="3665" spans="1:4" x14ac:dyDescent="0.25">
      <c r="A3665">
        <v>3664</v>
      </c>
      <c r="B3665" t="s">
        <v>139</v>
      </c>
      <c r="C3665" t="s">
        <v>138</v>
      </c>
      <c r="D3665" t="s">
        <v>140</v>
      </c>
    </row>
    <row r="3666" spans="1:4" x14ac:dyDescent="0.25">
      <c r="A3666">
        <v>3665</v>
      </c>
      <c r="B3666" t="s">
        <v>139</v>
      </c>
      <c r="C3666" t="s">
        <v>138</v>
      </c>
      <c r="D3666" t="s">
        <v>144</v>
      </c>
    </row>
    <row r="3667" spans="1:4" x14ac:dyDescent="0.25">
      <c r="A3667">
        <v>3666</v>
      </c>
      <c r="B3667" t="s">
        <v>138</v>
      </c>
      <c r="C3667" t="s">
        <v>139</v>
      </c>
      <c r="D3667" t="s">
        <v>145</v>
      </c>
    </row>
    <row r="3668" spans="1:4" x14ac:dyDescent="0.25">
      <c r="A3668">
        <v>3667</v>
      </c>
      <c r="B3668" t="s">
        <v>138</v>
      </c>
      <c r="C3668" t="s">
        <v>136</v>
      </c>
      <c r="D3668" t="s">
        <v>144</v>
      </c>
    </row>
    <row r="3669" spans="1:4" x14ac:dyDescent="0.25">
      <c r="A3669">
        <v>3668</v>
      </c>
      <c r="B3669" t="s">
        <v>139</v>
      </c>
      <c r="C3669" t="s">
        <v>138</v>
      </c>
      <c r="D3669" t="s">
        <v>140</v>
      </c>
    </row>
    <row r="3670" spans="1:4" x14ac:dyDescent="0.25">
      <c r="A3670">
        <v>3669</v>
      </c>
      <c r="B3670" t="s">
        <v>136</v>
      </c>
      <c r="C3670" t="s">
        <v>139</v>
      </c>
      <c r="D3670" t="s">
        <v>145</v>
      </c>
    </row>
    <row r="3671" spans="1:4" x14ac:dyDescent="0.25">
      <c r="A3671">
        <v>3670</v>
      </c>
      <c r="B3671" t="s">
        <v>137</v>
      </c>
      <c r="C3671" t="s">
        <v>137</v>
      </c>
      <c r="D3671" t="s">
        <v>144</v>
      </c>
    </row>
    <row r="3672" spans="1:4" x14ac:dyDescent="0.25">
      <c r="A3672">
        <v>3671</v>
      </c>
      <c r="B3672" t="s">
        <v>139</v>
      </c>
      <c r="C3672" t="s">
        <v>139</v>
      </c>
      <c r="D3672" t="s">
        <v>140</v>
      </c>
    </row>
    <row r="3673" spans="1:4" x14ac:dyDescent="0.25">
      <c r="A3673">
        <v>3672</v>
      </c>
      <c r="B3673" t="s">
        <v>138</v>
      </c>
      <c r="C3673" t="s">
        <v>138</v>
      </c>
      <c r="D3673" t="s">
        <v>144</v>
      </c>
    </row>
    <row r="3674" spans="1:4" x14ac:dyDescent="0.25">
      <c r="A3674">
        <v>3673</v>
      </c>
      <c r="B3674" t="s">
        <v>137</v>
      </c>
      <c r="C3674" t="s">
        <v>139</v>
      </c>
      <c r="D3674" t="s">
        <v>145</v>
      </c>
    </row>
    <row r="3675" spans="1:4" x14ac:dyDescent="0.25">
      <c r="A3675">
        <v>3674</v>
      </c>
      <c r="B3675" t="s">
        <v>138</v>
      </c>
      <c r="C3675" t="s">
        <v>137</v>
      </c>
      <c r="D3675" t="s">
        <v>140</v>
      </c>
    </row>
    <row r="3676" spans="1:4" x14ac:dyDescent="0.25">
      <c r="A3676">
        <v>3675</v>
      </c>
      <c r="B3676" t="s">
        <v>138</v>
      </c>
      <c r="C3676" t="s">
        <v>138</v>
      </c>
      <c r="D3676" t="s">
        <v>144</v>
      </c>
    </row>
    <row r="3677" spans="1:4" x14ac:dyDescent="0.25">
      <c r="A3677">
        <v>3676</v>
      </c>
      <c r="B3677" t="s">
        <v>136</v>
      </c>
      <c r="C3677" t="s">
        <v>138</v>
      </c>
      <c r="D3677" t="s">
        <v>140</v>
      </c>
    </row>
    <row r="3678" spans="1:4" x14ac:dyDescent="0.25">
      <c r="A3678">
        <v>3677</v>
      </c>
      <c r="B3678" t="s">
        <v>139</v>
      </c>
      <c r="C3678" t="s">
        <v>138</v>
      </c>
      <c r="D3678" t="s">
        <v>140</v>
      </c>
    </row>
    <row r="3679" spans="1:4" x14ac:dyDescent="0.25">
      <c r="A3679">
        <v>3678</v>
      </c>
      <c r="B3679" t="s">
        <v>136</v>
      </c>
      <c r="C3679" t="s">
        <v>138</v>
      </c>
      <c r="D3679" t="s">
        <v>143</v>
      </c>
    </row>
    <row r="3680" spans="1:4" x14ac:dyDescent="0.25">
      <c r="A3680">
        <v>3679</v>
      </c>
      <c r="B3680" t="s">
        <v>139</v>
      </c>
      <c r="C3680" t="s">
        <v>139</v>
      </c>
      <c r="D3680" t="s">
        <v>144</v>
      </c>
    </row>
    <row r="3681" spans="1:4" x14ac:dyDescent="0.25">
      <c r="A3681">
        <v>3680</v>
      </c>
      <c r="B3681" t="s">
        <v>139</v>
      </c>
      <c r="C3681" t="s">
        <v>138</v>
      </c>
      <c r="D3681" t="s">
        <v>144</v>
      </c>
    </row>
    <row r="3682" spans="1:4" x14ac:dyDescent="0.25">
      <c r="A3682">
        <v>3681</v>
      </c>
      <c r="B3682" t="s">
        <v>136</v>
      </c>
      <c r="C3682" t="s">
        <v>139</v>
      </c>
      <c r="D3682" t="s">
        <v>144</v>
      </c>
    </row>
    <row r="3683" spans="1:4" x14ac:dyDescent="0.25">
      <c r="A3683">
        <v>3682</v>
      </c>
      <c r="B3683" t="s">
        <v>64</v>
      </c>
      <c r="C3683" t="s">
        <v>136</v>
      </c>
      <c r="D3683" t="s">
        <v>144</v>
      </c>
    </row>
    <row r="3684" spans="1:4" x14ac:dyDescent="0.25">
      <c r="A3684">
        <v>3683</v>
      </c>
      <c r="B3684" t="s">
        <v>138</v>
      </c>
      <c r="C3684" t="s">
        <v>136</v>
      </c>
      <c r="D3684" t="s">
        <v>143</v>
      </c>
    </row>
    <row r="3685" spans="1:4" x14ac:dyDescent="0.25">
      <c r="A3685">
        <v>3684</v>
      </c>
      <c r="B3685" t="s">
        <v>136</v>
      </c>
      <c r="C3685" t="s">
        <v>138</v>
      </c>
      <c r="D3685" t="s">
        <v>144</v>
      </c>
    </row>
    <row r="3686" spans="1:4" x14ac:dyDescent="0.25">
      <c r="A3686">
        <v>3685</v>
      </c>
      <c r="B3686" t="s">
        <v>138</v>
      </c>
      <c r="C3686" t="s">
        <v>139</v>
      </c>
      <c r="D3686" t="s">
        <v>144</v>
      </c>
    </row>
    <row r="3687" spans="1:4" x14ac:dyDescent="0.25">
      <c r="A3687">
        <v>3686</v>
      </c>
      <c r="B3687" t="s">
        <v>136</v>
      </c>
      <c r="C3687" t="s">
        <v>139</v>
      </c>
      <c r="D3687" t="s">
        <v>140</v>
      </c>
    </row>
    <row r="3688" spans="1:4" x14ac:dyDescent="0.25">
      <c r="A3688">
        <v>3687</v>
      </c>
      <c r="B3688" t="s">
        <v>138</v>
      </c>
      <c r="C3688" t="s">
        <v>136</v>
      </c>
      <c r="D3688" t="s">
        <v>144</v>
      </c>
    </row>
    <row r="3689" spans="1:4" x14ac:dyDescent="0.25">
      <c r="A3689">
        <v>3688</v>
      </c>
      <c r="B3689" t="s">
        <v>137</v>
      </c>
      <c r="C3689" t="s">
        <v>136</v>
      </c>
      <c r="D3689" t="s">
        <v>140</v>
      </c>
    </row>
    <row r="3690" spans="1:4" x14ac:dyDescent="0.25">
      <c r="A3690">
        <v>3689</v>
      </c>
      <c r="B3690" t="s">
        <v>136</v>
      </c>
      <c r="C3690" t="s">
        <v>136</v>
      </c>
      <c r="D3690" t="s">
        <v>144</v>
      </c>
    </row>
    <row r="3691" spans="1:4" x14ac:dyDescent="0.25">
      <c r="A3691">
        <v>3690</v>
      </c>
      <c r="B3691" t="s">
        <v>138</v>
      </c>
      <c r="C3691" t="s">
        <v>139</v>
      </c>
      <c r="D3691" t="s">
        <v>144</v>
      </c>
    </row>
    <row r="3692" spans="1:4" x14ac:dyDescent="0.25">
      <c r="A3692">
        <v>3691</v>
      </c>
      <c r="B3692" t="s">
        <v>139</v>
      </c>
      <c r="C3692" t="s">
        <v>139</v>
      </c>
      <c r="D3692" t="s">
        <v>140</v>
      </c>
    </row>
    <row r="3693" spans="1:4" x14ac:dyDescent="0.25">
      <c r="A3693">
        <v>3692</v>
      </c>
      <c r="B3693" t="s">
        <v>139</v>
      </c>
      <c r="C3693" t="s">
        <v>136</v>
      </c>
      <c r="D3693" t="s">
        <v>144</v>
      </c>
    </row>
    <row r="3694" spans="1:4" x14ac:dyDescent="0.25">
      <c r="A3694">
        <v>3693</v>
      </c>
      <c r="B3694" t="s">
        <v>137</v>
      </c>
      <c r="C3694" t="s">
        <v>139</v>
      </c>
      <c r="D3694" t="s">
        <v>145</v>
      </c>
    </row>
    <row r="3695" spans="1:4" x14ac:dyDescent="0.25">
      <c r="A3695">
        <v>3694</v>
      </c>
      <c r="B3695" t="s">
        <v>136</v>
      </c>
      <c r="C3695" t="s">
        <v>137</v>
      </c>
      <c r="D3695" t="s">
        <v>144</v>
      </c>
    </row>
    <row r="3696" spans="1:4" x14ac:dyDescent="0.25">
      <c r="A3696">
        <v>3695</v>
      </c>
      <c r="B3696" t="s">
        <v>137</v>
      </c>
      <c r="C3696" t="s">
        <v>138</v>
      </c>
      <c r="D3696" t="s">
        <v>144</v>
      </c>
    </row>
    <row r="3697" spans="1:4" x14ac:dyDescent="0.25">
      <c r="A3697">
        <v>3696</v>
      </c>
      <c r="B3697" t="s">
        <v>139</v>
      </c>
      <c r="C3697" t="s">
        <v>136</v>
      </c>
      <c r="D3697" t="s">
        <v>144</v>
      </c>
    </row>
    <row r="3698" spans="1:4" x14ac:dyDescent="0.25">
      <c r="A3698">
        <v>3697</v>
      </c>
      <c r="B3698" t="s">
        <v>136</v>
      </c>
      <c r="C3698" t="s">
        <v>137</v>
      </c>
      <c r="D3698" t="s">
        <v>145</v>
      </c>
    </row>
    <row r="3699" spans="1:4" x14ac:dyDescent="0.25">
      <c r="A3699">
        <v>3698</v>
      </c>
      <c r="B3699" t="s">
        <v>139</v>
      </c>
      <c r="C3699" t="s">
        <v>136</v>
      </c>
      <c r="D3699" t="s">
        <v>144</v>
      </c>
    </row>
    <row r="3700" spans="1:4" x14ac:dyDescent="0.25">
      <c r="A3700">
        <v>3699</v>
      </c>
      <c r="B3700" t="s">
        <v>136</v>
      </c>
      <c r="C3700" t="s">
        <v>137</v>
      </c>
      <c r="D3700" t="s">
        <v>145</v>
      </c>
    </row>
    <row r="3701" spans="1:4" x14ac:dyDescent="0.25">
      <c r="A3701">
        <v>3700</v>
      </c>
      <c r="B3701" t="s">
        <v>137</v>
      </c>
      <c r="C3701" t="s">
        <v>136</v>
      </c>
      <c r="D3701" t="s">
        <v>145</v>
      </c>
    </row>
    <row r="3702" spans="1:4" x14ac:dyDescent="0.25">
      <c r="A3702">
        <v>3701</v>
      </c>
      <c r="B3702" t="s">
        <v>136</v>
      </c>
      <c r="C3702" t="s">
        <v>139</v>
      </c>
      <c r="D3702" t="s">
        <v>140</v>
      </c>
    </row>
    <row r="3703" spans="1:4" x14ac:dyDescent="0.25">
      <c r="A3703">
        <v>3702</v>
      </c>
      <c r="B3703" t="s">
        <v>138</v>
      </c>
      <c r="C3703" t="s">
        <v>136</v>
      </c>
      <c r="D3703" t="s">
        <v>140</v>
      </c>
    </row>
    <row r="3704" spans="1:4" x14ac:dyDescent="0.25">
      <c r="A3704">
        <v>3703</v>
      </c>
      <c r="B3704" t="s">
        <v>136</v>
      </c>
      <c r="C3704" t="s">
        <v>139</v>
      </c>
      <c r="D3704" t="s">
        <v>140</v>
      </c>
    </row>
    <row r="3705" spans="1:4" x14ac:dyDescent="0.25">
      <c r="A3705">
        <v>3704</v>
      </c>
      <c r="B3705" t="s">
        <v>136</v>
      </c>
      <c r="C3705" t="s">
        <v>136</v>
      </c>
      <c r="D3705" t="s">
        <v>144</v>
      </c>
    </row>
    <row r="3706" spans="1:4" x14ac:dyDescent="0.25">
      <c r="A3706">
        <v>3705</v>
      </c>
      <c r="B3706" t="s">
        <v>138</v>
      </c>
      <c r="C3706" t="s">
        <v>138</v>
      </c>
      <c r="D3706" t="s">
        <v>143</v>
      </c>
    </row>
    <row r="3707" spans="1:4" x14ac:dyDescent="0.25">
      <c r="A3707">
        <v>3706</v>
      </c>
      <c r="B3707" t="s">
        <v>136</v>
      </c>
      <c r="C3707" t="s">
        <v>136</v>
      </c>
      <c r="D3707" t="s">
        <v>145</v>
      </c>
    </row>
    <row r="3708" spans="1:4" x14ac:dyDescent="0.25">
      <c r="A3708">
        <v>3707</v>
      </c>
      <c r="B3708" t="s">
        <v>136</v>
      </c>
      <c r="C3708" t="s">
        <v>138</v>
      </c>
      <c r="D3708" t="s">
        <v>145</v>
      </c>
    </row>
    <row r="3709" spans="1:4" x14ac:dyDescent="0.25">
      <c r="A3709">
        <v>3708</v>
      </c>
      <c r="B3709" t="s">
        <v>139</v>
      </c>
      <c r="C3709" t="s">
        <v>138</v>
      </c>
      <c r="D3709" t="s">
        <v>144</v>
      </c>
    </row>
    <row r="3710" spans="1:4" x14ac:dyDescent="0.25">
      <c r="A3710">
        <v>3709</v>
      </c>
      <c r="B3710" t="s">
        <v>139</v>
      </c>
      <c r="C3710" t="s">
        <v>139</v>
      </c>
      <c r="D3710" t="s">
        <v>140</v>
      </c>
    </row>
    <row r="3711" spans="1:4" x14ac:dyDescent="0.25">
      <c r="A3711">
        <v>3710</v>
      </c>
      <c r="B3711" t="s">
        <v>139</v>
      </c>
      <c r="C3711" t="s">
        <v>137</v>
      </c>
      <c r="D3711" t="s">
        <v>140</v>
      </c>
    </row>
    <row r="3712" spans="1:4" x14ac:dyDescent="0.25">
      <c r="A3712">
        <v>3711</v>
      </c>
      <c r="B3712" t="s">
        <v>137</v>
      </c>
      <c r="C3712" t="s">
        <v>138</v>
      </c>
      <c r="D3712" t="s">
        <v>140</v>
      </c>
    </row>
    <row r="3713" spans="1:4" x14ac:dyDescent="0.25">
      <c r="A3713">
        <v>3712</v>
      </c>
      <c r="B3713" t="s">
        <v>138</v>
      </c>
      <c r="C3713" t="s">
        <v>138</v>
      </c>
      <c r="D3713" t="s">
        <v>145</v>
      </c>
    </row>
    <row r="3714" spans="1:4" x14ac:dyDescent="0.25">
      <c r="A3714">
        <v>3713</v>
      </c>
      <c r="B3714" t="s">
        <v>136</v>
      </c>
      <c r="C3714" t="s">
        <v>139</v>
      </c>
      <c r="D3714" t="s">
        <v>144</v>
      </c>
    </row>
    <row r="3715" spans="1:4" x14ac:dyDescent="0.25">
      <c r="A3715">
        <v>3714</v>
      </c>
      <c r="B3715" t="s">
        <v>136</v>
      </c>
      <c r="C3715" t="s">
        <v>139</v>
      </c>
      <c r="D3715" t="s">
        <v>145</v>
      </c>
    </row>
    <row r="3716" spans="1:4" x14ac:dyDescent="0.25">
      <c r="A3716">
        <v>3715</v>
      </c>
      <c r="B3716" t="s">
        <v>136</v>
      </c>
      <c r="C3716" t="s">
        <v>136</v>
      </c>
      <c r="D3716" t="s">
        <v>145</v>
      </c>
    </row>
    <row r="3717" spans="1:4" x14ac:dyDescent="0.25">
      <c r="A3717">
        <v>3716</v>
      </c>
      <c r="B3717" t="s">
        <v>138</v>
      </c>
      <c r="C3717" t="s">
        <v>137</v>
      </c>
      <c r="D3717" t="s">
        <v>144</v>
      </c>
    </row>
    <row r="3718" spans="1:4" x14ac:dyDescent="0.25">
      <c r="A3718">
        <v>3717</v>
      </c>
      <c r="B3718" t="s">
        <v>137</v>
      </c>
      <c r="C3718" t="s">
        <v>136</v>
      </c>
      <c r="D3718" t="s">
        <v>144</v>
      </c>
    </row>
    <row r="3719" spans="1:4" x14ac:dyDescent="0.25">
      <c r="A3719">
        <v>3718</v>
      </c>
      <c r="B3719" t="s">
        <v>139</v>
      </c>
      <c r="C3719" t="s">
        <v>137</v>
      </c>
      <c r="D3719" t="s">
        <v>144</v>
      </c>
    </row>
    <row r="3720" spans="1:4" x14ac:dyDescent="0.25">
      <c r="A3720">
        <v>3719</v>
      </c>
      <c r="B3720" t="s">
        <v>137</v>
      </c>
      <c r="C3720" t="s">
        <v>139</v>
      </c>
      <c r="D3720" t="s">
        <v>143</v>
      </c>
    </row>
    <row r="3721" spans="1:4" x14ac:dyDescent="0.25">
      <c r="A3721">
        <v>3720</v>
      </c>
      <c r="B3721" t="s">
        <v>137</v>
      </c>
      <c r="C3721" t="s">
        <v>139</v>
      </c>
      <c r="D3721" t="s">
        <v>145</v>
      </c>
    </row>
    <row r="3722" spans="1:4" x14ac:dyDescent="0.25">
      <c r="A3722">
        <v>3721</v>
      </c>
      <c r="B3722" t="s">
        <v>138</v>
      </c>
      <c r="C3722" t="s">
        <v>136</v>
      </c>
      <c r="D3722" t="s">
        <v>144</v>
      </c>
    </row>
    <row r="3723" spans="1:4" x14ac:dyDescent="0.25">
      <c r="A3723">
        <v>3722</v>
      </c>
      <c r="B3723" t="s">
        <v>136</v>
      </c>
      <c r="C3723" t="s">
        <v>138</v>
      </c>
      <c r="D3723" t="s">
        <v>144</v>
      </c>
    </row>
    <row r="3724" spans="1:4" x14ac:dyDescent="0.25">
      <c r="A3724">
        <v>3723</v>
      </c>
      <c r="B3724" t="s">
        <v>139</v>
      </c>
      <c r="C3724" t="s">
        <v>137</v>
      </c>
      <c r="D3724" t="s">
        <v>144</v>
      </c>
    </row>
    <row r="3725" spans="1:4" x14ac:dyDescent="0.25">
      <c r="A3725">
        <v>3724</v>
      </c>
      <c r="B3725" t="s">
        <v>139</v>
      </c>
      <c r="C3725" t="s">
        <v>136</v>
      </c>
      <c r="D3725" t="s">
        <v>144</v>
      </c>
    </row>
    <row r="3726" spans="1:4" x14ac:dyDescent="0.25">
      <c r="A3726">
        <v>3725</v>
      </c>
      <c r="B3726" t="s">
        <v>138</v>
      </c>
      <c r="C3726" t="s">
        <v>138</v>
      </c>
      <c r="D3726" t="s">
        <v>144</v>
      </c>
    </row>
    <row r="3727" spans="1:4" x14ac:dyDescent="0.25">
      <c r="A3727">
        <v>3726</v>
      </c>
      <c r="B3727" t="s">
        <v>139</v>
      </c>
      <c r="C3727" t="s">
        <v>137</v>
      </c>
      <c r="D3727" t="s">
        <v>140</v>
      </c>
    </row>
    <row r="3728" spans="1:4" x14ac:dyDescent="0.25">
      <c r="A3728">
        <v>3727</v>
      </c>
      <c r="B3728" t="s">
        <v>136</v>
      </c>
      <c r="C3728" t="s">
        <v>138</v>
      </c>
      <c r="D3728" t="s">
        <v>140</v>
      </c>
    </row>
    <row r="3729" spans="1:4" x14ac:dyDescent="0.25">
      <c r="A3729">
        <v>3728</v>
      </c>
      <c r="B3729" t="s">
        <v>138</v>
      </c>
      <c r="C3729" t="s">
        <v>138</v>
      </c>
      <c r="D3729" t="s">
        <v>145</v>
      </c>
    </row>
    <row r="3730" spans="1:4" x14ac:dyDescent="0.25">
      <c r="A3730">
        <v>3729</v>
      </c>
      <c r="B3730" t="s">
        <v>139</v>
      </c>
      <c r="C3730" t="s">
        <v>137</v>
      </c>
      <c r="D3730" t="s">
        <v>140</v>
      </c>
    </row>
    <row r="3731" spans="1:4" x14ac:dyDescent="0.25">
      <c r="A3731">
        <v>3730</v>
      </c>
      <c r="B3731" t="s">
        <v>139</v>
      </c>
      <c r="C3731" t="s">
        <v>136</v>
      </c>
      <c r="D3731" t="s">
        <v>144</v>
      </c>
    </row>
    <row r="3732" spans="1:4" x14ac:dyDescent="0.25">
      <c r="A3732">
        <v>3731</v>
      </c>
      <c r="B3732" t="s">
        <v>139</v>
      </c>
      <c r="C3732" t="s">
        <v>136</v>
      </c>
      <c r="D3732" t="s">
        <v>144</v>
      </c>
    </row>
    <row r="3733" spans="1:4" x14ac:dyDescent="0.25">
      <c r="A3733">
        <v>3732</v>
      </c>
      <c r="B3733" t="s">
        <v>139</v>
      </c>
      <c r="C3733" t="s">
        <v>138</v>
      </c>
      <c r="D3733" t="s">
        <v>140</v>
      </c>
    </row>
    <row r="3734" spans="1:4" x14ac:dyDescent="0.25">
      <c r="A3734">
        <v>3733</v>
      </c>
      <c r="B3734" t="s">
        <v>136</v>
      </c>
      <c r="C3734" t="s">
        <v>139</v>
      </c>
      <c r="D3734" t="s">
        <v>144</v>
      </c>
    </row>
    <row r="3735" spans="1:4" x14ac:dyDescent="0.25">
      <c r="A3735">
        <v>3734</v>
      </c>
      <c r="B3735" t="s">
        <v>136</v>
      </c>
      <c r="C3735" t="s">
        <v>138</v>
      </c>
      <c r="D3735" t="s">
        <v>140</v>
      </c>
    </row>
    <row r="3736" spans="1:4" x14ac:dyDescent="0.25">
      <c r="A3736">
        <v>3735</v>
      </c>
      <c r="B3736" t="s">
        <v>138</v>
      </c>
      <c r="C3736" t="s">
        <v>138</v>
      </c>
      <c r="D3736" t="s">
        <v>140</v>
      </c>
    </row>
    <row r="3737" spans="1:4" x14ac:dyDescent="0.25">
      <c r="A3737">
        <v>3736</v>
      </c>
      <c r="B3737" t="s">
        <v>137</v>
      </c>
      <c r="C3737" t="s">
        <v>138</v>
      </c>
      <c r="D3737" t="s">
        <v>140</v>
      </c>
    </row>
    <row r="3738" spans="1:4" x14ac:dyDescent="0.25">
      <c r="A3738">
        <v>3737</v>
      </c>
      <c r="B3738" t="s">
        <v>138</v>
      </c>
      <c r="C3738" t="s">
        <v>137</v>
      </c>
      <c r="D3738" t="s">
        <v>144</v>
      </c>
    </row>
    <row r="3739" spans="1:4" x14ac:dyDescent="0.25">
      <c r="A3739">
        <v>3738</v>
      </c>
      <c r="B3739" t="s">
        <v>137</v>
      </c>
      <c r="C3739" t="s">
        <v>136</v>
      </c>
      <c r="D3739" t="s">
        <v>140</v>
      </c>
    </row>
    <row r="3740" spans="1:4" x14ac:dyDescent="0.25">
      <c r="A3740">
        <v>3739</v>
      </c>
      <c r="B3740" t="s">
        <v>136</v>
      </c>
      <c r="C3740" t="s">
        <v>138</v>
      </c>
      <c r="D3740" t="s">
        <v>145</v>
      </c>
    </row>
    <row r="3741" spans="1:4" x14ac:dyDescent="0.25">
      <c r="A3741">
        <v>3740</v>
      </c>
      <c r="B3741" t="s">
        <v>136</v>
      </c>
      <c r="C3741" t="s">
        <v>137</v>
      </c>
      <c r="D3741" t="s">
        <v>143</v>
      </c>
    </row>
    <row r="3742" spans="1:4" x14ac:dyDescent="0.25">
      <c r="A3742">
        <v>3741</v>
      </c>
      <c r="B3742" t="s">
        <v>136</v>
      </c>
      <c r="C3742" t="s">
        <v>137</v>
      </c>
      <c r="D3742" t="s">
        <v>145</v>
      </c>
    </row>
    <row r="3743" spans="1:4" x14ac:dyDescent="0.25">
      <c r="A3743">
        <v>3742</v>
      </c>
      <c r="B3743" t="s">
        <v>139</v>
      </c>
      <c r="C3743" t="s">
        <v>138</v>
      </c>
      <c r="D3743" t="s">
        <v>144</v>
      </c>
    </row>
    <row r="3744" spans="1:4" x14ac:dyDescent="0.25">
      <c r="A3744">
        <v>3743</v>
      </c>
      <c r="B3744" t="s">
        <v>137</v>
      </c>
      <c r="C3744" t="s">
        <v>136</v>
      </c>
      <c r="D3744" t="s">
        <v>140</v>
      </c>
    </row>
    <row r="3745" spans="1:4" x14ac:dyDescent="0.25">
      <c r="A3745">
        <v>3744</v>
      </c>
      <c r="B3745" t="s">
        <v>139</v>
      </c>
      <c r="C3745" t="s">
        <v>137</v>
      </c>
      <c r="D3745" t="s">
        <v>144</v>
      </c>
    </row>
    <row r="3746" spans="1:4" x14ac:dyDescent="0.25">
      <c r="A3746">
        <v>3745</v>
      </c>
      <c r="B3746" t="s">
        <v>137</v>
      </c>
      <c r="C3746" t="s">
        <v>138</v>
      </c>
      <c r="D3746" t="s">
        <v>140</v>
      </c>
    </row>
    <row r="3747" spans="1:4" x14ac:dyDescent="0.25">
      <c r="A3747">
        <v>3746</v>
      </c>
      <c r="B3747" t="s">
        <v>138</v>
      </c>
      <c r="C3747" t="s">
        <v>138</v>
      </c>
      <c r="D3747" t="s">
        <v>144</v>
      </c>
    </row>
    <row r="3748" spans="1:4" x14ac:dyDescent="0.25">
      <c r="A3748">
        <v>3747</v>
      </c>
      <c r="B3748" t="s">
        <v>138</v>
      </c>
      <c r="C3748" t="s">
        <v>138</v>
      </c>
      <c r="D3748" t="s">
        <v>145</v>
      </c>
    </row>
    <row r="3749" spans="1:4" x14ac:dyDescent="0.25">
      <c r="A3749">
        <v>3748</v>
      </c>
      <c r="B3749" t="s">
        <v>139</v>
      </c>
      <c r="C3749" t="s">
        <v>138</v>
      </c>
      <c r="D3749" t="s">
        <v>144</v>
      </c>
    </row>
    <row r="3750" spans="1:4" x14ac:dyDescent="0.25">
      <c r="A3750">
        <v>3749</v>
      </c>
      <c r="B3750" t="s">
        <v>136</v>
      </c>
      <c r="C3750" t="s">
        <v>137</v>
      </c>
      <c r="D3750" t="s">
        <v>144</v>
      </c>
    </row>
    <row r="3751" spans="1:4" x14ac:dyDescent="0.25">
      <c r="A3751">
        <v>3750</v>
      </c>
      <c r="B3751" t="s">
        <v>138</v>
      </c>
      <c r="C3751" t="s">
        <v>138</v>
      </c>
      <c r="D3751" t="s">
        <v>140</v>
      </c>
    </row>
    <row r="3752" spans="1:4" x14ac:dyDescent="0.25">
      <c r="A3752">
        <v>3751</v>
      </c>
      <c r="B3752" t="s">
        <v>138</v>
      </c>
      <c r="C3752" t="s">
        <v>136</v>
      </c>
      <c r="D3752" t="s">
        <v>140</v>
      </c>
    </row>
    <row r="3753" spans="1:4" x14ac:dyDescent="0.25">
      <c r="A3753">
        <v>3752</v>
      </c>
      <c r="B3753" t="s">
        <v>136</v>
      </c>
      <c r="C3753" t="s">
        <v>138</v>
      </c>
      <c r="D3753" t="s">
        <v>143</v>
      </c>
    </row>
    <row r="3754" spans="1:4" x14ac:dyDescent="0.25">
      <c r="A3754">
        <v>3753</v>
      </c>
      <c r="B3754" t="s">
        <v>138</v>
      </c>
      <c r="C3754" t="s">
        <v>136</v>
      </c>
      <c r="D3754" t="s">
        <v>144</v>
      </c>
    </row>
    <row r="3755" spans="1:4" x14ac:dyDescent="0.25">
      <c r="A3755">
        <v>3754</v>
      </c>
      <c r="B3755" t="s">
        <v>138</v>
      </c>
      <c r="C3755" t="s">
        <v>136</v>
      </c>
      <c r="D3755" t="s">
        <v>144</v>
      </c>
    </row>
    <row r="3756" spans="1:4" x14ac:dyDescent="0.25">
      <c r="A3756">
        <v>3755</v>
      </c>
      <c r="B3756" t="s">
        <v>139</v>
      </c>
      <c r="C3756" t="s">
        <v>137</v>
      </c>
      <c r="D3756" t="s">
        <v>144</v>
      </c>
    </row>
    <row r="3757" spans="1:4" x14ac:dyDescent="0.25">
      <c r="A3757">
        <v>3756</v>
      </c>
      <c r="B3757" t="s">
        <v>138</v>
      </c>
      <c r="C3757" t="s">
        <v>137</v>
      </c>
      <c r="D3757" t="s">
        <v>140</v>
      </c>
    </row>
    <row r="3758" spans="1:4" x14ac:dyDescent="0.25">
      <c r="A3758">
        <v>3757</v>
      </c>
      <c r="B3758" t="s">
        <v>139</v>
      </c>
      <c r="C3758" t="s">
        <v>138</v>
      </c>
      <c r="D3758" t="s">
        <v>144</v>
      </c>
    </row>
    <row r="3759" spans="1:4" x14ac:dyDescent="0.25">
      <c r="A3759">
        <v>3758</v>
      </c>
      <c r="B3759" t="s">
        <v>138</v>
      </c>
      <c r="C3759" t="s">
        <v>139</v>
      </c>
      <c r="D3759" t="s">
        <v>145</v>
      </c>
    </row>
    <row r="3760" spans="1:4" x14ac:dyDescent="0.25">
      <c r="A3760">
        <v>3759</v>
      </c>
      <c r="B3760" t="s">
        <v>137</v>
      </c>
      <c r="C3760" t="s">
        <v>139</v>
      </c>
      <c r="D3760" t="s">
        <v>144</v>
      </c>
    </row>
    <row r="3761" spans="1:4" x14ac:dyDescent="0.25">
      <c r="A3761">
        <v>3760</v>
      </c>
      <c r="B3761" t="s">
        <v>136</v>
      </c>
      <c r="C3761" t="s">
        <v>136</v>
      </c>
      <c r="D3761" t="s">
        <v>143</v>
      </c>
    </row>
    <row r="3762" spans="1:4" x14ac:dyDescent="0.25">
      <c r="A3762">
        <v>3761</v>
      </c>
      <c r="B3762" t="s">
        <v>139</v>
      </c>
      <c r="C3762" t="s">
        <v>136</v>
      </c>
      <c r="D3762" t="s">
        <v>145</v>
      </c>
    </row>
    <row r="3763" spans="1:4" x14ac:dyDescent="0.25">
      <c r="A3763">
        <v>3762</v>
      </c>
      <c r="B3763" t="s">
        <v>137</v>
      </c>
      <c r="C3763" t="s">
        <v>137</v>
      </c>
      <c r="D3763" t="s">
        <v>144</v>
      </c>
    </row>
    <row r="3764" spans="1:4" x14ac:dyDescent="0.25">
      <c r="A3764">
        <v>3763</v>
      </c>
      <c r="B3764" t="s">
        <v>138</v>
      </c>
      <c r="C3764" t="s">
        <v>137</v>
      </c>
      <c r="D3764" t="s">
        <v>145</v>
      </c>
    </row>
    <row r="3765" spans="1:4" x14ac:dyDescent="0.25">
      <c r="A3765">
        <v>3764</v>
      </c>
      <c r="B3765" t="s">
        <v>139</v>
      </c>
      <c r="C3765" t="s">
        <v>137</v>
      </c>
      <c r="D3765" t="s">
        <v>143</v>
      </c>
    </row>
    <row r="3766" spans="1:4" x14ac:dyDescent="0.25">
      <c r="A3766">
        <v>3765</v>
      </c>
      <c r="B3766" t="s">
        <v>136</v>
      </c>
      <c r="C3766" t="s">
        <v>138</v>
      </c>
      <c r="D3766" t="s">
        <v>144</v>
      </c>
    </row>
    <row r="3767" spans="1:4" x14ac:dyDescent="0.25">
      <c r="A3767">
        <v>3766</v>
      </c>
      <c r="B3767" t="s">
        <v>139</v>
      </c>
      <c r="C3767" t="s">
        <v>136</v>
      </c>
      <c r="D3767" t="s">
        <v>143</v>
      </c>
    </row>
    <row r="3768" spans="1:4" x14ac:dyDescent="0.25">
      <c r="A3768">
        <v>3767</v>
      </c>
      <c r="B3768" t="s">
        <v>139</v>
      </c>
      <c r="C3768" t="s">
        <v>138</v>
      </c>
      <c r="D3768" t="s">
        <v>144</v>
      </c>
    </row>
    <row r="3769" spans="1:4" x14ac:dyDescent="0.25">
      <c r="A3769">
        <v>3768</v>
      </c>
      <c r="B3769" t="s">
        <v>139</v>
      </c>
      <c r="C3769" t="s">
        <v>138</v>
      </c>
      <c r="D3769" t="s">
        <v>143</v>
      </c>
    </row>
    <row r="3770" spans="1:4" x14ac:dyDescent="0.25">
      <c r="A3770">
        <v>3769</v>
      </c>
      <c r="B3770" t="s">
        <v>138</v>
      </c>
      <c r="C3770" t="s">
        <v>139</v>
      </c>
      <c r="D3770" t="s">
        <v>144</v>
      </c>
    </row>
    <row r="3771" spans="1:4" x14ac:dyDescent="0.25">
      <c r="A3771">
        <v>3770</v>
      </c>
      <c r="B3771" t="s">
        <v>137</v>
      </c>
      <c r="C3771" t="s">
        <v>138</v>
      </c>
      <c r="D3771" t="s">
        <v>144</v>
      </c>
    </row>
    <row r="3772" spans="1:4" x14ac:dyDescent="0.25">
      <c r="A3772">
        <v>3771</v>
      </c>
      <c r="B3772" t="s">
        <v>138</v>
      </c>
      <c r="C3772" t="s">
        <v>137</v>
      </c>
      <c r="D3772" t="s">
        <v>144</v>
      </c>
    </row>
    <row r="3773" spans="1:4" x14ac:dyDescent="0.25">
      <c r="A3773">
        <v>3772</v>
      </c>
      <c r="B3773" t="s">
        <v>136</v>
      </c>
      <c r="C3773" t="s">
        <v>139</v>
      </c>
      <c r="D3773" t="s">
        <v>144</v>
      </c>
    </row>
    <row r="3774" spans="1:4" x14ac:dyDescent="0.25">
      <c r="A3774">
        <v>3773</v>
      </c>
      <c r="B3774" t="s">
        <v>138</v>
      </c>
      <c r="C3774" t="s">
        <v>136</v>
      </c>
      <c r="D3774" t="s">
        <v>144</v>
      </c>
    </row>
    <row r="3775" spans="1:4" x14ac:dyDescent="0.25">
      <c r="A3775">
        <v>3774</v>
      </c>
      <c r="B3775" t="s">
        <v>139</v>
      </c>
      <c r="C3775" t="s">
        <v>137</v>
      </c>
      <c r="D3775" t="s">
        <v>144</v>
      </c>
    </row>
    <row r="3776" spans="1:4" x14ac:dyDescent="0.25">
      <c r="A3776">
        <v>3775</v>
      </c>
      <c r="B3776" t="s">
        <v>139</v>
      </c>
      <c r="C3776" t="s">
        <v>139</v>
      </c>
      <c r="D3776" t="s">
        <v>144</v>
      </c>
    </row>
    <row r="3777" spans="1:4" x14ac:dyDescent="0.25">
      <c r="A3777">
        <v>3776</v>
      </c>
      <c r="B3777" t="s">
        <v>139</v>
      </c>
      <c r="C3777" t="s">
        <v>139</v>
      </c>
      <c r="D3777" t="s">
        <v>143</v>
      </c>
    </row>
    <row r="3778" spans="1:4" x14ac:dyDescent="0.25">
      <c r="A3778">
        <v>3777</v>
      </c>
      <c r="B3778" t="s">
        <v>136</v>
      </c>
      <c r="C3778" t="s">
        <v>136</v>
      </c>
      <c r="D3778" t="s">
        <v>145</v>
      </c>
    </row>
    <row r="3779" spans="1:4" x14ac:dyDescent="0.25">
      <c r="A3779">
        <v>3778</v>
      </c>
      <c r="B3779" t="s">
        <v>137</v>
      </c>
      <c r="C3779" t="s">
        <v>138</v>
      </c>
      <c r="D3779" t="s">
        <v>144</v>
      </c>
    </row>
    <row r="3780" spans="1:4" x14ac:dyDescent="0.25">
      <c r="A3780">
        <v>3779</v>
      </c>
      <c r="B3780" t="s">
        <v>138</v>
      </c>
      <c r="C3780" t="s">
        <v>64</v>
      </c>
      <c r="D3780" t="s">
        <v>144</v>
      </c>
    </row>
    <row r="3781" spans="1:4" x14ac:dyDescent="0.25">
      <c r="A3781">
        <v>3780</v>
      </c>
      <c r="B3781" t="s">
        <v>138</v>
      </c>
      <c r="C3781" t="s">
        <v>136</v>
      </c>
      <c r="D3781" t="s">
        <v>144</v>
      </c>
    </row>
    <row r="3782" spans="1:4" x14ac:dyDescent="0.25">
      <c r="A3782">
        <v>3781</v>
      </c>
      <c r="B3782" t="s">
        <v>139</v>
      </c>
      <c r="C3782" t="s">
        <v>139</v>
      </c>
      <c r="D3782" t="s">
        <v>144</v>
      </c>
    </row>
    <row r="3783" spans="1:4" x14ac:dyDescent="0.25">
      <c r="A3783">
        <v>3782</v>
      </c>
      <c r="B3783" t="s">
        <v>136</v>
      </c>
      <c r="C3783" t="s">
        <v>137</v>
      </c>
      <c r="D3783" t="s">
        <v>144</v>
      </c>
    </row>
    <row r="3784" spans="1:4" x14ac:dyDescent="0.25">
      <c r="A3784">
        <v>3783</v>
      </c>
      <c r="B3784" t="s">
        <v>137</v>
      </c>
      <c r="C3784" t="s">
        <v>138</v>
      </c>
      <c r="D3784" t="s">
        <v>144</v>
      </c>
    </row>
    <row r="3785" spans="1:4" x14ac:dyDescent="0.25">
      <c r="A3785">
        <v>3784</v>
      </c>
      <c r="B3785" t="s">
        <v>139</v>
      </c>
      <c r="C3785" t="s">
        <v>137</v>
      </c>
      <c r="D3785" t="s">
        <v>144</v>
      </c>
    </row>
    <row r="3786" spans="1:4" x14ac:dyDescent="0.25">
      <c r="A3786">
        <v>3785</v>
      </c>
      <c r="B3786" t="s">
        <v>138</v>
      </c>
      <c r="C3786" t="s">
        <v>139</v>
      </c>
      <c r="D3786" t="s">
        <v>140</v>
      </c>
    </row>
    <row r="3787" spans="1:4" x14ac:dyDescent="0.25">
      <c r="A3787">
        <v>3786</v>
      </c>
      <c r="B3787" t="s">
        <v>138</v>
      </c>
      <c r="C3787" t="s">
        <v>138</v>
      </c>
      <c r="D3787" t="s">
        <v>144</v>
      </c>
    </row>
    <row r="3788" spans="1:4" x14ac:dyDescent="0.25">
      <c r="A3788">
        <v>3787</v>
      </c>
      <c r="B3788" t="s">
        <v>138</v>
      </c>
      <c r="C3788" t="s">
        <v>138</v>
      </c>
      <c r="D3788" t="s">
        <v>140</v>
      </c>
    </row>
    <row r="3789" spans="1:4" x14ac:dyDescent="0.25">
      <c r="A3789">
        <v>3788</v>
      </c>
      <c r="B3789" t="s">
        <v>136</v>
      </c>
      <c r="C3789" t="s">
        <v>136</v>
      </c>
      <c r="D3789" t="s">
        <v>143</v>
      </c>
    </row>
    <row r="3790" spans="1:4" x14ac:dyDescent="0.25">
      <c r="A3790">
        <v>3789</v>
      </c>
      <c r="B3790" t="s">
        <v>137</v>
      </c>
      <c r="C3790" t="s">
        <v>136</v>
      </c>
      <c r="D3790" t="s">
        <v>144</v>
      </c>
    </row>
    <row r="3791" spans="1:4" x14ac:dyDescent="0.25">
      <c r="A3791">
        <v>3790</v>
      </c>
      <c r="B3791" t="s">
        <v>138</v>
      </c>
      <c r="C3791" t="s">
        <v>138</v>
      </c>
      <c r="D3791" t="s">
        <v>144</v>
      </c>
    </row>
    <row r="3792" spans="1:4" x14ac:dyDescent="0.25">
      <c r="A3792">
        <v>3791</v>
      </c>
      <c r="B3792" t="s">
        <v>139</v>
      </c>
      <c r="C3792" t="s">
        <v>136</v>
      </c>
      <c r="D3792" t="s">
        <v>144</v>
      </c>
    </row>
    <row r="3793" spans="1:4" x14ac:dyDescent="0.25">
      <c r="A3793">
        <v>3792</v>
      </c>
      <c r="B3793" t="s">
        <v>138</v>
      </c>
      <c r="C3793" t="s">
        <v>137</v>
      </c>
      <c r="D3793" t="s">
        <v>144</v>
      </c>
    </row>
    <row r="3794" spans="1:4" x14ac:dyDescent="0.25">
      <c r="A3794">
        <v>3793</v>
      </c>
      <c r="B3794" t="s">
        <v>136</v>
      </c>
      <c r="C3794" t="s">
        <v>136</v>
      </c>
      <c r="D3794" t="s">
        <v>144</v>
      </c>
    </row>
    <row r="3795" spans="1:4" x14ac:dyDescent="0.25">
      <c r="A3795">
        <v>3794</v>
      </c>
      <c r="B3795" t="s">
        <v>138</v>
      </c>
      <c r="C3795" t="s">
        <v>139</v>
      </c>
      <c r="D3795" t="s">
        <v>144</v>
      </c>
    </row>
    <row r="3796" spans="1:4" x14ac:dyDescent="0.25">
      <c r="A3796">
        <v>3795</v>
      </c>
      <c r="B3796" t="s">
        <v>138</v>
      </c>
      <c r="C3796" t="s">
        <v>137</v>
      </c>
      <c r="D3796" t="s">
        <v>144</v>
      </c>
    </row>
    <row r="3797" spans="1:4" x14ac:dyDescent="0.25">
      <c r="A3797">
        <v>3796</v>
      </c>
      <c r="B3797" t="s">
        <v>139</v>
      </c>
      <c r="C3797" t="s">
        <v>136</v>
      </c>
      <c r="D3797" t="s">
        <v>140</v>
      </c>
    </row>
    <row r="3798" spans="1:4" x14ac:dyDescent="0.25">
      <c r="A3798">
        <v>3797</v>
      </c>
      <c r="B3798" t="s">
        <v>138</v>
      </c>
      <c r="C3798" t="s">
        <v>136</v>
      </c>
      <c r="D3798" t="s">
        <v>140</v>
      </c>
    </row>
    <row r="3799" spans="1:4" x14ac:dyDescent="0.25">
      <c r="A3799">
        <v>3798</v>
      </c>
      <c r="B3799" t="s">
        <v>136</v>
      </c>
      <c r="C3799" t="s">
        <v>139</v>
      </c>
      <c r="D3799" t="s">
        <v>143</v>
      </c>
    </row>
    <row r="3800" spans="1:4" x14ac:dyDescent="0.25">
      <c r="A3800">
        <v>3799</v>
      </c>
      <c r="B3800" t="s">
        <v>138</v>
      </c>
      <c r="C3800" t="s">
        <v>139</v>
      </c>
      <c r="D3800" t="s">
        <v>144</v>
      </c>
    </row>
    <row r="3801" spans="1:4" x14ac:dyDescent="0.25">
      <c r="A3801">
        <v>3800</v>
      </c>
      <c r="B3801" t="s">
        <v>137</v>
      </c>
      <c r="C3801" t="s">
        <v>139</v>
      </c>
      <c r="D3801" t="s">
        <v>140</v>
      </c>
    </row>
    <row r="3802" spans="1:4" x14ac:dyDescent="0.25">
      <c r="A3802">
        <v>3801</v>
      </c>
      <c r="B3802" t="s">
        <v>136</v>
      </c>
      <c r="C3802" t="s">
        <v>139</v>
      </c>
      <c r="D3802" t="s">
        <v>144</v>
      </c>
    </row>
    <row r="3803" spans="1:4" x14ac:dyDescent="0.25">
      <c r="A3803">
        <v>3802</v>
      </c>
      <c r="B3803" t="s">
        <v>138</v>
      </c>
      <c r="C3803" t="s">
        <v>137</v>
      </c>
      <c r="D3803" t="s">
        <v>144</v>
      </c>
    </row>
    <row r="3804" spans="1:4" x14ac:dyDescent="0.25">
      <c r="A3804">
        <v>3803</v>
      </c>
      <c r="B3804" t="s">
        <v>137</v>
      </c>
      <c r="C3804" t="s">
        <v>137</v>
      </c>
      <c r="D3804" t="s">
        <v>145</v>
      </c>
    </row>
    <row r="3805" spans="1:4" x14ac:dyDescent="0.25">
      <c r="A3805">
        <v>3804</v>
      </c>
      <c r="B3805" t="s">
        <v>137</v>
      </c>
      <c r="C3805" t="s">
        <v>138</v>
      </c>
      <c r="D3805" t="s">
        <v>144</v>
      </c>
    </row>
    <row r="3806" spans="1:4" x14ac:dyDescent="0.25">
      <c r="A3806">
        <v>3805</v>
      </c>
      <c r="B3806" t="s">
        <v>137</v>
      </c>
      <c r="C3806" t="s">
        <v>136</v>
      </c>
      <c r="D3806" t="s">
        <v>144</v>
      </c>
    </row>
    <row r="3807" spans="1:4" x14ac:dyDescent="0.25">
      <c r="A3807">
        <v>3806</v>
      </c>
      <c r="B3807" t="s">
        <v>136</v>
      </c>
      <c r="C3807" t="s">
        <v>138</v>
      </c>
      <c r="D3807" t="s">
        <v>144</v>
      </c>
    </row>
    <row r="3808" spans="1:4" x14ac:dyDescent="0.25">
      <c r="A3808">
        <v>3807</v>
      </c>
      <c r="B3808" t="s">
        <v>139</v>
      </c>
      <c r="C3808" t="s">
        <v>138</v>
      </c>
      <c r="D3808" t="s">
        <v>144</v>
      </c>
    </row>
    <row r="3809" spans="1:4" x14ac:dyDescent="0.25">
      <c r="A3809">
        <v>3808</v>
      </c>
      <c r="B3809" t="s">
        <v>136</v>
      </c>
      <c r="C3809" t="s">
        <v>139</v>
      </c>
      <c r="D3809" t="s">
        <v>145</v>
      </c>
    </row>
    <row r="3810" spans="1:4" x14ac:dyDescent="0.25">
      <c r="A3810">
        <v>3809</v>
      </c>
      <c r="B3810" t="s">
        <v>138</v>
      </c>
      <c r="C3810" t="s">
        <v>138</v>
      </c>
      <c r="D3810" t="s">
        <v>144</v>
      </c>
    </row>
    <row r="3811" spans="1:4" x14ac:dyDescent="0.25">
      <c r="A3811">
        <v>3810</v>
      </c>
      <c r="B3811" t="s">
        <v>139</v>
      </c>
      <c r="C3811" t="s">
        <v>138</v>
      </c>
      <c r="D3811" t="s">
        <v>144</v>
      </c>
    </row>
    <row r="3812" spans="1:4" x14ac:dyDescent="0.25">
      <c r="A3812">
        <v>3811</v>
      </c>
      <c r="B3812" t="s">
        <v>136</v>
      </c>
      <c r="C3812" t="s">
        <v>136</v>
      </c>
      <c r="D3812" t="s">
        <v>144</v>
      </c>
    </row>
    <row r="3813" spans="1:4" x14ac:dyDescent="0.25">
      <c r="A3813">
        <v>3812</v>
      </c>
      <c r="B3813" t="s">
        <v>139</v>
      </c>
      <c r="C3813" t="s">
        <v>139</v>
      </c>
      <c r="D3813" t="s">
        <v>144</v>
      </c>
    </row>
    <row r="3814" spans="1:4" x14ac:dyDescent="0.25">
      <c r="A3814">
        <v>3813</v>
      </c>
      <c r="B3814" t="s">
        <v>137</v>
      </c>
      <c r="C3814" t="s">
        <v>138</v>
      </c>
      <c r="D3814" t="s">
        <v>140</v>
      </c>
    </row>
    <row r="3815" spans="1:4" x14ac:dyDescent="0.25">
      <c r="A3815">
        <v>3814</v>
      </c>
      <c r="B3815" t="s">
        <v>139</v>
      </c>
      <c r="C3815" t="s">
        <v>138</v>
      </c>
      <c r="D3815" t="s">
        <v>140</v>
      </c>
    </row>
    <row r="3816" spans="1:4" x14ac:dyDescent="0.25">
      <c r="A3816">
        <v>3815</v>
      </c>
      <c r="B3816" t="s">
        <v>139</v>
      </c>
      <c r="C3816" t="s">
        <v>136</v>
      </c>
      <c r="D3816" t="s">
        <v>144</v>
      </c>
    </row>
    <row r="3817" spans="1:4" x14ac:dyDescent="0.25">
      <c r="A3817">
        <v>3816</v>
      </c>
      <c r="B3817" t="s">
        <v>139</v>
      </c>
      <c r="C3817" t="s">
        <v>137</v>
      </c>
      <c r="D3817" t="s">
        <v>144</v>
      </c>
    </row>
    <row r="3818" spans="1:4" x14ac:dyDescent="0.25">
      <c r="A3818">
        <v>3817</v>
      </c>
      <c r="B3818" t="s">
        <v>138</v>
      </c>
      <c r="C3818" t="s">
        <v>139</v>
      </c>
      <c r="D3818" t="s">
        <v>140</v>
      </c>
    </row>
    <row r="3819" spans="1:4" x14ac:dyDescent="0.25">
      <c r="A3819">
        <v>3818</v>
      </c>
      <c r="B3819" t="s">
        <v>139</v>
      </c>
      <c r="C3819" t="s">
        <v>136</v>
      </c>
      <c r="D3819" t="s">
        <v>143</v>
      </c>
    </row>
    <row r="3820" spans="1:4" x14ac:dyDescent="0.25">
      <c r="A3820">
        <v>3819</v>
      </c>
      <c r="B3820" t="s">
        <v>138</v>
      </c>
      <c r="C3820" t="s">
        <v>137</v>
      </c>
      <c r="D3820" t="s">
        <v>144</v>
      </c>
    </row>
    <row r="3821" spans="1:4" x14ac:dyDescent="0.25">
      <c r="A3821">
        <v>3820</v>
      </c>
      <c r="B3821" t="s">
        <v>137</v>
      </c>
      <c r="C3821" t="s">
        <v>138</v>
      </c>
      <c r="D3821" t="s">
        <v>140</v>
      </c>
    </row>
    <row r="3822" spans="1:4" x14ac:dyDescent="0.25">
      <c r="A3822">
        <v>3821</v>
      </c>
      <c r="B3822" t="s">
        <v>137</v>
      </c>
      <c r="C3822" t="s">
        <v>138</v>
      </c>
      <c r="D3822" t="s">
        <v>144</v>
      </c>
    </row>
    <row r="3823" spans="1:4" x14ac:dyDescent="0.25">
      <c r="A3823">
        <v>3822</v>
      </c>
      <c r="B3823" t="s">
        <v>137</v>
      </c>
      <c r="C3823" t="s">
        <v>139</v>
      </c>
      <c r="D3823" t="s">
        <v>144</v>
      </c>
    </row>
    <row r="3824" spans="1:4" x14ac:dyDescent="0.25">
      <c r="A3824">
        <v>3823</v>
      </c>
      <c r="B3824" t="s">
        <v>137</v>
      </c>
      <c r="C3824" t="s">
        <v>139</v>
      </c>
      <c r="D3824" t="s">
        <v>140</v>
      </c>
    </row>
    <row r="3825" spans="1:4" x14ac:dyDescent="0.25">
      <c r="A3825">
        <v>3824</v>
      </c>
      <c r="B3825" t="s">
        <v>137</v>
      </c>
      <c r="C3825" t="s">
        <v>137</v>
      </c>
      <c r="D3825" t="s">
        <v>140</v>
      </c>
    </row>
    <row r="3826" spans="1:4" x14ac:dyDescent="0.25">
      <c r="A3826">
        <v>3825</v>
      </c>
      <c r="B3826" t="s">
        <v>138</v>
      </c>
      <c r="C3826" t="s">
        <v>136</v>
      </c>
      <c r="D3826" t="s">
        <v>144</v>
      </c>
    </row>
    <row r="3827" spans="1:4" x14ac:dyDescent="0.25">
      <c r="A3827">
        <v>3826</v>
      </c>
      <c r="B3827" t="s">
        <v>136</v>
      </c>
      <c r="C3827" t="s">
        <v>136</v>
      </c>
      <c r="D3827" t="s">
        <v>144</v>
      </c>
    </row>
    <row r="3828" spans="1:4" x14ac:dyDescent="0.25">
      <c r="A3828">
        <v>3827</v>
      </c>
      <c r="B3828" t="s">
        <v>139</v>
      </c>
      <c r="C3828" t="s">
        <v>136</v>
      </c>
      <c r="D3828" t="s">
        <v>144</v>
      </c>
    </row>
    <row r="3829" spans="1:4" x14ac:dyDescent="0.25">
      <c r="A3829">
        <v>3828</v>
      </c>
      <c r="B3829" t="s">
        <v>138</v>
      </c>
      <c r="C3829" t="s">
        <v>138</v>
      </c>
      <c r="D3829" t="s">
        <v>144</v>
      </c>
    </row>
    <row r="3830" spans="1:4" x14ac:dyDescent="0.25">
      <c r="A3830">
        <v>3829</v>
      </c>
      <c r="B3830" t="s">
        <v>138</v>
      </c>
      <c r="C3830" t="s">
        <v>139</v>
      </c>
      <c r="D3830" t="s">
        <v>144</v>
      </c>
    </row>
    <row r="3831" spans="1:4" x14ac:dyDescent="0.25">
      <c r="A3831">
        <v>3830</v>
      </c>
      <c r="B3831" t="s">
        <v>138</v>
      </c>
      <c r="C3831" t="s">
        <v>136</v>
      </c>
      <c r="D3831" t="s">
        <v>140</v>
      </c>
    </row>
    <row r="3832" spans="1:4" x14ac:dyDescent="0.25">
      <c r="A3832">
        <v>3831</v>
      </c>
      <c r="B3832" t="s">
        <v>137</v>
      </c>
      <c r="C3832" t="s">
        <v>136</v>
      </c>
      <c r="D3832" t="s">
        <v>144</v>
      </c>
    </row>
    <row r="3833" spans="1:4" x14ac:dyDescent="0.25">
      <c r="A3833">
        <v>3832</v>
      </c>
      <c r="B3833" t="s">
        <v>139</v>
      </c>
      <c r="C3833" t="s">
        <v>136</v>
      </c>
      <c r="D3833" t="s">
        <v>144</v>
      </c>
    </row>
    <row r="3834" spans="1:4" x14ac:dyDescent="0.25">
      <c r="A3834">
        <v>3833</v>
      </c>
      <c r="B3834" t="s">
        <v>137</v>
      </c>
      <c r="C3834" t="s">
        <v>136</v>
      </c>
      <c r="D3834" t="s">
        <v>144</v>
      </c>
    </row>
    <row r="3835" spans="1:4" x14ac:dyDescent="0.25">
      <c r="A3835">
        <v>3834</v>
      </c>
      <c r="B3835" t="s">
        <v>137</v>
      </c>
      <c r="C3835" t="s">
        <v>136</v>
      </c>
      <c r="D3835" t="s">
        <v>140</v>
      </c>
    </row>
    <row r="3836" spans="1:4" x14ac:dyDescent="0.25">
      <c r="A3836">
        <v>3835</v>
      </c>
      <c r="B3836" t="s">
        <v>138</v>
      </c>
      <c r="C3836" t="s">
        <v>139</v>
      </c>
      <c r="D3836" t="s">
        <v>144</v>
      </c>
    </row>
    <row r="3837" spans="1:4" x14ac:dyDescent="0.25">
      <c r="A3837">
        <v>3836</v>
      </c>
      <c r="B3837" t="s">
        <v>137</v>
      </c>
      <c r="C3837" t="s">
        <v>139</v>
      </c>
      <c r="D3837" t="s">
        <v>145</v>
      </c>
    </row>
    <row r="3838" spans="1:4" x14ac:dyDescent="0.25">
      <c r="A3838">
        <v>3837</v>
      </c>
      <c r="B3838" t="s">
        <v>139</v>
      </c>
      <c r="C3838" t="s">
        <v>138</v>
      </c>
      <c r="D3838" t="s">
        <v>144</v>
      </c>
    </row>
    <row r="3839" spans="1:4" x14ac:dyDescent="0.25">
      <c r="A3839">
        <v>3838</v>
      </c>
      <c r="B3839" t="s">
        <v>138</v>
      </c>
      <c r="C3839" t="s">
        <v>138</v>
      </c>
      <c r="D3839" t="s">
        <v>144</v>
      </c>
    </row>
    <row r="3840" spans="1:4" x14ac:dyDescent="0.25">
      <c r="A3840">
        <v>3839</v>
      </c>
      <c r="B3840" t="s">
        <v>136</v>
      </c>
      <c r="C3840" t="s">
        <v>138</v>
      </c>
      <c r="D3840" t="s">
        <v>144</v>
      </c>
    </row>
    <row r="3841" spans="1:4" x14ac:dyDescent="0.25">
      <c r="A3841">
        <v>3840</v>
      </c>
      <c r="B3841" t="s">
        <v>138</v>
      </c>
      <c r="C3841" t="s">
        <v>138</v>
      </c>
      <c r="D3841" t="s">
        <v>144</v>
      </c>
    </row>
    <row r="3842" spans="1:4" x14ac:dyDescent="0.25">
      <c r="A3842">
        <v>3841</v>
      </c>
      <c r="B3842" t="s">
        <v>138</v>
      </c>
      <c r="C3842" t="s">
        <v>138</v>
      </c>
      <c r="D3842" t="s">
        <v>140</v>
      </c>
    </row>
    <row r="3843" spans="1:4" x14ac:dyDescent="0.25">
      <c r="A3843">
        <v>3842</v>
      </c>
      <c r="B3843" t="s">
        <v>136</v>
      </c>
      <c r="C3843" t="s">
        <v>138</v>
      </c>
      <c r="D3843" t="s">
        <v>143</v>
      </c>
    </row>
    <row r="3844" spans="1:4" x14ac:dyDescent="0.25">
      <c r="A3844">
        <v>3843</v>
      </c>
      <c r="B3844" t="s">
        <v>139</v>
      </c>
      <c r="C3844" t="s">
        <v>139</v>
      </c>
      <c r="D3844" t="s">
        <v>144</v>
      </c>
    </row>
    <row r="3845" spans="1:4" x14ac:dyDescent="0.25">
      <c r="A3845">
        <v>3844</v>
      </c>
      <c r="B3845" t="s">
        <v>139</v>
      </c>
      <c r="C3845" t="s">
        <v>138</v>
      </c>
      <c r="D3845" t="s">
        <v>145</v>
      </c>
    </row>
    <row r="3846" spans="1:4" x14ac:dyDescent="0.25">
      <c r="A3846">
        <v>3845</v>
      </c>
      <c r="B3846" t="s">
        <v>139</v>
      </c>
      <c r="C3846" t="s">
        <v>136</v>
      </c>
      <c r="D3846" t="s">
        <v>144</v>
      </c>
    </row>
    <row r="3847" spans="1:4" x14ac:dyDescent="0.25">
      <c r="A3847">
        <v>3846</v>
      </c>
      <c r="B3847" t="s">
        <v>137</v>
      </c>
      <c r="C3847" t="s">
        <v>137</v>
      </c>
      <c r="D3847" t="s">
        <v>143</v>
      </c>
    </row>
    <row r="3848" spans="1:4" x14ac:dyDescent="0.25">
      <c r="A3848">
        <v>3847</v>
      </c>
      <c r="B3848" t="s">
        <v>138</v>
      </c>
      <c r="C3848" t="s">
        <v>139</v>
      </c>
      <c r="D3848" t="s">
        <v>140</v>
      </c>
    </row>
    <row r="3849" spans="1:4" x14ac:dyDescent="0.25">
      <c r="A3849">
        <v>3848</v>
      </c>
      <c r="B3849" t="s">
        <v>136</v>
      </c>
      <c r="C3849" t="s">
        <v>139</v>
      </c>
      <c r="D3849" t="s">
        <v>144</v>
      </c>
    </row>
    <row r="3850" spans="1:4" x14ac:dyDescent="0.25">
      <c r="A3850">
        <v>3849</v>
      </c>
      <c r="B3850" t="s">
        <v>138</v>
      </c>
      <c r="C3850" t="s">
        <v>139</v>
      </c>
      <c r="D3850" t="s">
        <v>144</v>
      </c>
    </row>
    <row r="3851" spans="1:4" x14ac:dyDescent="0.25">
      <c r="A3851">
        <v>3850</v>
      </c>
      <c r="B3851" t="s">
        <v>136</v>
      </c>
      <c r="C3851" t="s">
        <v>139</v>
      </c>
      <c r="D3851" t="s">
        <v>140</v>
      </c>
    </row>
    <row r="3852" spans="1:4" x14ac:dyDescent="0.25">
      <c r="A3852">
        <v>3851</v>
      </c>
      <c r="B3852" t="s">
        <v>136</v>
      </c>
      <c r="C3852" t="s">
        <v>139</v>
      </c>
      <c r="D3852" t="s">
        <v>144</v>
      </c>
    </row>
    <row r="3853" spans="1:4" x14ac:dyDescent="0.25">
      <c r="A3853">
        <v>3852</v>
      </c>
      <c r="B3853" t="s">
        <v>137</v>
      </c>
      <c r="C3853" t="s">
        <v>138</v>
      </c>
      <c r="D3853" t="s">
        <v>144</v>
      </c>
    </row>
    <row r="3854" spans="1:4" x14ac:dyDescent="0.25">
      <c r="A3854">
        <v>3853</v>
      </c>
      <c r="B3854" t="s">
        <v>139</v>
      </c>
      <c r="C3854" t="s">
        <v>139</v>
      </c>
      <c r="D3854" t="s">
        <v>140</v>
      </c>
    </row>
    <row r="3855" spans="1:4" x14ac:dyDescent="0.25">
      <c r="A3855">
        <v>3854</v>
      </c>
      <c r="B3855" t="s">
        <v>136</v>
      </c>
      <c r="C3855" t="s">
        <v>136</v>
      </c>
      <c r="D3855" t="s">
        <v>143</v>
      </c>
    </row>
    <row r="3856" spans="1:4" x14ac:dyDescent="0.25">
      <c r="A3856">
        <v>3855</v>
      </c>
      <c r="B3856" t="s">
        <v>138</v>
      </c>
      <c r="C3856" t="s">
        <v>138</v>
      </c>
      <c r="D3856" t="s">
        <v>144</v>
      </c>
    </row>
    <row r="3857" spans="1:4" x14ac:dyDescent="0.25">
      <c r="A3857">
        <v>3856</v>
      </c>
      <c r="B3857" t="s">
        <v>137</v>
      </c>
      <c r="C3857" t="s">
        <v>136</v>
      </c>
      <c r="D3857" t="s">
        <v>144</v>
      </c>
    </row>
    <row r="3858" spans="1:4" x14ac:dyDescent="0.25">
      <c r="A3858">
        <v>3857</v>
      </c>
      <c r="B3858" t="s">
        <v>139</v>
      </c>
      <c r="C3858" t="s">
        <v>138</v>
      </c>
      <c r="D3858" t="s">
        <v>144</v>
      </c>
    </row>
    <row r="3859" spans="1:4" x14ac:dyDescent="0.25">
      <c r="A3859">
        <v>3858</v>
      </c>
      <c r="B3859" t="s">
        <v>139</v>
      </c>
      <c r="C3859" t="s">
        <v>137</v>
      </c>
      <c r="D3859" t="s">
        <v>144</v>
      </c>
    </row>
    <row r="3860" spans="1:4" x14ac:dyDescent="0.25">
      <c r="A3860">
        <v>3859</v>
      </c>
      <c r="B3860" t="s">
        <v>136</v>
      </c>
      <c r="C3860" t="s">
        <v>137</v>
      </c>
      <c r="D3860" t="s">
        <v>144</v>
      </c>
    </row>
    <row r="3861" spans="1:4" x14ac:dyDescent="0.25">
      <c r="A3861">
        <v>3860</v>
      </c>
      <c r="B3861" t="s">
        <v>139</v>
      </c>
      <c r="C3861" t="s">
        <v>136</v>
      </c>
      <c r="D3861" t="s">
        <v>144</v>
      </c>
    </row>
    <row r="3862" spans="1:4" x14ac:dyDescent="0.25">
      <c r="A3862">
        <v>3861</v>
      </c>
      <c r="B3862" t="s">
        <v>138</v>
      </c>
      <c r="C3862" t="s">
        <v>138</v>
      </c>
      <c r="D3862" t="s">
        <v>144</v>
      </c>
    </row>
    <row r="3863" spans="1:4" x14ac:dyDescent="0.25">
      <c r="A3863">
        <v>3862</v>
      </c>
      <c r="B3863" t="s">
        <v>139</v>
      </c>
      <c r="C3863" t="s">
        <v>137</v>
      </c>
      <c r="D3863" t="s">
        <v>144</v>
      </c>
    </row>
    <row r="3864" spans="1:4" x14ac:dyDescent="0.25">
      <c r="A3864">
        <v>3863</v>
      </c>
      <c r="B3864" t="s">
        <v>136</v>
      </c>
      <c r="C3864" t="s">
        <v>137</v>
      </c>
      <c r="D3864" t="s">
        <v>144</v>
      </c>
    </row>
    <row r="3865" spans="1:4" x14ac:dyDescent="0.25">
      <c r="A3865">
        <v>3864</v>
      </c>
      <c r="B3865" t="s">
        <v>138</v>
      </c>
      <c r="C3865" t="s">
        <v>138</v>
      </c>
      <c r="D3865" t="s">
        <v>144</v>
      </c>
    </row>
    <row r="3866" spans="1:4" x14ac:dyDescent="0.25">
      <c r="A3866">
        <v>3865</v>
      </c>
      <c r="B3866" t="s">
        <v>139</v>
      </c>
      <c r="C3866" t="s">
        <v>138</v>
      </c>
      <c r="D3866" t="s">
        <v>144</v>
      </c>
    </row>
    <row r="3867" spans="1:4" x14ac:dyDescent="0.25">
      <c r="A3867">
        <v>3866</v>
      </c>
      <c r="B3867" t="s">
        <v>139</v>
      </c>
      <c r="C3867" t="s">
        <v>136</v>
      </c>
      <c r="D3867" t="s">
        <v>144</v>
      </c>
    </row>
    <row r="3868" spans="1:4" x14ac:dyDescent="0.25">
      <c r="A3868">
        <v>3867</v>
      </c>
      <c r="B3868" t="s">
        <v>137</v>
      </c>
      <c r="C3868" t="s">
        <v>138</v>
      </c>
      <c r="D3868" t="s">
        <v>144</v>
      </c>
    </row>
    <row r="3869" spans="1:4" x14ac:dyDescent="0.25">
      <c r="A3869">
        <v>3868</v>
      </c>
      <c r="B3869" t="s">
        <v>138</v>
      </c>
      <c r="C3869" t="s">
        <v>138</v>
      </c>
      <c r="D3869" t="s">
        <v>144</v>
      </c>
    </row>
    <row r="3870" spans="1:4" x14ac:dyDescent="0.25">
      <c r="A3870">
        <v>3869</v>
      </c>
      <c r="B3870" t="s">
        <v>139</v>
      </c>
      <c r="C3870" t="s">
        <v>139</v>
      </c>
      <c r="D3870" t="s">
        <v>145</v>
      </c>
    </row>
    <row r="3871" spans="1:4" x14ac:dyDescent="0.25">
      <c r="A3871">
        <v>3870</v>
      </c>
      <c r="B3871" t="s">
        <v>139</v>
      </c>
      <c r="C3871" t="s">
        <v>139</v>
      </c>
      <c r="D3871" t="s">
        <v>145</v>
      </c>
    </row>
    <row r="3872" spans="1:4" x14ac:dyDescent="0.25">
      <c r="A3872">
        <v>3871</v>
      </c>
      <c r="B3872" t="s">
        <v>136</v>
      </c>
      <c r="C3872" t="s">
        <v>137</v>
      </c>
      <c r="D3872" t="s">
        <v>140</v>
      </c>
    </row>
    <row r="3873" spans="1:4" x14ac:dyDescent="0.25">
      <c r="A3873">
        <v>3872</v>
      </c>
      <c r="B3873" t="s">
        <v>139</v>
      </c>
      <c r="C3873" t="s">
        <v>139</v>
      </c>
      <c r="D3873" t="s">
        <v>144</v>
      </c>
    </row>
    <row r="3874" spans="1:4" x14ac:dyDescent="0.25">
      <c r="A3874">
        <v>3873</v>
      </c>
      <c r="B3874" t="s">
        <v>139</v>
      </c>
      <c r="C3874" t="s">
        <v>137</v>
      </c>
      <c r="D3874" t="s">
        <v>140</v>
      </c>
    </row>
    <row r="3875" spans="1:4" x14ac:dyDescent="0.25">
      <c r="A3875">
        <v>3874</v>
      </c>
      <c r="B3875" t="s">
        <v>136</v>
      </c>
      <c r="C3875" t="s">
        <v>139</v>
      </c>
      <c r="D3875" t="s">
        <v>144</v>
      </c>
    </row>
    <row r="3876" spans="1:4" x14ac:dyDescent="0.25">
      <c r="A3876">
        <v>3875</v>
      </c>
      <c r="B3876" t="s">
        <v>139</v>
      </c>
      <c r="C3876" t="s">
        <v>136</v>
      </c>
      <c r="D3876" t="s">
        <v>140</v>
      </c>
    </row>
    <row r="3877" spans="1:4" x14ac:dyDescent="0.25">
      <c r="A3877">
        <v>3876</v>
      </c>
      <c r="B3877" t="s">
        <v>139</v>
      </c>
      <c r="C3877" t="s">
        <v>137</v>
      </c>
      <c r="D3877" t="s">
        <v>144</v>
      </c>
    </row>
    <row r="3878" spans="1:4" x14ac:dyDescent="0.25">
      <c r="A3878">
        <v>3877</v>
      </c>
      <c r="B3878" t="s">
        <v>137</v>
      </c>
      <c r="C3878" t="s">
        <v>137</v>
      </c>
      <c r="D3878" t="s">
        <v>144</v>
      </c>
    </row>
    <row r="3879" spans="1:4" x14ac:dyDescent="0.25">
      <c r="A3879">
        <v>3878</v>
      </c>
      <c r="B3879" t="s">
        <v>138</v>
      </c>
      <c r="C3879" t="s">
        <v>138</v>
      </c>
      <c r="D3879" t="s">
        <v>144</v>
      </c>
    </row>
    <row r="3880" spans="1:4" x14ac:dyDescent="0.25">
      <c r="A3880">
        <v>3879</v>
      </c>
      <c r="B3880" t="s">
        <v>139</v>
      </c>
      <c r="C3880" t="s">
        <v>138</v>
      </c>
      <c r="D3880" t="s">
        <v>144</v>
      </c>
    </row>
    <row r="3881" spans="1:4" x14ac:dyDescent="0.25">
      <c r="A3881">
        <v>3880</v>
      </c>
      <c r="B3881" t="s">
        <v>139</v>
      </c>
      <c r="C3881" t="s">
        <v>136</v>
      </c>
      <c r="D3881" t="s">
        <v>144</v>
      </c>
    </row>
    <row r="3882" spans="1:4" x14ac:dyDescent="0.25">
      <c r="A3882">
        <v>3881</v>
      </c>
      <c r="B3882" t="s">
        <v>138</v>
      </c>
      <c r="C3882" t="s">
        <v>139</v>
      </c>
      <c r="D3882" t="s">
        <v>144</v>
      </c>
    </row>
    <row r="3883" spans="1:4" x14ac:dyDescent="0.25">
      <c r="A3883">
        <v>3882</v>
      </c>
      <c r="B3883" t="s">
        <v>136</v>
      </c>
      <c r="C3883" t="s">
        <v>138</v>
      </c>
      <c r="D3883" t="s">
        <v>140</v>
      </c>
    </row>
    <row r="3884" spans="1:4" x14ac:dyDescent="0.25">
      <c r="A3884">
        <v>3883</v>
      </c>
      <c r="B3884" t="s">
        <v>138</v>
      </c>
      <c r="C3884" t="s">
        <v>139</v>
      </c>
      <c r="D3884" t="s">
        <v>144</v>
      </c>
    </row>
    <row r="3885" spans="1:4" x14ac:dyDescent="0.25">
      <c r="A3885">
        <v>3884</v>
      </c>
      <c r="B3885" t="s">
        <v>139</v>
      </c>
      <c r="C3885" t="s">
        <v>138</v>
      </c>
      <c r="D3885" t="s">
        <v>144</v>
      </c>
    </row>
    <row r="3886" spans="1:4" x14ac:dyDescent="0.25">
      <c r="A3886">
        <v>3885</v>
      </c>
      <c r="B3886" t="s">
        <v>139</v>
      </c>
      <c r="C3886" t="s">
        <v>138</v>
      </c>
      <c r="D3886" t="s">
        <v>140</v>
      </c>
    </row>
    <row r="3887" spans="1:4" x14ac:dyDescent="0.25">
      <c r="A3887">
        <v>3886</v>
      </c>
      <c r="B3887" t="s">
        <v>137</v>
      </c>
      <c r="C3887" t="s">
        <v>139</v>
      </c>
      <c r="D3887" t="s">
        <v>64</v>
      </c>
    </row>
    <row r="3888" spans="1:4" x14ac:dyDescent="0.25">
      <c r="A3888">
        <v>3887</v>
      </c>
      <c r="B3888" t="s">
        <v>139</v>
      </c>
      <c r="C3888" t="s">
        <v>138</v>
      </c>
      <c r="D3888" t="s">
        <v>144</v>
      </c>
    </row>
    <row r="3889" spans="1:4" x14ac:dyDescent="0.25">
      <c r="A3889">
        <v>3888</v>
      </c>
      <c r="B3889" t="s">
        <v>139</v>
      </c>
      <c r="C3889" t="s">
        <v>137</v>
      </c>
      <c r="D3889" t="s">
        <v>144</v>
      </c>
    </row>
    <row r="3890" spans="1:4" x14ac:dyDescent="0.25">
      <c r="A3890">
        <v>3889</v>
      </c>
      <c r="B3890" t="s">
        <v>139</v>
      </c>
      <c r="C3890" t="s">
        <v>139</v>
      </c>
      <c r="D3890" t="s">
        <v>144</v>
      </c>
    </row>
    <row r="3891" spans="1:4" x14ac:dyDescent="0.25">
      <c r="A3891">
        <v>3890</v>
      </c>
      <c r="B3891" t="s">
        <v>136</v>
      </c>
      <c r="C3891" t="s">
        <v>137</v>
      </c>
      <c r="D3891" t="s">
        <v>144</v>
      </c>
    </row>
    <row r="3892" spans="1:4" x14ac:dyDescent="0.25">
      <c r="A3892">
        <v>3891</v>
      </c>
      <c r="B3892" t="s">
        <v>137</v>
      </c>
      <c r="C3892" t="s">
        <v>139</v>
      </c>
      <c r="D3892" t="s">
        <v>145</v>
      </c>
    </row>
    <row r="3893" spans="1:4" x14ac:dyDescent="0.25">
      <c r="A3893">
        <v>3892</v>
      </c>
      <c r="B3893" t="s">
        <v>138</v>
      </c>
      <c r="C3893" t="s">
        <v>139</v>
      </c>
      <c r="D3893" t="s">
        <v>145</v>
      </c>
    </row>
    <row r="3894" spans="1:4" x14ac:dyDescent="0.25">
      <c r="A3894">
        <v>3893</v>
      </c>
      <c r="B3894" t="s">
        <v>137</v>
      </c>
      <c r="C3894" t="s">
        <v>137</v>
      </c>
      <c r="D3894" t="s">
        <v>144</v>
      </c>
    </row>
    <row r="3895" spans="1:4" x14ac:dyDescent="0.25">
      <c r="A3895">
        <v>3894</v>
      </c>
      <c r="B3895" t="s">
        <v>138</v>
      </c>
      <c r="C3895" t="s">
        <v>139</v>
      </c>
      <c r="D3895" t="s">
        <v>140</v>
      </c>
    </row>
    <row r="3896" spans="1:4" x14ac:dyDescent="0.25">
      <c r="A3896">
        <v>3895</v>
      </c>
      <c r="B3896" t="s">
        <v>137</v>
      </c>
      <c r="C3896" t="s">
        <v>139</v>
      </c>
      <c r="D3896" t="s">
        <v>144</v>
      </c>
    </row>
    <row r="3897" spans="1:4" x14ac:dyDescent="0.25">
      <c r="A3897">
        <v>3896</v>
      </c>
      <c r="B3897" t="s">
        <v>138</v>
      </c>
      <c r="C3897" t="s">
        <v>139</v>
      </c>
      <c r="D3897" t="s">
        <v>144</v>
      </c>
    </row>
    <row r="3898" spans="1:4" x14ac:dyDescent="0.25">
      <c r="A3898">
        <v>3897</v>
      </c>
      <c r="B3898" t="s">
        <v>138</v>
      </c>
      <c r="C3898" t="s">
        <v>139</v>
      </c>
      <c r="D3898" t="s">
        <v>144</v>
      </c>
    </row>
    <row r="3899" spans="1:4" x14ac:dyDescent="0.25">
      <c r="A3899">
        <v>3898</v>
      </c>
      <c r="B3899" t="s">
        <v>136</v>
      </c>
      <c r="C3899" t="s">
        <v>139</v>
      </c>
      <c r="D3899" t="s">
        <v>145</v>
      </c>
    </row>
    <row r="3900" spans="1:4" x14ac:dyDescent="0.25">
      <c r="A3900">
        <v>3899</v>
      </c>
      <c r="B3900" t="s">
        <v>139</v>
      </c>
      <c r="C3900" t="s">
        <v>139</v>
      </c>
      <c r="D3900" t="s">
        <v>144</v>
      </c>
    </row>
    <row r="3901" spans="1:4" x14ac:dyDescent="0.25">
      <c r="A3901">
        <v>3900</v>
      </c>
      <c r="B3901" t="s">
        <v>138</v>
      </c>
      <c r="C3901" t="s">
        <v>138</v>
      </c>
      <c r="D3901" t="s">
        <v>144</v>
      </c>
    </row>
    <row r="3902" spans="1:4" x14ac:dyDescent="0.25">
      <c r="A3902">
        <v>3901</v>
      </c>
      <c r="B3902" t="s">
        <v>139</v>
      </c>
      <c r="C3902" t="s">
        <v>138</v>
      </c>
      <c r="D3902" t="s">
        <v>144</v>
      </c>
    </row>
    <row r="3903" spans="1:4" x14ac:dyDescent="0.25">
      <c r="A3903">
        <v>3902</v>
      </c>
      <c r="B3903" t="s">
        <v>139</v>
      </c>
      <c r="C3903" t="s">
        <v>138</v>
      </c>
      <c r="D3903" t="s">
        <v>144</v>
      </c>
    </row>
    <row r="3904" spans="1:4" x14ac:dyDescent="0.25">
      <c r="A3904">
        <v>3903</v>
      </c>
      <c r="B3904" t="s">
        <v>138</v>
      </c>
      <c r="C3904" t="s">
        <v>139</v>
      </c>
      <c r="D3904" t="s">
        <v>140</v>
      </c>
    </row>
    <row r="3905" spans="1:4" x14ac:dyDescent="0.25">
      <c r="A3905">
        <v>3904</v>
      </c>
      <c r="B3905" t="s">
        <v>138</v>
      </c>
      <c r="C3905" t="s">
        <v>138</v>
      </c>
      <c r="D3905" t="s">
        <v>140</v>
      </c>
    </row>
    <row r="3906" spans="1:4" x14ac:dyDescent="0.25">
      <c r="A3906">
        <v>3905</v>
      </c>
      <c r="B3906" t="s">
        <v>139</v>
      </c>
      <c r="C3906" t="s">
        <v>138</v>
      </c>
      <c r="D3906" t="s">
        <v>144</v>
      </c>
    </row>
    <row r="3907" spans="1:4" x14ac:dyDescent="0.25">
      <c r="A3907">
        <v>3906</v>
      </c>
      <c r="B3907" t="s">
        <v>138</v>
      </c>
      <c r="C3907" t="s">
        <v>138</v>
      </c>
      <c r="D3907" t="s">
        <v>143</v>
      </c>
    </row>
    <row r="3908" spans="1:4" x14ac:dyDescent="0.25">
      <c r="A3908">
        <v>3907</v>
      </c>
      <c r="B3908" t="s">
        <v>139</v>
      </c>
      <c r="C3908" t="s">
        <v>138</v>
      </c>
      <c r="D3908" t="s">
        <v>145</v>
      </c>
    </row>
    <row r="3909" spans="1:4" x14ac:dyDescent="0.25">
      <c r="A3909">
        <v>3908</v>
      </c>
      <c r="B3909" t="s">
        <v>139</v>
      </c>
      <c r="C3909" t="s">
        <v>137</v>
      </c>
      <c r="D3909" t="s">
        <v>144</v>
      </c>
    </row>
    <row r="3910" spans="1:4" x14ac:dyDescent="0.25">
      <c r="A3910">
        <v>3909</v>
      </c>
      <c r="B3910" t="s">
        <v>136</v>
      </c>
      <c r="C3910" t="s">
        <v>138</v>
      </c>
      <c r="D3910" t="s">
        <v>140</v>
      </c>
    </row>
    <row r="3911" spans="1:4" x14ac:dyDescent="0.25">
      <c r="A3911">
        <v>3910</v>
      </c>
      <c r="B3911" t="s">
        <v>137</v>
      </c>
      <c r="C3911" t="s">
        <v>138</v>
      </c>
      <c r="D3911" t="s">
        <v>145</v>
      </c>
    </row>
    <row r="3912" spans="1:4" x14ac:dyDescent="0.25">
      <c r="A3912">
        <v>3911</v>
      </c>
      <c r="B3912" t="s">
        <v>138</v>
      </c>
      <c r="C3912" t="s">
        <v>137</v>
      </c>
      <c r="D3912" t="s">
        <v>144</v>
      </c>
    </row>
    <row r="3913" spans="1:4" x14ac:dyDescent="0.25">
      <c r="A3913">
        <v>3912</v>
      </c>
      <c r="B3913" t="s">
        <v>137</v>
      </c>
      <c r="C3913" t="s">
        <v>136</v>
      </c>
      <c r="D3913" t="s">
        <v>144</v>
      </c>
    </row>
    <row r="3914" spans="1:4" x14ac:dyDescent="0.25">
      <c r="A3914">
        <v>3913</v>
      </c>
      <c r="B3914" t="s">
        <v>137</v>
      </c>
      <c r="C3914" t="s">
        <v>136</v>
      </c>
      <c r="D3914" t="s">
        <v>145</v>
      </c>
    </row>
    <row r="3915" spans="1:4" x14ac:dyDescent="0.25">
      <c r="A3915">
        <v>3914</v>
      </c>
      <c r="B3915" t="s">
        <v>138</v>
      </c>
      <c r="C3915" t="s">
        <v>137</v>
      </c>
      <c r="D3915" t="s">
        <v>144</v>
      </c>
    </row>
    <row r="3916" spans="1:4" x14ac:dyDescent="0.25">
      <c r="A3916">
        <v>3915</v>
      </c>
      <c r="B3916" t="s">
        <v>139</v>
      </c>
      <c r="C3916" t="s">
        <v>138</v>
      </c>
      <c r="D3916" t="s">
        <v>144</v>
      </c>
    </row>
    <row r="3917" spans="1:4" x14ac:dyDescent="0.25">
      <c r="A3917">
        <v>3916</v>
      </c>
      <c r="B3917" t="s">
        <v>137</v>
      </c>
      <c r="C3917" t="s">
        <v>139</v>
      </c>
      <c r="D3917" t="s">
        <v>140</v>
      </c>
    </row>
    <row r="3918" spans="1:4" x14ac:dyDescent="0.25">
      <c r="A3918">
        <v>3917</v>
      </c>
      <c r="B3918" t="s">
        <v>138</v>
      </c>
      <c r="C3918" t="s">
        <v>137</v>
      </c>
      <c r="D3918" t="s">
        <v>143</v>
      </c>
    </row>
    <row r="3919" spans="1:4" x14ac:dyDescent="0.25">
      <c r="A3919">
        <v>3918</v>
      </c>
      <c r="B3919" t="s">
        <v>138</v>
      </c>
      <c r="C3919" t="s">
        <v>139</v>
      </c>
      <c r="D3919" t="s">
        <v>140</v>
      </c>
    </row>
    <row r="3920" spans="1:4" x14ac:dyDescent="0.25">
      <c r="A3920">
        <v>3919</v>
      </c>
      <c r="B3920" t="s">
        <v>137</v>
      </c>
      <c r="C3920" t="s">
        <v>136</v>
      </c>
      <c r="D3920" t="s">
        <v>144</v>
      </c>
    </row>
    <row r="3921" spans="1:4" x14ac:dyDescent="0.25">
      <c r="A3921">
        <v>3920</v>
      </c>
      <c r="B3921" t="s">
        <v>136</v>
      </c>
      <c r="C3921" t="s">
        <v>137</v>
      </c>
      <c r="D3921" t="s">
        <v>144</v>
      </c>
    </row>
    <row r="3922" spans="1:4" x14ac:dyDescent="0.25">
      <c r="A3922">
        <v>3921</v>
      </c>
      <c r="B3922" t="s">
        <v>138</v>
      </c>
      <c r="C3922" t="s">
        <v>137</v>
      </c>
      <c r="D3922" t="s">
        <v>143</v>
      </c>
    </row>
    <row r="3923" spans="1:4" x14ac:dyDescent="0.25">
      <c r="A3923">
        <v>3922</v>
      </c>
      <c r="B3923" t="s">
        <v>139</v>
      </c>
      <c r="C3923" t="s">
        <v>139</v>
      </c>
      <c r="D3923" t="s">
        <v>140</v>
      </c>
    </row>
    <row r="3924" spans="1:4" x14ac:dyDescent="0.25">
      <c r="A3924">
        <v>3923</v>
      </c>
      <c r="B3924" t="s">
        <v>139</v>
      </c>
      <c r="C3924" t="s">
        <v>139</v>
      </c>
      <c r="D3924" t="s">
        <v>144</v>
      </c>
    </row>
    <row r="3925" spans="1:4" x14ac:dyDescent="0.25">
      <c r="A3925">
        <v>3924</v>
      </c>
      <c r="B3925" t="s">
        <v>139</v>
      </c>
      <c r="C3925" t="s">
        <v>138</v>
      </c>
      <c r="D3925" t="s">
        <v>143</v>
      </c>
    </row>
    <row r="3926" spans="1:4" x14ac:dyDescent="0.25">
      <c r="A3926">
        <v>3925</v>
      </c>
      <c r="B3926" t="s">
        <v>137</v>
      </c>
      <c r="C3926" t="s">
        <v>137</v>
      </c>
      <c r="D3926" t="s">
        <v>140</v>
      </c>
    </row>
    <row r="3927" spans="1:4" x14ac:dyDescent="0.25">
      <c r="A3927">
        <v>3926</v>
      </c>
      <c r="B3927" t="s">
        <v>138</v>
      </c>
      <c r="C3927" t="s">
        <v>138</v>
      </c>
      <c r="D3927" t="s">
        <v>145</v>
      </c>
    </row>
    <row r="3928" spans="1:4" x14ac:dyDescent="0.25">
      <c r="A3928">
        <v>3927</v>
      </c>
      <c r="B3928" t="s">
        <v>139</v>
      </c>
      <c r="C3928" t="s">
        <v>136</v>
      </c>
      <c r="D3928" t="s">
        <v>144</v>
      </c>
    </row>
    <row r="3929" spans="1:4" x14ac:dyDescent="0.25">
      <c r="A3929">
        <v>3928</v>
      </c>
      <c r="B3929" t="s">
        <v>136</v>
      </c>
      <c r="C3929" t="s">
        <v>139</v>
      </c>
      <c r="D3929" t="s">
        <v>144</v>
      </c>
    </row>
    <row r="3930" spans="1:4" x14ac:dyDescent="0.25">
      <c r="A3930">
        <v>3929</v>
      </c>
      <c r="B3930" t="s">
        <v>138</v>
      </c>
      <c r="C3930" t="s">
        <v>139</v>
      </c>
      <c r="D3930" t="s">
        <v>140</v>
      </c>
    </row>
    <row r="3931" spans="1:4" x14ac:dyDescent="0.25">
      <c r="A3931">
        <v>3930</v>
      </c>
      <c r="B3931" t="s">
        <v>136</v>
      </c>
      <c r="C3931" t="s">
        <v>138</v>
      </c>
      <c r="D3931" t="s">
        <v>144</v>
      </c>
    </row>
    <row r="3932" spans="1:4" x14ac:dyDescent="0.25">
      <c r="A3932">
        <v>3931</v>
      </c>
      <c r="B3932" t="s">
        <v>138</v>
      </c>
      <c r="C3932" t="s">
        <v>139</v>
      </c>
      <c r="D3932" t="s">
        <v>140</v>
      </c>
    </row>
    <row r="3933" spans="1:4" x14ac:dyDescent="0.25">
      <c r="A3933">
        <v>3932</v>
      </c>
      <c r="B3933" t="s">
        <v>137</v>
      </c>
      <c r="C3933" t="s">
        <v>137</v>
      </c>
      <c r="D3933" t="s">
        <v>144</v>
      </c>
    </row>
    <row r="3934" spans="1:4" x14ac:dyDescent="0.25">
      <c r="A3934">
        <v>3933</v>
      </c>
      <c r="B3934" t="s">
        <v>139</v>
      </c>
      <c r="C3934" t="s">
        <v>138</v>
      </c>
      <c r="D3934" t="s">
        <v>145</v>
      </c>
    </row>
    <row r="3935" spans="1:4" x14ac:dyDescent="0.25">
      <c r="A3935">
        <v>3934</v>
      </c>
      <c r="B3935" t="s">
        <v>138</v>
      </c>
      <c r="C3935" t="s">
        <v>136</v>
      </c>
      <c r="D3935" t="s">
        <v>144</v>
      </c>
    </row>
    <row r="3936" spans="1:4" x14ac:dyDescent="0.25">
      <c r="A3936">
        <v>3935</v>
      </c>
      <c r="B3936" t="s">
        <v>139</v>
      </c>
      <c r="C3936" t="s">
        <v>139</v>
      </c>
      <c r="D3936" t="s">
        <v>144</v>
      </c>
    </row>
    <row r="3937" spans="1:4" x14ac:dyDescent="0.25">
      <c r="A3937">
        <v>3936</v>
      </c>
      <c r="B3937" t="s">
        <v>139</v>
      </c>
      <c r="C3937" t="s">
        <v>137</v>
      </c>
      <c r="D3937" t="s">
        <v>140</v>
      </c>
    </row>
    <row r="3938" spans="1:4" x14ac:dyDescent="0.25">
      <c r="A3938">
        <v>3937</v>
      </c>
      <c r="B3938" t="s">
        <v>139</v>
      </c>
      <c r="C3938" t="s">
        <v>139</v>
      </c>
      <c r="D3938" t="s">
        <v>145</v>
      </c>
    </row>
    <row r="3939" spans="1:4" x14ac:dyDescent="0.25">
      <c r="A3939">
        <v>3938</v>
      </c>
      <c r="B3939" t="s">
        <v>136</v>
      </c>
      <c r="C3939" t="s">
        <v>136</v>
      </c>
      <c r="D3939" t="s">
        <v>140</v>
      </c>
    </row>
    <row r="3940" spans="1:4" x14ac:dyDescent="0.25">
      <c r="A3940">
        <v>3939</v>
      </c>
      <c r="B3940" t="s">
        <v>138</v>
      </c>
      <c r="C3940" t="s">
        <v>137</v>
      </c>
      <c r="D3940" t="s">
        <v>140</v>
      </c>
    </row>
    <row r="3941" spans="1:4" x14ac:dyDescent="0.25">
      <c r="A3941">
        <v>3940</v>
      </c>
      <c r="B3941" t="s">
        <v>136</v>
      </c>
      <c r="C3941" t="s">
        <v>138</v>
      </c>
      <c r="D3941" t="s">
        <v>144</v>
      </c>
    </row>
    <row r="3942" spans="1:4" x14ac:dyDescent="0.25">
      <c r="A3942">
        <v>3941</v>
      </c>
      <c r="B3942" t="s">
        <v>139</v>
      </c>
      <c r="C3942" t="s">
        <v>136</v>
      </c>
      <c r="D3942" t="s">
        <v>144</v>
      </c>
    </row>
    <row r="3943" spans="1:4" x14ac:dyDescent="0.25">
      <c r="A3943">
        <v>3942</v>
      </c>
      <c r="B3943" t="s">
        <v>138</v>
      </c>
      <c r="C3943" t="s">
        <v>138</v>
      </c>
      <c r="D3943" t="s">
        <v>144</v>
      </c>
    </row>
    <row r="3944" spans="1:4" x14ac:dyDescent="0.25">
      <c r="A3944">
        <v>3943</v>
      </c>
      <c r="B3944" t="s">
        <v>137</v>
      </c>
      <c r="C3944" t="s">
        <v>137</v>
      </c>
      <c r="D3944" t="s">
        <v>144</v>
      </c>
    </row>
    <row r="3945" spans="1:4" x14ac:dyDescent="0.25">
      <c r="A3945">
        <v>3944</v>
      </c>
      <c r="B3945" t="s">
        <v>137</v>
      </c>
      <c r="C3945" t="s">
        <v>139</v>
      </c>
      <c r="D3945" t="s">
        <v>144</v>
      </c>
    </row>
    <row r="3946" spans="1:4" x14ac:dyDescent="0.25">
      <c r="A3946">
        <v>3945</v>
      </c>
      <c r="B3946" t="s">
        <v>138</v>
      </c>
      <c r="C3946" t="s">
        <v>138</v>
      </c>
      <c r="D3946" t="s">
        <v>144</v>
      </c>
    </row>
    <row r="3947" spans="1:4" x14ac:dyDescent="0.25">
      <c r="A3947">
        <v>3946</v>
      </c>
      <c r="B3947" t="s">
        <v>137</v>
      </c>
      <c r="C3947" t="s">
        <v>137</v>
      </c>
      <c r="D3947" t="s">
        <v>140</v>
      </c>
    </row>
    <row r="3948" spans="1:4" x14ac:dyDescent="0.25">
      <c r="A3948">
        <v>3947</v>
      </c>
      <c r="B3948" t="s">
        <v>138</v>
      </c>
      <c r="C3948" t="s">
        <v>136</v>
      </c>
      <c r="D3948" t="s">
        <v>144</v>
      </c>
    </row>
    <row r="3949" spans="1:4" x14ac:dyDescent="0.25">
      <c r="A3949">
        <v>3948</v>
      </c>
      <c r="B3949" t="s">
        <v>139</v>
      </c>
      <c r="C3949" t="s">
        <v>137</v>
      </c>
      <c r="D3949" t="s">
        <v>140</v>
      </c>
    </row>
    <row r="3950" spans="1:4" x14ac:dyDescent="0.25">
      <c r="A3950">
        <v>3949</v>
      </c>
      <c r="B3950" t="s">
        <v>138</v>
      </c>
      <c r="C3950" t="s">
        <v>136</v>
      </c>
      <c r="D3950" t="s">
        <v>144</v>
      </c>
    </row>
    <row r="3951" spans="1:4" x14ac:dyDescent="0.25">
      <c r="A3951">
        <v>3950</v>
      </c>
      <c r="B3951" t="s">
        <v>139</v>
      </c>
      <c r="C3951" t="s">
        <v>138</v>
      </c>
      <c r="D3951" t="s">
        <v>144</v>
      </c>
    </row>
    <row r="3952" spans="1:4" x14ac:dyDescent="0.25">
      <c r="A3952">
        <v>3951</v>
      </c>
      <c r="B3952" t="s">
        <v>136</v>
      </c>
      <c r="C3952" t="s">
        <v>138</v>
      </c>
      <c r="D3952" t="s">
        <v>140</v>
      </c>
    </row>
    <row r="3953" spans="1:4" x14ac:dyDescent="0.25">
      <c r="A3953">
        <v>3952</v>
      </c>
      <c r="B3953" t="s">
        <v>137</v>
      </c>
      <c r="C3953" t="s">
        <v>139</v>
      </c>
      <c r="D3953" t="s">
        <v>144</v>
      </c>
    </row>
    <row r="3954" spans="1:4" x14ac:dyDescent="0.25">
      <c r="A3954">
        <v>3953</v>
      </c>
      <c r="B3954" t="s">
        <v>139</v>
      </c>
      <c r="C3954" t="s">
        <v>139</v>
      </c>
      <c r="D3954" t="s">
        <v>144</v>
      </c>
    </row>
    <row r="3955" spans="1:4" x14ac:dyDescent="0.25">
      <c r="A3955">
        <v>3954</v>
      </c>
      <c r="B3955" t="s">
        <v>137</v>
      </c>
      <c r="C3955" t="s">
        <v>137</v>
      </c>
      <c r="D3955" t="s">
        <v>144</v>
      </c>
    </row>
    <row r="3956" spans="1:4" x14ac:dyDescent="0.25">
      <c r="A3956">
        <v>3955</v>
      </c>
      <c r="B3956" t="s">
        <v>139</v>
      </c>
      <c r="C3956" t="s">
        <v>138</v>
      </c>
      <c r="D3956" t="s">
        <v>144</v>
      </c>
    </row>
    <row r="3957" spans="1:4" x14ac:dyDescent="0.25">
      <c r="A3957">
        <v>3956</v>
      </c>
      <c r="B3957" t="s">
        <v>138</v>
      </c>
      <c r="C3957" t="s">
        <v>136</v>
      </c>
      <c r="D3957" t="s">
        <v>144</v>
      </c>
    </row>
    <row r="3958" spans="1:4" x14ac:dyDescent="0.25">
      <c r="A3958">
        <v>3957</v>
      </c>
      <c r="B3958" t="s">
        <v>136</v>
      </c>
      <c r="C3958" t="s">
        <v>139</v>
      </c>
      <c r="D3958" t="s">
        <v>144</v>
      </c>
    </row>
    <row r="3959" spans="1:4" x14ac:dyDescent="0.25">
      <c r="A3959">
        <v>3958</v>
      </c>
      <c r="B3959" t="s">
        <v>136</v>
      </c>
      <c r="C3959" t="s">
        <v>138</v>
      </c>
      <c r="D3959" t="s">
        <v>144</v>
      </c>
    </row>
    <row r="3960" spans="1:4" x14ac:dyDescent="0.25">
      <c r="A3960">
        <v>3959</v>
      </c>
      <c r="B3960" t="s">
        <v>137</v>
      </c>
      <c r="C3960" t="s">
        <v>137</v>
      </c>
      <c r="D3960" t="s">
        <v>144</v>
      </c>
    </row>
    <row r="3961" spans="1:4" x14ac:dyDescent="0.25">
      <c r="A3961">
        <v>3960</v>
      </c>
      <c r="B3961" t="s">
        <v>138</v>
      </c>
      <c r="C3961" t="s">
        <v>139</v>
      </c>
      <c r="D3961" t="s">
        <v>144</v>
      </c>
    </row>
    <row r="3962" spans="1:4" x14ac:dyDescent="0.25">
      <c r="A3962">
        <v>3961</v>
      </c>
      <c r="B3962" t="s">
        <v>139</v>
      </c>
      <c r="C3962" t="s">
        <v>136</v>
      </c>
      <c r="D3962" t="s">
        <v>144</v>
      </c>
    </row>
    <row r="3963" spans="1:4" x14ac:dyDescent="0.25">
      <c r="A3963">
        <v>3962</v>
      </c>
      <c r="B3963" t="s">
        <v>138</v>
      </c>
      <c r="C3963" t="s">
        <v>137</v>
      </c>
      <c r="D3963" t="s">
        <v>140</v>
      </c>
    </row>
    <row r="3964" spans="1:4" x14ac:dyDescent="0.25">
      <c r="A3964">
        <v>3963</v>
      </c>
      <c r="B3964" t="s">
        <v>138</v>
      </c>
      <c r="C3964" t="s">
        <v>137</v>
      </c>
      <c r="D3964" t="s">
        <v>140</v>
      </c>
    </row>
    <row r="3965" spans="1:4" x14ac:dyDescent="0.25">
      <c r="A3965">
        <v>3964</v>
      </c>
      <c r="B3965" t="s">
        <v>138</v>
      </c>
      <c r="C3965" t="s">
        <v>139</v>
      </c>
      <c r="D3965" t="s">
        <v>144</v>
      </c>
    </row>
    <row r="3966" spans="1:4" x14ac:dyDescent="0.25">
      <c r="A3966">
        <v>3965</v>
      </c>
      <c r="B3966" t="s">
        <v>139</v>
      </c>
      <c r="C3966" t="s">
        <v>136</v>
      </c>
      <c r="D3966" t="s">
        <v>144</v>
      </c>
    </row>
    <row r="3967" spans="1:4" x14ac:dyDescent="0.25">
      <c r="A3967">
        <v>3966</v>
      </c>
      <c r="B3967" t="s">
        <v>138</v>
      </c>
      <c r="C3967" t="s">
        <v>139</v>
      </c>
      <c r="D3967" t="s">
        <v>145</v>
      </c>
    </row>
    <row r="3968" spans="1:4" x14ac:dyDescent="0.25">
      <c r="A3968">
        <v>3967</v>
      </c>
      <c r="B3968" t="s">
        <v>138</v>
      </c>
      <c r="C3968" t="s">
        <v>138</v>
      </c>
      <c r="D3968" t="s">
        <v>144</v>
      </c>
    </row>
    <row r="3969" spans="1:4" x14ac:dyDescent="0.25">
      <c r="A3969">
        <v>3968</v>
      </c>
      <c r="B3969" t="s">
        <v>137</v>
      </c>
      <c r="C3969" t="s">
        <v>137</v>
      </c>
      <c r="D3969" t="s">
        <v>144</v>
      </c>
    </row>
    <row r="3970" spans="1:4" x14ac:dyDescent="0.25">
      <c r="A3970">
        <v>3969</v>
      </c>
      <c r="B3970" t="s">
        <v>138</v>
      </c>
      <c r="C3970" t="s">
        <v>136</v>
      </c>
      <c r="D3970" t="s">
        <v>140</v>
      </c>
    </row>
    <row r="3971" spans="1:4" x14ac:dyDescent="0.25">
      <c r="A3971">
        <v>3970</v>
      </c>
      <c r="B3971" t="s">
        <v>137</v>
      </c>
      <c r="C3971" t="s">
        <v>136</v>
      </c>
      <c r="D3971" t="s">
        <v>140</v>
      </c>
    </row>
    <row r="3972" spans="1:4" x14ac:dyDescent="0.25">
      <c r="A3972">
        <v>3971</v>
      </c>
      <c r="B3972" t="s">
        <v>137</v>
      </c>
      <c r="C3972" t="s">
        <v>139</v>
      </c>
      <c r="D3972" t="s">
        <v>144</v>
      </c>
    </row>
    <row r="3973" spans="1:4" x14ac:dyDescent="0.25">
      <c r="A3973">
        <v>3972</v>
      </c>
      <c r="B3973" t="s">
        <v>136</v>
      </c>
      <c r="C3973" t="s">
        <v>137</v>
      </c>
      <c r="D3973" t="s">
        <v>144</v>
      </c>
    </row>
    <row r="3974" spans="1:4" x14ac:dyDescent="0.25">
      <c r="A3974">
        <v>3973</v>
      </c>
      <c r="B3974" t="s">
        <v>139</v>
      </c>
      <c r="C3974" t="s">
        <v>136</v>
      </c>
      <c r="D3974" t="s">
        <v>140</v>
      </c>
    </row>
    <row r="3975" spans="1:4" x14ac:dyDescent="0.25">
      <c r="A3975">
        <v>3974</v>
      </c>
      <c r="B3975" t="s">
        <v>139</v>
      </c>
      <c r="C3975" t="s">
        <v>136</v>
      </c>
      <c r="D3975" t="s">
        <v>143</v>
      </c>
    </row>
    <row r="3976" spans="1:4" x14ac:dyDescent="0.25">
      <c r="A3976">
        <v>3975</v>
      </c>
      <c r="B3976" t="s">
        <v>138</v>
      </c>
      <c r="C3976" t="s">
        <v>139</v>
      </c>
      <c r="D3976" t="s">
        <v>144</v>
      </c>
    </row>
    <row r="3977" spans="1:4" x14ac:dyDescent="0.25">
      <c r="A3977">
        <v>3976</v>
      </c>
      <c r="B3977" t="s">
        <v>136</v>
      </c>
      <c r="C3977" t="s">
        <v>138</v>
      </c>
      <c r="D3977" t="s">
        <v>140</v>
      </c>
    </row>
    <row r="3978" spans="1:4" x14ac:dyDescent="0.25">
      <c r="A3978">
        <v>3977</v>
      </c>
      <c r="B3978" t="s">
        <v>137</v>
      </c>
      <c r="C3978" t="s">
        <v>137</v>
      </c>
      <c r="D3978" t="s">
        <v>143</v>
      </c>
    </row>
    <row r="3979" spans="1:4" x14ac:dyDescent="0.25">
      <c r="A3979">
        <v>3978</v>
      </c>
      <c r="B3979" t="s">
        <v>138</v>
      </c>
      <c r="C3979" t="s">
        <v>138</v>
      </c>
      <c r="D3979" t="s">
        <v>145</v>
      </c>
    </row>
    <row r="3980" spans="1:4" x14ac:dyDescent="0.25">
      <c r="A3980">
        <v>3979</v>
      </c>
      <c r="B3980" t="s">
        <v>136</v>
      </c>
      <c r="C3980" t="s">
        <v>138</v>
      </c>
      <c r="D3980" t="s">
        <v>144</v>
      </c>
    </row>
    <row r="3981" spans="1:4" x14ac:dyDescent="0.25">
      <c r="A3981">
        <v>3980</v>
      </c>
      <c r="B3981" t="s">
        <v>139</v>
      </c>
      <c r="C3981" t="s">
        <v>137</v>
      </c>
      <c r="D3981" t="s">
        <v>144</v>
      </c>
    </row>
    <row r="3982" spans="1:4" x14ac:dyDescent="0.25">
      <c r="A3982">
        <v>3981</v>
      </c>
      <c r="B3982" t="s">
        <v>139</v>
      </c>
      <c r="C3982" t="s">
        <v>137</v>
      </c>
      <c r="D3982" t="s">
        <v>145</v>
      </c>
    </row>
    <row r="3983" spans="1:4" x14ac:dyDescent="0.25">
      <c r="A3983">
        <v>3982</v>
      </c>
      <c r="B3983" t="s">
        <v>138</v>
      </c>
      <c r="C3983" t="s">
        <v>139</v>
      </c>
      <c r="D3983" t="s">
        <v>144</v>
      </c>
    </row>
    <row r="3984" spans="1:4" x14ac:dyDescent="0.25">
      <c r="A3984">
        <v>3983</v>
      </c>
      <c r="B3984" t="s">
        <v>137</v>
      </c>
      <c r="C3984" t="s">
        <v>138</v>
      </c>
      <c r="D3984" t="s">
        <v>144</v>
      </c>
    </row>
    <row r="3985" spans="1:4" x14ac:dyDescent="0.25">
      <c r="A3985">
        <v>3984</v>
      </c>
      <c r="B3985" t="s">
        <v>137</v>
      </c>
      <c r="C3985" t="s">
        <v>137</v>
      </c>
      <c r="D3985" t="s">
        <v>140</v>
      </c>
    </row>
    <row r="3986" spans="1:4" x14ac:dyDescent="0.25">
      <c r="A3986">
        <v>3985</v>
      </c>
      <c r="B3986" t="s">
        <v>137</v>
      </c>
      <c r="C3986" t="s">
        <v>138</v>
      </c>
      <c r="D3986" t="s">
        <v>145</v>
      </c>
    </row>
    <row r="3987" spans="1:4" x14ac:dyDescent="0.25">
      <c r="A3987">
        <v>3986</v>
      </c>
      <c r="B3987" t="s">
        <v>138</v>
      </c>
      <c r="C3987" t="s">
        <v>137</v>
      </c>
      <c r="D3987" t="s">
        <v>144</v>
      </c>
    </row>
    <row r="3988" spans="1:4" x14ac:dyDescent="0.25">
      <c r="A3988">
        <v>3987</v>
      </c>
      <c r="B3988" t="s">
        <v>137</v>
      </c>
      <c r="C3988" t="s">
        <v>136</v>
      </c>
      <c r="D3988" t="s">
        <v>144</v>
      </c>
    </row>
    <row r="3989" spans="1:4" x14ac:dyDescent="0.25">
      <c r="A3989">
        <v>3988</v>
      </c>
      <c r="B3989" t="s">
        <v>139</v>
      </c>
      <c r="C3989" t="s">
        <v>139</v>
      </c>
      <c r="D3989" t="s">
        <v>140</v>
      </c>
    </row>
    <row r="3990" spans="1:4" x14ac:dyDescent="0.25">
      <c r="A3990">
        <v>3989</v>
      </c>
      <c r="B3990" t="s">
        <v>136</v>
      </c>
      <c r="C3990" t="s">
        <v>136</v>
      </c>
      <c r="D3990" t="s">
        <v>144</v>
      </c>
    </row>
    <row r="3991" spans="1:4" x14ac:dyDescent="0.25">
      <c r="A3991">
        <v>3990</v>
      </c>
      <c r="B3991" t="s">
        <v>138</v>
      </c>
      <c r="C3991" t="s">
        <v>136</v>
      </c>
      <c r="D3991" t="s">
        <v>144</v>
      </c>
    </row>
    <row r="3992" spans="1:4" x14ac:dyDescent="0.25">
      <c r="A3992">
        <v>3991</v>
      </c>
      <c r="B3992" t="s">
        <v>137</v>
      </c>
      <c r="C3992" t="s">
        <v>139</v>
      </c>
      <c r="D3992" t="s">
        <v>140</v>
      </c>
    </row>
    <row r="3993" spans="1:4" x14ac:dyDescent="0.25">
      <c r="A3993">
        <v>3992</v>
      </c>
      <c r="B3993" t="s">
        <v>138</v>
      </c>
      <c r="C3993" t="s">
        <v>139</v>
      </c>
      <c r="D3993" t="s">
        <v>144</v>
      </c>
    </row>
    <row r="3994" spans="1:4" x14ac:dyDescent="0.25">
      <c r="A3994">
        <v>3993</v>
      </c>
      <c r="B3994" t="s">
        <v>136</v>
      </c>
      <c r="C3994" t="s">
        <v>138</v>
      </c>
      <c r="D3994" t="s">
        <v>144</v>
      </c>
    </row>
    <row r="3995" spans="1:4" x14ac:dyDescent="0.25">
      <c r="A3995">
        <v>3994</v>
      </c>
      <c r="B3995" t="s">
        <v>137</v>
      </c>
      <c r="C3995" t="s">
        <v>138</v>
      </c>
      <c r="D3995" t="s">
        <v>143</v>
      </c>
    </row>
    <row r="3996" spans="1:4" x14ac:dyDescent="0.25">
      <c r="A3996">
        <v>3995</v>
      </c>
      <c r="B3996" t="s">
        <v>139</v>
      </c>
      <c r="C3996" t="s">
        <v>136</v>
      </c>
      <c r="D3996" t="s">
        <v>144</v>
      </c>
    </row>
    <row r="3997" spans="1:4" x14ac:dyDescent="0.25">
      <c r="A3997">
        <v>3996</v>
      </c>
      <c r="B3997" t="s">
        <v>136</v>
      </c>
      <c r="C3997" t="s">
        <v>136</v>
      </c>
      <c r="D3997" t="s">
        <v>144</v>
      </c>
    </row>
    <row r="3998" spans="1:4" x14ac:dyDescent="0.25">
      <c r="A3998">
        <v>3997</v>
      </c>
      <c r="B3998" t="s">
        <v>64</v>
      </c>
      <c r="C3998" t="s">
        <v>138</v>
      </c>
      <c r="D3998" t="s">
        <v>145</v>
      </c>
    </row>
    <row r="3999" spans="1:4" x14ac:dyDescent="0.25">
      <c r="A3999">
        <v>3998</v>
      </c>
      <c r="B3999" t="s">
        <v>139</v>
      </c>
      <c r="C3999" t="s">
        <v>137</v>
      </c>
      <c r="D3999" t="s">
        <v>144</v>
      </c>
    </row>
    <row r="4000" spans="1:4" x14ac:dyDescent="0.25">
      <c r="A4000">
        <v>3999</v>
      </c>
      <c r="B4000" t="s">
        <v>136</v>
      </c>
      <c r="C4000" t="s">
        <v>139</v>
      </c>
      <c r="D4000" t="s">
        <v>144</v>
      </c>
    </row>
    <row r="4001" spans="1:4" x14ac:dyDescent="0.25">
      <c r="A4001">
        <v>4000</v>
      </c>
      <c r="B4001" t="s">
        <v>139</v>
      </c>
      <c r="C4001" t="s">
        <v>139</v>
      </c>
      <c r="D4001" t="s">
        <v>140</v>
      </c>
    </row>
    <row r="4002" spans="1:4" x14ac:dyDescent="0.25">
      <c r="A4002">
        <v>4001</v>
      </c>
      <c r="B4002" t="s">
        <v>139</v>
      </c>
      <c r="C4002" t="s">
        <v>139</v>
      </c>
      <c r="D4002" t="s">
        <v>145</v>
      </c>
    </row>
    <row r="4003" spans="1:4" x14ac:dyDescent="0.25">
      <c r="A4003">
        <v>4002</v>
      </c>
      <c r="B4003" t="s">
        <v>139</v>
      </c>
      <c r="C4003" t="s">
        <v>139</v>
      </c>
      <c r="D4003" t="s">
        <v>145</v>
      </c>
    </row>
    <row r="4004" spans="1:4" x14ac:dyDescent="0.25">
      <c r="A4004">
        <v>4003</v>
      </c>
      <c r="B4004" t="s">
        <v>138</v>
      </c>
      <c r="C4004" t="s">
        <v>138</v>
      </c>
      <c r="D4004" t="s">
        <v>140</v>
      </c>
    </row>
    <row r="4005" spans="1:4" x14ac:dyDescent="0.25">
      <c r="A4005">
        <v>4004</v>
      </c>
      <c r="B4005" t="s">
        <v>137</v>
      </c>
      <c r="C4005" t="s">
        <v>138</v>
      </c>
      <c r="D4005" t="s">
        <v>144</v>
      </c>
    </row>
    <row r="4006" spans="1:4" x14ac:dyDescent="0.25">
      <c r="A4006">
        <v>4005</v>
      </c>
      <c r="B4006" t="s">
        <v>139</v>
      </c>
      <c r="C4006" t="s">
        <v>139</v>
      </c>
      <c r="D4006" t="s">
        <v>140</v>
      </c>
    </row>
    <row r="4007" spans="1:4" x14ac:dyDescent="0.25">
      <c r="A4007">
        <v>4006</v>
      </c>
      <c r="B4007" t="s">
        <v>138</v>
      </c>
      <c r="C4007" t="s">
        <v>139</v>
      </c>
      <c r="D4007" t="s">
        <v>144</v>
      </c>
    </row>
    <row r="4008" spans="1:4" x14ac:dyDescent="0.25">
      <c r="A4008">
        <v>4007</v>
      </c>
      <c r="B4008" t="s">
        <v>139</v>
      </c>
      <c r="C4008" t="s">
        <v>138</v>
      </c>
      <c r="D4008" t="s">
        <v>144</v>
      </c>
    </row>
    <row r="4009" spans="1:4" x14ac:dyDescent="0.25">
      <c r="A4009">
        <v>4008</v>
      </c>
      <c r="B4009" t="s">
        <v>139</v>
      </c>
      <c r="C4009" t="s">
        <v>138</v>
      </c>
      <c r="D4009" t="s">
        <v>144</v>
      </c>
    </row>
    <row r="4010" spans="1:4" x14ac:dyDescent="0.25">
      <c r="A4010">
        <v>4009</v>
      </c>
      <c r="B4010" t="s">
        <v>138</v>
      </c>
      <c r="C4010" t="s">
        <v>137</v>
      </c>
      <c r="D4010" t="s">
        <v>140</v>
      </c>
    </row>
    <row r="4011" spans="1:4" x14ac:dyDescent="0.25">
      <c r="A4011">
        <v>4010</v>
      </c>
      <c r="B4011" t="s">
        <v>136</v>
      </c>
      <c r="C4011" t="s">
        <v>136</v>
      </c>
      <c r="D4011" t="s">
        <v>144</v>
      </c>
    </row>
    <row r="4012" spans="1:4" x14ac:dyDescent="0.25">
      <c r="A4012">
        <v>4011</v>
      </c>
      <c r="B4012" t="s">
        <v>137</v>
      </c>
      <c r="C4012" t="s">
        <v>138</v>
      </c>
      <c r="D4012" t="s">
        <v>144</v>
      </c>
    </row>
    <row r="4013" spans="1:4" x14ac:dyDescent="0.25">
      <c r="A4013">
        <v>4012</v>
      </c>
      <c r="B4013" t="s">
        <v>139</v>
      </c>
      <c r="C4013" t="s">
        <v>137</v>
      </c>
      <c r="D4013" t="s">
        <v>144</v>
      </c>
    </row>
    <row r="4014" spans="1:4" x14ac:dyDescent="0.25">
      <c r="A4014">
        <v>4013</v>
      </c>
      <c r="B4014" t="s">
        <v>136</v>
      </c>
      <c r="C4014" t="s">
        <v>138</v>
      </c>
      <c r="D4014" t="s">
        <v>144</v>
      </c>
    </row>
    <row r="4015" spans="1:4" x14ac:dyDescent="0.25">
      <c r="A4015">
        <v>4014</v>
      </c>
      <c r="B4015" t="s">
        <v>139</v>
      </c>
      <c r="C4015" t="s">
        <v>137</v>
      </c>
      <c r="D4015" t="s">
        <v>144</v>
      </c>
    </row>
    <row r="4016" spans="1:4" x14ac:dyDescent="0.25">
      <c r="A4016">
        <v>4015</v>
      </c>
      <c r="B4016" t="s">
        <v>139</v>
      </c>
      <c r="C4016" t="s">
        <v>139</v>
      </c>
      <c r="D4016" t="s">
        <v>140</v>
      </c>
    </row>
    <row r="4017" spans="1:4" x14ac:dyDescent="0.25">
      <c r="A4017">
        <v>4016</v>
      </c>
      <c r="B4017" t="s">
        <v>138</v>
      </c>
      <c r="C4017" t="s">
        <v>137</v>
      </c>
      <c r="D4017" t="s">
        <v>144</v>
      </c>
    </row>
    <row r="4018" spans="1:4" x14ac:dyDescent="0.25">
      <c r="A4018">
        <v>4017</v>
      </c>
      <c r="B4018" t="s">
        <v>139</v>
      </c>
      <c r="C4018" t="s">
        <v>136</v>
      </c>
      <c r="D4018" t="s">
        <v>140</v>
      </c>
    </row>
    <row r="4019" spans="1:4" x14ac:dyDescent="0.25">
      <c r="A4019">
        <v>4018</v>
      </c>
      <c r="B4019" t="s">
        <v>139</v>
      </c>
      <c r="C4019" t="s">
        <v>139</v>
      </c>
      <c r="D4019" t="s">
        <v>144</v>
      </c>
    </row>
    <row r="4020" spans="1:4" x14ac:dyDescent="0.25">
      <c r="A4020">
        <v>4019</v>
      </c>
      <c r="B4020" t="s">
        <v>137</v>
      </c>
      <c r="C4020" t="s">
        <v>139</v>
      </c>
      <c r="D4020" t="s">
        <v>145</v>
      </c>
    </row>
    <row r="4021" spans="1:4" x14ac:dyDescent="0.25">
      <c r="A4021">
        <v>4020</v>
      </c>
      <c r="B4021" t="s">
        <v>137</v>
      </c>
      <c r="C4021" t="s">
        <v>137</v>
      </c>
      <c r="D4021" t="s">
        <v>144</v>
      </c>
    </row>
    <row r="4022" spans="1:4" x14ac:dyDescent="0.25">
      <c r="A4022">
        <v>4021</v>
      </c>
      <c r="B4022" t="s">
        <v>137</v>
      </c>
      <c r="C4022" t="s">
        <v>139</v>
      </c>
      <c r="D4022" t="s">
        <v>140</v>
      </c>
    </row>
    <row r="4023" spans="1:4" x14ac:dyDescent="0.25">
      <c r="A4023">
        <v>4022</v>
      </c>
      <c r="B4023" t="s">
        <v>139</v>
      </c>
      <c r="C4023" t="s">
        <v>137</v>
      </c>
      <c r="D4023" t="s">
        <v>144</v>
      </c>
    </row>
    <row r="4024" spans="1:4" x14ac:dyDescent="0.25">
      <c r="A4024">
        <v>4023</v>
      </c>
      <c r="B4024" t="s">
        <v>137</v>
      </c>
      <c r="C4024" t="s">
        <v>138</v>
      </c>
      <c r="D4024" t="s">
        <v>144</v>
      </c>
    </row>
    <row r="4025" spans="1:4" x14ac:dyDescent="0.25">
      <c r="A4025">
        <v>4024</v>
      </c>
      <c r="B4025" t="s">
        <v>137</v>
      </c>
      <c r="C4025" t="s">
        <v>138</v>
      </c>
      <c r="D4025" t="s">
        <v>144</v>
      </c>
    </row>
    <row r="4026" spans="1:4" x14ac:dyDescent="0.25">
      <c r="A4026">
        <v>4025</v>
      </c>
      <c r="B4026" t="s">
        <v>138</v>
      </c>
      <c r="C4026" t="s">
        <v>139</v>
      </c>
      <c r="D4026" t="s">
        <v>144</v>
      </c>
    </row>
    <row r="4027" spans="1:4" x14ac:dyDescent="0.25">
      <c r="A4027">
        <v>4026</v>
      </c>
      <c r="B4027" t="s">
        <v>139</v>
      </c>
      <c r="C4027" t="s">
        <v>136</v>
      </c>
      <c r="D4027" t="s">
        <v>144</v>
      </c>
    </row>
    <row r="4028" spans="1:4" x14ac:dyDescent="0.25">
      <c r="A4028">
        <v>4027</v>
      </c>
      <c r="B4028" t="s">
        <v>139</v>
      </c>
      <c r="C4028" t="s">
        <v>136</v>
      </c>
      <c r="D4028" t="s">
        <v>144</v>
      </c>
    </row>
    <row r="4029" spans="1:4" x14ac:dyDescent="0.25">
      <c r="A4029">
        <v>4028</v>
      </c>
      <c r="B4029" t="s">
        <v>139</v>
      </c>
      <c r="C4029" t="s">
        <v>137</v>
      </c>
      <c r="D4029" t="s">
        <v>144</v>
      </c>
    </row>
    <row r="4030" spans="1:4" x14ac:dyDescent="0.25">
      <c r="A4030">
        <v>4029</v>
      </c>
      <c r="B4030" t="s">
        <v>137</v>
      </c>
      <c r="C4030" t="s">
        <v>139</v>
      </c>
      <c r="D4030" t="s">
        <v>140</v>
      </c>
    </row>
    <row r="4031" spans="1:4" x14ac:dyDescent="0.25">
      <c r="A4031">
        <v>4030</v>
      </c>
      <c r="B4031" t="s">
        <v>137</v>
      </c>
      <c r="C4031" t="s">
        <v>139</v>
      </c>
      <c r="D4031" t="s">
        <v>140</v>
      </c>
    </row>
    <row r="4032" spans="1:4" x14ac:dyDescent="0.25">
      <c r="A4032">
        <v>4031</v>
      </c>
      <c r="B4032" t="s">
        <v>136</v>
      </c>
      <c r="C4032" t="s">
        <v>64</v>
      </c>
      <c r="D4032" t="s">
        <v>144</v>
      </c>
    </row>
    <row r="4033" spans="1:4" x14ac:dyDescent="0.25">
      <c r="A4033">
        <v>4032</v>
      </c>
      <c r="B4033" t="s">
        <v>137</v>
      </c>
      <c r="C4033" t="s">
        <v>138</v>
      </c>
      <c r="D4033" t="s">
        <v>140</v>
      </c>
    </row>
    <row r="4034" spans="1:4" x14ac:dyDescent="0.25">
      <c r="A4034">
        <v>4033</v>
      </c>
      <c r="B4034" t="s">
        <v>136</v>
      </c>
      <c r="C4034" t="s">
        <v>138</v>
      </c>
      <c r="D4034" t="s">
        <v>140</v>
      </c>
    </row>
    <row r="4035" spans="1:4" x14ac:dyDescent="0.25">
      <c r="A4035">
        <v>4034</v>
      </c>
      <c r="B4035" t="s">
        <v>139</v>
      </c>
      <c r="C4035" t="s">
        <v>139</v>
      </c>
      <c r="D4035" t="s">
        <v>144</v>
      </c>
    </row>
    <row r="4036" spans="1:4" x14ac:dyDescent="0.25">
      <c r="A4036">
        <v>4035</v>
      </c>
      <c r="B4036" t="s">
        <v>137</v>
      </c>
      <c r="C4036" t="s">
        <v>136</v>
      </c>
      <c r="D4036" t="s">
        <v>144</v>
      </c>
    </row>
    <row r="4037" spans="1:4" x14ac:dyDescent="0.25">
      <c r="A4037">
        <v>4036</v>
      </c>
      <c r="B4037" t="s">
        <v>139</v>
      </c>
      <c r="C4037" t="s">
        <v>136</v>
      </c>
      <c r="D4037" t="s">
        <v>144</v>
      </c>
    </row>
    <row r="4038" spans="1:4" x14ac:dyDescent="0.25">
      <c r="A4038">
        <v>4037</v>
      </c>
      <c r="B4038" t="s">
        <v>136</v>
      </c>
      <c r="C4038" t="s">
        <v>139</v>
      </c>
      <c r="D4038" t="s">
        <v>144</v>
      </c>
    </row>
    <row r="4039" spans="1:4" x14ac:dyDescent="0.25">
      <c r="A4039">
        <v>4038</v>
      </c>
      <c r="B4039" t="s">
        <v>138</v>
      </c>
      <c r="C4039" t="s">
        <v>137</v>
      </c>
      <c r="D4039" t="s">
        <v>143</v>
      </c>
    </row>
    <row r="4040" spans="1:4" x14ac:dyDescent="0.25">
      <c r="A4040">
        <v>4039</v>
      </c>
      <c r="B4040" t="s">
        <v>138</v>
      </c>
      <c r="C4040" t="s">
        <v>137</v>
      </c>
      <c r="D4040" t="s">
        <v>144</v>
      </c>
    </row>
    <row r="4041" spans="1:4" x14ac:dyDescent="0.25">
      <c r="A4041">
        <v>4040</v>
      </c>
      <c r="B4041" t="s">
        <v>138</v>
      </c>
      <c r="C4041" t="s">
        <v>136</v>
      </c>
      <c r="D4041" t="s">
        <v>145</v>
      </c>
    </row>
    <row r="4042" spans="1:4" x14ac:dyDescent="0.25">
      <c r="A4042">
        <v>4041</v>
      </c>
      <c r="B4042" t="s">
        <v>138</v>
      </c>
      <c r="C4042" t="s">
        <v>139</v>
      </c>
      <c r="D4042" t="s">
        <v>144</v>
      </c>
    </row>
    <row r="4043" spans="1:4" x14ac:dyDescent="0.25">
      <c r="A4043">
        <v>4042</v>
      </c>
      <c r="B4043" t="s">
        <v>139</v>
      </c>
      <c r="C4043" t="s">
        <v>139</v>
      </c>
      <c r="D4043" t="s">
        <v>140</v>
      </c>
    </row>
    <row r="4044" spans="1:4" x14ac:dyDescent="0.25">
      <c r="A4044">
        <v>4043</v>
      </c>
      <c r="B4044" t="s">
        <v>136</v>
      </c>
      <c r="C4044" t="s">
        <v>138</v>
      </c>
      <c r="D4044" t="s">
        <v>140</v>
      </c>
    </row>
    <row r="4045" spans="1:4" x14ac:dyDescent="0.25">
      <c r="A4045">
        <v>4044</v>
      </c>
      <c r="B4045" t="s">
        <v>138</v>
      </c>
      <c r="C4045" t="s">
        <v>139</v>
      </c>
      <c r="D4045" t="s">
        <v>144</v>
      </c>
    </row>
    <row r="4046" spans="1:4" x14ac:dyDescent="0.25">
      <c r="A4046">
        <v>4045</v>
      </c>
      <c r="B4046" t="s">
        <v>137</v>
      </c>
      <c r="C4046" t="s">
        <v>138</v>
      </c>
      <c r="D4046" t="s">
        <v>144</v>
      </c>
    </row>
    <row r="4047" spans="1:4" x14ac:dyDescent="0.25">
      <c r="A4047">
        <v>4046</v>
      </c>
      <c r="B4047" t="s">
        <v>137</v>
      </c>
      <c r="C4047" t="s">
        <v>138</v>
      </c>
      <c r="D4047" t="s">
        <v>140</v>
      </c>
    </row>
    <row r="4048" spans="1:4" x14ac:dyDescent="0.25">
      <c r="A4048">
        <v>4047</v>
      </c>
      <c r="B4048" t="s">
        <v>138</v>
      </c>
      <c r="C4048" t="s">
        <v>139</v>
      </c>
      <c r="D4048" t="s">
        <v>144</v>
      </c>
    </row>
    <row r="4049" spans="1:4" x14ac:dyDescent="0.25">
      <c r="A4049">
        <v>4048</v>
      </c>
      <c r="B4049" t="s">
        <v>138</v>
      </c>
      <c r="C4049" t="s">
        <v>136</v>
      </c>
      <c r="D4049" t="s">
        <v>144</v>
      </c>
    </row>
    <row r="4050" spans="1:4" x14ac:dyDescent="0.25">
      <c r="A4050">
        <v>4049</v>
      </c>
      <c r="B4050" t="s">
        <v>136</v>
      </c>
      <c r="C4050" t="s">
        <v>138</v>
      </c>
      <c r="D4050" t="s">
        <v>144</v>
      </c>
    </row>
    <row r="4051" spans="1:4" x14ac:dyDescent="0.25">
      <c r="A4051">
        <v>4050</v>
      </c>
      <c r="B4051" t="s">
        <v>137</v>
      </c>
      <c r="C4051" t="s">
        <v>137</v>
      </c>
      <c r="D4051" t="s">
        <v>140</v>
      </c>
    </row>
    <row r="4052" spans="1:4" x14ac:dyDescent="0.25">
      <c r="A4052">
        <v>4051</v>
      </c>
      <c r="B4052" t="s">
        <v>138</v>
      </c>
      <c r="C4052" t="s">
        <v>139</v>
      </c>
      <c r="D4052" t="s">
        <v>144</v>
      </c>
    </row>
    <row r="4053" spans="1:4" x14ac:dyDescent="0.25">
      <c r="A4053">
        <v>4052</v>
      </c>
      <c r="B4053" t="s">
        <v>139</v>
      </c>
      <c r="C4053" t="s">
        <v>138</v>
      </c>
      <c r="D4053" t="s">
        <v>144</v>
      </c>
    </row>
    <row r="4054" spans="1:4" x14ac:dyDescent="0.25">
      <c r="A4054">
        <v>4053</v>
      </c>
      <c r="B4054" t="s">
        <v>138</v>
      </c>
      <c r="C4054" t="s">
        <v>137</v>
      </c>
      <c r="D4054" t="s">
        <v>145</v>
      </c>
    </row>
    <row r="4055" spans="1:4" x14ac:dyDescent="0.25">
      <c r="A4055">
        <v>4054</v>
      </c>
      <c r="B4055" t="s">
        <v>139</v>
      </c>
      <c r="C4055" t="s">
        <v>136</v>
      </c>
      <c r="D4055" t="s">
        <v>144</v>
      </c>
    </row>
    <row r="4056" spans="1:4" x14ac:dyDescent="0.25">
      <c r="A4056">
        <v>4055</v>
      </c>
      <c r="B4056" t="s">
        <v>136</v>
      </c>
      <c r="C4056" t="s">
        <v>136</v>
      </c>
      <c r="D4056" t="s">
        <v>144</v>
      </c>
    </row>
    <row r="4057" spans="1:4" x14ac:dyDescent="0.25">
      <c r="A4057">
        <v>4056</v>
      </c>
      <c r="B4057" t="s">
        <v>139</v>
      </c>
      <c r="C4057" t="s">
        <v>137</v>
      </c>
      <c r="D4057" t="s">
        <v>144</v>
      </c>
    </row>
    <row r="4058" spans="1:4" x14ac:dyDescent="0.25">
      <c r="A4058">
        <v>4057</v>
      </c>
      <c r="B4058" t="s">
        <v>139</v>
      </c>
      <c r="C4058" t="s">
        <v>139</v>
      </c>
      <c r="D4058" t="s">
        <v>140</v>
      </c>
    </row>
    <row r="4059" spans="1:4" x14ac:dyDescent="0.25">
      <c r="A4059">
        <v>4058</v>
      </c>
      <c r="B4059" t="s">
        <v>136</v>
      </c>
      <c r="C4059" t="s">
        <v>138</v>
      </c>
      <c r="D4059" t="s">
        <v>144</v>
      </c>
    </row>
    <row r="4060" spans="1:4" x14ac:dyDescent="0.25">
      <c r="A4060">
        <v>4059</v>
      </c>
      <c r="B4060" t="s">
        <v>137</v>
      </c>
      <c r="C4060" t="s">
        <v>139</v>
      </c>
      <c r="D4060" t="s">
        <v>145</v>
      </c>
    </row>
    <row r="4061" spans="1:4" x14ac:dyDescent="0.25">
      <c r="A4061">
        <v>4060</v>
      </c>
      <c r="B4061" t="s">
        <v>137</v>
      </c>
      <c r="C4061" t="s">
        <v>139</v>
      </c>
      <c r="D4061" t="s">
        <v>144</v>
      </c>
    </row>
    <row r="4062" spans="1:4" x14ac:dyDescent="0.25">
      <c r="A4062">
        <v>4061</v>
      </c>
      <c r="B4062" t="s">
        <v>137</v>
      </c>
      <c r="C4062" t="s">
        <v>139</v>
      </c>
      <c r="D4062" t="s">
        <v>144</v>
      </c>
    </row>
    <row r="4063" spans="1:4" x14ac:dyDescent="0.25">
      <c r="A4063">
        <v>4062</v>
      </c>
      <c r="B4063" t="s">
        <v>136</v>
      </c>
      <c r="C4063" t="s">
        <v>137</v>
      </c>
      <c r="D4063" t="s">
        <v>144</v>
      </c>
    </row>
    <row r="4064" spans="1:4" x14ac:dyDescent="0.25">
      <c r="A4064">
        <v>4063</v>
      </c>
      <c r="B4064" t="s">
        <v>137</v>
      </c>
      <c r="C4064" t="s">
        <v>136</v>
      </c>
      <c r="D4064" t="s">
        <v>143</v>
      </c>
    </row>
    <row r="4065" spans="1:4" x14ac:dyDescent="0.25">
      <c r="A4065">
        <v>4064</v>
      </c>
      <c r="B4065" t="s">
        <v>138</v>
      </c>
      <c r="C4065" t="s">
        <v>138</v>
      </c>
      <c r="D4065" t="s">
        <v>140</v>
      </c>
    </row>
    <row r="4066" spans="1:4" x14ac:dyDescent="0.25">
      <c r="A4066">
        <v>4065</v>
      </c>
      <c r="B4066" t="s">
        <v>138</v>
      </c>
      <c r="C4066" t="s">
        <v>136</v>
      </c>
      <c r="D4066" t="s">
        <v>145</v>
      </c>
    </row>
    <row r="4067" spans="1:4" x14ac:dyDescent="0.25">
      <c r="A4067">
        <v>4066</v>
      </c>
      <c r="B4067" t="s">
        <v>136</v>
      </c>
      <c r="C4067" t="s">
        <v>137</v>
      </c>
      <c r="D4067" t="s">
        <v>144</v>
      </c>
    </row>
    <row r="4068" spans="1:4" x14ac:dyDescent="0.25">
      <c r="A4068">
        <v>4067</v>
      </c>
      <c r="B4068" t="s">
        <v>136</v>
      </c>
      <c r="C4068" t="s">
        <v>139</v>
      </c>
      <c r="D4068" t="s">
        <v>140</v>
      </c>
    </row>
    <row r="4069" spans="1:4" x14ac:dyDescent="0.25">
      <c r="A4069">
        <v>4068</v>
      </c>
      <c r="B4069" t="s">
        <v>139</v>
      </c>
      <c r="C4069" t="s">
        <v>138</v>
      </c>
      <c r="D4069" t="s">
        <v>140</v>
      </c>
    </row>
    <row r="4070" spans="1:4" x14ac:dyDescent="0.25">
      <c r="A4070">
        <v>4069</v>
      </c>
      <c r="B4070" t="s">
        <v>138</v>
      </c>
      <c r="C4070" t="s">
        <v>136</v>
      </c>
      <c r="D4070" t="s">
        <v>140</v>
      </c>
    </row>
    <row r="4071" spans="1:4" x14ac:dyDescent="0.25">
      <c r="A4071">
        <v>4070</v>
      </c>
      <c r="B4071" t="s">
        <v>136</v>
      </c>
      <c r="C4071" t="s">
        <v>136</v>
      </c>
      <c r="D4071" t="s">
        <v>140</v>
      </c>
    </row>
    <row r="4072" spans="1:4" x14ac:dyDescent="0.25">
      <c r="A4072">
        <v>4071</v>
      </c>
      <c r="B4072" t="s">
        <v>138</v>
      </c>
      <c r="C4072" t="s">
        <v>139</v>
      </c>
      <c r="D4072" t="s">
        <v>144</v>
      </c>
    </row>
    <row r="4073" spans="1:4" x14ac:dyDescent="0.25">
      <c r="A4073">
        <v>4072</v>
      </c>
      <c r="B4073" t="s">
        <v>139</v>
      </c>
      <c r="C4073" t="s">
        <v>136</v>
      </c>
      <c r="D4073" t="s">
        <v>144</v>
      </c>
    </row>
    <row r="4074" spans="1:4" x14ac:dyDescent="0.25">
      <c r="A4074">
        <v>4073</v>
      </c>
      <c r="B4074" t="s">
        <v>138</v>
      </c>
      <c r="C4074" t="s">
        <v>139</v>
      </c>
      <c r="D4074" t="s">
        <v>140</v>
      </c>
    </row>
    <row r="4075" spans="1:4" x14ac:dyDescent="0.25">
      <c r="A4075">
        <v>4074</v>
      </c>
      <c r="B4075" t="s">
        <v>136</v>
      </c>
      <c r="C4075" t="s">
        <v>136</v>
      </c>
      <c r="D4075" t="s">
        <v>140</v>
      </c>
    </row>
    <row r="4076" spans="1:4" x14ac:dyDescent="0.25">
      <c r="A4076">
        <v>4075</v>
      </c>
      <c r="B4076" t="s">
        <v>138</v>
      </c>
      <c r="C4076" t="s">
        <v>139</v>
      </c>
      <c r="D4076" t="s">
        <v>144</v>
      </c>
    </row>
    <row r="4077" spans="1:4" x14ac:dyDescent="0.25">
      <c r="A4077">
        <v>4076</v>
      </c>
      <c r="B4077" t="s">
        <v>139</v>
      </c>
      <c r="C4077" t="s">
        <v>139</v>
      </c>
      <c r="D4077" t="s">
        <v>144</v>
      </c>
    </row>
    <row r="4078" spans="1:4" x14ac:dyDescent="0.25">
      <c r="A4078">
        <v>4077</v>
      </c>
      <c r="B4078" t="s">
        <v>139</v>
      </c>
      <c r="C4078" t="s">
        <v>139</v>
      </c>
      <c r="D4078" t="s">
        <v>144</v>
      </c>
    </row>
    <row r="4079" spans="1:4" x14ac:dyDescent="0.25">
      <c r="A4079">
        <v>4078</v>
      </c>
      <c r="B4079" t="s">
        <v>136</v>
      </c>
      <c r="C4079" t="s">
        <v>139</v>
      </c>
      <c r="D4079" t="s">
        <v>144</v>
      </c>
    </row>
    <row r="4080" spans="1:4" x14ac:dyDescent="0.25">
      <c r="A4080">
        <v>4079</v>
      </c>
      <c r="B4080" t="s">
        <v>136</v>
      </c>
      <c r="C4080" t="s">
        <v>136</v>
      </c>
      <c r="D4080" t="s">
        <v>140</v>
      </c>
    </row>
    <row r="4081" spans="1:4" x14ac:dyDescent="0.25">
      <c r="A4081">
        <v>4080</v>
      </c>
      <c r="B4081" t="s">
        <v>136</v>
      </c>
      <c r="C4081" t="s">
        <v>138</v>
      </c>
      <c r="D4081" t="s">
        <v>140</v>
      </c>
    </row>
    <row r="4082" spans="1:4" x14ac:dyDescent="0.25">
      <c r="A4082">
        <v>4081</v>
      </c>
      <c r="B4082" t="s">
        <v>139</v>
      </c>
      <c r="C4082" t="s">
        <v>138</v>
      </c>
      <c r="D4082" t="s">
        <v>144</v>
      </c>
    </row>
    <row r="4083" spans="1:4" x14ac:dyDescent="0.25">
      <c r="A4083">
        <v>4082</v>
      </c>
      <c r="B4083" t="s">
        <v>136</v>
      </c>
      <c r="C4083" t="s">
        <v>138</v>
      </c>
      <c r="D4083" t="s">
        <v>144</v>
      </c>
    </row>
    <row r="4084" spans="1:4" x14ac:dyDescent="0.25">
      <c r="A4084">
        <v>4083</v>
      </c>
      <c r="B4084" t="s">
        <v>139</v>
      </c>
      <c r="C4084" t="s">
        <v>137</v>
      </c>
      <c r="D4084" t="s">
        <v>144</v>
      </c>
    </row>
    <row r="4085" spans="1:4" x14ac:dyDescent="0.25">
      <c r="A4085">
        <v>4084</v>
      </c>
      <c r="B4085" t="s">
        <v>138</v>
      </c>
      <c r="C4085" t="s">
        <v>137</v>
      </c>
      <c r="D4085" t="s">
        <v>144</v>
      </c>
    </row>
    <row r="4086" spans="1:4" x14ac:dyDescent="0.25">
      <c r="A4086">
        <v>4085</v>
      </c>
      <c r="B4086" t="s">
        <v>139</v>
      </c>
      <c r="C4086" t="s">
        <v>139</v>
      </c>
      <c r="D4086" t="s">
        <v>144</v>
      </c>
    </row>
    <row r="4087" spans="1:4" x14ac:dyDescent="0.25">
      <c r="A4087">
        <v>4086</v>
      </c>
      <c r="B4087" t="s">
        <v>137</v>
      </c>
      <c r="C4087" t="s">
        <v>136</v>
      </c>
      <c r="D4087" t="s">
        <v>144</v>
      </c>
    </row>
    <row r="4088" spans="1:4" x14ac:dyDescent="0.25">
      <c r="A4088">
        <v>4087</v>
      </c>
      <c r="B4088" t="s">
        <v>139</v>
      </c>
      <c r="C4088" t="s">
        <v>138</v>
      </c>
      <c r="D4088" t="s">
        <v>144</v>
      </c>
    </row>
    <row r="4089" spans="1:4" x14ac:dyDescent="0.25">
      <c r="A4089">
        <v>4088</v>
      </c>
      <c r="B4089" t="s">
        <v>138</v>
      </c>
      <c r="C4089" t="s">
        <v>138</v>
      </c>
      <c r="D4089" t="s">
        <v>145</v>
      </c>
    </row>
    <row r="4090" spans="1:4" x14ac:dyDescent="0.25">
      <c r="A4090">
        <v>4089</v>
      </c>
      <c r="B4090" t="s">
        <v>138</v>
      </c>
      <c r="C4090" t="s">
        <v>136</v>
      </c>
      <c r="D4090" t="s">
        <v>144</v>
      </c>
    </row>
    <row r="4091" spans="1:4" x14ac:dyDescent="0.25">
      <c r="A4091">
        <v>4090</v>
      </c>
      <c r="B4091" t="s">
        <v>137</v>
      </c>
      <c r="C4091" t="s">
        <v>138</v>
      </c>
      <c r="D4091" t="s">
        <v>140</v>
      </c>
    </row>
    <row r="4092" spans="1:4" x14ac:dyDescent="0.25">
      <c r="A4092">
        <v>4091</v>
      </c>
      <c r="B4092" t="s">
        <v>139</v>
      </c>
      <c r="C4092" t="s">
        <v>139</v>
      </c>
      <c r="D4092" t="s">
        <v>145</v>
      </c>
    </row>
    <row r="4093" spans="1:4" x14ac:dyDescent="0.25">
      <c r="A4093">
        <v>4092</v>
      </c>
      <c r="B4093" t="s">
        <v>139</v>
      </c>
      <c r="C4093" t="s">
        <v>138</v>
      </c>
      <c r="D4093" t="s">
        <v>145</v>
      </c>
    </row>
    <row r="4094" spans="1:4" x14ac:dyDescent="0.25">
      <c r="A4094">
        <v>4093</v>
      </c>
      <c r="B4094" t="s">
        <v>137</v>
      </c>
      <c r="C4094" t="s">
        <v>137</v>
      </c>
      <c r="D4094" t="s">
        <v>144</v>
      </c>
    </row>
    <row r="4095" spans="1:4" x14ac:dyDescent="0.25">
      <c r="A4095">
        <v>4094</v>
      </c>
      <c r="B4095" t="s">
        <v>138</v>
      </c>
      <c r="C4095" t="s">
        <v>137</v>
      </c>
      <c r="D4095" t="s">
        <v>144</v>
      </c>
    </row>
    <row r="4096" spans="1:4" x14ac:dyDescent="0.25">
      <c r="A4096">
        <v>4095</v>
      </c>
      <c r="B4096" t="s">
        <v>139</v>
      </c>
      <c r="C4096" t="s">
        <v>137</v>
      </c>
      <c r="D4096" t="s">
        <v>140</v>
      </c>
    </row>
    <row r="4097" spans="1:4" x14ac:dyDescent="0.25">
      <c r="A4097">
        <v>4096</v>
      </c>
      <c r="B4097" t="s">
        <v>139</v>
      </c>
      <c r="C4097" t="s">
        <v>138</v>
      </c>
      <c r="D4097" t="s">
        <v>140</v>
      </c>
    </row>
    <row r="4098" spans="1:4" x14ac:dyDescent="0.25">
      <c r="A4098">
        <v>4097</v>
      </c>
      <c r="B4098" t="s">
        <v>136</v>
      </c>
      <c r="C4098" t="s">
        <v>138</v>
      </c>
      <c r="D4098" t="s">
        <v>144</v>
      </c>
    </row>
    <row r="4099" spans="1:4" x14ac:dyDescent="0.25">
      <c r="A4099">
        <v>4098</v>
      </c>
      <c r="B4099" t="s">
        <v>137</v>
      </c>
      <c r="C4099" t="s">
        <v>138</v>
      </c>
      <c r="D4099" t="s">
        <v>140</v>
      </c>
    </row>
    <row r="4100" spans="1:4" x14ac:dyDescent="0.25">
      <c r="A4100">
        <v>4099</v>
      </c>
      <c r="B4100" t="s">
        <v>139</v>
      </c>
      <c r="C4100" t="s">
        <v>137</v>
      </c>
      <c r="D4100" t="s">
        <v>144</v>
      </c>
    </row>
    <row r="4101" spans="1:4" x14ac:dyDescent="0.25">
      <c r="A4101">
        <v>4100</v>
      </c>
      <c r="B4101" t="s">
        <v>136</v>
      </c>
      <c r="C4101" t="s">
        <v>138</v>
      </c>
      <c r="D4101" t="s">
        <v>144</v>
      </c>
    </row>
    <row r="4102" spans="1:4" x14ac:dyDescent="0.25">
      <c r="A4102">
        <v>4101</v>
      </c>
      <c r="B4102" t="s">
        <v>136</v>
      </c>
      <c r="C4102" t="s">
        <v>138</v>
      </c>
      <c r="D4102" t="s">
        <v>144</v>
      </c>
    </row>
    <row r="4103" spans="1:4" x14ac:dyDescent="0.25">
      <c r="A4103">
        <v>4102</v>
      </c>
      <c r="B4103" t="s">
        <v>139</v>
      </c>
      <c r="C4103" t="s">
        <v>136</v>
      </c>
      <c r="D4103" t="s">
        <v>140</v>
      </c>
    </row>
    <row r="4104" spans="1:4" x14ac:dyDescent="0.25">
      <c r="A4104">
        <v>4103</v>
      </c>
      <c r="B4104" t="s">
        <v>139</v>
      </c>
      <c r="C4104" t="s">
        <v>139</v>
      </c>
      <c r="D4104" t="s">
        <v>144</v>
      </c>
    </row>
    <row r="4105" spans="1:4" x14ac:dyDescent="0.25">
      <c r="A4105">
        <v>4104</v>
      </c>
      <c r="B4105" t="s">
        <v>138</v>
      </c>
      <c r="C4105" t="s">
        <v>137</v>
      </c>
      <c r="D4105" t="s">
        <v>143</v>
      </c>
    </row>
    <row r="4106" spans="1:4" x14ac:dyDescent="0.25">
      <c r="A4106">
        <v>4105</v>
      </c>
      <c r="B4106" t="s">
        <v>139</v>
      </c>
      <c r="C4106" t="s">
        <v>138</v>
      </c>
      <c r="D4106" t="s">
        <v>144</v>
      </c>
    </row>
    <row r="4107" spans="1:4" x14ac:dyDescent="0.25">
      <c r="A4107">
        <v>4106</v>
      </c>
      <c r="B4107" t="s">
        <v>139</v>
      </c>
      <c r="C4107" t="s">
        <v>138</v>
      </c>
      <c r="D4107" t="s">
        <v>145</v>
      </c>
    </row>
    <row r="4108" spans="1:4" x14ac:dyDescent="0.25">
      <c r="A4108">
        <v>4107</v>
      </c>
      <c r="B4108" t="s">
        <v>137</v>
      </c>
      <c r="C4108" t="s">
        <v>138</v>
      </c>
      <c r="D4108" t="s">
        <v>144</v>
      </c>
    </row>
    <row r="4109" spans="1:4" x14ac:dyDescent="0.25">
      <c r="A4109">
        <v>4108</v>
      </c>
      <c r="B4109" t="s">
        <v>137</v>
      </c>
      <c r="C4109" t="s">
        <v>139</v>
      </c>
      <c r="D4109" t="s">
        <v>144</v>
      </c>
    </row>
    <row r="4110" spans="1:4" x14ac:dyDescent="0.25">
      <c r="A4110">
        <v>4109</v>
      </c>
      <c r="B4110" t="s">
        <v>138</v>
      </c>
      <c r="C4110" t="s">
        <v>137</v>
      </c>
      <c r="D4110" t="s">
        <v>144</v>
      </c>
    </row>
    <row r="4111" spans="1:4" x14ac:dyDescent="0.25">
      <c r="A4111">
        <v>4110</v>
      </c>
      <c r="B4111" t="s">
        <v>136</v>
      </c>
      <c r="C4111" t="s">
        <v>139</v>
      </c>
      <c r="D4111" t="s">
        <v>140</v>
      </c>
    </row>
    <row r="4112" spans="1:4" x14ac:dyDescent="0.25">
      <c r="A4112">
        <v>4111</v>
      </c>
      <c r="B4112" t="s">
        <v>137</v>
      </c>
      <c r="C4112" t="s">
        <v>137</v>
      </c>
      <c r="D4112" t="s">
        <v>144</v>
      </c>
    </row>
    <row r="4113" spans="1:4" x14ac:dyDescent="0.25">
      <c r="A4113">
        <v>4112</v>
      </c>
      <c r="B4113" t="s">
        <v>136</v>
      </c>
      <c r="C4113" t="s">
        <v>139</v>
      </c>
      <c r="D4113" t="s">
        <v>144</v>
      </c>
    </row>
    <row r="4114" spans="1:4" x14ac:dyDescent="0.25">
      <c r="A4114">
        <v>4113</v>
      </c>
      <c r="B4114" t="s">
        <v>137</v>
      </c>
      <c r="C4114" t="s">
        <v>138</v>
      </c>
      <c r="D4114" t="s">
        <v>144</v>
      </c>
    </row>
    <row r="4115" spans="1:4" x14ac:dyDescent="0.25">
      <c r="A4115">
        <v>4114</v>
      </c>
      <c r="B4115" t="s">
        <v>138</v>
      </c>
      <c r="C4115" t="s">
        <v>139</v>
      </c>
      <c r="D4115" t="s">
        <v>144</v>
      </c>
    </row>
    <row r="4116" spans="1:4" x14ac:dyDescent="0.25">
      <c r="A4116">
        <v>4115</v>
      </c>
      <c r="B4116" t="s">
        <v>138</v>
      </c>
      <c r="C4116" t="s">
        <v>139</v>
      </c>
      <c r="D4116" t="s">
        <v>144</v>
      </c>
    </row>
    <row r="4117" spans="1:4" x14ac:dyDescent="0.25">
      <c r="A4117">
        <v>4116</v>
      </c>
      <c r="B4117" t="s">
        <v>136</v>
      </c>
      <c r="C4117" t="s">
        <v>138</v>
      </c>
      <c r="D4117" t="s">
        <v>140</v>
      </c>
    </row>
    <row r="4118" spans="1:4" x14ac:dyDescent="0.25">
      <c r="A4118">
        <v>4117</v>
      </c>
      <c r="B4118" t="s">
        <v>136</v>
      </c>
      <c r="C4118" t="s">
        <v>139</v>
      </c>
      <c r="D4118" t="s">
        <v>64</v>
      </c>
    </row>
    <row r="4119" spans="1:4" x14ac:dyDescent="0.25">
      <c r="A4119">
        <v>4118</v>
      </c>
      <c r="B4119" t="s">
        <v>137</v>
      </c>
      <c r="C4119" t="s">
        <v>139</v>
      </c>
      <c r="D4119" t="s">
        <v>144</v>
      </c>
    </row>
    <row r="4120" spans="1:4" x14ac:dyDescent="0.25">
      <c r="A4120">
        <v>4119</v>
      </c>
      <c r="B4120" t="s">
        <v>138</v>
      </c>
      <c r="C4120" t="s">
        <v>136</v>
      </c>
      <c r="D4120" t="s">
        <v>144</v>
      </c>
    </row>
    <row r="4121" spans="1:4" x14ac:dyDescent="0.25">
      <c r="A4121">
        <v>4120</v>
      </c>
      <c r="B4121" t="s">
        <v>139</v>
      </c>
      <c r="C4121" t="s">
        <v>139</v>
      </c>
      <c r="D4121" t="s">
        <v>140</v>
      </c>
    </row>
    <row r="4122" spans="1:4" x14ac:dyDescent="0.25">
      <c r="A4122">
        <v>4121</v>
      </c>
      <c r="B4122" t="s">
        <v>139</v>
      </c>
      <c r="C4122" t="s">
        <v>136</v>
      </c>
      <c r="D4122" t="s">
        <v>140</v>
      </c>
    </row>
    <row r="4123" spans="1:4" x14ac:dyDescent="0.25">
      <c r="A4123">
        <v>4122</v>
      </c>
      <c r="B4123" t="s">
        <v>136</v>
      </c>
      <c r="C4123" t="s">
        <v>139</v>
      </c>
      <c r="D4123" t="s">
        <v>144</v>
      </c>
    </row>
    <row r="4124" spans="1:4" x14ac:dyDescent="0.25">
      <c r="A4124">
        <v>4123</v>
      </c>
      <c r="B4124" t="s">
        <v>139</v>
      </c>
      <c r="C4124" t="s">
        <v>137</v>
      </c>
      <c r="D4124" t="s">
        <v>144</v>
      </c>
    </row>
    <row r="4125" spans="1:4" x14ac:dyDescent="0.25">
      <c r="A4125">
        <v>4124</v>
      </c>
      <c r="B4125" t="s">
        <v>138</v>
      </c>
      <c r="C4125" t="s">
        <v>138</v>
      </c>
      <c r="D4125" t="s">
        <v>140</v>
      </c>
    </row>
    <row r="4126" spans="1:4" x14ac:dyDescent="0.25">
      <c r="A4126">
        <v>4125</v>
      </c>
      <c r="B4126" t="s">
        <v>136</v>
      </c>
      <c r="C4126" t="s">
        <v>139</v>
      </c>
      <c r="D4126" t="s">
        <v>145</v>
      </c>
    </row>
    <row r="4127" spans="1:4" x14ac:dyDescent="0.25">
      <c r="A4127">
        <v>4126</v>
      </c>
      <c r="B4127" t="s">
        <v>136</v>
      </c>
      <c r="C4127" t="s">
        <v>138</v>
      </c>
      <c r="D4127" t="s">
        <v>140</v>
      </c>
    </row>
    <row r="4128" spans="1:4" x14ac:dyDescent="0.25">
      <c r="A4128">
        <v>4127</v>
      </c>
      <c r="B4128" t="s">
        <v>139</v>
      </c>
      <c r="C4128" t="s">
        <v>138</v>
      </c>
      <c r="D4128" t="s">
        <v>143</v>
      </c>
    </row>
    <row r="4129" spans="1:4" x14ac:dyDescent="0.25">
      <c r="A4129">
        <v>4128</v>
      </c>
      <c r="B4129" t="s">
        <v>136</v>
      </c>
      <c r="C4129" t="s">
        <v>137</v>
      </c>
      <c r="D4129" t="s">
        <v>144</v>
      </c>
    </row>
    <row r="4130" spans="1:4" x14ac:dyDescent="0.25">
      <c r="A4130">
        <v>4129</v>
      </c>
      <c r="B4130" t="s">
        <v>139</v>
      </c>
      <c r="C4130" t="s">
        <v>138</v>
      </c>
      <c r="D4130" t="s">
        <v>144</v>
      </c>
    </row>
    <row r="4131" spans="1:4" x14ac:dyDescent="0.25">
      <c r="A4131">
        <v>4130</v>
      </c>
      <c r="B4131" t="s">
        <v>139</v>
      </c>
      <c r="C4131" t="s">
        <v>139</v>
      </c>
      <c r="D4131" t="s">
        <v>140</v>
      </c>
    </row>
    <row r="4132" spans="1:4" x14ac:dyDescent="0.25">
      <c r="A4132">
        <v>4131</v>
      </c>
      <c r="B4132" t="s">
        <v>138</v>
      </c>
      <c r="C4132" t="s">
        <v>137</v>
      </c>
      <c r="D4132" t="s">
        <v>144</v>
      </c>
    </row>
    <row r="4133" spans="1:4" x14ac:dyDescent="0.25">
      <c r="A4133">
        <v>4132</v>
      </c>
      <c r="B4133" t="s">
        <v>139</v>
      </c>
      <c r="C4133" t="s">
        <v>136</v>
      </c>
      <c r="D4133" t="s">
        <v>144</v>
      </c>
    </row>
    <row r="4134" spans="1:4" x14ac:dyDescent="0.25">
      <c r="A4134">
        <v>4133</v>
      </c>
      <c r="B4134" t="s">
        <v>138</v>
      </c>
      <c r="C4134" t="s">
        <v>139</v>
      </c>
      <c r="D4134" t="s">
        <v>144</v>
      </c>
    </row>
    <row r="4135" spans="1:4" x14ac:dyDescent="0.25">
      <c r="A4135">
        <v>4134</v>
      </c>
      <c r="B4135" t="s">
        <v>136</v>
      </c>
      <c r="C4135" t="s">
        <v>139</v>
      </c>
      <c r="D4135" t="s">
        <v>144</v>
      </c>
    </row>
    <row r="4136" spans="1:4" x14ac:dyDescent="0.25">
      <c r="A4136">
        <v>4135</v>
      </c>
      <c r="B4136" t="s">
        <v>137</v>
      </c>
      <c r="C4136" t="s">
        <v>138</v>
      </c>
      <c r="D4136" t="s">
        <v>144</v>
      </c>
    </row>
    <row r="4137" spans="1:4" x14ac:dyDescent="0.25">
      <c r="A4137">
        <v>4136</v>
      </c>
      <c r="B4137" t="s">
        <v>137</v>
      </c>
      <c r="C4137" t="s">
        <v>139</v>
      </c>
      <c r="D4137" t="s">
        <v>140</v>
      </c>
    </row>
    <row r="4138" spans="1:4" x14ac:dyDescent="0.25">
      <c r="A4138">
        <v>4137</v>
      </c>
      <c r="B4138" t="s">
        <v>139</v>
      </c>
      <c r="C4138" t="s">
        <v>138</v>
      </c>
      <c r="D4138" t="s">
        <v>144</v>
      </c>
    </row>
    <row r="4139" spans="1:4" x14ac:dyDescent="0.25">
      <c r="A4139">
        <v>4138</v>
      </c>
      <c r="B4139" t="s">
        <v>138</v>
      </c>
      <c r="C4139" t="s">
        <v>138</v>
      </c>
      <c r="D4139" t="s">
        <v>144</v>
      </c>
    </row>
    <row r="4140" spans="1:4" x14ac:dyDescent="0.25">
      <c r="A4140">
        <v>4139</v>
      </c>
      <c r="B4140" t="s">
        <v>138</v>
      </c>
      <c r="C4140" t="s">
        <v>138</v>
      </c>
      <c r="D4140" t="s">
        <v>145</v>
      </c>
    </row>
    <row r="4141" spans="1:4" x14ac:dyDescent="0.25">
      <c r="A4141">
        <v>4140</v>
      </c>
      <c r="B4141" t="s">
        <v>138</v>
      </c>
      <c r="C4141" t="s">
        <v>138</v>
      </c>
      <c r="D4141" t="s">
        <v>144</v>
      </c>
    </row>
    <row r="4142" spans="1:4" x14ac:dyDescent="0.25">
      <c r="A4142">
        <v>4141</v>
      </c>
      <c r="B4142" t="s">
        <v>138</v>
      </c>
      <c r="C4142" t="s">
        <v>139</v>
      </c>
      <c r="D4142" t="s">
        <v>144</v>
      </c>
    </row>
    <row r="4143" spans="1:4" x14ac:dyDescent="0.25">
      <c r="A4143">
        <v>4142</v>
      </c>
      <c r="B4143" t="s">
        <v>139</v>
      </c>
      <c r="C4143" t="s">
        <v>137</v>
      </c>
      <c r="D4143" t="s">
        <v>144</v>
      </c>
    </row>
    <row r="4144" spans="1:4" x14ac:dyDescent="0.25">
      <c r="A4144">
        <v>4143</v>
      </c>
      <c r="B4144" t="s">
        <v>139</v>
      </c>
      <c r="C4144" t="s">
        <v>136</v>
      </c>
      <c r="D4144" t="s">
        <v>143</v>
      </c>
    </row>
    <row r="4145" spans="1:4" x14ac:dyDescent="0.25">
      <c r="A4145">
        <v>4144</v>
      </c>
      <c r="B4145" t="s">
        <v>139</v>
      </c>
      <c r="C4145" t="s">
        <v>136</v>
      </c>
      <c r="D4145" t="s">
        <v>144</v>
      </c>
    </row>
    <row r="4146" spans="1:4" x14ac:dyDescent="0.25">
      <c r="A4146">
        <v>4145</v>
      </c>
      <c r="B4146" t="s">
        <v>137</v>
      </c>
      <c r="C4146" t="s">
        <v>139</v>
      </c>
      <c r="D4146" t="s">
        <v>140</v>
      </c>
    </row>
    <row r="4147" spans="1:4" x14ac:dyDescent="0.25">
      <c r="A4147">
        <v>4146</v>
      </c>
      <c r="B4147" t="s">
        <v>137</v>
      </c>
      <c r="C4147" t="s">
        <v>136</v>
      </c>
      <c r="D4147" t="s">
        <v>144</v>
      </c>
    </row>
    <row r="4148" spans="1:4" x14ac:dyDescent="0.25">
      <c r="A4148">
        <v>4147</v>
      </c>
      <c r="B4148" t="s">
        <v>139</v>
      </c>
      <c r="C4148" t="s">
        <v>138</v>
      </c>
      <c r="D4148" t="s">
        <v>144</v>
      </c>
    </row>
    <row r="4149" spans="1:4" x14ac:dyDescent="0.25">
      <c r="A4149">
        <v>4148</v>
      </c>
      <c r="B4149" t="s">
        <v>138</v>
      </c>
      <c r="C4149" t="s">
        <v>139</v>
      </c>
      <c r="D4149" t="s">
        <v>144</v>
      </c>
    </row>
    <row r="4150" spans="1:4" x14ac:dyDescent="0.25">
      <c r="A4150">
        <v>4149</v>
      </c>
      <c r="B4150" t="s">
        <v>139</v>
      </c>
      <c r="C4150" t="s">
        <v>136</v>
      </c>
      <c r="D4150" t="s">
        <v>144</v>
      </c>
    </row>
    <row r="4151" spans="1:4" x14ac:dyDescent="0.25">
      <c r="A4151">
        <v>4150</v>
      </c>
      <c r="B4151" t="s">
        <v>137</v>
      </c>
      <c r="C4151" t="s">
        <v>137</v>
      </c>
      <c r="D4151" t="s">
        <v>144</v>
      </c>
    </row>
    <row r="4152" spans="1:4" x14ac:dyDescent="0.25">
      <c r="A4152">
        <v>4151</v>
      </c>
      <c r="B4152" t="s">
        <v>139</v>
      </c>
      <c r="C4152" t="s">
        <v>137</v>
      </c>
      <c r="D4152" t="s">
        <v>140</v>
      </c>
    </row>
    <row r="4153" spans="1:4" x14ac:dyDescent="0.25">
      <c r="A4153">
        <v>4152</v>
      </c>
      <c r="B4153" t="s">
        <v>137</v>
      </c>
      <c r="C4153" t="s">
        <v>138</v>
      </c>
      <c r="D4153" t="s">
        <v>145</v>
      </c>
    </row>
    <row r="4154" spans="1:4" x14ac:dyDescent="0.25">
      <c r="A4154">
        <v>4153</v>
      </c>
      <c r="B4154" t="s">
        <v>137</v>
      </c>
      <c r="C4154" t="s">
        <v>139</v>
      </c>
      <c r="D4154" t="s">
        <v>143</v>
      </c>
    </row>
    <row r="4155" spans="1:4" x14ac:dyDescent="0.25">
      <c r="A4155">
        <v>4154</v>
      </c>
      <c r="B4155" t="s">
        <v>138</v>
      </c>
      <c r="C4155" t="s">
        <v>137</v>
      </c>
      <c r="D4155" t="s">
        <v>144</v>
      </c>
    </row>
    <row r="4156" spans="1:4" x14ac:dyDescent="0.25">
      <c r="A4156">
        <v>4155</v>
      </c>
      <c r="B4156" t="s">
        <v>139</v>
      </c>
      <c r="C4156" t="s">
        <v>138</v>
      </c>
      <c r="D4156" t="s">
        <v>144</v>
      </c>
    </row>
    <row r="4157" spans="1:4" x14ac:dyDescent="0.25">
      <c r="A4157">
        <v>4156</v>
      </c>
      <c r="B4157" t="s">
        <v>139</v>
      </c>
      <c r="C4157" t="s">
        <v>138</v>
      </c>
      <c r="D4157" t="s">
        <v>144</v>
      </c>
    </row>
    <row r="4158" spans="1:4" x14ac:dyDescent="0.25">
      <c r="A4158">
        <v>4157</v>
      </c>
      <c r="B4158" t="s">
        <v>136</v>
      </c>
      <c r="C4158" t="s">
        <v>137</v>
      </c>
      <c r="D4158" t="s">
        <v>144</v>
      </c>
    </row>
    <row r="4159" spans="1:4" x14ac:dyDescent="0.25">
      <c r="A4159">
        <v>4158</v>
      </c>
      <c r="B4159" t="s">
        <v>139</v>
      </c>
      <c r="C4159" t="s">
        <v>139</v>
      </c>
      <c r="D4159" t="s">
        <v>140</v>
      </c>
    </row>
    <row r="4160" spans="1:4" x14ac:dyDescent="0.25">
      <c r="A4160">
        <v>4159</v>
      </c>
      <c r="B4160" t="s">
        <v>138</v>
      </c>
      <c r="C4160" t="s">
        <v>136</v>
      </c>
      <c r="D4160" t="s">
        <v>140</v>
      </c>
    </row>
    <row r="4161" spans="1:4" x14ac:dyDescent="0.25">
      <c r="A4161">
        <v>4160</v>
      </c>
      <c r="B4161" t="s">
        <v>139</v>
      </c>
      <c r="C4161" t="s">
        <v>138</v>
      </c>
      <c r="D4161" t="s">
        <v>144</v>
      </c>
    </row>
    <row r="4162" spans="1:4" x14ac:dyDescent="0.25">
      <c r="A4162">
        <v>4161</v>
      </c>
      <c r="B4162" t="s">
        <v>139</v>
      </c>
      <c r="C4162" t="s">
        <v>138</v>
      </c>
      <c r="D4162" t="s">
        <v>144</v>
      </c>
    </row>
    <row r="4163" spans="1:4" x14ac:dyDescent="0.25">
      <c r="A4163">
        <v>4162</v>
      </c>
      <c r="B4163" t="s">
        <v>138</v>
      </c>
      <c r="C4163" t="s">
        <v>138</v>
      </c>
      <c r="D4163" t="s">
        <v>140</v>
      </c>
    </row>
    <row r="4164" spans="1:4" x14ac:dyDescent="0.25">
      <c r="A4164">
        <v>4163</v>
      </c>
      <c r="B4164" t="s">
        <v>136</v>
      </c>
      <c r="C4164" t="s">
        <v>137</v>
      </c>
      <c r="D4164" t="s">
        <v>144</v>
      </c>
    </row>
    <row r="4165" spans="1:4" x14ac:dyDescent="0.25">
      <c r="A4165">
        <v>4164</v>
      </c>
      <c r="B4165" t="s">
        <v>139</v>
      </c>
      <c r="C4165" t="s">
        <v>138</v>
      </c>
      <c r="D4165" t="s">
        <v>144</v>
      </c>
    </row>
    <row r="4166" spans="1:4" x14ac:dyDescent="0.25">
      <c r="A4166">
        <v>4165</v>
      </c>
      <c r="B4166" t="s">
        <v>136</v>
      </c>
      <c r="C4166" t="s">
        <v>138</v>
      </c>
      <c r="D4166" t="s">
        <v>140</v>
      </c>
    </row>
    <row r="4167" spans="1:4" x14ac:dyDescent="0.25">
      <c r="A4167">
        <v>4166</v>
      </c>
      <c r="B4167" t="s">
        <v>137</v>
      </c>
      <c r="C4167" t="s">
        <v>139</v>
      </c>
      <c r="D4167" t="s">
        <v>144</v>
      </c>
    </row>
    <row r="4168" spans="1:4" x14ac:dyDescent="0.25">
      <c r="A4168">
        <v>4167</v>
      </c>
      <c r="B4168" t="s">
        <v>138</v>
      </c>
      <c r="C4168" t="s">
        <v>138</v>
      </c>
      <c r="D4168" t="s">
        <v>144</v>
      </c>
    </row>
    <row r="4169" spans="1:4" x14ac:dyDescent="0.25">
      <c r="A4169">
        <v>4168</v>
      </c>
      <c r="B4169" t="s">
        <v>137</v>
      </c>
      <c r="C4169" t="s">
        <v>136</v>
      </c>
      <c r="D4169" t="s">
        <v>144</v>
      </c>
    </row>
    <row r="4170" spans="1:4" x14ac:dyDescent="0.25">
      <c r="A4170">
        <v>4169</v>
      </c>
      <c r="B4170" t="s">
        <v>136</v>
      </c>
      <c r="C4170" t="s">
        <v>137</v>
      </c>
      <c r="D4170" t="s">
        <v>140</v>
      </c>
    </row>
    <row r="4171" spans="1:4" x14ac:dyDescent="0.25">
      <c r="A4171">
        <v>4170</v>
      </c>
      <c r="B4171" t="s">
        <v>139</v>
      </c>
      <c r="C4171" t="s">
        <v>139</v>
      </c>
      <c r="D4171" t="s">
        <v>140</v>
      </c>
    </row>
    <row r="4172" spans="1:4" x14ac:dyDescent="0.25">
      <c r="A4172">
        <v>4171</v>
      </c>
      <c r="B4172" t="s">
        <v>136</v>
      </c>
      <c r="C4172" t="s">
        <v>139</v>
      </c>
      <c r="D4172" t="s">
        <v>144</v>
      </c>
    </row>
    <row r="4173" spans="1:4" x14ac:dyDescent="0.25">
      <c r="A4173">
        <v>4172</v>
      </c>
      <c r="B4173" t="s">
        <v>139</v>
      </c>
      <c r="C4173" t="s">
        <v>139</v>
      </c>
      <c r="D4173" t="s">
        <v>144</v>
      </c>
    </row>
    <row r="4174" spans="1:4" x14ac:dyDescent="0.25">
      <c r="A4174">
        <v>4173</v>
      </c>
      <c r="B4174" t="s">
        <v>136</v>
      </c>
      <c r="C4174" t="s">
        <v>138</v>
      </c>
      <c r="D4174" t="s">
        <v>140</v>
      </c>
    </row>
    <row r="4175" spans="1:4" x14ac:dyDescent="0.25">
      <c r="A4175">
        <v>4174</v>
      </c>
      <c r="B4175" t="s">
        <v>138</v>
      </c>
      <c r="C4175" t="s">
        <v>136</v>
      </c>
      <c r="D4175" t="s">
        <v>144</v>
      </c>
    </row>
    <row r="4176" spans="1:4" x14ac:dyDescent="0.25">
      <c r="A4176">
        <v>4175</v>
      </c>
      <c r="B4176" t="s">
        <v>136</v>
      </c>
      <c r="C4176" t="s">
        <v>137</v>
      </c>
      <c r="D4176" t="s">
        <v>144</v>
      </c>
    </row>
    <row r="4177" spans="1:4" x14ac:dyDescent="0.25">
      <c r="A4177">
        <v>4176</v>
      </c>
      <c r="B4177" t="s">
        <v>138</v>
      </c>
      <c r="C4177" t="s">
        <v>139</v>
      </c>
      <c r="D4177" t="s">
        <v>144</v>
      </c>
    </row>
    <row r="4178" spans="1:4" x14ac:dyDescent="0.25">
      <c r="A4178">
        <v>4177</v>
      </c>
      <c r="B4178" t="s">
        <v>137</v>
      </c>
      <c r="C4178" t="s">
        <v>136</v>
      </c>
      <c r="D4178" t="s">
        <v>144</v>
      </c>
    </row>
    <row r="4179" spans="1:4" x14ac:dyDescent="0.25">
      <c r="A4179">
        <v>4178</v>
      </c>
      <c r="B4179" t="s">
        <v>138</v>
      </c>
      <c r="C4179" t="s">
        <v>138</v>
      </c>
      <c r="D4179" t="s">
        <v>140</v>
      </c>
    </row>
    <row r="4180" spans="1:4" x14ac:dyDescent="0.25">
      <c r="A4180">
        <v>4179</v>
      </c>
      <c r="B4180" t="s">
        <v>137</v>
      </c>
      <c r="C4180" t="s">
        <v>136</v>
      </c>
      <c r="D4180" t="s">
        <v>144</v>
      </c>
    </row>
    <row r="4181" spans="1:4" x14ac:dyDescent="0.25">
      <c r="A4181">
        <v>4180</v>
      </c>
      <c r="B4181" t="s">
        <v>138</v>
      </c>
      <c r="C4181" t="s">
        <v>137</v>
      </c>
      <c r="D4181" t="s">
        <v>144</v>
      </c>
    </row>
    <row r="4182" spans="1:4" x14ac:dyDescent="0.25">
      <c r="A4182">
        <v>4181</v>
      </c>
      <c r="B4182" t="s">
        <v>136</v>
      </c>
      <c r="C4182" t="s">
        <v>139</v>
      </c>
      <c r="D4182" t="s">
        <v>144</v>
      </c>
    </row>
    <row r="4183" spans="1:4" x14ac:dyDescent="0.25">
      <c r="A4183">
        <v>4182</v>
      </c>
      <c r="B4183" t="s">
        <v>137</v>
      </c>
      <c r="C4183" t="s">
        <v>136</v>
      </c>
      <c r="D4183" t="s">
        <v>140</v>
      </c>
    </row>
    <row r="4184" spans="1:4" x14ac:dyDescent="0.25">
      <c r="A4184">
        <v>4183</v>
      </c>
      <c r="B4184" t="s">
        <v>138</v>
      </c>
      <c r="C4184" t="s">
        <v>139</v>
      </c>
      <c r="D4184" t="s">
        <v>144</v>
      </c>
    </row>
    <row r="4185" spans="1:4" x14ac:dyDescent="0.25">
      <c r="A4185">
        <v>4184</v>
      </c>
      <c r="B4185" t="s">
        <v>139</v>
      </c>
      <c r="C4185" t="s">
        <v>139</v>
      </c>
      <c r="D4185" t="s">
        <v>145</v>
      </c>
    </row>
    <row r="4186" spans="1:4" x14ac:dyDescent="0.25">
      <c r="A4186">
        <v>4185</v>
      </c>
      <c r="B4186" t="s">
        <v>139</v>
      </c>
      <c r="C4186" t="s">
        <v>138</v>
      </c>
      <c r="D4186" t="s">
        <v>144</v>
      </c>
    </row>
    <row r="4187" spans="1:4" x14ac:dyDescent="0.25">
      <c r="A4187">
        <v>4186</v>
      </c>
      <c r="B4187" t="s">
        <v>139</v>
      </c>
      <c r="C4187" t="s">
        <v>139</v>
      </c>
      <c r="D4187" t="s">
        <v>145</v>
      </c>
    </row>
    <row r="4188" spans="1:4" x14ac:dyDescent="0.25">
      <c r="A4188">
        <v>4187</v>
      </c>
      <c r="B4188" t="s">
        <v>137</v>
      </c>
      <c r="C4188" t="s">
        <v>139</v>
      </c>
      <c r="D4188" t="s">
        <v>140</v>
      </c>
    </row>
    <row r="4189" spans="1:4" x14ac:dyDescent="0.25">
      <c r="A4189">
        <v>4188</v>
      </c>
      <c r="B4189" t="s">
        <v>139</v>
      </c>
      <c r="C4189" t="s">
        <v>138</v>
      </c>
      <c r="D4189" t="s">
        <v>140</v>
      </c>
    </row>
    <row r="4190" spans="1:4" x14ac:dyDescent="0.25">
      <c r="A4190">
        <v>4189</v>
      </c>
      <c r="B4190" t="s">
        <v>136</v>
      </c>
      <c r="C4190" t="s">
        <v>138</v>
      </c>
      <c r="D4190" t="s">
        <v>144</v>
      </c>
    </row>
    <row r="4191" spans="1:4" x14ac:dyDescent="0.25">
      <c r="A4191">
        <v>4190</v>
      </c>
      <c r="B4191" t="s">
        <v>139</v>
      </c>
      <c r="C4191" t="s">
        <v>139</v>
      </c>
      <c r="D4191" t="s">
        <v>144</v>
      </c>
    </row>
    <row r="4192" spans="1:4" x14ac:dyDescent="0.25">
      <c r="A4192">
        <v>4191</v>
      </c>
      <c r="B4192" t="s">
        <v>137</v>
      </c>
      <c r="C4192" t="s">
        <v>136</v>
      </c>
      <c r="D4192" t="s">
        <v>145</v>
      </c>
    </row>
    <row r="4193" spans="1:4" x14ac:dyDescent="0.25">
      <c r="A4193">
        <v>4192</v>
      </c>
      <c r="B4193" t="s">
        <v>138</v>
      </c>
      <c r="C4193" t="s">
        <v>136</v>
      </c>
      <c r="D4193" t="s">
        <v>144</v>
      </c>
    </row>
    <row r="4194" spans="1:4" x14ac:dyDescent="0.25">
      <c r="A4194">
        <v>4193</v>
      </c>
      <c r="B4194" t="s">
        <v>138</v>
      </c>
      <c r="C4194" t="s">
        <v>139</v>
      </c>
      <c r="D4194" t="s">
        <v>144</v>
      </c>
    </row>
    <row r="4195" spans="1:4" x14ac:dyDescent="0.25">
      <c r="A4195">
        <v>4194</v>
      </c>
      <c r="B4195" t="s">
        <v>139</v>
      </c>
      <c r="C4195" t="s">
        <v>136</v>
      </c>
      <c r="D4195" t="s">
        <v>144</v>
      </c>
    </row>
    <row r="4196" spans="1:4" x14ac:dyDescent="0.25">
      <c r="A4196">
        <v>4195</v>
      </c>
      <c r="B4196" t="s">
        <v>136</v>
      </c>
      <c r="C4196" t="s">
        <v>138</v>
      </c>
      <c r="D4196" t="s">
        <v>140</v>
      </c>
    </row>
    <row r="4197" spans="1:4" x14ac:dyDescent="0.25">
      <c r="A4197">
        <v>4196</v>
      </c>
      <c r="B4197" t="s">
        <v>139</v>
      </c>
      <c r="C4197" t="s">
        <v>138</v>
      </c>
      <c r="D4197" t="s">
        <v>144</v>
      </c>
    </row>
    <row r="4198" spans="1:4" x14ac:dyDescent="0.25">
      <c r="A4198">
        <v>4197</v>
      </c>
      <c r="B4198" t="s">
        <v>138</v>
      </c>
      <c r="C4198" t="s">
        <v>139</v>
      </c>
      <c r="D4198" t="s">
        <v>144</v>
      </c>
    </row>
    <row r="4199" spans="1:4" x14ac:dyDescent="0.25">
      <c r="A4199">
        <v>4198</v>
      </c>
      <c r="B4199" t="s">
        <v>137</v>
      </c>
      <c r="C4199" t="s">
        <v>138</v>
      </c>
      <c r="D4199" t="s">
        <v>144</v>
      </c>
    </row>
    <row r="4200" spans="1:4" x14ac:dyDescent="0.25">
      <c r="A4200">
        <v>4199</v>
      </c>
      <c r="B4200" t="s">
        <v>137</v>
      </c>
      <c r="C4200" t="s">
        <v>138</v>
      </c>
      <c r="D4200" t="s">
        <v>144</v>
      </c>
    </row>
    <row r="4201" spans="1:4" x14ac:dyDescent="0.25">
      <c r="A4201">
        <v>4200</v>
      </c>
      <c r="B4201" t="s">
        <v>137</v>
      </c>
      <c r="C4201" t="s">
        <v>137</v>
      </c>
      <c r="D4201" t="s">
        <v>144</v>
      </c>
    </row>
    <row r="4202" spans="1:4" x14ac:dyDescent="0.25">
      <c r="A4202">
        <v>4201</v>
      </c>
      <c r="B4202" t="s">
        <v>136</v>
      </c>
      <c r="C4202" t="s">
        <v>139</v>
      </c>
      <c r="D4202" t="s">
        <v>144</v>
      </c>
    </row>
    <row r="4203" spans="1:4" x14ac:dyDescent="0.25">
      <c r="A4203">
        <v>4202</v>
      </c>
      <c r="B4203" t="s">
        <v>139</v>
      </c>
      <c r="C4203" t="s">
        <v>139</v>
      </c>
      <c r="D4203" t="s">
        <v>144</v>
      </c>
    </row>
    <row r="4204" spans="1:4" x14ac:dyDescent="0.25">
      <c r="A4204">
        <v>4203</v>
      </c>
      <c r="B4204" t="s">
        <v>136</v>
      </c>
      <c r="C4204" t="s">
        <v>138</v>
      </c>
      <c r="D4204" t="s">
        <v>144</v>
      </c>
    </row>
    <row r="4205" spans="1:4" x14ac:dyDescent="0.25">
      <c r="A4205">
        <v>4204</v>
      </c>
      <c r="B4205" t="s">
        <v>138</v>
      </c>
      <c r="C4205" t="s">
        <v>138</v>
      </c>
      <c r="D4205" t="s">
        <v>140</v>
      </c>
    </row>
    <row r="4206" spans="1:4" x14ac:dyDescent="0.25">
      <c r="A4206">
        <v>4205</v>
      </c>
      <c r="B4206" t="s">
        <v>137</v>
      </c>
      <c r="C4206" t="s">
        <v>136</v>
      </c>
      <c r="D4206" t="s">
        <v>140</v>
      </c>
    </row>
    <row r="4207" spans="1:4" x14ac:dyDescent="0.25">
      <c r="A4207">
        <v>4206</v>
      </c>
      <c r="B4207" t="s">
        <v>138</v>
      </c>
      <c r="C4207" t="s">
        <v>136</v>
      </c>
      <c r="D4207" t="s">
        <v>144</v>
      </c>
    </row>
    <row r="4208" spans="1:4" x14ac:dyDescent="0.25">
      <c r="A4208">
        <v>4207</v>
      </c>
      <c r="B4208" t="s">
        <v>138</v>
      </c>
      <c r="C4208" t="s">
        <v>139</v>
      </c>
      <c r="D4208" t="s">
        <v>140</v>
      </c>
    </row>
    <row r="4209" spans="1:4" x14ac:dyDescent="0.25">
      <c r="A4209">
        <v>4208</v>
      </c>
      <c r="B4209" t="s">
        <v>136</v>
      </c>
      <c r="C4209" t="s">
        <v>139</v>
      </c>
      <c r="D4209" t="s">
        <v>144</v>
      </c>
    </row>
    <row r="4210" spans="1:4" x14ac:dyDescent="0.25">
      <c r="A4210">
        <v>4209</v>
      </c>
      <c r="B4210" t="s">
        <v>137</v>
      </c>
      <c r="C4210" t="s">
        <v>136</v>
      </c>
      <c r="D4210" t="s">
        <v>140</v>
      </c>
    </row>
    <row r="4211" spans="1:4" x14ac:dyDescent="0.25">
      <c r="A4211">
        <v>4210</v>
      </c>
      <c r="B4211" t="s">
        <v>138</v>
      </c>
      <c r="C4211" t="s">
        <v>136</v>
      </c>
      <c r="D4211" t="s">
        <v>144</v>
      </c>
    </row>
    <row r="4212" spans="1:4" x14ac:dyDescent="0.25">
      <c r="A4212">
        <v>4211</v>
      </c>
      <c r="B4212" t="s">
        <v>139</v>
      </c>
      <c r="C4212" t="s">
        <v>139</v>
      </c>
      <c r="D4212" t="s">
        <v>140</v>
      </c>
    </row>
    <row r="4213" spans="1:4" x14ac:dyDescent="0.25">
      <c r="A4213">
        <v>4212</v>
      </c>
      <c r="B4213" t="s">
        <v>136</v>
      </c>
      <c r="C4213" t="s">
        <v>138</v>
      </c>
      <c r="D4213" t="s">
        <v>145</v>
      </c>
    </row>
    <row r="4214" spans="1:4" x14ac:dyDescent="0.25">
      <c r="A4214">
        <v>4213</v>
      </c>
      <c r="B4214" t="s">
        <v>136</v>
      </c>
      <c r="C4214" t="s">
        <v>139</v>
      </c>
      <c r="D4214" t="s">
        <v>144</v>
      </c>
    </row>
    <row r="4215" spans="1:4" x14ac:dyDescent="0.25">
      <c r="A4215">
        <v>4214</v>
      </c>
      <c r="B4215" t="s">
        <v>139</v>
      </c>
      <c r="C4215" t="s">
        <v>139</v>
      </c>
      <c r="D4215" t="s">
        <v>144</v>
      </c>
    </row>
    <row r="4216" spans="1:4" x14ac:dyDescent="0.25">
      <c r="A4216">
        <v>4215</v>
      </c>
      <c r="B4216" t="s">
        <v>137</v>
      </c>
      <c r="C4216" t="s">
        <v>138</v>
      </c>
      <c r="D4216" t="s">
        <v>140</v>
      </c>
    </row>
    <row r="4217" spans="1:4" x14ac:dyDescent="0.25">
      <c r="A4217">
        <v>4216</v>
      </c>
      <c r="B4217" t="s">
        <v>136</v>
      </c>
      <c r="C4217" t="s">
        <v>136</v>
      </c>
      <c r="D4217" t="s">
        <v>140</v>
      </c>
    </row>
    <row r="4218" spans="1:4" x14ac:dyDescent="0.25">
      <c r="A4218">
        <v>4217</v>
      </c>
      <c r="B4218" t="s">
        <v>138</v>
      </c>
      <c r="C4218" t="s">
        <v>138</v>
      </c>
      <c r="D4218" t="s">
        <v>144</v>
      </c>
    </row>
    <row r="4219" spans="1:4" x14ac:dyDescent="0.25">
      <c r="A4219">
        <v>4218</v>
      </c>
      <c r="B4219" t="s">
        <v>139</v>
      </c>
      <c r="C4219" t="s">
        <v>138</v>
      </c>
      <c r="D4219" t="s">
        <v>144</v>
      </c>
    </row>
    <row r="4220" spans="1:4" x14ac:dyDescent="0.25">
      <c r="A4220">
        <v>4219</v>
      </c>
      <c r="B4220" t="s">
        <v>137</v>
      </c>
      <c r="C4220" t="s">
        <v>137</v>
      </c>
      <c r="D4220" t="s">
        <v>144</v>
      </c>
    </row>
    <row r="4221" spans="1:4" x14ac:dyDescent="0.25">
      <c r="A4221">
        <v>4220</v>
      </c>
      <c r="B4221" t="s">
        <v>137</v>
      </c>
      <c r="C4221" t="s">
        <v>64</v>
      </c>
      <c r="D4221" t="s">
        <v>144</v>
      </c>
    </row>
    <row r="4222" spans="1:4" x14ac:dyDescent="0.25">
      <c r="A4222">
        <v>4221</v>
      </c>
      <c r="B4222" t="s">
        <v>137</v>
      </c>
      <c r="C4222" t="s">
        <v>136</v>
      </c>
      <c r="D4222" t="s">
        <v>140</v>
      </c>
    </row>
    <row r="4223" spans="1:4" x14ac:dyDescent="0.25">
      <c r="A4223">
        <v>4222</v>
      </c>
      <c r="B4223" t="s">
        <v>139</v>
      </c>
      <c r="C4223" t="s">
        <v>138</v>
      </c>
      <c r="D4223" t="s">
        <v>140</v>
      </c>
    </row>
    <row r="4224" spans="1:4" x14ac:dyDescent="0.25">
      <c r="A4224">
        <v>4223</v>
      </c>
      <c r="B4224" t="s">
        <v>136</v>
      </c>
      <c r="C4224" t="s">
        <v>138</v>
      </c>
      <c r="D4224" t="s">
        <v>140</v>
      </c>
    </row>
    <row r="4225" spans="1:4" x14ac:dyDescent="0.25">
      <c r="A4225">
        <v>4224</v>
      </c>
      <c r="B4225" t="s">
        <v>138</v>
      </c>
      <c r="C4225" t="s">
        <v>137</v>
      </c>
      <c r="D4225" t="s">
        <v>144</v>
      </c>
    </row>
    <row r="4226" spans="1:4" x14ac:dyDescent="0.25">
      <c r="A4226">
        <v>4225</v>
      </c>
      <c r="B4226" t="s">
        <v>138</v>
      </c>
      <c r="C4226" t="s">
        <v>137</v>
      </c>
      <c r="D4226" t="s">
        <v>144</v>
      </c>
    </row>
    <row r="4227" spans="1:4" x14ac:dyDescent="0.25">
      <c r="A4227">
        <v>4226</v>
      </c>
      <c r="B4227" t="s">
        <v>137</v>
      </c>
      <c r="C4227" t="s">
        <v>137</v>
      </c>
      <c r="D4227" t="s">
        <v>144</v>
      </c>
    </row>
    <row r="4228" spans="1:4" x14ac:dyDescent="0.25">
      <c r="A4228">
        <v>4227</v>
      </c>
      <c r="B4228" t="s">
        <v>137</v>
      </c>
      <c r="C4228" t="s">
        <v>139</v>
      </c>
      <c r="D4228" t="s">
        <v>144</v>
      </c>
    </row>
    <row r="4229" spans="1:4" x14ac:dyDescent="0.25">
      <c r="A4229">
        <v>4228</v>
      </c>
      <c r="B4229" t="s">
        <v>138</v>
      </c>
      <c r="C4229" t="s">
        <v>139</v>
      </c>
      <c r="D4229" t="s">
        <v>144</v>
      </c>
    </row>
    <row r="4230" spans="1:4" x14ac:dyDescent="0.25">
      <c r="A4230">
        <v>4229</v>
      </c>
      <c r="B4230" t="s">
        <v>138</v>
      </c>
      <c r="C4230" t="s">
        <v>136</v>
      </c>
      <c r="D4230" t="s">
        <v>144</v>
      </c>
    </row>
    <row r="4231" spans="1:4" x14ac:dyDescent="0.25">
      <c r="A4231">
        <v>4230</v>
      </c>
      <c r="B4231" t="s">
        <v>139</v>
      </c>
      <c r="C4231" t="s">
        <v>136</v>
      </c>
      <c r="D4231" t="s">
        <v>145</v>
      </c>
    </row>
    <row r="4232" spans="1:4" x14ac:dyDescent="0.25">
      <c r="A4232">
        <v>4231</v>
      </c>
      <c r="B4232" t="s">
        <v>136</v>
      </c>
      <c r="C4232" t="s">
        <v>138</v>
      </c>
      <c r="D4232" t="s">
        <v>145</v>
      </c>
    </row>
    <row r="4233" spans="1:4" x14ac:dyDescent="0.25">
      <c r="A4233">
        <v>4232</v>
      </c>
      <c r="B4233" t="s">
        <v>137</v>
      </c>
      <c r="C4233" t="s">
        <v>137</v>
      </c>
      <c r="D4233" t="s">
        <v>144</v>
      </c>
    </row>
    <row r="4234" spans="1:4" x14ac:dyDescent="0.25">
      <c r="A4234">
        <v>4233</v>
      </c>
      <c r="B4234" t="s">
        <v>139</v>
      </c>
      <c r="C4234" t="s">
        <v>139</v>
      </c>
      <c r="D4234" t="s">
        <v>140</v>
      </c>
    </row>
    <row r="4235" spans="1:4" x14ac:dyDescent="0.25">
      <c r="A4235">
        <v>4234</v>
      </c>
      <c r="B4235" t="s">
        <v>137</v>
      </c>
      <c r="C4235" t="s">
        <v>138</v>
      </c>
      <c r="D4235" t="s">
        <v>144</v>
      </c>
    </row>
    <row r="4236" spans="1:4" x14ac:dyDescent="0.25">
      <c r="A4236">
        <v>4235</v>
      </c>
      <c r="B4236" t="s">
        <v>136</v>
      </c>
      <c r="C4236" t="s">
        <v>139</v>
      </c>
      <c r="D4236" t="s">
        <v>144</v>
      </c>
    </row>
    <row r="4237" spans="1:4" x14ac:dyDescent="0.25">
      <c r="A4237">
        <v>4236</v>
      </c>
      <c r="B4237" t="s">
        <v>137</v>
      </c>
      <c r="C4237" t="s">
        <v>139</v>
      </c>
      <c r="D4237" t="s">
        <v>144</v>
      </c>
    </row>
    <row r="4238" spans="1:4" x14ac:dyDescent="0.25">
      <c r="A4238">
        <v>4237</v>
      </c>
      <c r="B4238" t="s">
        <v>136</v>
      </c>
      <c r="C4238" t="s">
        <v>137</v>
      </c>
      <c r="D4238" t="s">
        <v>144</v>
      </c>
    </row>
    <row r="4239" spans="1:4" x14ac:dyDescent="0.25">
      <c r="A4239">
        <v>4238</v>
      </c>
      <c r="B4239" t="s">
        <v>139</v>
      </c>
      <c r="C4239" t="s">
        <v>139</v>
      </c>
      <c r="D4239" t="s">
        <v>140</v>
      </c>
    </row>
    <row r="4240" spans="1:4" x14ac:dyDescent="0.25">
      <c r="A4240">
        <v>4239</v>
      </c>
      <c r="B4240" t="s">
        <v>138</v>
      </c>
      <c r="C4240" t="s">
        <v>136</v>
      </c>
      <c r="D4240" t="s">
        <v>144</v>
      </c>
    </row>
    <row r="4241" spans="1:4" x14ac:dyDescent="0.25">
      <c r="A4241">
        <v>4240</v>
      </c>
      <c r="B4241" t="s">
        <v>139</v>
      </c>
      <c r="C4241" t="s">
        <v>139</v>
      </c>
      <c r="D4241" t="s">
        <v>144</v>
      </c>
    </row>
    <row r="4242" spans="1:4" x14ac:dyDescent="0.25">
      <c r="A4242">
        <v>4241</v>
      </c>
      <c r="B4242" t="s">
        <v>138</v>
      </c>
      <c r="C4242" t="s">
        <v>139</v>
      </c>
      <c r="D4242" t="s">
        <v>144</v>
      </c>
    </row>
    <row r="4243" spans="1:4" x14ac:dyDescent="0.25">
      <c r="A4243">
        <v>4242</v>
      </c>
      <c r="B4243" t="s">
        <v>138</v>
      </c>
      <c r="C4243" t="s">
        <v>139</v>
      </c>
      <c r="D4243" t="s">
        <v>144</v>
      </c>
    </row>
    <row r="4244" spans="1:4" x14ac:dyDescent="0.25">
      <c r="A4244">
        <v>4243</v>
      </c>
      <c r="B4244" t="s">
        <v>138</v>
      </c>
      <c r="C4244" t="s">
        <v>137</v>
      </c>
      <c r="D4244" t="s">
        <v>140</v>
      </c>
    </row>
    <row r="4245" spans="1:4" x14ac:dyDescent="0.25">
      <c r="A4245">
        <v>4244</v>
      </c>
      <c r="B4245" t="s">
        <v>138</v>
      </c>
      <c r="C4245" t="s">
        <v>139</v>
      </c>
      <c r="D4245" t="s">
        <v>143</v>
      </c>
    </row>
    <row r="4246" spans="1:4" x14ac:dyDescent="0.25">
      <c r="A4246">
        <v>4245</v>
      </c>
      <c r="B4246" t="s">
        <v>138</v>
      </c>
      <c r="C4246" t="s">
        <v>137</v>
      </c>
      <c r="D4246" t="s">
        <v>140</v>
      </c>
    </row>
    <row r="4247" spans="1:4" x14ac:dyDescent="0.25">
      <c r="A4247">
        <v>4246</v>
      </c>
      <c r="B4247" t="s">
        <v>138</v>
      </c>
      <c r="C4247" t="s">
        <v>136</v>
      </c>
      <c r="D4247" t="s">
        <v>140</v>
      </c>
    </row>
    <row r="4248" spans="1:4" x14ac:dyDescent="0.25">
      <c r="A4248">
        <v>4247</v>
      </c>
      <c r="B4248" t="s">
        <v>137</v>
      </c>
      <c r="C4248" t="s">
        <v>138</v>
      </c>
      <c r="D4248" t="s">
        <v>144</v>
      </c>
    </row>
    <row r="4249" spans="1:4" x14ac:dyDescent="0.25">
      <c r="A4249">
        <v>4248</v>
      </c>
      <c r="B4249" t="s">
        <v>136</v>
      </c>
      <c r="C4249" t="s">
        <v>138</v>
      </c>
      <c r="D4249" t="s">
        <v>143</v>
      </c>
    </row>
    <row r="4250" spans="1:4" x14ac:dyDescent="0.25">
      <c r="A4250">
        <v>4249</v>
      </c>
      <c r="B4250" t="s">
        <v>136</v>
      </c>
      <c r="C4250" t="s">
        <v>138</v>
      </c>
      <c r="D4250" t="s">
        <v>140</v>
      </c>
    </row>
    <row r="4251" spans="1:4" x14ac:dyDescent="0.25">
      <c r="A4251">
        <v>4250</v>
      </c>
      <c r="B4251" t="s">
        <v>137</v>
      </c>
      <c r="C4251" t="s">
        <v>138</v>
      </c>
      <c r="D4251" t="s">
        <v>145</v>
      </c>
    </row>
    <row r="4252" spans="1:4" x14ac:dyDescent="0.25">
      <c r="A4252">
        <v>4251</v>
      </c>
      <c r="B4252" t="s">
        <v>139</v>
      </c>
      <c r="C4252" t="s">
        <v>138</v>
      </c>
      <c r="D4252" t="s">
        <v>140</v>
      </c>
    </row>
    <row r="4253" spans="1:4" x14ac:dyDescent="0.25">
      <c r="A4253">
        <v>4252</v>
      </c>
      <c r="B4253" t="s">
        <v>137</v>
      </c>
      <c r="C4253" t="s">
        <v>137</v>
      </c>
      <c r="D4253" t="s">
        <v>145</v>
      </c>
    </row>
    <row r="4254" spans="1:4" x14ac:dyDescent="0.25">
      <c r="A4254">
        <v>4253</v>
      </c>
      <c r="B4254" t="s">
        <v>138</v>
      </c>
      <c r="C4254" t="s">
        <v>136</v>
      </c>
      <c r="D4254" t="s">
        <v>144</v>
      </c>
    </row>
    <row r="4255" spans="1:4" x14ac:dyDescent="0.25">
      <c r="A4255">
        <v>4254</v>
      </c>
      <c r="B4255" t="s">
        <v>139</v>
      </c>
      <c r="C4255" t="s">
        <v>136</v>
      </c>
      <c r="D4255" t="s">
        <v>144</v>
      </c>
    </row>
    <row r="4256" spans="1:4" x14ac:dyDescent="0.25">
      <c r="A4256">
        <v>4255</v>
      </c>
      <c r="B4256" t="s">
        <v>139</v>
      </c>
      <c r="C4256" t="s">
        <v>139</v>
      </c>
      <c r="D4256" t="s">
        <v>144</v>
      </c>
    </row>
    <row r="4257" spans="1:4" x14ac:dyDescent="0.25">
      <c r="A4257">
        <v>4256</v>
      </c>
      <c r="B4257" t="s">
        <v>136</v>
      </c>
      <c r="C4257" t="s">
        <v>138</v>
      </c>
      <c r="D4257" t="s">
        <v>144</v>
      </c>
    </row>
    <row r="4258" spans="1:4" x14ac:dyDescent="0.25">
      <c r="A4258">
        <v>4257</v>
      </c>
      <c r="B4258" t="s">
        <v>138</v>
      </c>
      <c r="C4258" t="s">
        <v>139</v>
      </c>
      <c r="D4258" t="s">
        <v>145</v>
      </c>
    </row>
    <row r="4259" spans="1:4" x14ac:dyDescent="0.25">
      <c r="A4259">
        <v>4258</v>
      </c>
      <c r="B4259" t="s">
        <v>138</v>
      </c>
      <c r="C4259" t="s">
        <v>139</v>
      </c>
      <c r="D4259" t="s">
        <v>144</v>
      </c>
    </row>
    <row r="4260" spans="1:4" x14ac:dyDescent="0.25">
      <c r="A4260">
        <v>4259</v>
      </c>
      <c r="B4260" t="s">
        <v>136</v>
      </c>
      <c r="C4260" t="s">
        <v>137</v>
      </c>
      <c r="D4260" t="s">
        <v>140</v>
      </c>
    </row>
    <row r="4261" spans="1:4" x14ac:dyDescent="0.25">
      <c r="A4261">
        <v>4260</v>
      </c>
      <c r="B4261" t="s">
        <v>138</v>
      </c>
      <c r="C4261" t="s">
        <v>138</v>
      </c>
      <c r="D4261" t="s">
        <v>144</v>
      </c>
    </row>
    <row r="4262" spans="1:4" x14ac:dyDescent="0.25">
      <c r="A4262">
        <v>4261</v>
      </c>
      <c r="B4262" t="s">
        <v>139</v>
      </c>
      <c r="C4262" t="s">
        <v>139</v>
      </c>
      <c r="D4262" t="s">
        <v>144</v>
      </c>
    </row>
    <row r="4263" spans="1:4" x14ac:dyDescent="0.25">
      <c r="A4263">
        <v>4262</v>
      </c>
      <c r="B4263" t="s">
        <v>137</v>
      </c>
      <c r="C4263" t="s">
        <v>139</v>
      </c>
      <c r="D4263" t="s">
        <v>144</v>
      </c>
    </row>
    <row r="4264" spans="1:4" x14ac:dyDescent="0.25">
      <c r="A4264">
        <v>4263</v>
      </c>
      <c r="B4264" t="s">
        <v>136</v>
      </c>
      <c r="C4264" t="s">
        <v>136</v>
      </c>
      <c r="D4264" t="s">
        <v>140</v>
      </c>
    </row>
    <row r="4265" spans="1:4" x14ac:dyDescent="0.25">
      <c r="A4265">
        <v>4264</v>
      </c>
      <c r="B4265" t="s">
        <v>136</v>
      </c>
      <c r="C4265" t="s">
        <v>138</v>
      </c>
      <c r="D4265" t="s">
        <v>144</v>
      </c>
    </row>
    <row r="4266" spans="1:4" x14ac:dyDescent="0.25">
      <c r="A4266">
        <v>4265</v>
      </c>
      <c r="B4266" t="s">
        <v>139</v>
      </c>
      <c r="C4266" t="s">
        <v>139</v>
      </c>
      <c r="D4266" t="s">
        <v>144</v>
      </c>
    </row>
    <row r="4267" spans="1:4" x14ac:dyDescent="0.25">
      <c r="A4267">
        <v>4266</v>
      </c>
      <c r="B4267" t="s">
        <v>137</v>
      </c>
      <c r="C4267" t="s">
        <v>138</v>
      </c>
      <c r="D4267" t="s">
        <v>144</v>
      </c>
    </row>
    <row r="4268" spans="1:4" x14ac:dyDescent="0.25">
      <c r="A4268">
        <v>4267</v>
      </c>
      <c r="B4268" t="s">
        <v>138</v>
      </c>
      <c r="C4268" t="s">
        <v>137</v>
      </c>
      <c r="D4268" t="s">
        <v>144</v>
      </c>
    </row>
    <row r="4269" spans="1:4" x14ac:dyDescent="0.25">
      <c r="A4269">
        <v>4268</v>
      </c>
      <c r="B4269" t="s">
        <v>138</v>
      </c>
      <c r="C4269" t="s">
        <v>139</v>
      </c>
      <c r="D4269" t="s">
        <v>144</v>
      </c>
    </row>
    <row r="4270" spans="1:4" x14ac:dyDescent="0.25">
      <c r="A4270">
        <v>4269</v>
      </c>
      <c r="B4270" t="s">
        <v>138</v>
      </c>
      <c r="C4270" t="s">
        <v>136</v>
      </c>
      <c r="D4270" t="s">
        <v>144</v>
      </c>
    </row>
    <row r="4271" spans="1:4" x14ac:dyDescent="0.25">
      <c r="A4271">
        <v>4270</v>
      </c>
      <c r="B4271" t="s">
        <v>137</v>
      </c>
      <c r="C4271" t="s">
        <v>139</v>
      </c>
      <c r="D4271" t="s">
        <v>144</v>
      </c>
    </row>
    <row r="4272" spans="1:4" x14ac:dyDescent="0.25">
      <c r="A4272">
        <v>4271</v>
      </c>
      <c r="B4272" t="s">
        <v>136</v>
      </c>
      <c r="C4272" t="s">
        <v>139</v>
      </c>
      <c r="D4272" t="s">
        <v>144</v>
      </c>
    </row>
    <row r="4273" spans="1:4" x14ac:dyDescent="0.25">
      <c r="A4273">
        <v>4272</v>
      </c>
      <c r="B4273" t="s">
        <v>138</v>
      </c>
      <c r="C4273" t="s">
        <v>139</v>
      </c>
      <c r="D4273" t="s">
        <v>145</v>
      </c>
    </row>
    <row r="4274" spans="1:4" x14ac:dyDescent="0.25">
      <c r="A4274">
        <v>4273</v>
      </c>
      <c r="B4274" t="s">
        <v>136</v>
      </c>
      <c r="C4274" t="s">
        <v>138</v>
      </c>
      <c r="D4274" t="s">
        <v>140</v>
      </c>
    </row>
    <row r="4275" spans="1:4" x14ac:dyDescent="0.25">
      <c r="A4275">
        <v>4274</v>
      </c>
      <c r="B4275" t="s">
        <v>138</v>
      </c>
      <c r="C4275" t="s">
        <v>137</v>
      </c>
      <c r="D4275" t="s">
        <v>145</v>
      </c>
    </row>
    <row r="4276" spans="1:4" x14ac:dyDescent="0.25">
      <c r="A4276">
        <v>4275</v>
      </c>
      <c r="B4276" t="s">
        <v>137</v>
      </c>
      <c r="C4276" t="s">
        <v>137</v>
      </c>
      <c r="D4276" t="s">
        <v>144</v>
      </c>
    </row>
    <row r="4277" spans="1:4" x14ac:dyDescent="0.25">
      <c r="A4277">
        <v>4276</v>
      </c>
      <c r="B4277" t="s">
        <v>136</v>
      </c>
      <c r="C4277" t="s">
        <v>138</v>
      </c>
      <c r="D4277" t="s">
        <v>144</v>
      </c>
    </row>
    <row r="4278" spans="1:4" x14ac:dyDescent="0.25">
      <c r="A4278">
        <v>4277</v>
      </c>
      <c r="B4278" t="s">
        <v>137</v>
      </c>
      <c r="C4278" t="s">
        <v>138</v>
      </c>
      <c r="D4278" t="s">
        <v>140</v>
      </c>
    </row>
    <row r="4279" spans="1:4" x14ac:dyDescent="0.25">
      <c r="A4279">
        <v>4278</v>
      </c>
      <c r="B4279" t="s">
        <v>138</v>
      </c>
      <c r="C4279" t="s">
        <v>137</v>
      </c>
      <c r="D4279" t="s">
        <v>140</v>
      </c>
    </row>
    <row r="4280" spans="1:4" x14ac:dyDescent="0.25">
      <c r="A4280">
        <v>4279</v>
      </c>
      <c r="B4280" t="s">
        <v>139</v>
      </c>
      <c r="C4280" t="s">
        <v>139</v>
      </c>
      <c r="D4280" t="s">
        <v>140</v>
      </c>
    </row>
    <row r="4281" spans="1:4" x14ac:dyDescent="0.25">
      <c r="A4281">
        <v>4280</v>
      </c>
      <c r="B4281" t="s">
        <v>139</v>
      </c>
      <c r="C4281" t="s">
        <v>138</v>
      </c>
      <c r="D4281" t="s">
        <v>140</v>
      </c>
    </row>
    <row r="4282" spans="1:4" x14ac:dyDescent="0.25">
      <c r="A4282">
        <v>4281</v>
      </c>
      <c r="B4282" t="s">
        <v>138</v>
      </c>
      <c r="C4282" t="s">
        <v>139</v>
      </c>
      <c r="D4282" t="s">
        <v>144</v>
      </c>
    </row>
    <row r="4283" spans="1:4" x14ac:dyDescent="0.25">
      <c r="A4283">
        <v>4282</v>
      </c>
      <c r="B4283" t="s">
        <v>138</v>
      </c>
      <c r="C4283" t="s">
        <v>136</v>
      </c>
      <c r="D4283" t="s">
        <v>140</v>
      </c>
    </row>
    <row r="4284" spans="1:4" x14ac:dyDescent="0.25">
      <c r="A4284">
        <v>4283</v>
      </c>
      <c r="B4284" t="s">
        <v>137</v>
      </c>
      <c r="C4284" t="s">
        <v>138</v>
      </c>
      <c r="D4284" t="s">
        <v>144</v>
      </c>
    </row>
    <row r="4285" spans="1:4" x14ac:dyDescent="0.25">
      <c r="A4285">
        <v>4284</v>
      </c>
      <c r="B4285" t="s">
        <v>138</v>
      </c>
      <c r="C4285" t="s">
        <v>139</v>
      </c>
      <c r="D4285" t="s">
        <v>144</v>
      </c>
    </row>
    <row r="4286" spans="1:4" x14ac:dyDescent="0.25">
      <c r="A4286">
        <v>4285</v>
      </c>
      <c r="B4286" t="s">
        <v>137</v>
      </c>
      <c r="C4286" t="s">
        <v>138</v>
      </c>
      <c r="D4286" t="s">
        <v>144</v>
      </c>
    </row>
    <row r="4287" spans="1:4" x14ac:dyDescent="0.25">
      <c r="A4287">
        <v>4286</v>
      </c>
      <c r="B4287" t="s">
        <v>138</v>
      </c>
      <c r="C4287" t="s">
        <v>138</v>
      </c>
      <c r="D4287" t="s">
        <v>144</v>
      </c>
    </row>
    <row r="4288" spans="1:4" x14ac:dyDescent="0.25">
      <c r="A4288">
        <v>4287</v>
      </c>
      <c r="B4288" t="s">
        <v>138</v>
      </c>
      <c r="C4288" t="s">
        <v>138</v>
      </c>
      <c r="D4288" t="s">
        <v>144</v>
      </c>
    </row>
    <row r="4289" spans="1:4" x14ac:dyDescent="0.25">
      <c r="A4289">
        <v>4288</v>
      </c>
      <c r="B4289" t="s">
        <v>137</v>
      </c>
      <c r="C4289" t="s">
        <v>137</v>
      </c>
      <c r="D4289" t="s">
        <v>144</v>
      </c>
    </row>
    <row r="4290" spans="1:4" x14ac:dyDescent="0.25">
      <c r="A4290">
        <v>4289</v>
      </c>
      <c r="B4290" t="s">
        <v>136</v>
      </c>
      <c r="C4290" t="s">
        <v>139</v>
      </c>
      <c r="D4290" t="s">
        <v>144</v>
      </c>
    </row>
    <row r="4291" spans="1:4" x14ac:dyDescent="0.25">
      <c r="A4291">
        <v>4290</v>
      </c>
      <c r="B4291" t="s">
        <v>139</v>
      </c>
      <c r="C4291" t="s">
        <v>138</v>
      </c>
      <c r="D4291" t="s">
        <v>145</v>
      </c>
    </row>
    <row r="4292" spans="1:4" x14ac:dyDescent="0.25">
      <c r="A4292">
        <v>4291</v>
      </c>
      <c r="B4292" t="s">
        <v>136</v>
      </c>
      <c r="C4292" t="s">
        <v>138</v>
      </c>
      <c r="D4292" t="s">
        <v>144</v>
      </c>
    </row>
    <row r="4293" spans="1:4" x14ac:dyDescent="0.25">
      <c r="A4293">
        <v>4292</v>
      </c>
      <c r="B4293" t="s">
        <v>138</v>
      </c>
      <c r="C4293" t="s">
        <v>139</v>
      </c>
      <c r="D4293" t="s">
        <v>143</v>
      </c>
    </row>
    <row r="4294" spans="1:4" x14ac:dyDescent="0.25">
      <c r="A4294">
        <v>4293</v>
      </c>
      <c r="B4294" t="s">
        <v>136</v>
      </c>
      <c r="C4294" t="s">
        <v>136</v>
      </c>
      <c r="D4294" t="s">
        <v>145</v>
      </c>
    </row>
    <row r="4295" spans="1:4" x14ac:dyDescent="0.25">
      <c r="A4295">
        <v>4294</v>
      </c>
      <c r="B4295" t="s">
        <v>138</v>
      </c>
      <c r="C4295" t="s">
        <v>139</v>
      </c>
      <c r="D4295" t="s">
        <v>140</v>
      </c>
    </row>
    <row r="4296" spans="1:4" x14ac:dyDescent="0.25">
      <c r="A4296">
        <v>4295</v>
      </c>
      <c r="B4296" t="s">
        <v>139</v>
      </c>
      <c r="C4296" t="s">
        <v>138</v>
      </c>
      <c r="D4296" t="s">
        <v>144</v>
      </c>
    </row>
    <row r="4297" spans="1:4" x14ac:dyDescent="0.25">
      <c r="A4297">
        <v>4296</v>
      </c>
      <c r="B4297" t="s">
        <v>136</v>
      </c>
      <c r="C4297" t="s">
        <v>138</v>
      </c>
      <c r="D4297" t="s">
        <v>140</v>
      </c>
    </row>
    <row r="4298" spans="1:4" x14ac:dyDescent="0.25">
      <c r="A4298">
        <v>4297</v>
      </c>
      <c r="B4298" t="s">
        <v>139</v>
      </c>
      <c r="C4298" t="s">
        <v>139</v>
      </c>
      <c r="D4298" t="s">
        <v>145</v>
      </c>
    </row>
    <row r="4299" spans="1:4" x14ac:dyDescent="0.25">
      <c r="A4299">
        <v>4298</v>
      </c>
      <c r="B4299" t="s">
        <v>139</v>
      </c>
      <c r="C4299" t="s">
        <v>136</v>
      </c>
      <c r="D4299" t="s">
        <v>144</v>
      </c>
    </row>
    <row r="4300" spans="1:4" x14ac:dyDescent="0.25">
      <c r="A4300">
        <v>4299</v>
      </c>
      <c r="B4300" t="s">
        <v>137</v>
      </c>
      <c r="C4300" t="s">
        <v>139</v>
      </c>
      <c r="D4300" t="s">
        <v>144</v>
      </c>
    </row>
    <row r="4301" spans="1:4" x14ac:dyDescent="0.25">
      <c r="A4301">
        <v>4300</v>
      </c>
      <c r="B4301" t="s">
        <v>139</v>
      </c>
      <c r="C4301" t="s">
        <v>136</v>
      </c>
      <c r="D4301" t="s">
        <v>140</v>
      </c>
    </row>
    <row r="4302" spans="1:4" x14ac:dyDescent="0.25">
      <c r="A4302">
        <v>4301</v>
      </c>
      <c r="B4302" t="s">
        <v>138</v>
      </c>
      <c r="C4302" t="s">
        <v>136</v>
      </c>
      <c r="D4302" t="s">
        <v>144</v>
      </c>
    </row>
    <row r="4303" spans="1:4" x14ac:dyDescent="0.25">
      <c r="A4303">
        <v>4302</v>
      </c>
      <c r="B4303" t="s">
        <v>137</v>
      </c>
      <c r="C4303" t="s">
        <v>137</v>
      </c>
      <c r="D4303" t="s">
        <v>144</v>
      </c>
    </row>
    <row r="4304" spans="1:4" x14ac:dyDescent="0.25">
      <c r="A4304">
        <v>4303</v>
      </c>
      <c r="B4304" t="s">
        <v>137</v>
      </c>
      <c r="C4304" t="s">
        <v>137</v>
      </c>
      <c r="D4304" t="s">
        <v>144</v>
      </c>
    </row>
    <row r="4305" spans="1:4" x14ac:dyDescent="0.25">
      <c r="A4305">
        <v>4304</v>
      </c>
      <c r="B4305" t="s">
        <v>138</v>
      </c>
      <c r="C4305" t="s">
        <v>137</v>
      </c>
      <c r="D4305" t="s">
        <v>144</v>
      </c>
    </row>
    <row r="4306" spans="1:4" x14ac:dyDescent="0.25">
      <c r="A4306">
        <v>4305</v>
      </c>
      <c r="B4306" t="s">
        <v>137</v>
      </c>
      <c r="C4306" t="s">
        <v>138</v>
      </c>
      <c r="D4306" t="s">
        <v>143</v>
      </c>
    </row>
    <row r="4307" spans="1:4" x14ac:dyDescent="0.25">
      <c r="A4307">
        <v>4306</v>
      </c>
      <c r="B4307" t="s">
        <v>137</v>
      </c>
      <c r="C4307" t="s">
        <v>137</v>
      </c>
      <c r="D4307" t="s">
        <v>64</v>
      </c>
    </row>
    <row r="4308" spans="1:4" x14ac:dyDescent="0.25">
      <c r="A4308">
        <v>4307</v>
      </c>
      <c r="B4308" t="s">
        <v>137</v>
      </c>
      <c r="C4308" t="s">
        <v>139</v>
      </c>
      <c r="D4308" t="s">
        <v>144</v>
      </c>
    </row>
    <row r="4309" spans="1:4" x14ac:dyDescent="0.25">
      <c r="A4309">
        <v>4308</v>
      </c>
      <c r="B4309" t="s">
        <v>139</v>
      </c>
      <c r="C4309" t="s">
        <v>138</v>
      </c>
      <c r="D4309" t="s">
        <v>144</v>
      </c>
    </row>
    <row r="4310" spans="1:4" x14ac:dyDescent="0.25">
      <c r="A4310">
        <v>4309</v>
      </c>
      <c r="B4310" t="s">
        <v>137</v>
      </c>
      <c r="C4310" t="s">
        <v>138</v>
      </c>
      <c r="D4310" t="s">
        <v>144</v>
      </c>
    </row>
    <row r="4311" spans="1:4" x14ac:dyDescent="0.25">
      <c r="A4311">
        <v>4310</v>
      </c>
      <c r="B4311" t="s">
        <v>137</v>
      </c>
      <c r="C4311" t="s">
        <v>137</v>
      </c>
      <c r="D4311" t="s">
        <v>140</v>
      </c>
    </row>
    <row r="4312" spans="1:4" x14ac:dyDescent="0.25">
      <c r="A4312">
        <v>4311</v>
      </c>
      <c r="B4312" t="s">
        <v>138</v>
      </c>
      <c r="C4312" t="s">
        <v>139</v>
      </c>
      <c r="D4312" t="s">
        <v>140</v>
      </c>
    </row>
    <row r="4313" spans="1:4" x14ac:dyDescent="0.25">
      <c r="A4313">
        <v>4312</v>
      </c>
      <c r="B4313" t="s">
        <v>138</v>
      </c>
      <c r="C4313" t="s">
        <v>138</v>
      </c>
      <c r="D4313" t="s">
        <v>144</v>
      </c>
    </row>
    <row r="4314" spans="1:4" x14ac:dyDescent="0.25">
      <c r="A4314">
        <v>4313</v>
      </c>
      <c r="B4314" t="s">
        <v>138</v>
      </c>
      <c r="C4314" t="s">
        <v>139</v>
      </c>
      <c r="D4314" t="s">
        <v>144</v>
      </c>
    </row>
    <row r="4315" spans="1:4" x14ac:dyDescent="0.25">
      <c r="A4315">
        <v>4314</v>
      </c>
      <c r="B4315" t="s">
        <v>139</v>
      </c>
      <c r="C4315" t="s">
        <v>137</v>
      </c>
      <c r="D4315" t="s">
        <v>143</v>
      </c>
    </row>
    <row r="4316" spans="1:4" x14ac:dyDescent="0.25">
      <c r="A4316">
        <v>4315</v>
      </c>
      <c r="B4316" t="s">
        <v>138</v>
      </c>
      <c r="C4316" t="s">
        <v>139</v>
      </c>
      <c r="D4316" t="s">
        <v>143</v>
      </c>
    </row>
    <row r="4317" spans="1:4" x14ac:dyDescent="0.25">
      <c r="A4317">
        <v>4316</v>
      </c>
      <c r="B4317" t="s">
        <v>138</v>
      </c>
      <c r="C4317" t="s">
        <v>139</v>
      </c>
      <c r="D4317" t="s">
        <v>143</v>
      </c>
    </row>
    <row r="4318" spans="1:4" x14ac:dyDescent="0.25">
      <c r="A4318">
        <v>4317</v>
      </c>
      <c r="B4318" t="s">
        <v>138</v>
      </c>
      <c r="C4318" t="s">
        <v>138</v>
      </c>
      <c r="D4318" t="s">
        <v>140</v>
      </c>
    </row>
    <row r="4319" spans="1:4" x14ac:dyDescent="0.25">
      <c r="A4319">
        <v>4318</v>
      </c>
      <c r="B4319" t="s">
        <v>138</v>
      </c>
      <c r="C4319" t="s">
        <v>137</v>
      </c>
      <c r="D4319" t="s">
        <v>144</v>
      </c>
    </row>
    <row r="4320" spans="1:4" x14ac:dyDescent="0.25">
      <c r="A4320">
        <v>4319</v>
      </c>
      <c r="B4320" t="s">
        <v>136</v>
      </c>
      <c r="C4320" t="s">
        <v>138</v>
      </c>
      <c r="D4320" t="s">
        <v>144</v>
      </c>
    </row>
    <row r="4321" spans="1:4" x14ac:dyDescent="0.25">
      <c r="A4321">
        <v>4320</v>
      </c>
      <c r="B4321" t="s">
        <v>137</v>
      </c>
      <c r="C4321" t="s">
        <v>139</v>
      </c>
      <c r="D4321" t="s">
        <v>144</v>
      </c>
    </row>
    <row r="4322" spans="1:4" x14ac:dyDescent="0.25">
      <c r="A4322">
        <v>4321</v>
      </c>
      <c r="B4322" t="s">
        <v>136</v>
      </c>
      <c r="C4322" t="s">
        <v>139</v>
      </c>
      <c r="D4322" t="s">
        <v>145</v>
      </c>
    </row>
    <row r="4323" spans="1:4" x14ac:dyDescent="0.25">
      <c r="A4323">
        <v>4322</v>
      </c>
      <c r="B4323" t="s">
        <v>138</v>
      </c>
      <c r="C4323" t="s">
        <v>138</v>
      </c>
      <c r="D4323" t="s">
        <v>144</v>
      </c>
    </row>
    <row r="4324" spans="1:4" x14ac:dyDescent="0.25">
      <c r="A4324">
        <v>4323</v>
      </c>
      <c r="B4324" t="s">
        <v>138</v>
      </c>
      <c r="C4324" t="s">
        <v>137</v>
      </c>
      <c r="D4324" t="s">
        <v>140</v>
      </c>
    </row>
    <row r="4325" spans="1:4" x14ac:dyDescent="0.25">
      <c r="A4325">
        <v>4324</v>
      </c>
      <c r="B4325" t="s">
        <v>138</v>
      </c>
      <c r="C4325" t="s">
        <v>136</v>
      </c>
      <c r="D4325" t="s">
        <v>145</v>
      </c>
    </row>
    <row r="4326" spans="1:4" x14ac:dyDescent="0.25">
      <c r="A4326">
        <v>4325</v>
      </c>
      <c r="B4326" t="s">
        <v>139</v>
      </c>
      <c r="C4326" t="s">
        <v>137</v>
      </c>
      <c r="D4326" t="s">
        <v>140</v>
      </c>
    </row>
    <row r="4327" spans="1:4" x14ac:dyDescent="0.25">
      <c r="A4327">
        <v>4326</v>
      </c>
      <c r="B4327" t="s">
        <v>138</v>
      </c>
      <c r="C4327" t="s">
        <v>136</v>
      </c>
      <c r="D4327" t="s">
        <v>144</v>
      </c>
    </row>
    <row r="4328" spans="1:4" x14ac:dyDescent="0.25">
      <c r="A4328">
        <v>4327</v>
      </c>
      <c r="B4328" t="s">
        <v>138</v>
      </c>
      <c r="C4328" t="s">
        <v>136</v>
      </c>
      <c r="D4328" t="s">
        <v>145</v>
      </c>
    </row>
    <row r="4329" spans="1:4" x14ac:dyDescent="0.25">
      <c r="A4329">
        <v>4328</v>
      </c>
      <c r="B4329" t="s">
        <v>138</v>
      </c>
      <c r="C4329" t="s">
        <v>136</v>
      </c>
      <c r="D4329" t="s">
        <v>144</v>
      </c>
    </row>
    <row r="4330" spans="1:4" x14ac:dyDescent="0.25">
      <c r="A4330">
        <v>4329</v>
      </c>
      <c r="B4330" t="s">
        <v>138</v>
      </c>
      <c r="C4330" t="s">
        <v>139</v>
      </c>
      <c r="D4330" t="s">
        <v>145</v>
      </c>
    </row>
    <row r="4331" spans="1:4" x14ac:dyDescent="0.25">
      <c r="A4331">
        <v>4330</v>
      </c>
      <c r="B4331" t="s">
        <v>137</v>
      </c>
      <c r="C4331" t="s">
        <v>139</v>
      </c>
      <c r="D4331" t="s">
        <v>140</v>
      </c>
    </row>
    <row r="4332" spans="1:4" x14ac:dyDescent="0.25">
      <c r="A4332">
        <v>4331</v>
      </c>
      <c r="B4332" t="s">
        <v>137</v>
      </c>
      <c r="C4332" t="s">
        <v>136</v>
      </c>
      <c r="D4332" t="s">
        <v>144</v>
      </c>
    </row>
    <row r="4333" spans="1:4" x14ac:dyDescent="0.25">
      <c r="A4333">
        <v>4332</v>
      </c>
      <c r="B4333" t="s">
        <v>138</v>
      </c>
      <c r="C4333" t="s">
        <v>139</v>
      </c>
      <c r="D4333" t="s">
        <v>144</v>
      </c>
    </row>
    <row r="4334" spans="1:4" x14ac:dyDescent="0.25">
      <c r="A4334">
        <v>4333</v>
      </c>
      <c r="B4334" t="s">
        <v>64</v>
      </c>
      <c r="C4334" t="s">
        <v>139</v>
      </c>
      <c r="D4334" t="s">
        <v>144</v>
      </c>
    </row>
    <row r="4335" spans="1:4" x14ac:dyDescent="0.25">
      <c r="A4335">
        <v>4334</v>
      </c>
      <c r="B4335" t="s">
        <v>139</v>
      </c>
      <c r="C4335" t="s">
        <v>137</v>
      </c>
      <c r="D4335" t="s">
        <v>144</v>
      </c>
    </row>
    <row r="4336" spans="1:4" x14ac:dyDescent="0.25">
      <c r="A4336">
        <v>4335</v>
      </c>
      <c r="B4336" t="s">
        <v>137</v>
      </c>
      <c r="C4336" t="s">
        <v>137</v>
      </c>
      <c r="D4336" t="s">
        <v>140</v>
      </c>
    </row>
    <row r="4337" spans="1:4" x14ac:dyDescent="0.25">
      <c r="A4337">
        <v>4336</v>
      </c>
      <c r="B4337" t="s">
        <v>138</v>
      </c>
      <c r="C4337" t="s">
        <v>138</v>
      </c>
      <c r="D4337" t="s">
        <v>140</v>
      </c>
    </row>
    <row r="4338" spans="1:4" x14ac:dyDescent="0.25">
      <c r="A4338">
        <v>4337</v>
      </c>
      <c r="B4338" t="s">
        <v>139</v>
      </c>
      <c r="C4338" t="s">
        <v>136</v>
      </c>
      <c r="D4338" t="s">
        <v>144</v>
      </c>
    </row>
    <row r="4339" spans="1:4" x14ac:dyDescent="0.25">
      <c r="A4339">
        <v>4338</v>
      </c>
      <c r="B4339" t="s">
        <v>139</v>
      </c>
      <c r="C4339" t="s">
        <v>137</v>
      </c>
      <c r="D4339" t="s">
        <v>144</v>
      </c>
    </row>
    <row r="4340" spans="1:4" x14ac:dyDescent="0.25">
      <c r="A4340">
        <v>4339</v>
      </c>
      <c r="B4340" t="s">
        <v>139</v>
      </c>
      <c r="C4340" t="s">
        <v>138</v>
      </c>
      <c r="D4340" t="s">
        <v>144</v>
      </c>
    </row>
    <row r="4341" spans="1:4" x14ac:dyDescent="0.25">
      <c r="A4341">
        <v>4340</v>
      </c>
      <c r="B4341" t="s">
        <v>138</v>
      </c>
      <c r="C4341" t="s">
        <v>137</v>
      </c>
      <c r="D4341" t="s">
        <v>144</v>
      </c>
    </row>
    <row r="4342" spans="1:4" x14ac:dyDescent="0.25">
      <c r="A4342">
        <v>4341</v>
      </c>
      <c r="B4342" t="s">
        <v>139</v>
      </c>
      <c r="C4342" t="s">
        <v>138</v>
      </c>
      <c r="D4342" t="s">
        <v>140</v>
      </c>
    </row>
    <row r="4343" spans="1:4" x14ac:dyDescent="0.25">
      <c r="A4343">
        <v>4342</v>
      </c>
      <c r="B4343" t="s">
        <v>139</v>
      </c>
      <c r="C4343" t="s">
        <v>137</v>
      </c>
      <c r="D4343" t="s">
        <v>144</v>
      </c>
    </row>
    <row r="4344" spans="1:4" x14ac:dyDescent="0.25">
      <c r="A4344">
        <v>4343</v>
      </c>
      <c r="B4344" t="s">
        <v>138</v>
      </c>
      <c r="C4344" t="s">
        <v>138</v>
      </c>
      <c r="D4344" t="s">
        <v>144</v>
      </c>
    </row>
    <row r="4345" spans="1:4" x14ac:dyDescent="0.25">
      <c r="A4345">
        <v>4344</v>
      </c>
      <c r="B4345" t="s">
        <v>139</v>
      </c>
      <c r="C4345" t="s">
        <v>137</v>
      </c>
      <c r="D4345" t="s">
        <v>140</v>
      </c>
    </row>
    <row r="4346" spans="1:4" x14ac:dyDescent="0.25">
      <c r="A4346">
        <v>4345</v>
      </c>
      <c r="B4346" t="s">
        <v>137</v>
      </c>
      <c r="C4346" t="s">
        <v>138</v>
      </c>
      <c r="D4346" t="s">
        <v>144</v>
      </c>
    </row>
    <row r="4347" spans="1:4" x14ac:dyDescent="0.25">
      <c r="A4347">
        <v>4346</v>
      </c>
      <c r="B4347" t="s">
        <v>139</v>
      </c>
      <c r="C4347" t="s">
        <v>64</v>
      </c>
      <c r="D4347" t="s">
        <v>145</v>
      </c>
    </row>
    <row r="4348" spans="1:4" x14ac:dyDescent="0.25">
      <c r="A4348">
        <v>4347</v>
      </c>
      <c r="B4348" t="s">
        <v>136</v>
      </c>
      <c r="C4348" t="s">
        <v>139</v>
      </c>
      <c r="D4348" t="s">
        <v>144</v>
      </c>
    </row>
    <row r="4349" spans="1:4" x14ac:dyDescent="0.25">
      <c r="A4349">
        <v>4348</v>
      </c>
      <c r="B4349" t="s">
        <v>137</v>
      </c>
      <c r="C4349" t="s">
        <v>136</v>
      </c>
      <c r="D4349" t="s">
        <v>140</v>
      </c>
    </row>
    <row r="4350" spans="1:4" x14ac:dyDescent="0.25">
      <c r="A4350">
        <v>4349</v>
      </c>
      <c r="B4350" t="s">
        <v>137</v>
      </c>
      <c r="C4350" t="s">
        <v>137</v>
      </c>
      <c r="D4350" t="s">
        <v>144</v>
      </c>
    </row>
    <row r="4351" spans="1:4" x14ac:dyDescent="0.25">
      <c r="A4351">
        <v>4350</v>
      </c>
      <c r="B4351" t="s">
        <v>138</v>
      </c>
      <c r="C4351" t="s">
        <v>138</v>
      </c>
      <c r="D4351" t="s">
        <v>144</v>
      </c>
    </row>
    <row r="4352" spans="1:4" x14ac:dyDescent="0.25">
      <c r="A4352">
        <v>4351</v>
      </c>
      <c r="B4352" t="s">
        <v>139</v>
      </c>
      <c r="C4352" t="s">
        <v>138</v>
      </c>
      <c r="D4352" t="s">
        <v>144</v>
      </c>
    </row>
    <row r="4353" spans="1:4" x14ac:dyDescent="0.25">
      <c r="A4353">
        <v>4352</v>
      </c>
      <c r="B4353" t="s">
        <v>139</v>
      </c>
      <c r="C4353" t="s">
        <v>139</v>
      </c>
      <c r="D4353" t="s">
        <v>143</v>
      </c>
    </row>
    <row r="4354" spans="1:4" x14ac:dyDescent="0.25">
      <c r="A4354">
        <v>4353</v>
      </c>
      <c r="B4354" t="s">
        <v>138</v>
      </c>
      <c r="C4354" t="s">
        <v>136</v>
      </c>
      <c r="D4354" t="s">
        <v>144</v>
      </c>
    </row>
    <row r="4355" spans="1:4" x14ac:dyDescent="0.25">
      <c r="A4355">
        <v>4354</v>
      </c>
      <c r="B4355" t="s">
        <v>139</v>
      </c>
      <c r="C4355" t="s">
        <v>139</v>
      </c>
      <c r="D4355" t="s">
        <v>144</v>
      </c>
    </row>
    <row r="4356" spans="1:4" x14ac:dyDescent="0.25">
      <c r="A4356">
        <v>4355</v>
      </c>
      <c r="B4356" t="s">
        <v>139</v>
      </c>
      <c r="C4356" t="s">
        <v>138</v>
      </c>
      <c r="D4356" t="s">
        <v>145</v>
      </c>
    </row>
    <row r="4357" spans="1:4" x14ac:dyDescent="0.25">
      <c r="A4357">
        <v>4356</v>
      </c>
      <c r="B4357" t="s">
        <v>138</v>
      </c>
      <c r="C4357" t="s">
        <v>139</v>
      </c>
      <c r="D4357" t="s">
        <v>145</v>
      </c>
    </row>
    <row r="4358" spans="1:4" x14ac:dyDescent="0.25">
      <c r="A4358">
        <v>4357</v>
      </c>
      <c r="B4358" t="s">
        <v>137</v>
      </c>
      <c r="C4358" t="s">
        <v>136</v>
      </c>
      <c r="D4358" t="s">
        <v>144</v>
      </c>
    </row>
    <row r="4359" spans="1:4" x14ac:dyDescent="0.25">
      <c r="A4359">
        <v>4358</v>
      </c>
      <c r="B4359" t="s">
        <v>137</v>
      </c>
      <c r="C4359" t="s">
        <v>139</v>
      </c>
      <c r="D4359" t="s">
        <v>140</v>
      </c>
    </row>
    <row r="4360" spans="1:4" x14ac:dyDescent="0.25">
      <c r="A4360">
        <v>4359</v>
      </c>
      <c r="B4360" t="s">
        <v>139</v>
      </c>
      <c r="C4360" t="s">
        <v>137</v>
      </c>
      <c r="D4360" t="s">
        <v>140</v>
      </c>
    </row>
    <row r="4361" spans="1:4" x14ac:dyDescent="0.25">
      <c r="A4361">
        <v>4360</v>
      </c>
      <c r="B4361" t="s">
        <v>137</v>
      </c>
      <c r="C4361" t="s">
        <v>139</v>
      </c>
      <c r="D4361" t="s">
        <v>144</v>
      </c>
    </row>
    <row r="4362" spans="1:4" x14ac:dyDescent="0.25">
      <c r="A4362">
        <v>4361</v>
      </c>
      <c r="B4362" t="s">
        <v>139</v>
      </c>
      <c r="C4362" t="s">
        <v>139</v>
      </c>
      <c r="D4362" t="s">
        <v>143</v>
      </c>
    </row>
    <row r="4363" spans="1:4" x14ac:dyDescent="0.25">
      <c r="A4363">
        <v>4362</v>
      </c>
      <c r="B4363" t="s">
        <v>139</v>
      </c>
      <c r="C4363" t="s">
        <v>136</v>
      </c>
      <c r="D4363" t="s">
        <v>144</v>
      </c>
    </row>
    <row r="4364" spans="1:4" x14ac:dyDescent="0.25">
      <c r="A4364">
        <v>4363</v>
      </c>
      <c r="B4364" t="s">
        <v>139</v>
      </c>
      <c r="C4364" t="s">
        <v>139</v>
      </c>
      <c r="D4364" t="s">
        <v>140</v>
      </c>
    </row>
    <row r="4365" spans="1:4" x14ac:dyDescent="0.25">
      <c r="A4365">
        <v>4364</v>
      </c>
      <c r="B4365" t="s">
        <v>138</v>
      </c>
      <c r="C4365" t="s">
        <v>138</v>
      </c>
      <c r="D4365" t="s">
        <v>144</v>
      </c>
    </row>
    <row r="4366" spans="1:4" x14ac:dyDescent="0.25">
      <c r="A4366">
        <v>4365</v>
      </c>
      <c r="B4366" t="s">
        <v>139</v>
      </c>
      <c r="C4366" t="s">
        <v>138</v>
      </c>
      <c r="D4366" t="s">
        <v>144</v>
      </c>
    </row>
    <row r="4367" spans="1:4" x14ac:dyDescent="0.25">
      <c r="A4367">
        <v>4366</v>
      </c>
      <c r="B4367" t="s">
        <v>137</v>
      </c>
      <c r="C4367" t="s">
        <v>137</v>
      </c>
      <c r="D4367" t="s">
        <v>143</v>
      </c>
    </row>
    <row r="4368" spans="1:4" x14ac:dyDescent="0.25">
      <c r="A4368">
        <v>4367</v>
      </c>
      <c r="B4368" t="s">
        <v>139</v>
      </c>
      <c r="C4368" t="s">
        <v>136</v>
      </c>
      <c r="D4368" t="s">
        <v>144</v>
      </c>
    </row>
    <row r="4369" spans="1:4" x14ac:dyDescent="0.25">
      <c r="A4369">
        <v>4368</v>
      </c>
      <c r="B4369" t="s">
        <v>139</v>
      </c>
      <c r="C4369" t="s">
        <v>139</v>
      </c>
      <c r="D4369" t="s">
        <v>144</v>
      </c>
    </row>
    <row r="4370" spans="1:4" x14ac:dyDescent="0.25">
      <c r="A4370">
        <v>4369</v>
      </c>
      <c r="B4370" t="s">
        <v>138</v>
      </c>
      <c r="C4370" t="s">
        <v>136</v>
      </c>
      <c r="D4370" t="s">
        <v>140</v>
      </c>
    </row>
    <row r="4371" spans="1:4" x14ac:dyDescent="0.25">
      <c r="A4371">
        <v>4370</v>
      </c>
      <c r="B4371" t="s">
        <v>138</v>
      </c>
      <c r="C4371" t="s">
        <v>138</v>
      </c>
      <c r="D4371" t="s">
        <v>140</v>
      </c>
    </row>
    <row r="4372" spans="1:4" x14ac:dyDescent="0.25">
      <c r="A4372">
        <v>4371</v>
      </c>
      <c r="B4372" t="s">
        <v>139</v>
      </c>
      <c r="C4372" t="s">
        <v>139</v>
      </c>
      <c r="D4372" t="s">
        <v>144</v>
      </c>
    </row>
    <row r="4373" spans="1:4" x14ac:dyDescent="0.25">
      <c r="A4373">
        <v>4372</v>
      </c>
      <c r="B4373" t="s">
        <v>139</v>
      </c>
      <c r="C4373" t="s">
        <v>136</v>
      </c>
      <c r="D4373" t="s">
        <v>144</v>
      </c>
    </row>
    <row r="4374" spans="1:4" x14ac:dyDescent="0.25">
      <c r="A4374">
        <v>4373</v>
      </c>
      <c r="B4374" t="s">
        <v>139</v>
      </c>
      <c r="C4374" t="s">
        <v>137</v>
      </c>
      <c r="D4374" t="s">
        <v>145</v>
      </c>
    </row>
    <row r="4375" spans="1:4" x14ac:dyDescent="0.25">
      <c r="A4375">
        <v>4374</v>
      </c>
      <c r="B4375" t="s">
        <v>138</v>
      </c>
      <c r="C4375" t="s">
        <v>137</v>
      </c>
      <c r="D4375" t="s">
        <v>144</v>
      </c>
    </row>
    <row r="4376" spans="1:4" x14ac:dyDescent="0.25">
      <c r="A4376">
        <v>4375</v>
      </c>
      <c r="B4376" t="s">
        <v>137</v>
      </c>
      <c r="C4376" t="s">
        <v>139</v>
      </c>
      <c r="D4376" t="s">
        <v>144</v>
      </c>
    </row>
    <row r="4377" spans="1:4" x14ac:dyDescent="0.25">
      <c r="A4377">
        <v>4376</v>
      </c>
      <c r="B4377" t="s">
        <v>136</v>
      </c>
      <c r="C4377" t="s">
        <v>138</v>
      </c>
      <c r="D4377" t="s">
        <v>140</v>
      </c>
    </row>
    <row r="4378" spans="1:4" x14ac:dyDescent="0.25">
      <c r="A4378">
        <v>4377</v>
      </c>
      <c r="B4378" t="s">
        <v>138</v>
      </c>
      <c r="C4378" t="s">
        <v>138</v>
      </c>
      <c r="D4378" t="s">
        <v>144</v>
      </c>
    </row>
    <row r="4379" spans="1:4" x14ac:dyDescent="0.25">
      <c r="A4379">
        <v>4378</v>
      </c>
      <c r="B4379" t="s">
        <v>138</v>
      </c>
      <c r="C4379" t="s">
        <v>139</v>
      </c>
      <c r="D4379" t="s">
        <v>144</v>
      </c>
    </row>
    <row r="4380" spans="1:4" x14ac:dyDescent="0.25">
      <c r="A4380">
        <v>4379</v>
      </c>
      <c r="B4380" t="s">
        <v>136</v>
      </c>
      <c r="C4380" t="s">
        <v>139</v>
      </c>
      <c r="D4380" t="s">
        <v>144</v>
      </c>
    </row>
    <row r="4381" spans="1:4" x14ac:dyDescent="0.25">
      <c r="A4381">
        <v>4380</v>
      </c>
      <c r="B4381" t="s">
        <v>137</v>
      </c>
      <c r="C4381" t="s">
        <v>139</v>
      </c>
      <c r="D4381" t="s">
        <v>144</v>
      </c>
    </row>
    <row r="4382" spans="1:4" x14ac:dyDescent="0.25">
      <c r="A4382">
        <v>4381</v>
      </c>
      <c r="B4382" t="s">
        <v>138</v>
      </c>
      <c r="C4382" t="s">
        <v>138</v>
      </c>
      <c r="D4382" t="s">
        <v>145</v>
      </c>
    </row>
    <row r="4383" spans="1:4" x14ac:dyDescent="0.25">
      <c r="A4383">
        <v>4382</v>
      </c>
      <c r="B4383" t="s">
        <v>138</v>
      </c>
      <c r="C4383" t="s">
        <v>139</v>
      </c>
      <c r="D4383" t="s">
        <v>140</v>
      </c>
    </row>
    <row r="4384" spans="1:4" x14ac:dyDescent="0.25">
      <c r="A4384">
        <v>4383</v>
      </c>
      <c r="B4384" t="s">
        <v>138</v>
      </c>
      <c r="C4384" t="s">
        <v>139</v>
      </c>
      <c r="D4384" t="s">
        <v>140</v>
      </c>
    </row>
    <row r="4385" spans="1:4" x14ac:dyDescent="0.25">
      <c r="A4385">
        <v>4384</v>
      </c>
      <c r="B4385" t="s">
        <v>138</v>
      </c>
      <c r="C4385" t="s">
        <v>139</v>
      </c>
      <c r="D4385" t="s">
        <v>144</v>
      </c>
    </row>
    <row r="4386" spans="1:4" x14ac:dyDescent="0.25">
      <c r="A4386">
        <v>4385</v>
      </c>
      <c r="B4386" t="s">
        <v>137</v>
      </c>
      <c r="C4386" t="s">
        <v>138</v>
      </c>
      <c r="D4386" t="s">
        <v>140</v>
      </c>
    </row>
    <row r="4387" spans="1:4" x14ac:dyDescent="0.25">
      <c r="A4387">
        <v>4386</v>
      </c>
      <c r="B4387" t="s">
        <v>139</v>
      </c>
      <c r="C4387" t="s">
        <v>139</v>
      </c>
      <c r="D4387" t="s">
        <v>140</v>
      </c>
    </row>
    <row r="4388" spans="1:4" x14ac:dyDescent="0.25">
      <c r="A4388">
        <v>4387</v>
      </c>
      <c r="B4388" t="s">
        <v>138</v>
      </c>
      <c r="C4388" t="s">
        <v>139</v>
      </c>
      <c r="D4388" t="s">
        <v>143</v>
      </c>
    </row>
    <row r="4389" spans="1:4" x14ac:dyDescent="0.25">
      <c r="A4389">
        <v>4388</v>
      </c>
      <c r="B4389" t="s">
        <v>139</v>
      </c>
      <c r="C4389" t="s">
        <v>139</v>
      </c>
      <c r="D4389" t="s">
        <v>144</v>
      </c>
    </row>
    <row r="4390" spans="1:4" x14ac:dyDescent="0.25">
      <c r="A4390">
        <v>4389</v>
      </c>
      <c r="B4390" t="s">
        <v>136</v>
      </c>
      <c r="C4390" t="s">
        <v>136</v>
      </c>
      <c r="D4390" t="s">
        <v>145</v>
      </c>
    </row>
    <row r="4391" spans="1:4" x14ac:dyDescent="0.25">
      <c r="A4391">
        <v>4390</v>
      </c>
      <c r="B4391" t="s">
        <v>136</v>
      </c>
      <c r="C4391" t="s">
        <v>138</v>
      </c>
      <c r="D4391" t="s">
        <v>145</v>
      </c>
    </row>
    <row r="4392" spans="1:4" x14ac:dyDescent="0.25">
      <c r="A4392">
        <v>4391</v>
      </c>
      <c r="B4392" t="s">
        <v>138</v>
      </c>
      <c r="C4392" t="s">
        <v>137</v>
      </c>
      <c r="D4392" t="s">
        <v>144</v>
      </c>
    </row>
    <row r="4393" spans="1:4" x14ac:dyDescent="0.25">
      <c r="A4393">
        <v>4392</v>
      </c>
      <c r="B4393" t="s">
        <v>139</v>
      </c>
      <c r="C4393" t="s">
        <v>138</v>
      </c>
      <c r="D4393" t="s">
        <v>143</v>
      </c>
    </row>
    <row r="4394" spans="1:4" x14ac:dyDescent="0.25">
      <c r="A4394">
        <v>4393</v>
      </c>
      <c r="B4394" t="s">
        <v>138</v>
      </c>
      <c r="C4394" t="s">
        <v>138</v>
      </c>
      <c r="D4394" t="s">
        <v>144</v>
      </c>
    </row>
    <row r="4395" spans="1:4" x14ac:dyDescent="0.25">
      <c r="A4395">
        <v>4394</v>
      </c>
      <c r="B4395" t="s">
        <v>138</v>
      </c>
      <c r="C4395" t="s">
        <v>139</v>
      </c>
      <c r="D4395" t="s">
        <v>144</v>
      </c>
    </row>
    <row r="4396" spans="1:4" x14ac:dyDescent="0.25">
      <c r="A4396">
        <v>4395</v>
      </c>
      <c r="B4396" t="s">
        <v>138</v>
      </c>
      <c r="C4396" t="s">
        <v>136</v>
      </c>
      <c r="D4396" t="s">
        <v>140</v>
      </c>
    </row>
    <row r="4397" spans="1:4" x14ac:dyDescent="0.25">
      <c r="A4397">
        <v>4396</v>
      </c>
      <c r="B4397" t="s">
        <v>136</v>
      </c>
      <c r="C4397" t="s">
        <v>139</v>
      </c>
      <c r="D4397" t="s">
        <v>144</v>
      </c>
    </row>
    <row r="4398" spans="1:4" x14ac:dyDescent="0.25">
      <c r="A4398">
        <v>4397</v>
      </c>
      <c r="B4398" t="s">
        <v>138</v>
      </c>
      <c r="C4398" t="s">
        <v>139</v>
      </c>
      <c r="D4398" t="s">
        <v>144</v>
      </c>
    </row>
    <row r="4399" spans="1:4" x14ac:dyDescent="0.25">
      <c r="A4399">
        <v>4398</v>
      </c>
      <c r="B4399" t="s">
        <v>137</v>
      </c>
      <c r="C4399" t="s">
        <v>138</v>
      </c>
      <c r="D4399" t="s">
        <v>144</v>
      </c>
    </row>
    <row r="4400" spans="1:4" x14ac:dyDescent="0.25">
      <c r="A4400">
        <v>4399</v>
      </c>
      <c r="B4400" t="s">
        <v>138</v>
      </c>
      <c r="C4400" t="s">
        <v>139</v>
      </c>
      <c r="D4400" t="s">
        <v>140</v>
      </c>
    </row>
    <row r="4401" spans="1:4" x14ac:dyDescent="0.25">
      <c r="A4401">
        <v>4400</v>
      </c>
      <c r="B4401" t="s">
        <v>139</v>
      </c>
      <c r="C4401" t="s">
        <v>136</v>
      </c>
      <c r="D4401" t="s">
        <v>144</v>
      </c>
    </row>
    <row r="4402" spans="1:4" x14ac:dyDescent="0.25">
      <c r="A4402">
        <v>4401</v>
      </c>
      <c r="B4402" t="s">
        <v>138</v>
      </c>
      <c r="C4402" t="s">
        <v>136</v>
      </c>
      <c r="D4402" t="s">
        <v>140</v>
      </c>
    </row>
    <row r="4403" spans="1:4" x14ac:dyDescent="0.25">
      <c r="A4403">
        <v>4402</v>
      </c>
      <c r="B4403" t="s">
        <v>136</v>
      </c>
      <c r="C4403" t="s">
        <v>138</v>
      </c>
      <c r="D4403" t="s">
        <v>144</v>
      </c>
    </row>
    <row r="4404" spans="1:4" x14ac:dyDescent="0.25">
      <c r="A4404">
        <v>4403</v>
      </c>
      <c r="B4404" t="s">
        <v>136</v>
      </c>
      <c r="C4404" t="s">
        <v>138</v>
      </c>
      <c r="D4404" t="s">
        <v>144</v>
      </c>
    </row>
    <row r="4405" spans="1:4" x14ac:dyDescent="0.25">
      <c r="A4405">
        <v>4404</v>
      </c>
      <c r="B4405" t="s">
        <v>138</v>
      </c>
      <c r="C4405" t="s">
        <v>138</v>
      </c>
      <c r="D4405" t="s">
        <v>144</v>
      </c>
    </row>
    <row r="4406" spans="1:4" x14ac:dyDescent="0.25">
      <c r="A4406">
        <v>4405</v>
      </c>
      <c r="B4406" t="s">
        <v>138</v>
      </c>
      <c r="C4406" t="s">
        <v>139</v>
      </c>
      <c r="D4406" t="s">
        <v>144</v>
      </c>
    </row>
    <row r="4407" spans="1:4" x14ac:dyDescent="0.25">
      <c r="A4407">
        <v>4406</v>
      </c>
      <c r="B4407" t="s">
        <v>139</v>
      </c>
      <c r="C4407" t="s">
        <v>136</v>
      </c>
      <c r="D4407" t="s">
        <v>144</v>
      </c>
    </row>
    <row r="4408" spans="1:4" x14ac:dyDescent="0.25">
      <c r="A4408">
        <v>4407</v>
      </c>
      <c r="B4408" t="s">
        <v>139</v>
      </c>
      <c r="C4408" t="s">
        <v>139</v>
      </c>
      <c r="D4408" t="s">
        <v>144</v>
      </c>
    </row>
    <row r="4409" spans="1:4" x14ac:dyDescent="0.25">
      <c r="A4409">
        <v>4408</v>
      </c>
      <c r="B4409" t="s">
        <v>136</v>
      </c>
      <c r="C4409" t="s">
        <v>138</v>
      </c>
      <c r="D4409" t="s">
        <v>144</v>
      </c>
    </row>
    <row r="4410" spans="1:4" x14ac:dyDescent="0.25">
      <c r="A4410">
        <v>4409</v>
      </c>
      <c r="B4410" t="s">
        <v>139</v>
      </c>
      <c r="C4410" t="s">
        <v>136</v>
      </c>
      <c r="D4410" t="s">
        <v>144</v>
      </c>
    </row>
    <row r="4411" spans="1:4" x14ac:dyDescent="0.25">
      <c r="A4411">
        <v>4410</v>
      </c>
      <c r="B4411" t="s">
        <v>136</v>
      </c>
      <c r="C4411" t="s">
        <v>138</v>
      </c>
      <c r="D4411" t="s">
        <v>64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0B17DDE-143C-4A88-B5A9-1EED13F45C7F}">
          <x14:formula1>
            <xm:f>data_dictionary!$C$20:$C$24</xm:f>
          </x14:formula1>
          <xm:sqref>B2:B1048576</xm:sqref>
        </x14:dataValidation>
        <x14:dataValidation type="list" allowBlank="1" showInputMessage="1" showErrorMessage="1" xr:uid="{083D5A7D-9D47-4C5A-8822-057BEBF4C0DA}">
          <x14:formula1>
            <xm:f>data_dictionary!$C$34:$C$38</xm:f>
          </x14:formula1>
          <xm:sqref>C2:C1048576</xm:sqref>
        </x14:dataValidation>
        <x14:dataValidation type="list" allowBlank="1" showInputMessage="1" showErrorMessage="1" xr:uid="{47A5EE45-0CBC-45DF-B0BB-5F8122560BD2}">
          <x14:formula1>
            <xm:f>data_dictionary!$C$60:$C$64</xm:f>
          </x14:formula1>
          <xm:sqref>D2:D1048576</xm:sqref>
        </x14:dataValidation>
        <x14:dataValidation type="list" allowBlank="1" showDropDown="1" showInputMessage="1" showErrorMessage="1" xr:uid="{D857DB5B-FAAC-492A-8977-9E08B7BA13A4}">
          <x14:formula1>
            <xm:f>general_data!$A:$A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827F-B5E2-45FF-8592-89E3705FB8E9}">
  <dimension ref="A1:C4411"/>
  <sheetViews>
    <sheetView topLeftCell="A3764" workbookViewId="0">
      <selection activeCell="C3803" sqref="C3803"/>
    </sheetView>
  </sheetViews>
  <sheetFormatPr baseColWidth="10" defaultRowHeight="15" x14ac:dyDescent="0.25"/>
  <cols>
    <col min="1" max="1" width="14" bestFit="1" customWidth="1"/>
    <col min="2" max="2" width="17.5703125" bestFit="1" customWidth="1"/>
    <col min="3" max="3" width="20.42578125" bestFit="1" customWidth="1"/>
  </cols>
  <sheetData>
    <row r="1" spans="1:3" x14ac:dyDescent="0.25">
      <c r="A1" t="s">
        <v>0</v>
      </c>
      <c r="B1" t="s">
        <v>113</v>
      </c>
      <c r="C1" t="s">
        <v>102</v>
      </c>
    </row>
    <row r="2" spans="1:3" x14ac:dyDescent="0.25">
      <c r="A2">
        <v>1</v>
      </c>
      <c r="B2" t="s">
        <v>138</v>
      </c>
      <c r="C2" t="s">
        <v>141</v>
      </c>
    </row>
    <row r="3" spans="1:3" x14ac:dyDescent="0.25">
      <c r="A3">
        <v>2</v>
      </c>
      <c r="B3" t="s">
        <v>137</v>
      </c>
      <c r="C3" t="s">
        <v>142</v>
      </c>
    </row>
    <row r="4" spans="1:3" x14ac:dyDescent="0.25">
      <c r="A4">
        <v>3</v>
      </c>
      <c r="B4" t="s">
        <v>138</v>
      </c>
      <c r="C4" t="s">
        <v>141</v>
      </c>
    </row>
    <row r="5" spans="1:3" x14ac:dyDescent="0.25">
      <c r="A5">
        <v>4</v>
      </c>
      <c r="B5" t="s">
        <v>137</v>
      </c>
      <c r="C5" t="s">
        <v>141</v>
      </c>
    </row>
    <row r="6" spans="1:3" x14ac:dyDescent="0.25">
      <c r="A6">
        <v>5</v>
      </c>
      <c r="B6" t="s">
        <v>138</v>
      </c>
      <c r="C6" t="s">
        <v>141</v>
      </c>
    </row>
    <row r="7" spans="1:3" x14ac:dyDescent="0.25">
      <c r="A7">
        <v>6</v>
      </c>
      <c r="B7" t="s">
        <v>138</v>
      </c>
      <c r="C7" t="s">
        <v>141</v>
      </c>
    </row>
    <row r="8" spans="1:3" x14ac:dyDescent="0.25">
      <c r="A8">
        <v>7</v>
      </c>
      <c r="B8" t="s">
        <v>138</v>
      </c>
      <c r="C8" t="s">
        <v>142</v>
      </c>
    </row>
    <row r="9" spans="1:3" x14ac:dyDescent="0.25">
      <c r="A9">
        <v>8</v>
      </c>
      <c r="B9" t="s">
        <v>138</v>
      </c>
      <c r="C9" t="s">
        <v>142</v>
      </c>
    </row>
    <row r="10" spans="1:3" x14ac:dyDescent="0.25">
      <c r="A10">
        <v>9</v>
      </c>
      <c r="B10" t="s">
        <v>138</v>
      </c>
      <c r="C10" t="s">
        <v>142</v>
      </c>
    </row>
    <row r="11" spans="1:3" x14ac:dyDescent="0.25">
      <c r="A11">
        <v>10</v>
      </c>
      <c r="B11" t="s">
        <v>138</v>
      </c>
      <c r="C11" t="s">
        <v>141</v>
      </c>
    </row>
    <row r="12" spans="1:3" x14ac:dyDescent="0.25">
      <c r="A12">
        <v>11</v>
      </c>
      <c r="B12" t="s">
        <v>137</v>
      </c>
      <c r="C12" t="s">
        <v>141</v>
      </c>
    </row>
    <row r="13" spans="1:3" x14ac:dyDescent="0.25">
      <c r="A13">
        <v>12</v>
      </c>
      <c r="B13" t="s">
        <v>138</v>
      </c>
      <c r="C13" t="s">
        <v>141</v>
      </c>
    </row>
    <row r="14" spans="1:3" x14ac:dyDescent="0.25">
      <c r="A14">
        <v>13</v>
      </c>
      <c r="B14" t="s">
        <v>138</v>
      </c>
      <c r="C14" t="s">
        <v>141</v>
      </c>
    </row>
    <row r="15" spans="1:3" x14ac:dyDescent="0.25">
      <c r="A15">
        <v>14</v>
      </c>
      <c r="B15" t="s">
        <v>137</v>
      </c>
      <c r="C15" t="s">
        <v>141</v>
      </c>
    </row>
    <row r="16" spans="1:3" x14ac:dyDescent="0.25">
      <c r="A16">
        <v>15</v>
      </c>
      <c r="B16" t="s">
        <v>138</v>
      </c>
      <c r="C16" t="s">
        <v>141</v>
      </c>
    </row>
    <row r="17" spans="1:3" x14ac:dyDescent="0.25">
      <c r="A17">
        <v>16</v>
      </c>
      <c r="B17" t="s">
        <v>138</v>
      </c>
      <c r="C17" t="s">
        <v>141</v>
      </c>
    </row>
    <row r="18" spans="1:3" x14ac:dyDescent="0.25">
      <c r="A18">
        <v>17</v>
      </c>
      <c r="B18" t="s">
        <v>137</v>
      </c>
      <c r="C18" t="s">
        <v>141</v>
      </c>
    </row>
    <row r="19" spans="1:3" x14ac:dyDescent="0.25">
      <c r="A19">
        <v>18</v>
      </c>
      <c r="B19" t="s">
        <v>138</v>
      </c>
      <c r="C19" t="s">
        <v>141</v>
      </c>
    </row>
    <row r="20" spans="1:3" x14ac:dyDescent="0.25">
      <c r="A20">
        <v>19</v>
      </c>
      <c r="B20" t="s">
        <v>137</v>
      </c>
      <c r="C20" t="s">
        <v>141</v>
      </c>
    </row>
    <row r="21" spans="1:3" x14ac:dyDescent="0.25">
      <c r="A21">
        <v>20</v>
      </c>
      <c r="B21" t="s">
        <v>138</v>
      </c>
      <c r="C21" t="s">
        <v>141</v>
      </c>
    </row>
    <row r="22" spans="1:3" x14ac:dyDescent="0.25">
      <c r="A22">
        <v>21</v>
      </c>
      <c r="B22" t="s">
        <v>138</v>
      </c>
      <c r="C22" t="s">
        <v>141</v>
      </c>
    </row>
    <row r="23" spans="1:3" x14ac:dyDescent="0.25">
      <c r="A23">
        <v>22</v>
      </c>
      <c r="B23" t="s">
        <v>137</v>
      </c>
      <c r="C23" t="s">
        <v>142</v>
      </c>
    </row>
    <row r="24" spans="1:3" x14ac:dyDescent="0.25">
      <c r="A24">
        <v>23</v>
      </c>
      <c r="B24" t="s">
        <v>138</v>
      </c>
      <c r="C24" t="s">
        <v>141</v>
      </c>
    </row>
    <row r="25" spans="1:3" x14ac:dyDescent="0.25">
      <c r="A25">
        <v>24</v>
      </c>
      <c r="B25" t="s">
        <v>136</v>
      </c>
      <c r="C25" t="s">
        <v>141</v>
      </c>
    </row>
    <row r="26" spans="1:3" x14ac:dyDescent="0.25">
      <c r="A26">
        <v>25</v>
      </c>
      <c r="B26" t="s">
        <v>138</v>
      </c>
      <c r="C26" t="s">
        <v>141</v>
      </c>
    </row>
    <row r="27" spans="1:3" x14ac:dyDescent="0.25">
      <c r="A27">
        <v>26</v>
      </c>
      <c r="B27" t="s">
        <v>138</v>
      </c>
      <c r="C27" t="s">
        <v>141</v>
      </c>
    </row>
    <row r="28" spans="1:3" x14ac:dyDescent="0.25">
      <c r="A28">
        <v>27</v>
      </c>
      <c r="B28" t="s">
        <v>138</v>
      </c>
      <c r="C28" t="s">
        <v>142</v>
      </c>
    </row>
    <row r="29" spans="1:3" x14ac:dyDescent="0.25">
      <c r="A29">
        <v>28</v>
      </c>
      <c r="B29" t="s">
        <v>138</v>
      </c>
      <c r="C29" t="s">
        <v>141</v>
      </c>
    </row>
    <row r="30" spans="1:3" x14ac:dyDescent="0.25">
      <c r="A30">
        <v>29</v>
      </c>
      <c r="B30" t="s">
        <v>137</v>
      </c>
      <c r="C30" t="s">
        <v>141</v>
      </c>
    </row>
    <row r="31" spans="1:3" x14ac:dyDescent="0.25">
      <c r="A31">
        <v>30</v>
      </c>
      <c r="B31" t="s">
        <v>137</v>
      </c>
      <c r="C31" t="s">
        <v>141</v>
      </c>
    </row>
    <row r="32" spans="1:3" x14ac:dyDescent="0.25">
      <c r="A32">
        <v>31</v>
      </c>
      <c r="B32" t="s">
        <v>137</v>
      </c>
      <c r="C32" t="s">
        <v>141</v>
      </c>
    </row>
    <row r="33" spans="1:3" x14ac:dyDescent="0.25">
      <c r="A33">
        <v>32</v>
      </c>
      <c r="B33" t="s">
        <v>137</v>
      </c>
      <c r="C33" t="s">
        <v>141</v>
      </c>
    </row>
    <row r="34" spans="1:3" x14ac:dyDescent="0.25">
      <c r="A34">
        <v>33</v>
      </c>
      <c r="B34" t="s">
        <v>138</v>
      </c>
      <c r="C34" t="s">
        <v>141</v>
      </c>
    </row>
    <row r="35" spans="1:3" x14ac:dyDescent="0.25">
      <c r="A35">
        <v>34</v>
      </c>
      <c r="B35" t="s">
        <v>138</v>
      </c>
      <c r="C35" t="s">
        <v>141</v>
      </c>
    </row>
    <row r="36" spans="1:3" x14ac:dyDescent="0.25">
      <c r="A36">
        <v>35</v>
      </c>
      <c r="B36" t="s">
        <v>138</v>
      </c>
      <c r="C36" t="s">
        <v>141</v>
      </c>
    </row>
    <row r="37" spans="1:3" x14ac:dyDescent="0.25">
      <c r="A37">
        <v>36</v>
      </c>
      <c r="B37" t="s">
        <v>138</v>
      </c>
      <c r="C37" t="s">
        <v>141</v>
      </c>
    </row>
    <row r="38" spans="1:3" x14ac:dyDescent="0.25">
      <c r="A38">
        <v>37</v>
      </c>
      <c r="B38" t="s">
        <v>138</v>
      </c>
      <c r="C38" t="s">
        <v>141</v>
      </c>
    </row>
    <row r="39" spans="1:3" x14ac:dyDescent="0.25">
      <c r="A39">
        <v>38</v>
      </c>
      <c r="B39" t="s">
        <v>138</v>
      </c>
      <c r="C39" t="s">
        <v>141</v>
      </c>
    </row>
    <row r="40" spans="1:3" x14ac:dyDescent="0.25">
      <c r="A40">
        <v>39</v>
      </c>
      <c r="B40" t="s">
        <v>137</v>
      </c>
      <c r="C40" t="s">
        <v>141</v>
      </c>
    </row>
    <row r="41" spans="1:3" x14ac:dyDescent="0.25">
      <c r="A41">
        <v>40</v>
      </c>
      <c r="B41" t="s">
        <v>137</v>
      </c>
      <c r="C41" t="s">
        <v>141</v>
      </c>
    </row>
    <row r="42" spans="1:3" x14ac:dyDescent="0.25">
      <c r="A42">
        <v>41</v>
      </c>
      <c r="B42" t="s">
        <v>137</v>
      </c>
      <c r="C42" t="s">
        <v>141</v>
      </c>
    </row>
    <row r="43" spans="1:3" x14ac:dyDescent="0.25">
      <c r="A43">
        <v>42</v>
      </c>
      <c r="B43" t="s">
        <v>137</v>
      </c>
      <c r="C43" t="s">
        <v>141</v>
      </c>
    </row>
    <row r="44" spans="1:3" x14ac:dyDescent="0.25">
      <c r="A44">
        <v>43</v>
      </c>
      <c r="B44" t="s">
        <v>138</v>
      </c>
      <c r="C44" t="s">
        <v>141</v>
      </c>
    </row>
    <row r="45" spans="1:3" x14ac:dyDescent="0.25">
      <c r="A45">
        <v>44</v>
      </c>
      <c r="B45" t="s">
        <v>138</v>
      </c>
      <c r="C45" t="s">
        <v>141</v>
      </c>
    </row>
    <row r="46" spans="1:3" x14ac:dyDescent="0.25">
      <c r="A46">
        <v>45</v>
      </c>
      <c r="B46" t="s">
        <v>137</v>
      </c>
      <c r="C46" t="s">
        <v>142</v>
      </c>
    </row>
    <row r="47" spans="1:3" x14ac:dyDescent="0.25">
      <c r="A47">
        <v>46</v>
      </c>
      <c r="B47" t="s">
        <v>138</v>
      </c>
      <c r="C47" t="s">
        <v>141</v>
      </c>
    </row>
    <row r="48" spans="1:3" x14ac:dyDescent="0.25">
      <c r="A48">
        <v>47</v>
      </c>
      <c r="B48" t="s">
        <v>138</v>
      </c>
      <c r="C48" t="s">
        <v>142</v>
      </c>
    </row>
    <row r="49" spans="1:3" x14ac:dyDescent="0.25">
      <c r="A49">
        <v>48</v>
      </c>
      <c r="B49" t="s">
        <v>138</v>
      </c>
      <c r="C49" t="s">
        <v>142</v>
      </c>
    </row>
    <row r="50" spans="1:3" x14ac:dyDescent="0.25">
      <c r="A50">
        <v>49</v>
      </c>
      <c r="B50" t="s">
        <v>138</v>
      </c>
      <c r="C50" t="s">
        <v>142</v>
      </c>
    </row>
    <row r="51" spans="1:3" x14ac:dyDescent="0.25">
      <c r="A51">
        <v>50</v>
      </c>
      <c r="B51" t="s">
        <v>137</v>
      </c>
      <c r="C51" t="s">
        <v>141</v>
      </c>
    </row>
    <row r="52" spans="1:3" x14ac:dyDescent="0.25">
      <c r="A52">
        <v>51</v>
      </c>
      <c r="B52" t="s">
        <v>137</v>
      </c>
      <c r="C52" t="s">
        <v>141</v>
      </c>
    </row>
    <row r="53" spans="1:3" x14ac:dyDescent="0.25">
      <c r="A53">
        <v>52</v>
      </c>
      <c r="B53" t="s">
        <v>137</v>
      </c>
      <c r="C53" t="s">
        <v>141</v>
      </c>
    </row>
    <row r="54" spans="1:3" x14ac:dyDescent="0.25">
      <c r="A54">
        <v>53</v>
      </c>
      <c r="B54" t="s">
        <v>138</v>
      </c>
      <c r="C54" t="s">
        <v>142</v>
      </c>
    </row>
    <row r="55" spans="1:3" x14ac:dyDescent="0.25">
      <c r="A55">
        <v>54</v>
      </c>
      <c r="B55" t="s">
        <v>138</v>
      </c>
      <c r="C55" t="s">
        <v>141</v>
      </c>
    </row>
    <row r="56" spans="1:3" x14ac:dyDescent="0.25">
      <c r="A56">
        <v>55</v>
      </c>
      <c r="B56" t="s">
        <v>138</v>
      </c>
      <c r="C56" t="s">
        <v>141</v>
      </c>
    </row>
    <row r="57" spans="1:3" x14ac:dyDescent="0.25">
      <c r="A57">
        <v>56</v>
      </c>
      <c r="B57" t="s">
        <v>138</v>
      </c>
      <c r="C57" t="s">
        <v>141</v>
      </c>
    </row>
    <row r="58" spans="1:3" x14ac:dyDescent="0.25">
      <c r="A58">
        <v>57</v>
      </c>
      <c r="B58" t="s">
        <v>138</v>
      </c>
      <c r="C58" t="s">
        <v>142</v>
      </c>
    </row>
    <row r="59" spans="1:3" x14ac:dyDescent="0.25">
      <c r="A59">
        <v>58</v>
      </c>
      <c r="B59" t="s">
        <v>138</v>
      </c>
      <c r="C59" t="s">
        <v>141</v>
      </c>
    </row>
    <row r="60" spans="1:3" x14ac:dyDescent="0.25">
      <c r="A60">
        <v>59</v>
      </c>
      <c r="B60" t="s">
        <v>138</v>
      </c>
      <c r="C60" t="s">
        <v>142</v>
      </c>
    </row>
    <row r="61" spans="1:3" x14ac:dyDescent="0.25">
      <c r="A61">
        <v>60</v>
      </c>
      <c r="B61" t="s">
        <v>138</v>
      </c>
      <c r="C61" t="s">
        <v>141</v>
      </c>
    </row>
    <row r="62" spans="1:3" x14ac:dyDescent="0.25">
      <c r="A62">
        <v>61</v>
      </c>
      <c r="B62" t="s">
        <v>138</v>
      </c>
      <c r="C62" t="s">
        <v>142</v>
      </c>
    </row>
    <row r="63" spans="1:3" x14ac:dyDescent="0.25">
      <c r="A63">
        <v>62</v>
      </c>
      <c r="B63" t="s">
        <v>139</v>
      </c>
      <c r="C63" t="s">
        <v>141</v>
      </c>
    </row>
    <row r="64" spans="1:3" x14ac:dyDescent="0.25">
      <c r="A64">
        <v>63</v>
      </c>
      <c r="B64" t="s">
        <v>139</v>
      </c>
      <c r="C64" t="s">
        <v>141</v>
      </c>
    </row>
    <row r="65" spans="1:3" x14ac:dyDescent="0.25">
      <c r="A65">
        <v>64</v>
      </c>
      <c r="B65" t="s">
        <v>139</v>
      </c>
      <c r="C65" t="s">
        <v>141</v>
      </c>
    </row>
    <row r="66" spans="1:3" x14ac:dyDescent="0.25">
      <c r="A66">
        <v>65</v>
      </c>
      <c r="B66" t="s">
        <v>138</v>
      </c>
      <c r="C66" t="s">
        <v>141</v>
      </c>
    </row>
    <row r="67" spans="1:3" x14ac:dyDescent="0.25">
      <c r="A67">
        <v>66</v>
      </c>
      <c r="B67" t="s">
        <v>137</v>
      </c>
      <c r="C67" t="s">
        <v>141</v>
      </c>
    </row>
    <row r="68" spans="1:3" x14ac:dyDescent="0.25">
      <c r="A68">
        <v>67</v>
      </c>
      <c r="B68" t="s">
        <v>138</v>
      </c>
      <c r="C68" t="s">
        <v>141</v>
      </c>
    </row>
    <row r="69" spans="1:3" x14ac:dyDescent="0.25">
      <c r="A69">
        <v>68</v>
      </c>
      <c r="B69" t="s">
        <v>137</v>
      </c>
      <c r="C69" t="s">
        <v>141</v>
      </c>
    </row>
    <row r="70" spans="1:3" x14ac:dyDescent="0.25">
      <c r="A70">
        <v>69</v>
      </c>
      <c r="B70" t="s">
        <v>138</v>
      </c>
      <c r="C70" t="s">
        <v>141</v>
      </c>
    </row>
    <row r="71" spans="1:3" x14ac:dyDescent="0.25">
      <c r="A71">
        <v>70</v>
      </c>
      <c r="B71" t="s">
        <v>138</v>
      </c>
      <c r="C71" t="s">
        <v>141</v>
      </c>
    </row>
    <row r="72" spans="1:3" x14ac:dyDescent="0.25">
      <c r="A72">
        <v>71</v>
      </c>
      <c r="B72" t="s">
        <v>138</v>
      </c>
      <c r="C72" t="s">
        <v>141</v>
      </c>
    </row>
    <row r="73" spans="1:3" x14ac:dyDescent="0.25">
      <c r="A73">
        <v>72</v>
      </c>
      <c r="B73" t="s">
        <v>139</v>
      </c>
      <c r="C73" t="s">
        <v>142</v>
      </c>
    </row>
    <row r="74" spans="1:3" x14ac:dyDescent="0.25">
      <c r="A74">
        <v>73</v>
      </c>
      <c r="B74" t="s">
        <v>138</v>
      </c>
      <c r="C74" t="s">
        <v>141</v>
      </c>
    </row>
    <row r="75" spans="1:3" x14ac:dyDescent="0.25">
      <c r="A75">
        <v>74</v>
      </c>
      <c r="B75" t="s">
        <v>138</v>
      </c>
      <c r="C75" t="s">
        <v>141</v>
      </c>
    </row>
    <row r="76" spans="1:3" x14ac:dyDescent="0.25">
      <c r="A76">
        <v>75</v>
      </c>
      <c r="B76" t="s">
        <v>138</v>
      </c>
      <c r="C76" t="s">
        <v>141</v>
      </c>
    </row>
    <row r="77" spans="1:3" x14ac:dyDescent="0.25">
      <c r="A77">
        <v>76</v>
      </c>
      <c r="B77" t="s">
        <v>138</v>
      </c>
      <c r="C77" t="s">
        <v>142</v>
      </c>
    </row>
    <row r="78" spans="1:3" x14ac:dyDescent="0.25">
      <c r="A78">
        <v>77</v>
      </c>
      <c r="B78" t="s">
        <v>138</v>
      </c>
      <c r="C78" t="s">
        <v>141</v>
      </c>
    </row>
    <row r="79" spans="1:3" x14ac:dyDescent="0.25">
      <c r="A79">
        <v>78</v>
      </c>
      <c r="B79" t="s">
        <v>138</v>
      </c>
      <c r="C79" t="s">
        <v>141</v>
      </c>
    </row>
    <row r="80" spans="1:3" x14ac:dyDescent="0.25">
      <c r="A80">
        <v>79</v>
      </c>
      <c r="B80" t="s">
        <v>138</v>
      </c>
      <c r="C80" t="s">
        <v>141</v>
      </c>
    </row>
    <row r="81" spans="1:3" x14ac:dyDescent="0.25">
      <c r="A81">
        <v>80</v>
      </c>
      <c r="B81" t="s">
        <v>138</v>
      </c>
      <c r="C81" t="s">
        <v>142</v>
      </c>
    </row>
    <row r="82" spans="1:3" x14ac:dyDescent="0.25">
      <c r="A82">
        <v>81</v>
      </c>
      <c r="B82" t="s">
        <v>137</v>
      </c>
      <c r="C82" t="s">
        <v>141</v>
      </c>
    </row>
    <row r="83" spans="1:3" x14ac:dyDescent="0.25">
      <c r="A83">
        <v>82</v>
      </c>
      <c r="B83" t="s">
        <v>137</v>
      </c>
      <c r="C83" t="s">
        <v>141</v>
      </c>
    </row>
    <row r="84" spans="1:3" x14ac:dyDescent="0.25">
      <c r="A84">
        <v>83</v>
      </c>
      <c r="B84" t="s">
        <v>138</v>
      </c>
      <c r="C84" t="s">
        <v>141</v>
      </c>
    </row>
    <row r="85" spans="1:3" x14ac:dyDescent="0.25">
      <c r="A85">
        <v>84</v>
      </c>
      <c r="B85" t="s">
        <v>138</v>
      </c>
      <c r="C85" t="s">
        <v>141</v>
      </c>
    </row>
    <row r="86" spans="1:3" x14ac:dyDescent="0.25">
      <c r="A86">
        <v>85</v>
      </c>
      <c r="B86" t="s">
        <v>138</v>
      </c>
      <c r="C86" t="s">
        <v>141</v>
      </c>
    </row>
    <row r="87" spans="1:3" x14ac:dyDescent="0.25">
      <c r="A87">
        <v>86</v>
      </c>
      <c r="B87" t="s">
        <v>138</v>
      </c>
      <c r="C87" t="s">
        <v>141</v>
      </c>
    </row>
    <row r="88" spans="1:3" x14ac:dyDescent="0.25">
      <c r="A88">
        <v>87</v>
      </c>
      <c r="B88" t="s">
        <v>139</v>
      </c>
      <c r="C88" t="s">
        <v>141</v>
      </c>
    </row>
    <row r="89" spans="1:3" x14ac:dyDescent="0.25">
      <c r="A89">
        <v>88</v>
      </c>
      <c r="B89" t="s">
        <v>137</v>
      </c>
      <c r="C89" t="s">
        <v>142</v>
      </c>
    </row>
    <row r="90" spans="1:3" x14ac:dyDescent="0.25">
      <c r="A90">
        <v>89</v>
      </c>
      <c r="B90" t="s">
        <v>138</v>
      </c>
      <c r="C90" t="s">
        <v>141</v>
      </c>
    </row>
    <row r="91" spans="1:3" x14ac:dyDescent="0.25">
      <c r="A91">
        <v>90</v>
      </c>
      <c r="B91" t="s">
        <v>139</v>
      </c>
      <c r="C91" t="s">
        <v>141</v>
      </c>
    </row>
    <row r="92" spans="1:3" x14ac:dyDescent="0.25">
      <c r="A92">
        <v>91</v>
      </c>
      <c r="B92" t="s">
        <v>136</v>
      </c>
      <c r="C92" t="s">
        <v>142</v>
      </c>
    </row>
    <row r="93" spans="1:3" x14ac:dyDescent="0.25">
      <c r="A93">
        <v>92</v>
      </c>
      <c r="B93" t="s">
        <v>137</v>
      </c>
      <c r="C93" t="s">
        <v>142</v>
      </c>
    </row>
    <row r="94" spans="1:3" x14ac:dyDescent="0.25">
      <c r="A94">
        <v>93</v>
      </c>
      <c r="B94" t="s">
        <v>137</v>
      </c>
      <c r="C94" t="s">
        <v>141</v>
      </c>
    </row>
    <row r="95" spans="1:3" x14ac:dyDescent="0.25">
      <c r="A95">
        <v>94</v>
      </c>
      <c r="B95" t="s">
        <v>138</v>
      </c>
      <c r="C95" t="s">
        <v>141</v>
      </c>
    </row>
    <row r="96" spans="1:3" x14ac:dyDescent="0.25">
      <c r="A96">
        <v>95</v>
      </c>
      <c r="B96" t="s">
        <v>137</v>
      </c>
      <c r="C96" t="s">
        <v>141</v>
      </c>
    </row>
    <row r="97" spans="1:3" x14ac:dyDescent="0.25">
      <c r="A97">
        <v>96</v>
      </c>
      <c r="B97" t="s">
        <v>138</v>
      </c>
      <c r="C97" t="s">
        <v>141</v>
      </c>
    </row>
    <row r="98" spans="1:3" x14ac:dyDescent="0.25">
      <c r="A98">
        <v>97</v>
      </c>
      <c r="B98" t="s">
        <v>138</v>
      </c>
      <c r="C98" t="s">
        <v>142</v>
      </c>
    </row>
    <row r="99" spans="1:3" x14ac:dyDescent="0.25">
      <c r="A99">
        <v>98</v>
      </c>
      <c r="B99" t="s">
        <v>138</v>
      </c>
      <c r="C99" t="s">
        <v>141</v>
      </c>
    </row>
    <row r="100" spans="1:3" x14ac:dyDescent="0.25">
      <c r="A100">
        <v>99</v>
      </c>
      <c r="B100" t="s">
        <v>138</v>
      </c>
      <c r="C100" t="s">
        <v>141</v>
      </c>
    </row>
    <row r="101" spans="1:3" x14ac:dyDescent="0.25">
      <c r="A101">
        <v>100</v>
      </c>
      <c r="B101" t="s">
        <v>137</v>
      </c>
      <c r="C101" t="s">
        <v>141</v>
      </c>
    </row>
    <row r="102" spans="1:3" x14ac:dyDescent="0.25">
      <c r="A102">
        <v>101</v>
      </c>
      <c r="B102" t="s">
        <v>136</v>
      </c>
      <c r="C102" t="s">
        <v>142</v>
      </c>
    </row>
    <row r="103" spans="1:3" x14ac:dyDescent="0.25">
      <c r="A103">
        <v>102</v>
      </c>
      <c r="B103" t="s">
        <v>138</v>
      </c>
      <c r="C103" t="s">
        <v>141</v>
      </c>
    </row>
    <row r="104" spans="1:3" x14ac:dyDescent="0.25">
      <c r="A104">
        <v>103</v>
      </c>
      <c r="B104" t="s">
        <v>136</v>
      </c>
      <c r="C104" t="s">
        <v>141</v>
      </c>
    </row>
    <row r="105" spans="1:3" x14ac:dyDescent="0.25">
      <c r="A105">
        <v>104</v>
      </c>
      <c r="B105" t="s">
        <v>138</v>
      </c>
      <c r="C105" t="s">
        <v>141</v>
      </c>
    </row>
    <row r="106" spans="1:3" x14ac:dyDescent="0.25">
      <c r="A106">
        <v>105</v>
      </c>
      <c r="B106" t="s">
        <v>136</v>
      </c>
      <c r="C106" t="s">
        <v>141</v>
      </c>
    </row>
    <row r="107" spans="1:3" x14ac:dyDescent="0.25">
      <c r="A107">
        <v>106</v>
      </c>
      <c r="B107" t="s">
        <v>136</v>
      </c>
      <c r="C107" t="s">
        <v>142</v>
      </c>
    </row>
    <row r="108" spans="1:3" x14ac:dyDescent="0.25">
      <c r="A108">
        <v>107</v>
      </c>
      <c r="B108" t="s">
        <v>139</v>
      </c>
      <c r="C108" t="s">
        <v>141</v>
      </c>
    </row>
    <row r="109" spans="1:3" x14ac:dyDescent="0.25">
      <c r="A109">
        <v>108</v>
      </c>
      <c r="B109" t="s">
        <v>138</v>
      </c>
      <c r="C109" t="s">
        <v>141</v>
      </c>
    </row>
    <row r="110" spans="1:3" x14ac:dyDescent="0.25">
      <c r="A110">
        <v>109</v>
      </c>
      <c r="B110" t="s">
        <v>139</v>
      </c>
      <c r="C110" t="s">
        <v>141</v>
      </c>
    </row>
    <row r="111" spans="1:3" x14ac:dyDescent="0.25">
      <c r="A111">
        <v>110</v>
      </c>
      <c r="B111" t="s">
        <v>138</v>
      </c>
      <c r="C111" t="s">
        <v>141</v>
      </c>
    </row>
    <row r="112" spans="1:3" x14ac:dyDescent="0.25">
      <c r="A112">
        <v>111</v>
      </c>
      <c r="B112" t="s">
        <v>137</v>
      </c>
      <c r="C112" t="s">
        <v>142</v>
      </c>
    </row>
    <row r="113" spans="1:3" x14ac:dyDescent="0.25">
      <c r="A113">
        <v>112</v>
      </c>
      <c r="B113" t="s">
        <v>138</v>
      </c>
      <c r="C113" t="s">
        <v>142</v>
      </c>
    </row>
    <row r="114" spans="1:3" x14ac:dyDescent="0.25">
      <c r="A114">
        <v>113</v>
      </c>
      <c r="B114" t="s">
        <v>138</v>
      </c>
      <c r="C114" t="s">
        <v>141</v>
      </c>
    </row>
    <row r="115" spans="1:3" x14ac:dyDescent="0.25">
      <c r="A115">
        <v>114</v>
      </c>
      <c r="B115" t="s">
        <v>139</v>
      </c>
      <c r="C115" t="s">
        <v>141</v>
      </c>
    </row>
    <row r="116" spans="1:3" x14ac:dyDescent="0.25">
      <c r="A116">
        <v>115</v>
      </c>
      <c r="B116" t="s">
        <v>138</v>
      </c>
      <c r="C116" t="s">
        <v>141</v>
      </c>
    </row>
    <row r="117" spans="1:3" x14ac:dyDescent="0.25">
      <c r="A117">
        <v>116</v>
      </c>
      <c r="B117" t="s">
        <v>138</v>
      </c>
      <c r="C117" t="s">
        <v>141</v>
      </c>
    </row>
    <row r="118" spans="1:3" x14ac:dyDescent="0.25">
      <c r="A118">
        <v>117</v>
      </c>
      <c r="B118" t="s">
        <v>137</v>
      </c>
      <c r="C118" t="s">
        <v>141</v>
      </c>
    </row>
    <row r="119" spans="1:3" x14ac:dyDescent="0.25">
      <c r="A119">
        <v>118</v>
      </c>
      <c r="B119" t="s">
        <v>138</v>
      </c>
      <c r="C119" t="s">
        <v>141</v>
      </c>
    </row>
    <row r="120" spans="1:3" x14ac:dyDescent="0.25">
      <c r="A120">
        <v>119</v>
      </c>
      <c r="B120" t="s">
        <v>138</v>
      </c>
      <c r="C120" t="s">
        <v>142</v>
      </c>
    </row>
    <row r="121" spans="1:3" x14ac:dyDescent="0.25">
      <c r="A121">
        <v>120</v>
      </c>
      <c r="B121" t="s">
        <v>138</v>
      </c>
      <c r="C121" t="s">
        <v>141</v>
      </c>
    </row>
    <row r="122" spans="1:3" x14ac:dyDescent="0.25">
      <c r="A122">
        <v>121</v>
      </c>
      <c r="B122" t="s">
        <v>138</v>
      </c>
      <c r="C122" t="s">
        <v>142</v>
      </c>
    </row>
    <row r="123" spans="1:3" x14ac:dyDescent="0.25">
      <c r="A123">
        <v>122</v>
      </c>
      <c r="B123" t="s">
        <v>138</v>
      </c>
      <c r="C123" t="s">
        <v>141</v>
      </c>
    </row>
    <row r="124" spans="1:3" x14ac:dyDescent="0.25">
      <c r="A124">
        <v>123</v>
      </c>
      <c r="B124" t="s">
        <v>138</v>
      </c>
      <c r="C124" t="s">
        <v>141</v>
      </c>
    </row>
    <row r="125" spans="1:3" x14ac:dyDescent="0.25">
      <c r="A125">
        <v>124</v>
      </c>
      <c r="B125" t="s">
        <v>138</v>
      </c>
      <c r="C125" t="s">
        <v>141</v>
      </c>
    </row>
    <row r="126" spans="1:3" x14ac:dyDescent="0.25">
      <c r="A126">
        <v>125</v>
      </c>
      <c r="B126" t="s">
        <v>138</v>
      </c>
      <c r="C126" t="s">
        <v>141</v>
      </c>
    </row>
    <row r="127" spans="1:3" x14ac:dyDescent="0.25">
      <c r="A127">
        <v>126</v>
      </c>
      <c r="B127" t="s">
        <v>137</v>
      </c>
      <c r="C127" t="s">
        <v>141</v>
      </c>
    </row>
    <row r="128" spans="1:3" x14ac:dyDescent="0.25">
      <c r="A128">
        <v>127</v>
      </c>
      <c r="B128" t="s">
        <v>138</v>
      </c>
      <c r="C128" t="s">
        <v>141</v>
      </c>
    </row>
    <row r="129" spans="1:3" x14ac:dyDescent="0.25">
      <c r="A129">
        <v>128</v>
      </c>
      <c r="B129" t="s">
        <v>137</v>
      </c>
      <c r="C129" t="s">
        <v>141</v>
      </c>
    </row>
    <row r="130" spans="1:3" x14ac:dyDescent="0.25">
      <c r="A130">
        <v>129</v>
      </c>
      <c r="B130" t="s">
        <v>138</v>
      </c>
      <c r="C130" t="s">
        <v>141</v>
      </c>
    </row>
    <row r="131" spans="1:3" x14ac:dyDescent="0.25">
      <c r="A131">
        <v>130</v>
      </c>
      <c r="B131" t="s">
        <v>137</v>
      </c>
      <c r="C131" t="s">
        <v>141</v>
      </c>
    </row>
    <row r="132" spans="1:3" x14ac:dyDescent="0.25">
      <c r="A132">
        <v>131</v>
      </c>
      <c r="B132" t="s">
        <v>137</v>
      </c>
      <c r="C132" t="s">
        <v>141</v>
      </c>
    </row>
    <row r="133" spans="1:3" x14ac:dyDescent="0.25">
      <c r="A133">
        <v>132</v>
      </c>
      <c r="B133" t="s">
        <v>137</v>
      </c>
      <c r="C133" t="s">
        <v>141</v>
      </c>
    </row>
    <row r="134" spans="1:3" x14ac:dyDescent="0.25">
      <c r="A134">
        <v>133</v>
      </c>
      <c r="B134" t="s">
        <v>138</v>
      </c>
      <c r="C134" t="s">
        <v>141</v>
      </c>
    </row>
    <row r="135" spans="1:3" x14ac:dyDescent="0.25">
      <c r="A135">
        <v>134</v>
      </c>
      <c r="B135" t="s">
        <v>137</v>
      </c>
      <c r="C135" t="s">
        <v>141</v>
      </c>
    </row>
    <row r="136" spans="1:3" x14ac:dyDescent="0.25">
      <c r="A136">
        <v>135</v>
      </c>
      <c r="B136" t="s">
        <v>137</v>
      </c>
      <c r="C136" t="s">
        <v>142</v>
      </c>
    </row>
    <row r="137" spans="1:3" x14ac:dyDescent="0.25">
      <c r="A137">
        <v>136</v>
      </c>
      <c r="B137" t="s">
        <v>138</v>
      </c>
      <c r="C137" t="s">
        <v>142</v>
      </c>
    </row>
    <row r="138" spans="1:3" x14ac:dyDescent="0.25">
      <c r="A138">
        <v>137</v>
      </c>
      <c r="B138" t="s">
        <v>137</v>
      </c>
      <c r="C138" t="s">
        <v>141</v>
      </c>
    </row>
    <row r="139" spans="1:3" x14ac:dyDescent="0.25">
      <c r="A139">
        <v>138</v>
      </c>
      <c r="B139" t="s">
        <v>137</v>
      </c>
      <c r="C139" t="s">
        <v>141</v>
      </c>
    </row>
    <row r="140" spans="1:3" x14ac:dyDescent="0.25">
      <c r="A140">
        <v>139</v>
      </c>
      <c r="B140" t="s">
        <v>138</v>
      </c>
      <c r="C140" t="s">
        <v>141</v>
      </c>
    </row>
    <row r="141" spans="1:3" x14ac:dyDescent="0.25">
      <c r="A141">
        <v>140</v>
      </c>
      <c r="B141" t="s">
        <v>139</v>
      </c>
      <c r="C141" t="s">
        <v>141</v>
      </c>
    </row>
    <row r="142" spans="1:3" x14ac:dyDescent="0.25">
      <c r="A142">
        <v>141</v>
      </c>
      <c r="B142" t="s">
        <v>137</v>
      </c>
      <c r="C142" t="s">
        <v>142</v>
      </c>
    </row>
    <row r="143" spans="1:3" x14ac:dyDescent="0.25">
      <c r="A143">
        <v>142</v>
      </c>
      <c r="B143" t="s">
        <v>138</v>
      </c>
      <c r="C143" t="s">
        <v>141</v>
      </c>
    </row>
    <row r="144" spans="1:3" x14ac:dyDescent="0.25">
      <c r="A144">
        <v>143</v>
      </c>
      <c r="B144" t="s">
        <v>136</v>
      </c>
      <c r="C144" t="s">
        <v>142</v>
      </c>
    </row>
    <row r="145" spans="1:3" x14ac:dyDescent="0.25">
      <c r="A145">
        <v>144</v>
      </c>
      <c r="B145" t="s">
        <v>138</v>
      </c>
      <c r="C145" t="s">
        <v>141</v>
      </c>
    </row>
    <row r="146" spans="1:3" x14ac:dyDescent="0.25">
      <c r="A146">
        <v>145</v>
      </c>
      <c r="B146" t="s">
        <v>138</v>
      </c>
      <c r="C146" t="s">
        <v>141</v>
      </c>
    </row>
    <row r="147" spans="1:3" x14ac:dyDescent="0.25">
      <c r="A147">
        <v>146</v>
      </c>
      <c r="B147" t="s">
        <v>137</v>
      </c>
      <c r="C147" t="s">
        <v>141</v>
      </c>
    </row>
    <row r="148" spans="1:3" x14ac:dyDescent="0.25">
      <c r="A148">
        <v>147</v>
      </c>
      <c r="B148" t="s">
        <v>137</v>
      </c>
      <c r="C148" t="s">
        <v>141</v>
      </c>
    </row>
    <row r="149" spans="1:3" x14ac:dyDescent="0.25">
      <c r="A149">
        <v>148</v>
      </c>
      <c r="B149" t="s">
        <v>138</v>
      </c>
      <c r="C149" t="s">
        <v>141</v>
      </c>
    </row>
    <row r="150" spans="1:3" x14ac:dyDescent="0.25">
      <c r="A150">
        <v>149</v>
      </c>
      <c r="B150" t="s">
        <v>137</v>
      </c>
      <c r="C150" t="s">
        <v>142</v>
      </c>
    </row>
    <row r="151" spans="1:3" x14ac:dyDescent="0.25">
      <c r="A151">
        <v>150</v>
      </c>
      <c r="B151" t="s">
        <v>138</v>
      </c>
      <c r="C151" t="s">
        <v>141</v>
      </c>
    </row>
    <row r="152" spans="1:3" x14ac:dyDescent="0.25">
      <c r="A152">
        <v>151</v>
      </c>
      <c r="B152" t="s">
        <v>138</v>
      </c>
      <c r="C152" t="s">
        <v>141</v>
      </c>
    </row>
    <row r="153" spans="1:3" x14ac:dyDescent="0.25">
      <c r="A153">
        <v>152</v>
      </c>
      <c r="B153" t="s">
        <v>137</v>
      </c>
      <c r="C153" t="s">
        <v>141</v>
      </c>
    </row>
    <row r="154" spans="1:3" x14ac:dyDescent="0.25">
      <c r="A154">
        <v>153</v>
      </c>
      <c r="B154" t="s">
        <v>138</v>
      </c>
      <c r="C154" t="s">
        <v>142</v>
      </c>
    </row>
    <row r="155" spans="1:3" x14ac:dyDescent="0.25">
      <c r="A155">
        <v>154</v>
      </c>
      <c r="B155" t="s">
        <v>138</v>
      </c>
      <c r="C155" t="s">
        <v>141</v>
      </c>
    </row>
    <row r="156" spans="1:3" x14ac:dyDescent="0.25">
      <c r="A156">
        <v>155</v>
      </c>
      <c r="B156" t="s">
        <v>137</v>
      </c>
      <c r="C156" t="s">
        <v>141</v>
      </c>
    </row>
    <row r="157" spans="1:3" x14ac:dyDescent="0.25">
      <c r="A157">
        <v>156</v>
      </c>
      <c r="B157" t="s">
        <v>138</v>
      </c>
      <c r="C157" t="s">
        <v>141</v>
      </c>
    </row>
    <row r="158" spans="1:3" x14ac:dyDescent="0.25">
      <c r="A158">
        <v>157</v>
      </c>
      <c r="B158" t="s">
        <v>137</v>
      </c>
      <c r="C158" t="s">
        <v>141</v>
      </c>
    </row>
    <row r="159" spans="1:3" x14ac:dyDescent="0.25">
      <c r="A159">
        <v>158</v>
      </c>
      <c r="B159" t="s">
        <v>138</v>
      </c>
      <c r="C159" t="s">
        <v>142</v>
      </c>
    </row>
    <row r="160" spans="1:3" x14ac:dyDescent="0.25">
      <c r="A160">
        <v>159</v>
      </c>
      <c r="B160" t="s">
        <v>138</v>
      </c>
      <c r="C160" t="s">
        <v>141</v>
      </c>
    </row>
    <row r="161" spans="1:3" x14ac:dyDescent="0.25">
      <c r="A161">
        <v>160</v>
      </c>
      <c r="B161" t="s">
        <v>137</v>
      </c>
      <c r="C161" t="s">
        <v>141</v>
      </c>
    </row>
    <row r="162" spans="1:3" x14ac:dyDescent="0.25">
      <c r="A162">
        <v>161</v>
      </c>
      <c r="B162" t="s">
        <v>139</v>
      </c>
      <c r="C162" t="s">
        <v>142</v>
      </c>
    </row>
    <row r="163" spans="1:3" x14ac:dyDescent="0.25">
      <c r="A163">
        <v>162</v>
      </c>
      <c r="B163" t="s">
        <v>137</v>
      </c>
      <c r="C163" t="s">
        <v>141</v>
      </c>
    </row>
    <row r="164" spans="1:3" x14ac:dyDescent="0.25">
      <c r="A164">
        <v>163</v>
      </c>
      <c r="B164" t="s">
        <v>138</v>
      </c>
      <c r="C164" t="s">
        <v>141</v>
      </c>
    </row>
    <row r="165" spans="1:3" x14ac:dyDescent="0.25">
      <c r="A165">
        <v>164</v>
      </c>
      <c r="B165" t="s">
        <v>137</v>
      </c>
      <c r="C165" t="s">
        <v>141</v>
      </c>
    </row>
    <row r="166" spans="1:3" x14ac:dyDescent="0.25">
      <c r="A166">
        <v>165</v>
      </c>
      <c r="B166" t="s">
        <v>138</v>
      </c>
      <c r="C166" t="s">
        <v>141</v>
      </c>
    </row>
    <row r="167" spans="1:3" x14ac:dyDescent="0.25">
      <c r="A167">
        <v>166</v>
      </c>
      <c r="B167" t="s">
        <v>138</v>
      </c>
      <c r="C167" t="s">
        <v>141</v>
      </c>
    </row>
    <row r="168" spans="1:3" x14ac:dyDescent="0.25">
      <c r="A168">
        <v>167</v>
      </c>
      <c r="B168" t="s">
        <v>138</v>
      </c>
      <c r="C168" t="s">
        <v>141</v>
      </c>
    </row>
    <row r="169" spans="1:3" x14ac:dyDescent="0.25">
      <c r="A169">
        <v>168</v>
      </c>
      <c r="B169" t="s">
        <v>138</v>
      </c>
      <c r="C169" t="s">
        <v>141</v>
      </c>
    </row>
    <row r="170" spans="1:3" x14ac:dyDescent="0.25">
      <c r="A170">
        <v>169</v>
      </c>
      <c r="B170" t="s">
        <v>138</v>
      </c>
      <c r="C170" t="s">
        <v>142</v>
      </c>
    </row>
    <row r="171" spans="1:3" x14ac:dyDescent="0.25">
      <c r="A171">
        <v>170</v>
      </c>
      <c r="B171" t="s">
        <v>138</v>
      </c>
      <c r="C171" t="s">
        <v>142</v>
      </c>
    </row>
    <row r="172" spans="1:3" x14ac:dyDescent="0.25">
      <c r="A172">
        <v>171</v>
      </c>
      <c r="B172" t="s">
        <v>137</v>
      </c>
      <c r="C172" t="s">
        <v>141</v>
      </c>
    </row>
    <row r="173" spans="1:3" x14ac:dyDescent="0.25">
      <c r="A173">
        <v>172</v>
      </c>
      <c r="B173" t="s">
        <v>137</v>
      </c>
      <c r="C173" t="s">
        <v>142</v>
      </c>
    </row>
    <row r="174" spans="1:3" x14ac:dyDescent="0.25">
      <c r="A174">
        <v>173</v>
      </c>
      <c r="B174" t="s">
        <v>138</v>
      </c>
      <c r="C174" t="s">
        <v>141</v>
      </c>
    </row>
    <row r="175" spans="1:3" x14ac:dyDescent="0.25">
      <c r="A175">
        <v>174</v>
      </c>
      <c r="B175" t="s">
        <v>138</v>
      </c>
      <c r="C175" t="s">
        <v>141</v>
      </c>
    </row>
    <row r="176" spans="1:3" x14ac:dyDescent="0.25">
      <c r="A176">
        <v>175</v>
      </c>
      <c r="B176" t="s">
        <v>139</v>
      </c>
      <c r="C176" t="s">
        <v>141</v>
      </c>
    </row>
    <row r="177" spans="1:3" x14ac:dyDescent="0.25">
      <c r="A177">
        <v>176</v>
      </c>
      <c r="B177" t="s">
        <v>137</v>
      </c>
      <c r="C177" t="s">
        <v>141</v>
      </c>
    </row>
    <row r="178" spans="1:3" x14ac:dyDescent="0.25">
      <c r="A178">
        <v>177</v>
      </c>
      <c r="B178" t="s">
        <v>138</v>
      </c>
      <c r="C178" t="s">
        <v>141</v>
      </c>
    </row>
    <row r="179" spans="1:3" x14ac:dyDescent="0.25">
      <c r="A179">
        <v>178</v>
      </c>
      <c r="B179" t="s">
        <v>137</v>
      </c>
      <c r="C179" t="s">
        <v>142</v>
      </c>
    </row>
    <row r="180" spans="1:3" x14ac:dyDescent="0.25">
      <c r="A180">
        <v>179</v>
      </c>
      <c r="B180" t="s">
        <v>138</v>
      </c>
      <c r="C180" t="s">
        <v>142</v>
      </c>
    </row>
    <row r="181" spans="1:3" x14ac:dyDescent="0.25">
      <c r="A181">
        <v>180</v>
      </c>
      <c r="B181" t="s">
        <v>138</v>
      </c>
      <c r="C181" t="s">
        <v>141</v>
      </c>
    </row>
    <row r="182" spans="1:3" x14ac:dyDescent="0.25">
      <c r="A182">
        <v>181</v>
      </c>
      <c r="B182" t="s">
        <v>136</v>
      </c>
      <c r="C182" t="s">
        <v>142</v>
      </c>
    </row>
    <row r="183" spans="1:3" x14ac:dyDescent="0.25">
      <c r="A183">
        <v>182</v>
      </c>
      <c r="B183" t="s">
        <v>137</v>
      </c>
      <c r="C183" t="s">
        <v>141</v>
      </c>
    </row>
    <row r="184" spans="1:3" x14ac:dyDescent="0.25">
      <c r="A184">
        <v>183</v>
      </c>
      <c r="B184" t="s">
        <v>139</v>
      </c>
      <c r="C184" t="s">
        <v>142</v>
      </c>
    </row>
    <row r="185" spans="1:3" x14ac:dyDescent="0.25">
      <c r="A185">
        <v>184</v>
      </c>
      <c r="B185" t="s">
        <v>137</v>
      </c>
      <c r="C185" t="s">
        <v>141</v>
      </c>
    </row>
    <row r="186" spans="1:3" x14ac:dyDescent="0.25">
      <c r="A186">
        <v>185</v>
      </c>
      <c r="B186" t="s">
        <v>138</v>
      </c>
      <c r="C186" t="s">
        <v>141</v>
      </c>
    </row>
    <row r="187" spans="1:3" x14ac:dyDescent="0.25">
      <c r="A187">
        <v>186</v>
      </c>
      <c r="B187" t="s">
        <v>138</v>
      </c>
      <c r="C187" t="s">
        <v>141</v>
      </c>
    </row>
    <row r="188" spans="1:3" x14ac:dyDescent="0.25">
      <c r="A188">
        <v>187</v>
      </c>
      <c r="B188" t="s">
        <v>138</v>
      </c>
      <c r="C188" t="s">
        <v>141</v>
      </c>
    </row>
    <row r="189" spans="1:3" x14ac:dyDescent="0.25">
      <c r="A189">
        <v>188</v>
      </c>
      <c r="B189" t="s">
        <v>138</v>
      </c>
      <c r="C189" t="s">
        <v>141</v>
      </c>
    </row>
    <row r="190" spans="1:3" x14ac:dyDescent="0.25">
      <c r="A190">
        <v>189</v>
      </c>
      <c r="B190" t="s">
        <v>137</v>
      </c>
      <c r="C190" t="s">
        <v>141</v>
      </c>
    </row>
    <row r="191" spans="1:3" x14ac:dyDescent="0.25">
      <c r="A191">
        <v>190</v>
      </c>
      <c r="B191" t="s">
        <v>137</v>
      </c>
      <c r="C191" t="s">
        <v>141</v>
      </c>
    </row>
    <row r="192" spans="1:3" x14ac:dyDescent="0.25">
      <c r="A192">
        <v>191</v>
      </c>
      <c r="B192" t="s">
        <v>138</v>
      </c>
      <c r="C192" t="s">
        <v>141</v>
      </c>
    </row>
    <row r="193" spans="1:3" x14ac:dyDescent="0.25">
      <c r="A193">
        <v>192</v>
      </c>
      <c r="B193" t="s">
        <v>138</v>
      </c>
      <c r="C193" t="s">
        <v>141</v>
      </c>
    </row>
    <row r="194" spans="1:3" x14ac:dyDescent="0.25">
      <c r="A194">
        <v>193</v>
      </c>
      <c r="B194" t="s">
        <v>137</v>
      </c>
      <c r="C194" t="s">
        <v>141</v>
      </c>
    </row>
    <row r="195" spans="1:3" x14ac:dyDescent="0.25">
      <c r="A195">
        <v>194</v>
      </c>
      <c r="B195" t="s">
        <v>138</v>
      </c>
      <c r="C195" t="s">
        <v>141</v>
      </c>
    </row>
    <row r="196" spans="1:3" x14ac:dyDescent="0.25">
      <c r="A196">
        <v>195</v>
      </c>
      <c r="B196" t="s">
        <v>138</v>
      </c>
      <c r="C196" t="s">
        <v>142</v>
      </c>
    </row>
    <row r="197" spans="1:3" x14ac:dyDescent="0.25">
      <c r="A197">
        <v>196</v>
      </c>
      <c r="B197" t="s">
        <v>138</v>
      </c>
      <c r="C197" t="s">
        <v>141</v>
      </c>
    </row>
    <row r="198" spans="1:3" x14ac:dyDescent="0.25">
      <c r="A198">
        <v>197</v>
      </c>
      <c r="B198" t="s">
        <v>137</v>
      </c>
      <c r="C198" t="s">
        <v>141</v>
      </c>
    </row>
    <row r="199" spans="1:3" x14ac:dyDescent="0.25">
      <c r="A199">
        <v>198</v>
      </c>
      <c r="B199" t="s">
        <v>138</v>
      </c>
      <c r="C199" t="s">
        <v>141</v>
      </c>
    </row>
    <row r="200" spans="1:3" x14ac:dyDescent="0.25">
      <c r="A200">
        <v>199</v>
      </c>
      <c r="B200" t="s">
        <v>138</v>
      </c>
      <c r="C200" t="s">
        <v>141</v>
      </c>
    </row>
    <row r="201" spans="1:3" x14ac:dyDescent="0.25">
      <c r="A201">
        <v>200</v>
      </c>
      <c r="B201" t="s">
        <v>139</v>
      </c>
      <c r="C201" t="s">
        <v>141</v>
      </c>
    </row>
    <row r="202" spans="1:3" x14ac:dyDescent="0.25">
      <c r="A202">
        <v>201</v>
      </c>
      <c r="B202" t="s">
        <v>137</v>
      </c>
      <c r="C202" t="s">
        <v>141</v>
      </c>
    </row>
    <row r="203" spans="1:3" x14ac:dyDescent="0.25">
      <c r="A203">
        <v>202</v>
      </c>
      <c r="B203" t="s">
        <v>137</v>
      </c>
      <c r="C203" t="s">
        <v>141</v>
      </c>
    </row>
    <row r="204" spans="1:3" x14ac:dyDescent="0.25">
      <c r="A204">
        <v>203</v>
      </c>
      <c r="B204" t="s">
        <v>137</v>
      </c>
      <c r="C204" t="s">
        <v>141</v>
      </c>
    </row>
    <row r="205" spans="1:3" x14ac:dyDescent="0.25">
      <c r="A205">
        <v>204</v>
      </c>
      <c r="B205" t="s">
        <v>137</v>
      </c>
      <c r="C205" t="s">
        <v>141</v>
      </c>
    </row>
    <row r="206" spans="1:3" x14ac:dyDescent="0.25">
      <c r="A206">
        <v>205</v>
      </c>
      <c r="B206" t="s">
        <v>137</v>
      </c>
      <c r="C206" t="s">
        <v>141</v>
      </c>
    </row>
    <row r="207" spans="1:3" x14ac:dyDescent="0.25">
      <c r="A207">
        <v>206</v>
      </c>
      <c r="B207" t="s">
        <v>136</v>
      </c>
      <c r="C207" t="s">
        <v>142</v>
      </c>
    </row>
    <row r="208" spans="1:3" x14ac:dyDescent="0.25">
      <c r="A208">
        <v>207</v>
      </c>
      <c r="B208" t="s">
        <v>138</v>
      </c>
      <c r="C208" t="s">
        <v>141</v>
      </c>
    </row>
    <row r="209" spans="1:3" x14ac:dyDescent="0.25">
      <c r="A209">
        <v>208</v>
      </c>
      <c r="B209" t="s">
        <v>138</v>
      </c>
      <c r="C209" t="s">
        <v>141</v>
      </c>
    </row>
    <row r="210" spans="1:3" x14ac:dyDescent="0.25">
      <c r="A210">
        <v>209</v>
      </c>
      <c r="B210" t="s">
        <v>138</v>
      </c>
      <c r="C210" t="s">
        <v>141</v>
      </c>
    </row>
    <row r="211" spans="1:3" x14ac:dyDescent="0.25">
      <c r="A211">
        <v>210</v>
      </c>
      <c r="B211" t="s">
        <v>138</v>
      </c>
      <c r="C211" t="s">
        <v>141</v>
      </c>
    </row>
    <row r="212" spans="1:3" x14ac:dyDescent="0.25">
      <c r="A212">
        <v>211</v>
      </c>
      <c r="B212" t="s">
        <v>138</v>
      </c>
      <c r="C212" t="s">
        <v>141</v>
      </c>
    </row>
    <row r="213" spans="1:3" x14ac:dyDescent="0.25">
      <c r="A213">
        <v>212</v>
      </c>
      <c r="B213" t="s">
        <v>137</v>
      </c>
      <c r="C213" t="s">
        <v>142</v>
      </c>
    </row>
    <row r="214" spans="1:3" x14ac:dyDescent="0.25">
      <c r="A214">
        <v>213</v>
      </c>
      <c r="B214" t="s">
        <v>137</v>
      </c>
      <c r="C214" t="s">
        <v>141</v>
      </c>
    </row>
    <row r="215" spans="1:3" x14ac:dyDescent="0.25">
      <c r="A215">
        <v>214</v>
      </c>
      <c r="B215" t="s">
        <v>138</v>
      </c>
      <c r="C215" t="s">
        <v>141</v>
      </c>
    </row>
    <row r="216" spans="1:3" x14ac:dyDescent="0.25">
      <c r="A216">
        <v>215</v>
      </c>
      <c r="B216" t="s">
        <v>138</v>
      </c>
      <c r="C216" t="s">
        <v>141</v>
      </c>
    </row>
    <row r="217" spans="1:3" x14ac:dyDescent="0.25">
      <c r="A217">
        <v>216</v>
      </c>
      <c r="B217" t="s">
        <v>136</v>
      </c>
      <c r="C217" t="s">
        <v>141</v>
      </c>
    </row>
    <row r="218" spans="1:3" x14ac:dyDescent="0.25">
      <c r="A218">
        <v>217</v>
      </c>
      <c r="B218" t="s">
        <v>137</v>
      </c>
      <c r="C218" t="s">
        <v>141</v>
      </c>
    </row>
    <row r="219" spans="1:3" x14ac:dyDescent="0.25">
      <c r="A219">
        <v>218</v>
      </c>
      <c r="B219" t="s">
        <v>138</v>
      </c>
      <c r="C219" t="s">
        <v>141</v>
      </c>
    </row>
    <row r="220" spans="1:3" x14ac:dyDescent="0.25">
      <c r="A220">
        <v>219</v>
      </c>
      <c r="B220" t="s">
        <v>136</v>
      </c>
      <c r="C220" t="s">
        <v>141</v>
      </c>
    </row>
    <row r="221" spans="1:3" x14ac:dyDescent="0.25">
      <c r="A221">
        <v>220</v>
      </c>
      <c r="B221" t="s">
        <v>138</v>
      </c>
      <c r="C221" t="s">
        <v>141</v>
      </c>
    </row>
    <row r="222" spans="1:3" x14ac:dyDescent="0.25">
      <c r="A222">
        <v>221</v>
      </c>
      <c r="B222" t="s">
        <v>137</v>
      </c>
      <c r="C222" t="s">
        <v>141</v>
      </c>
    </row>
    <row r="223" spans="1:3" x14ac:dyDescent="0.25">
      <c r="A223">
        <v>222</v>
      </c>
      <c r="B223" t="s">
        <v>138</v>
      </c>
      <c r="C223" t="s">
        <v>142</v>
      </c>
    </row>
    <row r="224" spans="1:3" x14ac:dyDescent="0.25">
      <c r="A224">
        <v>223</v>
      </c>
      <c r="B224" t="s">
        <v>138</v>
      </c>
      <c r="C224" t="s">
        <v>141</v>
      </c>
    </row>
    <row r="225" spans="1:3" x14ac:dyDescent="0.25">
      <c r="A225">
        <v>224</v>
      </c>
      <c r="B225" t="s">
        <v>138</v>
      </c>
      <c r="C225" t="s">
        <v>141</v>
      </c>
    </row>
    <row r="226" spans="1:3" x14ac:dyDescent="0.25">
      <c r="A226">
        <v>225</v>
      </c>
      <c r="B226" t="s">
        <v>137</v>
      </c>
      <c r="C226" t="s">
        <v>141</v>
      </c>
    </row>
    <row r="227" spans="1:3" x14ac:dyDescent="0.25">
      <c r="A227">
        <v>226</v>
      </c>
      <c r="B227" t="s">
        <v>138</v>
      </c>
      <c r="C227" t="s">
        <v>141</v>
      </c>
    </row>
    <row r="228" spans="1:3" x14ac:dyDescent="0.25">
      <c r="A228">
        <v>227</v>
      </c>
      <c r="B228" t="s">
        <v>138</v>
      </c>
      <c r="C228" t="s">
        <v>141</v>
      </c>
    </row>
    <row r="229" spans="1:3" x14ac:dyDescent="0.25">
      <c r="A229">
        <v>228</v>
      </c>
      <c r="B229" t="s">
        <v>138</v>
      </c>
      <c r="C229" t="s">
        <v>141</v>
      </c>
    </row>
    <row r="230" spans="1:3" x14ac:dyDescent="0.25">
      <c r="A230">
        <v>229</v>
      </c>
      <c r="B230" t="s">
        <v>138</v>
      </c>
      <c r="C230" t="s">
        <v>141</v>
      </c>
    </row>
    <row r="231" spans="1:3" x14ac:dyDescent="0.25">
      <c r="A231">
        <v>230</v>
      </c>
      <c r="B231" t="s">
        <v>136</v>
      </c>
      <c r="C231" t="s">
        <v>141</v>
      </c>
    </row>
    <row r="232" spans="1:3" x14ac:dyDescent="0.25">
      <c r="A232">
        <v>231</v>
      </c>
      <c r="B232" t="s">
        <v>138</v>
      </c>
      <c r="C232" t="s">
        <v>141</v>
      </c>
    </row>
    <row r="233" spans="1:3" x14ac:dyDescent="0.25">
      <c r="A233">
        <v>232</v>
      </c>
      <c r="B233" t="s">
        <v>138</v>
      </c>
      <c r="C233" t="s">
        <v>141</v>
      </c>
    </row>
    <row r="234" spans="1:3" x14ac:dyDescent="0.25">
      <c r="A234">
        <v>233</v>
      </c>
      <c r="B234" t="s">
        <v>139</v>
      </c>
      <c r="C234" t="s">
        <v>141</v>
      </c>
    </row>
    <row r="235" spans="1:3" x14ac:dyDescent="0.25">
      <c r="A235">
        <v>234</v>
      </c>
      <c r="B235" t="s">
        <v>138</v>
      </c>
      <c r="C235" t="s">
        <v>141</v>
      </c>
    </row>
    <row r="236" spans="1:3" x14ac:dyDescent="0.25">
      <c r="A236">
        <v>235</v>
      </c>
      <c r="B236" t="s">
        <v>139</v>
      </c>
      <c r="C236" t="s">
        <v>141</v>
      </c>
    </row>
    <row r="237" spans="1:3" x14ac:dyDescent="0.25">
      <c r="A237">
        <v>236</v>
      </c>
      <c r="B237" t="s">
        <v>139</v>
      </c>
      <c r="C237" t="s">
        <v>142</v>
      </c>
    </row>
    <row r="238" spans="1:3" x14ac:dyDescent="0.25">
      <c r="A238">
        <v>237</v>
      </c>
      <c r="B238" t="s">
        <v>137</v>
      </c>
      <c r="C238" t="s">
        <v>142</v>
      </c>
    </row>
    <row r="239" spans="1:3" x14ac:dyDescent="0.25">
      <c r="A239">
        <v>238</v>
      </c>
      <c r="B239" t="s">
        <v>138</v>
      </c>
      <c r="C239" t="s">
        <v>141</v>
      </c>
    </row>
    <row r="240" spans="1:3" x14ac:dyDescent="0.25">
      <c r="A240">
        <v>239</v>
      </c>
      <c r="B240" t="s">
        <v>136</v>
      </c>
      <c r="C240" t="s">
        <v>141</v>
      </c>
    </row>
    <row r="241" spans="1:3" x14ac:dyDescent="0.25">
      <c r="A241">
        <v>240</v>
      </c>
      <c r="B241" t="s">
        <v>138</v>
      </c>
      <c r="C241" t="s">
        <v>141</v>
      </c>
    </row>
    <row r="242" spans="1:3" x14ac:dyDescent="0.25">
      <c r="A242">
        <v>241</v>
      </c>
      <c r="B242" t="s">
        <v>137</v>
      </c>
      <c r="C242" t="s">
        <v>141</v>
      </c>
    </row>
    <row r="243" spans="1:3" x14ac:dyDescent="0.25">
      <c r="A243">
        <v>242</v>
      </c>
      <c r="B243" t="s">
        <v>138</v>
      </c>
      <c r="C243" t="s">
        <v>141</v>
      </c>
    </row>
    <row r="244" spans="1:3" x14ac:dyDescent="0.25">
      <c r="A244">
        <v>243</v>
      </c>
      <c r="B244" t="s">
        <v>138</v>
      </c>
      <c r="C244" t="s">
        <v>141</v>
      </c>
    </row>
    <row r="245" spans="1:3" x14ac:dyDescent="0.25">
      <c r="A245">
        <v>244</v>
      </c>
      <c r="B245" t="s">
        <v>138</v>
      </c>
      <c r="C245" t="s">
        <v>141</v>
      </c>
    </row>
    <row r="246" spans="1:3" x14ac:dyDescent="0.25">
      <c r="A246">
        <v>245</v>
      </c>
      <c r="B246" t="s">
        <v>137</v>
      </c>
      <c r="C246" t="s">
        <v>141</v>
      </c>
    </row>
    <row r="247" spans="1:3" x14ac:dyDescent="0.25">
      <c r="A247">
        <v>246</v>
      </c>
      <c r="B247" t="s">
        <v>138</v>
      </c>
      <c r="C247" t="s">
        <v>141</v>
      </c>
    </row>
    <row r="248" spans="1:3" x14ac:dyDescent="0.25">
      <c r="A248">
        <v>247</v>
      </c>
      <c r="B248" t="s">
        <v>138</v>
      </c>
      <c r="C248" t="s">
        <v>141</v>
      </c>
    </row>
    <row r="249" spans="1:3" x14ac:dyDescent="0.25">
      <c r="A249">
        <v>248</v>
      </c>
      <c r="B249" t="s">
        <v>139</v>
      </c>
      <c r="C249" t="s">
        <v>141</v>
      </c>
    </row>
    <row r="250" spans="1:3" x14ac:dyDescent="0.25">
      <c r="A250">
        <v>249</v>
      </c>
      <c r="B250" t="s">
        <v>137</v>
      </c>
      <c r="C250" t="s">
        <v>141</v>
      </c>
    </row>
    <row r="251" spans="1:3" x14ac:dyDescent="0.25">
      <c r="A251">
        <v>250</v>
      </c>
      <c r="B251" t="s">
        <v>138</v>
      </c>
      <c r="C251" t="s">
        <v>141</v>
      </c>
    </row>
    <row r="252" spans="1:3" x14ac:dyDescent="0.25">
      <c r="A252">
        <v>251</v>
      </c>
      <c r="B252" t="s">
        <v>138</v>
      </c>
      <c r="C252" t="s">
        <v>141</v>
      </c>
    </row>
    <row r="253" spans="1:3" x14ac:dyDescent="0.25">
      <c r="A253">
        <v>252</v>
      </c>
      <c r="B253" t="s">
        <v>138</v>
      </c>
      <c r="C253" t="s">
        <v>142</v>
      </c>
    </row>
    <row r="254" spans="1:3" x14ac:dyDescent="0.25">
      <c r="A254">
        <v>253</v>
      </c>
      <c r="B254" t="s">
        <v>137</v>
      </c>
      <c r="C254" t="s">
        <v>141</v>
      </c>
    </row>
    <row r="255" spans="1:3" x14ac:dyDescent="0.25">
      <c r="A255">
        <v>254</v>
      </c>
      <c r="B255" t="s">
        <v>137</v>
      </c>
      <c r="C255" t="s">
        <v>141</v>
      </c>
    </row>
    <row r="256" spans="1:3" x14ac:dyDescent="0.25">
      <c r="A256">
        <v>255</v>
      </c>
      <c r="B256" t="s">
        <v>136</v>
      </c>
      <c r="C256" t="s">
        <v>141</v>
      </c>
    </row>
    <row r="257" spans="1:3" x14ac:dyDescent="0.25">
      <c r="A257">
        <v>256</v>
      </c>
      <c r="B257" t="s">
        <v>137</v>
      </c>
      <c r="C257" t="s">
        <v>141</v>
      </c>
    </row>
    <row r="258" spans="1:3" x14ac:dyDescent="0.25">
      <c r="A258">
        <v>257</v>
      </c>
      <c r="B258" t="s">
        <v>138</v>
      </c>
      <c r="C258" t="s">
        <v>141</v>
      </c>
    </row>
    <row r="259" spans="1:3" x14ac:dyDescent="0.25">
      <c r="A259">
        <v>258</v>
      </c>
      <c r="B259" t="s">
        <v>139</v>
      </c>
      <c r="C259" t="s">
        <v>141</v>
      </c>
    </row>
    <row r="260" spans="1:3" x14ac:dyDescent="0.25">
      <c r="A260">
        <v>259</v>
      </c>
      <c r="B260" t="s">
        <v>138</v>
      </c>
      <c r="C260" t="s">
        <v>141</v>
      </c>
    </row>
    <row r="261" spans="1:3" x14ac:dyDescent="0.25">
      <c r="A261">
        <v>260</v>
      </c>
      <c r="B261" t="s">
        <v>138</v>
      </c>
      <c r="C261" t="s">
        <v>141</v>
      </c>
    </row>
    <row r="262" spans="1:3" x14ac:dyDescent="0.25">
      <c r="A262">
        <v>261</v>
      </c>
      <c r="B262" t="s">
        <v>137</v>
      </c>
      <c r="C262" t="s">
        <v>142</v>
      </c>
    </row>
    <row r="263" spans="1:3" x14ac:dyDescent="0.25">
      <c r="A263">
        <v>262</v>
      </c>
      <c r="B263" t="s">
        <v>137</v>
      </c>
      <c r="C263" t="s">
        <v>141</v>
      </c>
    </row>
    <row r="264" spans="1:3" x14ac:dyDescent="0.25">
      <c r="A264">
        <v>263</v>
      </c>
      <c r="B264" t="s">
        <v>139</v>
      </c>
      <c r="C264" t="s">
        <v>141</v>
      </c>
    </row>
    <row r="265" spans="1:3" x14ac:dyDescent="0.25">
      <c r="A265">
        <v>264</v>
      </c>
      <c r="B265" t="s">
        <v>138</v>
      </c>
      <c r="C265" t="s">
        <v>141</v>
      </c>
    </row>
    <row r="266" spans="1:3" x14ac:dyDescent="0.25">
      <c r="A266">
        <v>265</v>
      </c>
      <c r="B266" t="s">
        <v>139</v>
      </c>
      <c r="C266" t="s">
        <v>141</v>
      </c>
    </row>
    <row r="267" spans="1:3" x14ac:dyDescent="0.25">
      <c r="A267">
        <v>266</v>
      </c>
      <c r="B267" t="s">
        <v>139</v>
      </c>
      <c r="C267" t="s">
        <v>141</v>
      </c>
    </row>
    <row r="268" spans="1:3" x14ac:dyDescent="0.25">
      <c r="A268">
        <v>267</v>
      </c>
      <c r="B268" t="s">
        <v>138</v>
      </c>
      <c r="C268" t="s">
        <v>142</v>
      </c>
    </row>
    <row r="269" spans="1:3" x14ac:dyDescent="0.25">
      <c r="A269">
        <v>268</v>
      </c>
      <c r="B269" t="s">
        <v>136</v>
      </c>
      <c r="C269" t="s">
        <v>141</v>
      </c>
    </row>
    <row r="270" spans="1:3" x14ac:dyDescent="0.25">
      <c r="A270">
        <v>269</v>
      </c>
      <c r="B270" t="s">
        <v>138</v>
      </c>
      <c r="C270" t="s">
        <v>141</v>
      </c>
    </row>
    <row r="271" spans="1:3" x14ac:dyDescent="0.25">
      <c r="A271">
        <v>270</v>
      </c>
      <c r="B271" t="s">
        <v>136</v>
      </c>
      <c r="C271" t="s">
        <v>141</v>
      </c>
    </row>
    <row r="272" spans="1:3" x14ac:dyDescent="0.25">
      <c r="A272">
        <v>271</v>
      </c>
      <c r="B272" t="s">
        <v>137</v>
      </c>
      <c r="C272" t="s">
        <v>141</v>
      </c>
    </row>
    <row r="273" spans="1:3" x14ac:dyDescent="0.25">
      <c r="A273">
        <v>272</v>
      </c>
      <c r="B273" t="s">
        <v>137</v>
      </c>
      <c r="C273" t="s">
        <v>141</v>
      </c>
    </row>
    <row r="274" spans="1:3" x14ac:dyDescent="0.25">
      <c r="A274">
        <v>273</v>
      </c>
      <c r="B274" t="s">
        <v>137</v>
      </c>
      <c r="C274" t="s">
        <v>142</v>
      </c>
    </row>
    <row r="275" spans="1:3" x14ac:dyDescent="0.25">
      <c r="A275">
        <v>274</v>
      </c>
      <c r="B275" t="s">
        <v>138</v>
      </c>
      <c r="C275" t="s">
        <v>141</v>
      </c>
    </row>
    <row r="276" spans="1:3" x14ac:dyDescent="0.25">
      <c r="A276">
        <v>275</v>
      </c>
      <c r="B276" t="s">
        <v>138</v>
      </c>
      <c r="C276" t="s">
        <v>141</v>
      </c>
    </row>
    <row r="277" spans="1:3" x14ac:dyDescent="0.25">
      <c r="A277">
        <v>276</v>
      </c>
      <c r="B277" t="s">
        <v>138</v>
      </c>
      <c r="C277" t="s">
        <v>141</v>
      </c>
    </row>
    <row r="278" spans="1:3" x14ac:dyDescent="0.25">
      <c r="A278">
        <v>277</v>
      </c>
      <c r="B278" t="s">
        <v>138</v>
      </c>
      <c r="C278" t="s">
        <v>141</v>
      </c>
    </row>
    <row r="279" spans="1:3" x14ac:dyDescent="0.25">
      <c r="A279">
        <v>278</v>
      </c>
      <c r="B279" t="s">
        <v>138</v>
      </c>
      <c r="C279" t="s">
        <v>142</v>
      </c>
    </row>
    <row r="280" spans="1:3" x14ac:dyDescent="0.25">
      <c r="A280">
        <v>279</v>
      </c>
      <c r="B280" t="s">
        <v>139</v>
      </c>
      <c r="C280" t="s">
        <v>142</v>
      </c>
    </row>
    <row r="281" spans="1:3" x14ac:dyDescent="0.25">
      <c r="A281">
        <v>280</v>
      </c>
      <c r="B281" t="s">
        <v>137</v>
      </c>
      <c r="C281" t="s">
        <v>141</v>
      </c>
    </row>
    <row r="282" spans="1:3" x14ac:dyDescent="0.25">
      <c r="A282">
        <v>281</v>
      </c>
      <c r="B282" t="s">
        <v>138</v>
      </c>
      <c r="C282" t="s">
        <v>141</v>
      </c>
    </row>
    <row r="283" spans="1:3" x14ac:dyDescent="0.25">
      <c r="A283">
        <v>282</v>
      </c>
      <c r="B283" t="s">
        <v>139</v>
      </c>
      <c r="C283" t="s">
        <v>142</v>
      </c>
    </row>
    <row r="284" spans="1:3" x14ac:dyDescent="0.25">
      <c r="A284">
        <v>283</v>
      </c>
      <c r="B284" t="s">
        <v>137</v>
      </c>
      <c r="C284" t="s">
        <v>141</v>
      </c>
    </row>
    <row r="285" spans="1:3" x14ac:dyDescent="0.25">
      <c r="A285">
        <v>284</v>
      </c>
      <c r="B285" t="s">
        <v>138</v>
      </c>
      <c r="C285" t="s">
        <v>141</v>
      </c>
    </row>
    <row r="286" spans="1:3" x14ac:dyDescent="0.25">
      <c r="A286">
        <v>285</v>
      </c>
      <c r="B286" t="s">
        <v>138</v>
      </c>
      <c r="C286" t="s">
        <v>141</v>
      </c>
    </row>
    <row r="287" spans="1:3" x14ac:dyDescent="0.25">
      <c r="A287">
        <v>286</v>
      </c>
      <c r="B287" t="s">
        <v>137</v>
      </c>
      <c r="C287" t="s">
        <v>141</v>
      </c>
    </row>
    <row r="288" spans="1:3" x14ac:dyDescent="0.25">
      <c r="A288">
        <v>287</v>
      </c>
      <c r="B288" t="s">
        <v>137</v>
      </c>
      <c r="C288" t="s">
        <v>142</v>
      </c>
    </row>
    <row r="289" spans="1:3" x14ac:dyDescent="0.25">
      <c r="A289">
        <v>288</v>
      </c>
      <c r="B289" t="s">
        <v>138</v>
      </c>
      <c r="C289" t="s">
        <v>141</v>
      </c>
    </row>
    <row r="290" spans="1:3" x14ac:dyDescent="0.25">
      <c r="A290">
        <v>289</v>
      </c>
      <c r="B290" t="s">
        <v>138</v>
      </c>
      <c r="C290" t="s">
        <v>141</v>
      </c>
    </row>
    <row r="291" spans="1:3" x14ac:dyDescent="0.25">
      <c r="A291">
        <v>290</v>
      </c>
      <c r="B291" t="s">
        <v>138</v>
      </c>
      <c r="C291" t="s">
        <v>142</v>
      </c>
    </row>
    <row r="292" spans="1:3" x14ac:dyDescent="0.25">
      <c r="A292">
        <v>291</v>
      </c>
      <c r="B292" t="s">
        <v>138</v>
      </c>
      <c r="C292" t="s">
        <v>141</v>
      </c>
    </row>
    <row r="293" spans="1:3" x14ac:dyDescent="0.25">
      <c r="A293">
        <v>292</v>
      </c>
      <c r="B293" t="s">
        <v>139</v>
      </c>
      <c r="C293" t="s">
        <v>141</v>
      </c>
    </row>
    <row r="294" spans="1:3" x14ac:dyDescent="0.25">
      <c r="A294">
        <v>293</v>
      </c>
      <c r="B294" t="s">
        <v>138</v>
      </c>
      <c r="C294" t="s">
        <v>141</v>
      </c>
    </row>
    <row r="295" spans="1:3" x14ac:dyDescent="0.25">
      <c r="A295">
        <v>294</v>
      </c>
      <c r="B295" t="s">
        <v>137</v>
      </c>
      <c r="C295" t="s">
        <v>141</v>
      </c>
    </row>
    <row r="296" spans="1:3" x14ac:dyDescent="0.25">
      <c r="A296">
        <v>295</v>
      </c>
      <c r="B296" t="s">
        <v>138</v>
      </c>
      <c r="C296" t="s">
        <v>141</v>
      </c>
    </row>
    <row r="297" spans="1:3" x14ac:dyDescent="0.25">
      <c r="A297">
        <v>296</v>
      </c>
      <c r="B297" t="s">
        <v>138</v>
      </c>
      <c r="C297" t="s">
        <v>141</v>
      </c>
    </row>
    <row r="298" spans="1:3" x14ac:dyDescent="0.25">
      <c r="A298">
        <v>297</v>
      </c>
      <c r="B298" t="s">
        <v>138</v>
      </c>
      <c r="C298" t="s">
        <v>141</v>
      </c>
    </row>
    <row r="299" spans="1:3" x14ac:dyDescent="0.25">
      <c r="A299">
        <v>298</v>
      </c>
      <c r="B299" t="s">
        <v>137</v>
      </c>
      <c r="C299" t="s">
        <v>141</v>
      </c>
    </row>
    <row r="300" spans="1:3" x14ac:dyDescent="0.25">
      <c r="A300">
        <v>299</v>
      </c>
      <c r="B300" t="s">
        <v>138</v>
      </c>
      <c r="C300" t="s">
        <v>141</v>
      </c>
    </row>
    <row r="301" spans="1:3" x14ac:dyDescent="0.25">
      <c r="A301">
        <v>300</v>
      </c>
      <c r="B301" t="s">
        <v>138</v>
      </c>
      <c r="C301" t="s">
        <v>141</v>
      </c>
    </row>
    <row r="302" spans="1:3" x14ac:dyDescent="0.25">
      <c r="A302">
        <v>301</v>
      </c>
      <c r="B302" t="s">
        <v>136</v>
      </c>
      <c r="C302" t="s">
        <v>141</v>
      </c>
    </row>
    <row r="303" spans="1:3" x14ac:dyDescent="0.25">
      <c r="A303">
        <v>302</v>
      </c>
      <c r="B303" t="s">
        <v>138</v>
      </c>
      <c r="C303" t="s">
        <v>141</v>
      </c>
    </row>
    <row r="304" spans="1:3" x14ac:dyDescent="0.25">
      <c r="A304">
        <v>303</v>
      </c>
      <c r="B304" t="s">
        <v>137</v>
      </c>
      <c r="C304" t="s">
        <v>141</v>
      </c>
    </row>
    <row r="305" spans="1:3" x14ac:dyDescent="0.25">
      <c r="A305">
        <v>304</v>
      </c>
      <c r="B305" t="s">
        <v>138</v>
      </c>
      <c r="C305" t="s">
        <v>141</v>
      </c>
    </row>
    <row r="306" spans="1:3" x14ac:dyDescent="0.25">
      <c r="A306">
        <v>305</v>
      </c>
      <c r="B306" t="s">
        <v>138</v>
      </c>
      <c r="C306" t="s">
        <v>141</v>
      </c>
    </row>
    <row r="307" spans="1:3" x14ac:dyDescent="0.25">
      <c r="A307">
        <v>306</v>
      </c>
      <c r="B307" t="s">
        <v>138</v>
      </c>
      <c r="C307" t="s">
        <v>141</v>
      </c>
    </row>
    <row r="308" spans="1:3" x14ac:dyDescent="0.25">
      <c r="A308">
        <v>307</v>
      </c>
      <c r="B308" t="s">
        <v>138</v>
      </c>
      <c r="C308" t="s">
        <v>141</v>
      </c>
    </row>
    <row r="309" spans="1:3" x14ac:dyDescent="0.25">
      <c r="A309">
        <v>308</v>
      </c>
      <c r="B309" t="s">
        <v>136</v>
      </c>
      <c r="C309" t="s">
        <v>141</v>
      </c>
    </row>
    <row r="310" spans="1:3" x14ac:dyDescent="0.25">
      <c r="A310">
        <v>309</v>
      </c>
      <c r="B310" t="s">
        <v>138</v>
      </c>
      <c r="C310" t="s">
        <v>141</v>
      </c>
    </row>
    <row r="311" spans="1:3" x14ac:dyDescent="0.25">
      <c r="A311">
        <v>310</v>
      </c>
      <c r="B311" t="s">
        <v>138</v>
      </c>
      <c r="C311" t="s">
        <v>141</v>
      </c>
    </row>
    <row r="312" spans="1:3" x14ac:dyDescent="0.25">
      <c r="A312">
        <v>311</v>
      </c>
      <c r="B312" t="s">
        <v>138</v>
      </c>
      <c r="C312" t="s">
        <v>141</v>
      </c>
    </row>
    <row r="313" spans="1:3" x14ac:dyDescent="0.25">
      <c r="A313">
        <v>312</v>
      </c>
      <c r="B313" t="s">
        <v>136</v>
      </c>
      <c r="C313" t="s">
        <v>141</v>
      </c>
    </row>
    <row r="314" spans="1:3" x14ac:dyDescent="0.25">
      <c r="A314">
        <v>313</v>
      </c>
      <c r="B314" t="s">
        <v>138</v>
      </c>
      <c r="C314" t="s">
        <v>141</v>
      </c>
    </row>
    <row r="315" spans="1:3" x14ac:dyDescent="0.25">
      <c r="A315">
        <v>314</v>
      </c>
      <c r="B315" t="s">
        <v>138</v>
      </c>
      <c r="C315" t="s">
        <v>141</v>
      </c>
    </row>
    <row r="316" spans="1:3" x14ac:dyDescent="0.25">
      <c r="A316">
        <v>315</v>
      </c>
      <c r="B316" t="s">
        <v>138</v>
      </c>
      <c r="C316" t="s">
        <v>141</v>
      </c>
    </row>
    <row r="317" spans="1:3" x14ac:dyDescent="0.25">
      <c r="A317">
        <v>316</v>
      </c>
      <c r="B317" t="s">
        <v>138</v>
      </c>
      <c r="C317" t="s">
        <v>141</v>
      </c>
    </row>
    <row r="318" spans="1:3" x14ac:dyDescent="0.25">
      <c r="A318">
        <v>317</v>
      </c>
      <c r="B318" t="s">
        <v>138</v>
      </c>
      <c r="C318" t="s">
        <v>141</v>
      </c>
    </row>
    <row r="319" spans="1:3" x14ac:dyDescent="0.25">
      <c r="A319">
        <v>318</v>
      </c>
      <c r="B319" t="s">
        <v>138</v>
      </c>
      <c r="C319" t="s">
        <v>141</v>
      </c>
    </row>
    <row r="320" spans="1:3" x14ac:dyDescent="0.25">
      <c r="A320">
        <v>319</v>
      </c>
      <c r="B320" t="s">
        <v>138</v>
      </c>
      <c r="C320" t="s">
        <v>141</v>
      </c>
    </row>
    <row r="321" spans="1:3" x14ac:dyDescent="0.25">
      <c r="A321">
        <v>320</v>
      </c>
      <c r="B321" t="s">
        <v>138</v>
      </c>
      <c r="C321" t="s">
        <v>141</v>
      </c>
    </row>
    <row r="322" spans="1:3" x14ac:dyDescent="0.25">
      <c r="A322">
        <v>321</v>
      </c>
      <c r="B322" t="s">
        <v>138</v>
      </c>
      <c r="C322" t="s">
        <v>141</v>
      </c>
    </row>
    <row r="323" spans="1:3" x14ac:dyDescent="0.25">
      <c r="A323">
        <v>322</v>
      </c>
      <c r="B323" t="s">
        <v>138</v>
      </c>
      <c r="C323" t="s">
        <v>141</v>
      </c>
    </row>
    <row r="324" spans="1:3" x14ac:dyDescent="0.25">
      <c r="A324">
        <v>323</v>
      </c>
      <c r="B324" t="s">
        <v>137</v>
      </c>
      <c r="C324" t="s">
        <v>141</v>
      </c>
    </row>
    <row r="325" spans="1:3" x14ac:dyDescent="0.25">
      <c r="A325">
        <v>324</v>
      </c>
      <c r="B325" t="s">
        <v>138</v>
      </c>
      <c r="C325" t="s">
        <v>141</v>
      </c>
    </row>
    <row r="326" spans="1:3" x14ac:dyDescent="0.25">
      <c r="A326">
        <v>325</v>
      </c>
      <c r="B326" t="s">
        <v>139</v>
      </c>
      <c r="C326" t="s">
        <v>141</v>
      </c>
    </row>
    <row r="327" spans="1:3" x14ac:dyDescent="0.25">
      <c r="A327">
        <v>326</v>
      </c>
      <c r="B327" t="s">
        <v>138</v>
      </c>
      <c r="C327" t="s">
        <v>142</v>
      </c>
    </row>
    <row r="328" spans="1:3" x14ac:dyDescent="0.25">
      <c r="A328">
        <v>327</v>
      </c>
      <c r="B328" t="s">
        <v>139</v>
      </c>
      <c r="C328" t="s">
        <v>141</v>
      </c>
    </row>
    <row r="329" spans="1:3" x14ac:dyDescent="0.25">
      <c r="A329">
        <v>328</v>
      </c>
      <c r="B329" t="s">
        <v>137</v>
      </c>
      <c r="C329" t="s">
        <v>141</v>
      </c>
    </row>
    <row r="330" spans="1:3" x14ac:dyDescent="0.25">
      <c r="A330">
        <v>329</v>
      </c>
      <c r="B330" t="s">
        <v>138</v>
      </c>
      <c r="C330" t="s">
        <v>141</v>
      </c>
    </row>
    <row r="331" spans="1:3" x14ac:dyDescent="0.25">
      <c r="A331">
        <v>330</v>
      </c>
      <c r="B331" t="s">
        <v>137</v>
      </c>
      <c r="C331" t="s">
        <v>141</v>
      </c>
    </row>
    <row r="332" spans="1:3" x14ac:dyDescent="0.25">
      <c r="A332">
        <v>331</v>
      </c>
      <c r="B332" t="s">
        <v>136</v>
      </c>
      <c r="C332" t="s">
        <v>141</v>
      </c>
    </row>
    <row r="333" spans="1:3" x14ac:dyDescent="0.25">
      <c r="A333">
        <v>332</v>
      </c>
      <c r="B333" t="s">
        <v>139</v>
      </c>
      <c r="C333" t="s">
        <v>141</v>
      </c>
    </row>
    <row r="334" spans="1:3" x14ac:dyDescent="0.25">
      <c r="A334">
        <v>333</v>
      </c>
      <c r="B334" t="s">
        <v>138</v>
      </c>
      <c r="C334" t="s">
        <v>141</v>
      </c>
    </row>
    <row r="335" spans="1:3" x14ac:dyDescent="0.25">
      <c r="A335">
        <v>334</v>
      </c>
      <c r="B335" t="s">
        <v>137</v>
      </c>
      <c r="C335" t="s">
        <v>141</v>
      </c>
    </row>
    <row r="336" spans="1:3" x14ac:dyDescent="0.25">
      <c r="A336">
        <v>335</v>
      </c>
      <c r="B336" t="s">
        <v>139</v>
      </c>
      <c r="C336" t="s">
        <v>141</v>
      </c>
    </row>
    <row r="337" spans="1:3" x14ac:dyDescent="0.25">
      <c r="A337">
        <v>336</v>
      </c>
      <c r="B337" t="s">
        <v>138</v>
      </c>
      <c r="C337" t="s">
        <v>142</v>
      </c>
    </row>
    <row r="338" spans="1:3" x14ac:dyDescent="0.25">
      <c r="A338">
        <v>337</v>
      </c>
      <c r="B338" t="s">
        <v>137</v>
      </c>
      <c r="C338" t="s">
        <v>141</v>
      </c>
    </row>
    <row r="339" spans="1:3" x14ac:dyDescent="0.25">
      <c r="A339">
        <v>338</v>
      </c>
      <c r="B339" t="s">
        <v>138</v>
      </c>
      <c r="C339" t="s">
        <v>141</v>
      </c>
    </row>
    <row r="340" spans="1:3" x14ac:dyDescent="0.25">
      <c r="A340">
        <v>339</v>
      </c>
      <c r="B340" t="s">
        <v>139</v>
      </c>
      <c r="C340" t="s">
        <v>141</v>
      </c>
    </row>
    <row r="341" spans="1:3" x14ac:dyDescent="0.25">
      <c r="A341">
        <v>340</v>
      </c>
      <c r="B341" t="s">
        <v>138</v>
      </c>
      <c r="C341" t="s">
        <v>141</v>
      </c>
    </row>
    <row r="342" spans="1:3" x14ac:dyDescent="0.25">
      <c r="A342">
        <v>341</v>
      </c>
      <c r="B342" t="s">
        <v>137</v>
      </c>
      <c r="C342" t="s">
        <v>141</v>
      </c>
    </row>
    <row r="343" spans="1:3" x14ac:dyDescent="0.25">
      <c r="A343">
        <v>342</v>
      </c>
      <c r="B343" t="s">
        <v>138</v>
      </c>
      <c r="C343" t="s">
        <v>141</v>
      </c>
    </row>
    <row r="344" spans="1:3" x14ac:dyDescent="0.25">
      <c r="A344">
        <v>343</v>
      </c>
      <c r="B344" t="s">
        <v>137</v>
      </c>
      <c r="C344" t="s">
        <v>141</v>
      </c>
    </row>
    <row r="345" spans="1:3" x14ac:dyDescent="0.25">
      <c r="A345">
        <v>344</v>
      </c>
      <c r="B345" t="s">
        <v>138</v>
      </c>
      <c r="C345" t="s">
        <v>141</v>
      </c>
    </row>
    <row r="346" spans="1:3" x14ac:dyDescent="0.25">
      <c r="A346">
        <v>345</v>
      </c>
      <c r="B346" t="s">
        <v>138</v>
      </c>
      <c r="C346" t="s">
        <v>141</v>
      </c>
    </row>
    <row r="347" spans="1:3" x14ac:dyDescent="0.25">
      <c r="A347">
        <v>346</v>
      </c>
      <c r="B347" t="s">
        <v>138</v>
      </c>
      <c r="C347" t="s">
        <v>141</v>
      </c>
    </row>
    <row r="348" spans="1:3" x14ac:dyDescent="0.25">
      <c r="A348">
        <v>347</v>
      </c>
      <c r="B348" t="s">
        <v>138</v>
      </c>
      <c r="C348" t="s">
        <v>141</v>
      </c>
    </row>
    <row r="349" spans="1:3" x14ac:dyDescent="0.25">
      <c r="A349">
        <v>348</v>
      </c>
      <c r="B349" t="s">
        <v>138</v>
      </c>
      <c r="C349" t="s">
        <v>141</v>
      </c>
    </row>
    <row r="350" spans="1:3" x14ac:dyDescent="0.25">
      <c r="A350">
        <v>349</v>
      </c>
      <c r="B350" t="s">
        <v>138</v>
      </c>
      <c r="C350" t="s">
        <v>141</v>
      </c>
    </row>
    <row r="351" spans="1:3" x14ac:dyDescent="0.25">
      <c r="A351">
        <v>350</v>
      </c>
      <c r="B351" t="s">
        <v>139</v>
      </c>
      <c r="C351" t="s">
        <v>141</v>
      </c>
    </row>
    <row r="352" spans="1:3" x14ac:dyDescent="0.25">
      <c r="A352">
        <v>351</v>
      </c>
      <c r="B352" t="s">
        <v>139</v>
      </c>
      <c r="C352" t="s">
        <v>141</v>
      </c>
    </row>
    <row r="353" spans="1:3" x14ac:dyDescent="0.25">
      <c r="A353">
        <v>352</v>
      </c>
      <c r="B353" t="s">
        <v>137</v>
      </c>
      <c r="C353" t="s">
        <v>141</v>
      </c>
    </row>
    <row r="354" spans="1:3" x14ac:dyDescent="0.25">
      <c r="A354">
        <v>353</v>
      </c>
      <c r="B354" t="s">
        <v>137</v>
      </c>
      <c r="C354" t="s">
        <v>142</v>
      </c>
    </row>
    <row r="355" spans="1:3" x14ac:dyDescent="0.25">
      <c r="A355">
        <v>354</v>
      </c>
      <c r="B355" t="s">
        <v>138</v>
      </c>
      <c r="C355" t="s">
        <v>141</v>
      </c>
    </row>
    <row r="356" spans="1:3" x14ac:dyDescent="0.25">
      <c r="A356">
        <v>355</v>
      </c>
      <c r="B356" t="s">
        <v>137</v>
      </c>
      <c r="C356" t="s">
        <v>141</v>
      </c>
    </row>
    <row r="357" spans="1:3" x14ac:dyDescent="0.25">
      <c r="A357">
        <v>356</v>
      </c>
      <c r="B357" t="s">
        <v>138</v>
      </c>
      <c r="C357" t="s">
        <v>141</v>
      </c>
    </row>
    <row r="358" spans="1:3" x14ac:dyDescent="0.25">
      <c r="A358">
        <v>357</v>
      </c>
      <c r="B358" t="s">
        <v>138</v>
      </c>
      <c r="C358" t="s">
        <v>142</v>
      </c>
    </row>
    <row r="359" spans="1:3" x14ac:dyDescent="0.25">
      <c r="A359">
        <v>358</v>
      </c>
      <c r="B359" t="s">
        <v>138</v>
      </c>
      <c r="C359" t="s">
        <v>141</v>
      </c>
    </row>
    <row r="360" spans="1:3" x14ac:dyDescent="0.25">
      <c r="A360">
        <v>359</v>
      </c>
      <c r="B360" t="s">
        <v>138</v>
      </c>
      <c r="C360" t="s">
        <v>141</v>
      </c>
    </row>
    <row r="361" spans="1:3" x14ac:dyDescent="0.25">
      <c r="A361">
        <v>360</v>
      </c>
      <c r="B361" t="s">
        <v>138</v>
      </c>
      <c r="C361" t="s">
        <v>141</v>
      </c>
    </row>
    <row r="362" spans="1:3" x14ac:dyDescent="0.25">
      <c r="A362">
        <v>361</v>
      </c>
      <c r="B362" t="s">
        <v>139</v>
      </c>
      <c r="C362" t="s">
        <v>141</v>
      </c>
    </row>
    <row r="363" spans="1:3" x14ac:dyDescent="0.25">
      <c r="A363">
        <v>362</v>
      </c>
      <c r="B363" t="s">
        <v>137</v>
      </c>
      <c r="C363" t="s">
        <v>141</v>
      </c>
    </row>
    <row r="364" spans="1:3" x14ac:dyDescent="0.25">
      <c r="A364">
        <v>363</v>
      </c>
      <c r="B364" t="s">
        <v>137</v>
      </c>
      <c r="C364" t="s">
        <v>142</v>
      </c>
    </row>
    <row r="365" spans="1:3" x14ac:dyDescent="0.25">
      <c r="A365">
        <v>364</v>
      </c>
      <c r="B365" t="s">
        <v>138</v>
      </c>
      <c r="C365" t="s">
        <v>141</v>
      </c>
    </row>
    <row r="366" spans="1:3" x14ac:dyDescent="0.25">
      <c r="A366">
        <v>365</v>
      </c>
      <c r="B366" t="s">
        <v>138</v>
      </c>
      <c r="C366" t="s">
        <v>142</v>
      </c>
    </row>
    <row r="367" spans="1:3" x14ac:dyDescent="0.25">
      <c r="A367">
        <v>366</v>
      </c>
      <c r="B367" t="s">
        <v>138</v>
      </c>
      <c r="C367" t="s">
        <v>141</v>
      </c>
    </row>
    <row r="368" spans="1:3" x14ac:dyDescent="0.25">
      <c r="A368">
        <v>367</v>
      </c>
      <c r="B368" t="s">
        <v>139</v>
      </c>
      <c r="C368" t="s">
        <v>141</v>
      </c>
    </row>
    <row r="369" spans="1:3" x14ac:dyDescent="0.25">
      <c r="A369">
        <v>368</v>
      </c>
      <c r="B369" t="s">
        <v>138</v>
      </c>
      <c r="C369" t="s">
        <v>141</v>
      </c>
    </row>
    <row r="370" spans="1:3" x14ac:dyDescent="0.25">
      <c r="A370">
        <v>369</v>
      </c>
      <c r="B370" t="s">
        <v>136</v>
      </c>
      <c r="C370" t="s">
        <v>141</v>
      </c>
    </row>
    <row r="371" spans="1:3" x14ac:dyDescent="0.25">
      <c r="A371">
        <v>370</v>
      </c>
      <c r="B371" t="s">
        <v>138</v>
      </c>
      <c r="C371" t="s">
        <v>141</v>
      </c>
    </row>
    <row r="372" spans="1:3" x14ac:dyDescent="0.25">
      <c r="A372">
        <v>371</v>
      </c>
      <c r="B372" t="s">
        <v>138</v>
      </c>
      <c r="C372" t="s">
        <v>141</v>
      </c>
    </row>
    <row r="373" spans="1:3" x14ac:dyDescent="0.25">
      <c r="A373">
        <v>372</v>
      </c>
      <c r="B373" t="s">
        <v>138</v>
      </c>
      <c r="C373" t="s">
        <v>141</v>
      </c>
    </row>
    <row r="374" spans="1:3" x14ac:dyDescent="0.25">
      <c r="A374">
        <v>373</v>
      </c>
      <c r="B374" t="s">
        <v>137</v>
      </c>
      <c r="C374" t="s">
        <v>141</v>
      </c>
    </row>
    <row r="375" spans="1:3" x14ac:dyDescent="0.25">
      <c r="A375">
        <v>374</v>
      </c>
      <c r="B375" t="s">
        <v>138</v>
      </c>
      <c r="C375" t="s">
        <v>141</v>
      </c>
    </row>
    <row r="376" spans="1:3" x14ac:dyDescent="0.25">
      <c r="A376">
        <v>375</v>
      </c>
      <c r="B376" t="s">
        <v>137</v>
      </c>
      <c r="C376" t="s">
        <v>141</v>
      </c>
    </row>
    <row r="377" spans="1:3" x14ac:dyDescent="0.25">
      <c r="A377">
        <v>376</v>
      </c>
      <c r="B377" t="s">
        <v>137</v>
      </c>
      <c r="C377" t="s">
        <v>142</v>
      </c>
    </row>
    <row r="378" spans="1:3" x14ac:dyDescent="0.25">
      <c r="A378">
        <v>377</v>
      </c>
      <c r="B378" t="s">
        <v>138</v>
      </c>
      <c r="C378" t="s">
        <v>141</v>
      </c>
    </row>
    <row r="379" spans="1:3" x14ac:dyDescent="0.25">
      <c r="A379">
        <v>378</v>
      </c>
      <c r="B379" t="s">
        <v>137</v>
      </c>
      <c r="C379" t="s">
        <v>141</v>
      </c>
    </row>
    <row r="380" spans="1:3" x14ac:dyDescent="0.25">
      <c r="A380">
        <v>379</v>
      </c>
      <c r="B380" t="s">
        <v>139</v>
      </c>
      <c r="C380" t="s">
        <v>141</v>
      </c>
    </row>
    <row r="381" spans="1:3" x14ac:dyDescent="0.25">
      <c r="A381">
        <v>380</v>
      </c>
      <c r="B381" t="s">
        <v>138</v>
      </c>
      <c r="C381" t="s">
        <v>141</v>
      </c>
    </row>
    <row r="382" spans="1:3" x14ac:dyDescent="0.25">
      <c r="A382">
        <v>381</v>
      </c>
      <c r="B382" t="s">
        <v>138</v>
      </c>
      <c r="C382" t="s">
        <v>141</v>
      </c>
    </row>
    <row r="383" spans="1:3" x14ac:dyDescent="0.25">
      <c r="A383">
        <v>382</v>
      </c>
      <c r="B383" t="s">
        <v>138</v>
      </c>
      <c r="C383" t="s">
        <v>141</v>
      </c>
    </row>
    <row r="384" spans="1:3" x14ac:dyDescent="0.25">
      <c r="A384">
        <v>383</v>
      </c>
      <c r="B384" t="s">
        <v>138</v>
      </c>
      <c r="C384" t="s">
        <v>142</v>
      </c>
    </row>
    <row r="385" spans="1:3" x14ac:dyDescent="0.25">
      <c r="A385">
        <v>384</v>
      </c>
      <c r="B385" t="s">
        <v>137</v>
      </c>
      <c r="C385" t="s">
        <v>141</v>
      </c>
    </row>
    <row r="386" spans="1:3" x14ac:dyDescent="0.25">
      <c r="A386">
        <v>385</v>
      </c>
      <c r="B386" t="s">
        <v>139</v>
      </c>
      <c r="C386" t="s">
        <v>141</v>
      </c>
    </row>
    <row r="387" spans="1:3" x14ac:dyDescent="0.25">
      <c r="A387">
        <v>386</v>
      </c>
      <c r="B387" t="s">
        <v>138</v>
      </c>
      <c r="C387" t="s">
        <v>142</v>
      </c>
    </row>
    <row r="388" spans="1:3" x14ac:dyDescent="0.25">
      <c r="A388">
        <v>387</v>
      </c>
      <c r="B388" t="s">
        <v>138</v>
      </c>
      <c r="C388" t="s">
        <v>141</v>
      </c>
    </row>
    <row r="389" spans="1:3" x14ac:dyDescent="0.25">
      <c r="A389">
        <v>388</v>
      </c>
      <c r="B389" t="s">
        <v>138</v>
      </c>
      <c r="C389" t="s">
        <v>141</v>
      </c>
    </row>
    <row r="390" spans="1:3" x14ac:dyDescent="0.25">
      <c r="A390">
        <v>389</v>
      </c>
      <c r="B390" t="s">
        <v>137</v>
      </c>
      <c r="C390" t="s">
        <v>141</v>
      </c>
    </row>
    <row r="391" spans="1:3" x14ac:dyDescent="0.25">
      <c r="A391">
        <v>390</v>
      </c>
      <c r="B391" t="s">
        <v>139</v>
      </c>
      <c r="C391" t="s">
        <v>141</v>
      </c>
    </row>
    <row r="392" spans="1:3" x14ac:dyDescent="0.25">
      <c r="A392">
        <v>391</v>
      </c>
      <c r="B392" t="s">
        <v>136</v>
      </c>
      <c r="C392" t="s">
        <v>141</v>
      </c>
    </row>
    <row r="393" spans="1:3" x14ac:dyDescent="0.25">
      <c r="A393">
        <v>392</v>
      </c>
      <c r="B393" t="s">
        <v>139</v>
      </c>
      <c r="C393" t="s">
        <v>142</v>
      </c>
    </row>
    <row r="394" spans="1:3" x14ac:dyDescent="0.25">
      <c r="A394">
        <v>393</v>
      </c>
      <c r="B394" t="s">
        <v>138</v>
      </c>
      <c r="C394" t="s">
        <v>141</v>
      </c>
    </row>
    <row r="395" spans="1:3" x14ac:dyDescent="0.25">
      <c r="A395">
        <v>394</v>
      </c>
      <c r="B395" t="s">
        <v>138</v>
      </c>
      <c r="C395" t="s">
        <v>141</v>
      </c>
    </row>
    <row r="396" spans="1:3" x14ac:dyDescent="0.25">
      <c r="A396">
        <v>395</v>
      </c>
      <c r="B396" t="s">
        <v>138</v>
      </c>
      <c r="C396" t="s">
        <v>141</v>
      </c>
    </row>
    <row r="397" spans="1:3" x14ac:dyDescent="0.25">
      <c r="A397">
        <v>396</v>
      </c>
      <c r="B397" t="s">
        <v>138</v>
      </c>
      <c r="C397" t="s">
        <v>142</v>
      </c>
    </row>
    <row r="398" spans="1:3" x14ac:dyDescent="0.25">
      <c r="A398">
        <v>397</v>
      </c>
      <c r="B398" t="s">
        <v>137</v>
      </c>
      <c r="C398" t="s">
        <v>141</v>
      </c>
    </row>
    <row r="399" spans="1:3" x14ac:dyDescent="0.25">
      <c r="A399">
        <v>398</v>
      </c>
      <c r="B399" t="s">
        <v>138</v>
      </c>
      <c r="C399" t="s">
        <v>141</v>
      </c>
    </row>
    <row r="400" spans="1:3" x14ac:dyDescent="0.25">
      <c r="A400">
        <v>399</v>
      </c>
      <c r="B400" t="s">
        <v>137</v>
      </c>
      <c r="C400" t="s">
        <v>141</v>
      </c>
    </row>
    <row r="401" spans="1:3" x14ac:dyDescent="0.25">
      <c r="A401">
        <v>400</v>
      </c>
      <c r="B401" t="s">
        <v>139</v>
      </c>
      <c r="C401" t="s">
        <v>141</v>
      </c>
    </row>
    <row r="402" spans="1:3" x14ac:dyDescent="0.25">
      <c r="A402">
        <v>401</v>
      </c>
      <c r="B402" t="s">
        <v>138</v>
      </c>
      <c r="C402" t="s">
        <v>141</v>
      </c>
    </row>
    <row r="403" spans="1:3" x14ac:dyDescent="0.25">
      <c r="A403">
        <v>402</v>
      </c>
      <c r="B403" t="s">
        <v>138</v>
      </c>
      <c r="C403" t="s">
        <v>141</v>
      </c>
    </row>
    <row r="404" spans="1:3" x14ac:dyDescent="0.25">
      <c r="A404">
        <v>403</v>
      </c>
      <c r="B404" t="s">
        <v>138</v>
      </c>
      <c r="C404" t="s">
        <v>141</v>
      </c>
    </row>
    <row r="405" spans="1:3" x14ac:dyDescent="0.25">
      <c r="A405">
        <v>404</v>
      </c>
      <c r="B405" t="s">
        <v>138</v>
      </c>
      <c r="C405" t="s">
        <v>141</v>
      </c>
    </row>
    <row r="406" spans="1:3" x14ac:dyDescent="0.25">
      <c r="A406">
        <v>405</v>
      </c>
      <c r="B406" t="s">
        <v>136</v>
      </c>
      <c r="C406" t="s">
        <v>141</v>
      </c>
    </row>
    <row r="407" spans="1:3" x14ac:dyDescent="0.25">
      <c r="A407">
        <v>406</v>
      </c>
      <c r="B407" t="s">
        <v>138</v>
      </c>
      <c r="C407" t="s">
        <v>141</v>
      </c>
    </row>
    <row r="408" spans="1:3" x14ac:dyDescent="0.25">
      <c r="A408">
        <v>407</v>
      </c>
      <c r="B408" t="s">
        <v>138</v>
      </c>
      <c r="C408" t="s">
        <v>141</v>
      </c>
    </row>
    <row r="409" spans="1:3" x14ac:dyDescent="0.25">
      <c r="A409">
        <v>408</v>
      </c>
      <c r="B409" t="s">
        <v>138</v>
      </c>
      <c r="C409" t="s">
        <v>142</v>
      </c>
    </row>
    <row r="410" spans="1:3" x14ac:dyDescent="0.25">
      <c r="A410">
        <v>409</v>
      </c>
      <c r="B410" t="s">
        <v>138</v>
      </c>
      <c r="C410" t="s">
        <v>141</v>
      </c>
    </row>
    <row r="411" spans="1:3" x14ac:dyDescent="0.25">
      <c r="A411">
        <v>410</v>
      </c>
      <c r="B411" t="s">
        <v>139</v>
      </c>
      <c r="C411" t="s">
        <v>141</v>
      </c>
    </row>
    <row r="412" spans="1:3" x14ac:dyDescent="0.25">
      <c r="A412">
        <v>411</v>
      </c>
      <c r="B412" t="s">
        <v>138</v>
      </c>
      <c r="C412" t="s">
        <v>142</v>
      </c>
    </row>
    <row r="413" spans="1:3" x14ac:dyDescent="0.25">
      <c r="A413">
        <v>412</v>
      </c>
      <c r="B413" t="s">
        <v>138</v>
      </c>
      <c r="C413" t="s">
        <v>141</v>
      </c>
    </row>
    <row r="414" spans="1:3" x14ac:dyDescent="0.25">
      <c r="A414">
        <v>413</v>
      </c>
      <c r="B414" t="s">
        <v>138</v>
      </c>
      <c r="C414" t="s">
        <v>141</v>
      </c>
    </row>
    <row r="415" spans="1:3" x14ac:dyDescent="0.25">
      <c r="A415">
        <v>414</v>
      </c>
      <c r="B415" t="s">
        <v>138</v>
      </c>
      <c r="C415" t="s">
        <v>141</v>
      </c>
    </row>
    <row r="416" spans="1:3" x14ac:dyDescent="0.25">
      <c r="A416">
        <v>415</v>
      </c>
      <c r="B416" t="s">
        <v>137</v>
      </c>
      <c r="C416" t="s">
        <v>141</v>
      </c>
    </row>
    <row r="417" spans="1:3" x14ac:dyDescent="0.25">
      <c r="A417">
        <v>416</v>
      </c>
      <c r="B417" t="s">
        <v>138</v>
      </c>
      <c r="C417" t="s">
        <v>141</v>
      </c>
    </row>
    <row r="418" spans="1:3" x14ac:dyDescent="0.25">
      <c r="A418">
        <v>417</v>
      </c>
      <c r="B418" t="s">
        <v>138</v>
      </c>
      <c r="C418" t="s">
        <v>142</v>
      </c>
    </row>
    <row r="419" spans="1:3" x14ac:dyDescent="0.25">
      <c r="A419">
        <v>418</v>
      </c>
      <c r="B419" t="s">
        <v>138</v>
      </c>
      <c r="C419" t="s">
        <v>141</v>
      </c>
    </row>
    <row r="420" spans="1:3" x14ac:dyDescent="0.25">
      <c r="A420">
        <v>419</v>
      </c>
      <c r="B420" t="s">
        <v>138</v>
      </c>
      <c r="C420" t="s">
        <v>142</v>
      </c>
    </row>
    <row r="421" spans="1:3" x14ac:dyDescent="0.25">
      <c r="A421">
        <v>420</v>
      </c>
      <c r="B421" t="s">
        <v>137</v>
      </c>
      <c r="C421" t="s">
        <v>141</v>
      </c>
    </row>
    <row r="422" spans="1:3" x14ac:dyDescent="0.25">
      <c r="A422">
        <v>421</v>
      </c>
      <c r="B422" t="s">
        <v>138</v>
      </c>
      <c r="C422" t="s">
        <v>141</v>
      </c>
    </row>
    <row r="423" spans="1:3" x14ac:dyDescent="0.25">
      <c r="A423">
        <v>422</v>
      </c>
      <c r="B423" t="s">
        <v>138</v>
      </c>
      <c r="C423" t="s">
        <v>141</v>
      </c>
    </row>
    <row r="424" spans="1:3" x14ac:dyDescent="0.25">
      <c r="A424">
        <v>423</v>
      </c>
      <c r="B424" t="s">
        <v>137</v>
      </c>
      <c r="C424" t="s">
        <v>141</v>
      </c>
    </row>
    <row r="425" spans="1:3" x14ac:dyDescent="0.25">
      <c r="A425">
        <v>424</v>
      </c>
      <c r="B425" t="s">
        <v>138</v>
      </c>
      <c r="C425" t="s">
        <v>141</v>
      </c>
    </row>
    <row r="426" spans="1:3" x14ac:dyDescent="0.25">
      <c r="A426">
        <v>425</v>
      </c>
      <c r="B426" t="s">
        <v>137</v>
      </c>
      <c r="C426" t="s">
        <v>141</v>
      </c>
    </row>
    <row r="427" spans="1:3" x14ac:dyDescent="0.25">
      <c r="A427">
        <v>426</v>
      </c>
      <c r="B427" t="s">
        <v>137</v>
      </c>
      <c r="C427" t="s">
        <v>141</v>
      </c>
    </row>
    <row r="428" spans="1:3" x14ac:dyDescent="0.25">
      <c r="A428">
        <v>427</v>
      </c>
      <c r="B428" t="s">
        <v>138</v>
      </c>
      <c r="C428" t="s">
        <v>141</v>
      </c>
    </row>
    <row r="429" spans="1:3" x14ac:dyDescent="0.25">
      <c r="A429">
        <v>428</v>
      </c>
      <c r="B429" t="s">
        <v>137</v>
      </c>
      <c r="C429" t="s">
        <v>141</v>
      </c>
    </row>
    <row r="430" spans="1:3" x14ac:dyDescent="0.25">
      <c r="A430">
        <v>429</v>
      </c>
      <c r="B430" t="s">
        <v>138</v>
      </c>
      <c r="C430" t="s">
        <v>141</v>
      </c>
    </row>
    <row r="431" spans="1:3" x14ac:dyDescent="0.25">
      <c r="A431">
        <v>430</v>
      </c>
      <c r="B431" t="s">
        <v>136</v>
      </c>
      <c r="C431" t="s">
        <v>141</v>
      </c>
    </row>
    <row r="432" spans="1:3" x14ac:dyDescent="0.25">
      <c r="A432">
        <v>431</v>
      </c>
      <c r="B432" t="s">
        <v>138</v>
      </c>
      <c r="C432" t="s">
        <v>141</v>
      </c>
    </row>
    <row r="433" spans="1:3" x14ac:dyDescent="0.25">
      <c r="A433">
        <v>432</v>
      </c>
      <c r="B433" t="s">
        <v>138</v>
      </c>
      <c r="C433" t="s">
        <v>141</v>
      </c>
    </row>
    <row r="434" spans="1:3" x14ac:dyDescent="0.25">
      <c r="A434">
        <v>433</v>
      </c>
      <c r="B434" t="s">
        <v>138</v>
      </c>
      <c r="C434" t="s">
        <v>141</v>
      </c>
    </row>
    <row r="435" spans="1:3" x14ac:dyDescent="0.25">
      <c r="A435">
        <v>434</v>
      </c>
      <c r="B435" t="s">
        <v>137</v>
      </c>
      <c r="C435" t="s">
        <v>141</v>
      </c>
    </row>
    <row r="436" spans="1:3" x14ac:dyDescent="0.25">
      <c r="A436">
        <v>435</v>
      </c>
      <c r="B436" t="s">
        <v>138</v>
      </c>
      <c r="C436" t="s">
        <v>142</v>
      </c>
    </row>
    <row r="437" spans="1:3" x14ac:dyDescent="0.25">
      <c r="A437">
        <v>436</v>
      </c>
      <c r="B437" t="s">
        <v>138</v>
      </c>
      <c r="C437" t="s">
        <v>141</v>
      </c>
    </row>
    <row r="438" spans="1:3" x14ac:dyDescent="0.25">
      <c r="A438">
        <v>437</v>
      </c>
      <c r="B438" t="s">
        <v>138</v>
      </c>
      <c r="C438" t="s">
        <v>141</v>
      </c>
    </row>
    <row r="439" spans="1:3" x14ac:dyDescent="0.25">
      <c r="A439">
        <v>438</v>
      </c>
      <c r="B439" t="s">
        <v>137</v>
      </c>
      <c r="C439" t="s">
        <v>141</v>
      </c>
    </row>
    <row r="440" spans="1:3" x14ac:dyDescent="0.25">
      <c r="A440">
        <v>439</v>
      </c>
      <c r="B440" t="s">
        <v>138</v>
      </c>
      <c r="C440" t="s">
        <v>141</v>
      </c>
    </row>
    <row r="441" spans="1:3" x14ac:dyDescent="0.25">
      <c r="A441">
        <v>440</v>
      </c>
      <c r="B441" t="s">
        <v>138</v>
      </c>
      <c r="C441" t="s">
        <v>141</v>
      </c>
    </row>
    <row r="442" spans="1:3" x14ac:dyDescent="0.25">
      <c r="A442">
        <v>441</v>
      </c>
      <c r="B442" t="s">
        <v>137</v>
      </c>
      <c r="C442" t="s">
        <v>141</v>
      </c>
    </row>
    <row r="443" spans="1:3" x14ac:dyDescent="0.25">
      <c r="A443">
        <v>442</v>
      </c>
      <c r="B443" t="s">
        <v>138</v>
      </c>
      <c r="C443" t="s">
        <v>141</v>
      </c>
    </row>
    <row r="444" spans="1:3" x14ac:dyDescent="0.25">
      <c r="A444">
        <v>443</v>
      </c>
      <c r="B444" t="s">
        <v>136</v>
      </c>
      <c r="C444" t="s">
        <v>141</v>
      </c>
    </row>
    <row r="445" spans="1:3" x14ac:dyDescent="0.25">
      <c r="A445">
        <v>444</v>
      </c>
      <c r="B445" t="s">
        <v>138</v>
      </c>
      <c r="C445" t="s">
        <v>141</v>
      </c>
    </row>
    <row r="446" spans="1:3" x14ac:dyDescent="0.25">
      <c r="A446">
        <v>445</v>
      </c>
      <c r="B446" t="s">
        <v>137</v>
      </c>
      <c r="C446" t="s">
        <v>141</v>
      </c>
    </row>
    <row r="447" spans="1:3" x14ac:dyDescent="0.25">
      <c r="A447">
        <v>446</v>
      </c>
      <c r="B447" t="s">
        <v>138</v>
      </c>
      <c r="C447" t="s">
        <v>142</v>
      </c>
    </row>
    <row r="448" spans="1:3" x14ac:dyDescent="0.25">
      <c r="A448">
        <v>447</v>
      </c>
      <c r="B448" t="s">
        <v>136</v>
      </c>
      <c r="C448" t="s">
        <v>141</v>
      </c>
    </row>
    <row r="449" spans="1:3" x14ac:dyDescent="0.25">
      <c r="A449">
        <v>448</v>
      </c>
      <c r="B449" t="s">
        <v>137</v>
      </c>
      <c r="C449" t="s">
        <v>141</v>
      </c>
    </row>
    <row r="450" spans="1:3" x14ac:dyDescent="0.25">
      <c r="A450">
        <v>449</v>
      </c>
      <c r="B450" t="s">
        <v>138</v>
      </c>
      <c r="C450" t="s">
        <v>141</v>
      </c>
    </row>
    <row r="451" spans="1:3" x14ac:dyDescent="0.25">
      <c r="A451">
        <v>450</v>
      </c>
      <c r="B451" t="s">
        <v>138</v>
      </c>
      <c r="C451" t="s">
        <v>141</v>
      </c>
    </row>
    <row r="452" spans="1:3" x14ac:dyDescent="0.25">
      <c r="A452">
        <v>451</v>
      </c>
      <c r="B452" t="s">
        <v>138</v>
      </c>
      <c r="C452" t="s">
        <v>141</v>
      </c>
    </row>
    <row r="453" spans="1:3" x14ac:dyDescent="0.25">
      <c r="A453">
        <v>452</v>
      </c>
      <c r="B453" t="s">
        <v>138</v>
      </c>
      <c r="C453" t="s">
        <v>142</v>
      </c>
    </row>
    <row r="454" spans="1:3" x14ac:dyDescent="0.25">
      <c r="A454">
        <v>453</v>
      </c>
      <c r="B454" t="s">
        <v>138</v>
      </c>
      <c r="C454" t="s">
        <v>141</v>
      </c>
    </row>
    <row r="455" spans="1:3" x14ac:dyDescent="0.25">
      <c r="A455">
        <v>454</v>
      </c>
      <c r="B455" t="s">
        <v>137</v>
      </c>
      <c r="C455" t="s">
        <v>141</v>
      </c>
    </row>
    <row r="456" spans="1:3" x14ac:dyDescent="0.25">
      <c r="A456">
        <v>455</v>
      </c>
      <c r="B456" t="s">
        <v>138</v>
      </c>
      <c r="C456" t="s">
        <v>141</v>
      </c>
    </row>
    <row r="457" spans="1:3" x14ac:dyDescent="0.25">
      <c r="A457">
        <v>456</v>
      </c>
      <c r="B457" t="s">
        <v>138</v>
      </c>
      <c r="C457" t="s">
        <v>141</v>
      </c>
    </row>
    <row r="458" spans="1:3" x14ac:dyDescent="0.25">
      <c r="A458">
        <v>457</v>
      </c>
      <c r="B458" t="s">
        <v>137</v>
      </c>
      <c r="C458" t="s">
        <v>142</v>
      </c>
    </row>
    <row r="459" spans="1:3" x14ac:dyDescent="0.25">
      <c r="A459">
        <v>458</v>
      </c>
      <c r="B459" t="s">
        <v>137</v>
      </c>
      <c r="C459" t="s">
        <v>141</v>
      </c>
    </row>
    <row r="460" spans="1:3" x14ac:dyDescent="0.25">
      <c r="A460">
        <v>459</v>
      </c>
      <c r="B460" t="s">
        <v>138</v>
      </c>
      <c r="C460" t="s">
        <v>141</v>
      </c>
    </row>
    <row r="461" spans="1:3" x14ac:dyDescent="0.25">
      <c r="A461">
        <v>460</v>
      </c>
      <c r="B461" t="s">
        <v>138</v>
      </c>
      <c r="C461" t="s">
        <v>141</v>
      </c>
    </row>
    <row r="462" spans="1:3" x14ac:dyDescent="0.25">
      <c r="A462">
        <v>461</v>
      </c>
      <c r="B462" t="s">
        <v>139</v>
      </c>
      <c r="C462" t="s">
        <v>141</v>
      </c>
    </row>
    <row r="463" spans="1:3" x14ac:dyDescent="0.25">
      <c r="A463">
        <v>462</v>
      </c>
      <c r="B463" t="s">
        <v>138</v>
      </c>
      <c r="C463" t="s">
        <v>141</v>
      </c>
    </row>
    <row r="464" spans="1:3" x14ac:dyDescent="0.25">
      <c r="A464">
        <v>463</v>
      </c>
      <c r="B464" t="s">
        <v>137</v>
      </c>
      <c r="C464" t="s">
        <v>141</v>
      </c>
    </row>
    <row r="465" spans="1:3" x14ac:dyDescent="0.25">
      <c r="A465">
        <v>464</v>
      </c>
      <c r="B465" t="s">
        <v>138</v>
      </c>
      <c r="C465" t="s">
        <v>141</v>
      </c>
    </row>
    <row r="466" spans="1:3" x14ac:dyDescent="0.25">
      <c r="A466">
        <v>465</v>
      </c>
      <c r="B466" t="s">
        <v>137</v>
      </c>
      <c r="C466" t="s">
        <v>141</v>
      </c>
    </row>
    <row r="467" spans="1:3" x14ac:dyDescent="0.25">
      <c r="A467">
        <v>466</v>
      </c>
      <c r="B467" t="s">
        <v>138</v>
      </c>
      <c r="C467" t="s">
        <v>141</v>
      </c>
    </row>
    <row r="468" spans="1:3" x14ac:dyDescent="0.25">
      <c r="A468">
        <v>467</v>
      </c>
      <c r="B468" t="s">
        <v>138</v>
      </c>
      <c r="C468" t="s">
        <v>141</v>
      </c>
    </row>
    <row r="469" spans="1:3" x14ac:dyDescent="0.25">
      <c r="A469">
        <v>468</v>
      </c>
      <c r="B469" t="s">
        <v>137</v>
      </c>
      <c r="C469" t="s">
        <v>141</v>
      </c>
    </row>
    <row r="470" spans="1:3" x14ac:dyDescent="0.25">
      <c r="A470">
        <v>469</v>
      </c>
      <c r="B470" t="s">
        <v>138</v>
      </c>
      <c r="C470" t="s">
        <v>141</v>
      </c>
    </row>
    <row r="471" spans="1:3" x14ac:dyDescent="0.25">
      <c r="A471">
        <v>470</v>
      </c>
      <c r="B471" t="s">
        <v>138</v>
      </c>
      <c r="C471" t="s">
        <v>141</v>
      </c>
    </row>
    <row r="472" spans="1:3" x14ac:dyDescent="0.25">
      <c r="A472">
        <v>471</v>
      </c>
      <c r="B472" t="s">
        <v>138</v>
      </c>
      <c r="C472" t="s">
        <v>141</v>
      </c>
    </row>
    <row r="473" spans="1:3" x14ac:dyDescent="0.25">
      <c r="A473">
        <v>472</v>
      </c>
      <c r="B473" t="s">
        <v>138</v>
      </c>
      <c r="C473" t="s">
        <v>141</v>
      </c>
    </row>
    <row r="474" spans="1:3" x14ac:dyDescent="0.25">
      <c r="A474">
        <v>473</v>
      </c>
      <c r="B474" t="s">
        <v>137</v>
      </c>
      <c r="C474" t="s">
        <v>141</v>
      </c>
    </row>
    <row r="475" spans="1:3" x14ac:dyDescent="0.25">
      <c r="A475">
        <v>474</v>
      </c>
      <c r="B475" t="s">
        <v>138</v>
      </c>
      <c r="C475" t="s">
        <v>141</v>
      </c>
    </row>
    <row r="476" spans="1:3" x14ac:dyDescent="0.25">
      <c r="A476">
        <v>475</v>
      </c>
      <c r="B476" t="s">
        <v>138</v>
      </c>
      <c r="C476" t="s">
        <v>141</v>
      </c>
    </row>
    <row r="477" spans="1:3" x14ac:dyDescent="0.25">
      <c r="A477">
        <v>476</v>
      </c>
      <c r="B477" t="s">
        <v>138</v>
      </c>
      <c r="C477" t="s">
        <v>142</v>
      </c>
    </row>
    <row r="478" spans="1:3" x14ac:dyDescent="0.25">
      <c r="A478">
        <v>477</v>
      </c>
      <c r="B478" t="s">
        <v>138</v>
      </c>
      <c r="C478" t="s">
        <v>142</v>
      </c>
    </row>
    <row r="479" spans="1:3" x14ac:dyDescent="0.25">
      <c r="A479">
        <v>478</v>
      </c>
      <c r="B479" t="s">
        <v>138</v>
      </c>
      <c r="C479" t="s">
        <v>141</v>
      </c>
    </row>
    <row r="480" spans="1:3" x14ac:dyDescent="0.25">
      <c r="A480">
        <v>479</v>
      </c>
      <c r="B480" t="s">
        <v>138</v>
      </c>
      <c r="C480" t="s">
        <v>141</v>
      </c>
    </row>
    <row r="481" spans="1:3" x14ac:dyDescent="0.25">
      <c r="A481">
        <v>480</v>
      </c>
      <c r="B481" t="s">
        <v>138</v>
      </c>
      <c r="C481" t="s">
        <v>141</v>
      </c>
    </row>
    <row r="482" spans="1:3" x14ac:dyDescent="0.25">
      <c r="A482">
        <v>481</v>
      </c>
      <c r="B482" t="s">
        <v>139</v>
      </c>
      <c r="C482" t="s">
        <v>141</v>
      </c>
    </row>
    <row r="483" spans="1:3" x14ac:dyDescent="0.25">
      <c r="A483">
        <v>482</v>
      </c>
      <c r="B483" t="s">
        <v>138</v>
      </c>
      <c r="C483" t="s">
        <v>141</v>
      </c>
    </row>
    <row r="484" spans="1:3" x14ac:dyDescent="0.25">
      <c r="A484">
        <v>483</v>
      </c>
      <c r="B484" t="s">
        <v>138</v>
      </c>
      <c r="C484" t="s">
        <v>141</v>
      </c>
    </row>
    <row r="485" spans="1:3" x14ac:dyDescent="0.25">
      <c r="A485">
        <v>484</v>
      </c>
      <c r="B485" t="s">
        <v>139</v>
      </c>
      <c r="C485" t="s">
        <v>141</v>
      </c>
    </row>
    <row r="486" spans="1:3" x14ac:dyDescent="0.25">
      <c r="A486">
        <v>485</v>
      </c>
      <c r="B486" t="s">
        <v>139</v>
      </c>
      <c r="C486" t="s">
        <v>142</v>
      </c>
    </row>
    <row r="487" spans="1:3" x14ac:dyDescent="0.25">
      <c r="A487">
        <v>486</v>
      </c>
      <c r="B487" t="s">
        <v>137</v>
      </c>
      <c r="C487" t="s">
        <v>141</v>
      </c>
    </row>
    <row r="488" spans="1:3" x14ac:dyDescent="0.25">
      <c r="A488">
        <v>487</v>
      </c>
      <c r="B488" t="s">
        <v>139</v>
      </c>
      <c r="C488" t="s">
        <v>141</v>
      </c>
    </row>
    <row r="489" spans="1:3" x14ac:dyDescent="0.25">
      <c r="A489">
        <v>488</v>
      </c>
      <c r="B489" t="s">
        <v>137</v>
      </c>
      <c r="C489" t="s">
        <v>141</v>
      </c>
    </row>
    <row r="490" spans="1:3" x14ac:dyDescent="0.25">
      <c r="A490">
        <v>489</v>
      </c>
      <c r="B490" t="s">
        <v>138</v>
      </c>
      <c r="C490" t="s">
        <v>141</v>
      </c>
    </row>
    <row r="491" spans="1:3" x14ac:dyDescent="0.25">
      <c r="A491">
        <v>490</v>
      </c>
      <c r="B491" t="s">
        <v>139</v>
      </c>
      <c r="C491" t="s">
        <v>141</v>
      </c>
    </row>
    <row r="492" spans="1:3" x14ac:dyDescent="0.25">
      <c r="A492">
        <v>491</v>
      </c>
      <c r="B492" t="s">
        <v>137</v>
      </c>
      <c r="C492" t="s">
        <v>141</v>
      </c>
    </row>
    <row r="493" spans="1:3" x14ac:dyDescent="0.25">
      <c r="A493">
        <v>492</v>
      </c>
      <c r="B493" t="s">
        <v>139</v>
      </c>
      <c r="C493" t="s">
        <v>141</v>
      </c>
    </row>
    <row r="494" spans="1:3" x14ac:dyDescent="0.25">
      <c r="A494">
        <v>493</v>
      </c>
      <c r="B494" t="s">
        <v>138</v>
      </c>
      <c r="C494" t="s">
        <v>141</v>
      </c>
    </row>
    <row r="495" spans="1:3" x14ac:dyDescent="0.25">
      <c r="A495">
        <v>494</v>
      </c>
      <c r="B495" t="s">
        <v>137</v>
      </c>
      <c r="C495" t="s">
        <v>141</v>
      </c>
    </row>
    <row r="496" spans="1:3" x14ac:dyDescent="0.25">
      <c r="A496">
        <v>495</v>
      </c>
      <c r="B496" t="s">
        <v>138</v>
      </c>
      <c r="C496" t="s">
        <v>141</v>
      </c>
    </row>
    <row r="497" spans="1:3" x14ac:dyDescent="0.25">
      <c r="A497">
        <v>496</v>
      </c>
      <c r="B497" t="s">
        <v>139</v>
      </c>
      <c r="C497" t="s">
        <v>141</v>
      </c>
    </row>
    <row r="498" spans="1:3" x14ac:dyDescent="0.25">
      <c r="A498">
        <v>497</v>
      </c>
      <c r="B498" t="s">
        <v>138</v>
      </c>
      <c r="C498" t="s">
        <v>141</v>
      </c>
    </row>
    <row r="499" spans="1:3" x14ac:dyDescent="0.25">
      <c r="A499">
        <v>498</v>
      </c>
      <c r="B499" t="s">
        <v>137</v>
      </c>
      <c r="C499" t="s">
        <v>141</v>
      </c>
    </row>
    <row r="500" spans="1:3" x14ac:dyDescent="0.25">
      <c r="A500">
        <v>499</v>
      </c>
      <c r="B500" t="s">
        <v>136</v>
      </c>
      <c r="C500" t="s">
        <v>142</v>
      </c>
    </row>
    <row r="501" spans="1:3" x14ac:dyDescent="0.25">
      <c r="A501">
        <v>500</v>
      </c>
      <c r="B501" t="s">
        <v>137</v>
      </c>
      <c r="C501" t="s">
        <v>141</v>
      </c>
    </row>
    <row r="502" spans="1:3" x14ac:dyDescent="0.25">
      <c r="A502">
        <v>501</v>
      </c>
      <c r="B502" t="s">
        <v>138</v>
      </c>
      <c r="C502" t="s">
        <v>141</v>
      </c>
    </row>
    <row r="503" spans="1:3" x14ac:dyDescent="0.25">
      <c r="A503">
        <v>502</v>
      </c>
      <c r="B503" t="s">
        <v>138</v>
      </c>
      <c r="C503" t="s">
        <v>142</v>
      </c>
    </row>
    <row r="504" spans="1:3" x14ac:dyDescent="0.25">
      <c r="A504">
        <v>503</v>
      </c>
      <c r="B504" t="s">
        <v>139</v>
      </c>
      <c r="C504" t="s">
        <v>142</v>
      </c>
    </row>
    <row r="505" spans="1:3" x14ac:dyDescent="0.25">
      <c r="A505">
        <v>504</v>
      </c>
      <c r="B505" t="s">
        <v>138</v>
      </c>
      <c r="C505" t="s">
        <v>141</v>
      </c>
    </row>
    <row r="506" spans="1:3" x14ac:dyDescent="0.25">
      <c r="A506">
        <v>505</v>
      </c>
      <c r="B506" t="s">
        <v>138</v>
      </c>
      <c r="C506" t="s">
        <v>141</v>
      </c>
    </row>
    <row r="507" spans="1:3" x14ac:dyDescent="0.25">
      <c r="A507">
        <v>506</v>
      </c>
      <c r="B507" t="s">
        <v>137</v>
      </c>
      <c r="C507" t="s">
        <v>141</v>
      </c>
    </row>
    <row r="508" spans="1:3" x14ac:dyDescent="0.25">
      <c r="A508">
        <v>507</v>
      </c>
      <c r="B508" t="s">
        <v>139</v>
      </c>
      <c r="C508" t="s">
        <v>141</v>
      </c>
    </row>
    <row r="509" spans="1:3" x14ac:dyDescent="0.25">
      <c r="A509">
        <v>508</v>
      </c>
      <c r="B509" t="s">
        <v>136</v>
      </c>
      <c r="C509" t="s">
        <v>141</v>
      </c>
    </row>
    <row r="510" spans="1:3" x14ac:dyDescent="0.25">
      <c r="A510">
        <v>509</v>
      </c>
      <c r="B510" t="s">
        <v>138</v>
      </c>
      <c r="C510" t="s">
        <v>141</v>
      </c>
    </row>
    <row r="511" spans="1:3" x14ac:dyDescent="0.25">
      <c r="A511">
        <v>510</v>
      </c>
      <c r="B511" t="s">
        <v>138</v>
      </c>
      <c r="C511" t="s">
        <v>142</v>
      </c>
    </row>
    <row r="512" spans="1:3" x14ac:dyDescent="0.25">
      <c r="A512">
        <v>511</v>
      </c>
      <c r="B512" t="s">
        <v>138</v>
      </c>
      <c r="C512" t="s">
        <v>141</v>
      </c>
    </row>
    <row r="513" spans="1:3" x14ac:dyDescent="0.25">
      <c r="A513">
        <v>512</v>
      </c>
      <c r="B513" t="s">
        <v>137</v>
      </c>
      <c r="C513" t="s">
        <v>141</v>
      </c>
    </row>
    <row r="514" spans="1:3" x14ac:dyDescent="0.25">
      <c r="A514">
        <v>513</v>
      </c>
      <c r="B514" t="s">
        <v>137</v>
      </c>
      <c r="C514" t="s">
        <v>141</v>
      </c>
    </row>
    <row r="515" spans="1:3" x14ac:dyDescent="0.25">
      <c r="A515">
        <v>514</v>
      </c>
      <c r="B515" t="s">
        <v>138</v>
      </c>
      <c r="C515" t="s">
        <v>141</v>
      </c>
    </row>
    <row r="516" spans="1:3" x14ac:dyDescent="0.25">
      <c r="A516">
        <v>515</v>
      </c>
      <c r="B516" t="s">
        <v>138</v>
      </c>
      <c r="C516" t="s">
        <v>141</v>
      </c>
    </row>
    <row r="517" spans="1:3" x14ac:dyDescent="0.25">
      <c r="A517">
        <v>516</v>
      </c>
      <c r="B517" t="s">
        <v>138</v>
      </c>
      <c r="C517" t="s">
        <v>141</v>
      </c>
    </row>
    <row r="518" spans="1:3" x14ac:dyDescent="0.25">
      <c r="A518">
        <v>517</v>
      </c>
      <c r="B518" t="s">
        <v>137</v>
      </c>
      <c r="C518" t="s">
        <v>141</v>
      </c>
    </row>
    <row r="519" spans="1:3" x14ac:dyDescent="0.25">
      <c r="A519">
        <v>518</v>
      </c>
      <c r="B519" t="s">
        <v>137</v>
      </c>
      <c r="C519" t="s">
        <v>142</v>
      </c>
    </row>
    <row r="520" spans="1:3" x14ac:dyDescent="0.25">
      <c r="A520">
        <v>519</v>
      </c>
      <c r="B520" t="s">
        <v>137</v>
      </c>
      <c r="C520" t="s">
        <v>142</v>
      </c>
    </row>
    <row r="521" spans="1:3" x14ac:dyDescent="0.25">
      <c r="A521">
        <v>520</v>
      </c>
      <c r="B521" t="s">
        <v>138</v>
      </c>
      <c r="C521" t="s">
        <v>141</v>
      </c>
    </row>
    <row r="522" spans="1:3" x14ac:dyDescent="0.25">
      <c r="A522">
        <v>521</v>
      </c>
      <c r="B522" t="s">
        <v>138</v>
      </c>
      <c r="C522" t="s">
        <v>141</v>
      </c>
    </row>
    <row r="523" spans="1:3" x14ac:dyDescent="0.25">
      <c r="A523">
        <v>522</v>
      </c>
      <c r="B523" t="s">
        <v>138</v>
      </c>
      <c r="C523" t="s">
        <v>142</v>
      </c>
    </row>
    <row r="524" spans="1:3" x14ac:dyDescent="0.25">
      <c r="A524">
        <v>523</v>
      </c>
      <c r="B524" t="s">
        <v>137</v>
      </c>
      <c r="C524" t="s">
        <v>141</v>
      </c>
    </row>
    <row r="525" spans="1:3" x14ac:dyDescent="0.25">
      <c r="A525">
        <v>524</v>
      </c>
      <c r="B525" t="s">
        <v>136</v>
      </c>
      <c r="C525" t="s">
        <v>141</v>
      </c>
    </row>
    <row r="526" spans="1:3" x14ac:dyDescent="0.25">
      <c r="A526">
        <v>525</v>
      </c>
      <c r="B526" t="s">
        <v>138</v>
      </c>
      <c r="C526" t="s">
        <v>141</v>
      </c>
    </row>
    <row r="527" spans="1:3" x14ac:dyDescent="0.25">
      <c r="A527">
        <v>526</v>
      </c>
      <c r="B527" t="s">
        <v>139</v>
      </c>
      <c r="C527" t="s">
        <v>141</v>
      </c>
    </row>
    <row r="528" spans="1:3" x14ac:dyDescent="0.25">
      <c r="A528">
        <v>527</v>
      </c>
      <c r="B528" t="s">
        <v>138</v>
      </c>
      <c r="C528" t="s">
        <v>141</v>
      </c>
    </row>
    <row r="529" spans="1:3" x14ac:dyDescent="0.25">
      <c r="A529">
        <v>528</v>
      </c>
      <c r="B529" t="s">
        <v>138</v>
      </c>
      <c r="C529" t="s">
        <v>141</v>
      </c>
    </row>
    <row r="530" spans="1:3" x14ac:dyDescent="0.25">
      <c r="A530">
        <v>529</v>
      </c>
      <c r="B530" t="s">
        <v>137</v>
      </c>
      <c r="C530" t="s">
        <v>141</v>
      </c>
    </row>
    <row r="531" spans="1:3" x14ac:dyDescent="0.25">
      <c r="A531">
        <v>530</v>
      </c>
      <c r="B531" t="s">
        <v>138</v>
      </c>
      <c r="C531" t="s">
        <v>141</v>
      </c>
    </row>
    <row r="532" spans="1:3" x14ac:dyDescent="0.25">
      <c r="A532">
        <v>531</v>
      </c>
      <c r="B532" t="s">
        <v>139</v>
      </c>
      <c r="C532" t="s">
        <v>141</v>
      </c>
    </row>
    <row r="533" spans="1:3" x14ac:dyDescent="0.25">
      <c r="A533">
        <v>532</v>
      </c>
      <c r="B533" t="s">
        <v>138</v>
      </c>
      <c r="C533" t="s">
        <v>141</v>
      </c>
    </row>
    <row r="534" spans="1:3" x14ac:dyDescent="0.25">
      <c r="A534">
        <v>533</v>
      </c>
      <c r="B534" t="s">
        <v>138</v>
      </c>
      <c r="C534" t="s">
        <v>141</v>
      </c>
    </row>
    <row r="535" spans="1:3" x14ac:dyDescent="0.25">
      <c r="A535">
        <v>534</v>
      </c>
      <c r="B535" t="s">
        <v>137</v>
      </c>
      <c r="C535" t="s">
        <v>142</v>
      </c>
    </row>
    <row r="536" spans="1:3" x14ac:dyDescent="0.25">
      <c r="A536">
        <v>535</v>
      </c>
      <c r="B536" t="s">
        <v>138</v>
      </c>
      <c r="C536" t="s">
        <v>141</v>
      </c>
    </row>
    <row r="537" spans="1:3" x14ac:dyDescent="0.25">
      <c r="A537">
        <v>536</v>
      </c>
      <c r="B537" t="s">
        <v>138</v>
      </c>
      <c r="C537" t="s">
        <v>141</v>
      </c>
    </row>
    <row r="538" spans="1:3" x14ac:dyDescent="0.25">
      <c r="A538">
        <v>537</v>
      </c>
      <c r="B538" t="s">
        <v>138</v>
      </c>
      <c r="C538" t="s">
        <v>141</v>
      </c>
    </row>
    <row r="539" spans="1:3" x14ac:dyDescent="0.25">
      <c r="A539">
        <v>538</v>
      </c>
      <c r="B539" t="s">
        <v>137</v>
      </c>
      <c r="C539" t="s">
        <v>142</v>
      </c>
    </row>
    <row r="540" spans="1:3" x14ac:dyDescent="0.25">
      <c r="A540">
        <v>539</v>
      </c>
      <c r="B540" t="s">
        <v>137</v>
      </c>
      <c r="C540" t="s">
        <v>141</v>
      </c>
    </row>
    <row r="541" spans="1:3" x14ac:dyDescent="0.25">
      <c r="A541">
        <v>540</v>
      </c>
      <c r="B541" t="s">
        <v>139</v>
      </c>
      <c r="C541" t="s">
        <v>141</v>
      </c>
    </row>
    <row r="542" spans="1:3" x14ac:dyDescent="0.25">
      <c r="A542">
        <v>541</v>
      </c>
      <c r="B542" t="s">
        <v>138</v>
      </c>
      <c r="C542" t="s">
        <v>141</v>
      </c>
    </row>
    <row r="543" spans="1:3" x14ac:dyDescent="0.25">
      <c r="A543">
        <v>542</v>
      </c>
      <c r="B543" t="s">
        <v>137</v>
      </c>
      <c r="C543" t="s">
        <v>141</v>
      </c>
    </row>
    <row r="544" spans="1:3" x14ac:dyDescent="0.25">
      <c r="A544">
        <v>543</v>
      </c>
      <c r="B544" t="s">
        <v>138</v>
      </c>
      <c r="C544" t="s">
        <v>141</v>
      </c>
    </row>
    <row r="545" spans="1:3" x14ac:dyDescent="0.25">
      <c r="A545">
        <v>544</v>
      </c>
      <c r="B545" t="s">
        <v>138</v>
      </c>
      <c r="C545" t="s">
        <v>141</v>
      </c>
    </row>
    <row r="546" spans="1:3" x14ac:dyDescent="0.25">
      <c r="A546">
        <v>545</v>
      </c>
      <c r="B546" t="s">
        <v>137</v>
      </c>
      <c r="C546" t="s">
        <v>141</v>
      </c>
    </row>
    <row r="547" spans="1:3" x14ac:dyDescent="0.25">
      <c r="A547">
        <v>546</v>
      </c>
      <c r="B547" t="s">
        <v>138</v>
      </c>
      <c r="C547" t="s">
        <v>142</v>
      </c>
    </row>
    <row r="548" spans="1:3" x14ac:dyDescent="0.25">
      <c r="A548">
        <v>547</v>
      </c>
      <c r="B548" t="s">
        <v>138</v>
      </c>
      <c r="C548" t="s">
        <v>141</v>
      </c>
    </row>
    <row r="549" spans="1:3" x14ac:dyDescent="0.25">
      <c r="A549">
        <v>548</v>
      </c>
      <c r="B549" t="s">
        <v>138</v>
      </c>
      <c r="C549" t="s">
        <v>141</v>
      </c>
    </row>
    <row r="550" spans="1:3" x14ac:dyDescent="0.25">
      <c r="A550">
        <v>549</v>
      </c>
      <c r="B550" t="s">
        <v>138</v>
      </c>
      <c r="C550" t="s">
        <v>141</v>
      </c>
    </row>
    <row r="551" spans="1:3" x14ac:dyDescent="0.25">
      <c r="A551">
        <v>550</v>
      </c>
      <c r="B551" t="s">
        <v>137</v>
      </c>
      <c r="C551" t="s">
        <v>141</v>
      </c>
    </row>
    <row r="552" spans="1:3" x14ac:dyDescent="0.25">
      <c r="A552">
        <v>551</v>
      </c>
      <c r="B552" t="s">
        <v>139</v>
      </c>
      <c r="C552" t="s">
        <v>141</v>
      </c>
    </row>
    <row r="553" spans="1:3" x14ac:dyDescent="0.25">
      <c r="A553">
        <v>552</v>
      </c>
      <c r="B553" t="s">
        <v>138</v>
      </c>
      <c r="C553" t="s">
        <v>141</v>
      </c>
    </row>
    <row r="554" spans="1:3" x14ac:dyDescent="0.25">
      <c r="A554">
        <v>553</v>
      </c>
      <c r="B554" t="s">
        <v>138</v>
      </c>
      <c r="C554" t="s">
        <v>141</v>
      </c>
    </row>
    <row r="555" spans="1:3" x14ac:dyDescent="0.25">
      <c r="A555">
        <v>554</v>
      </c>
      <c r="B555" t="s">
        <v>138</v>
      </c>
      <c r="C555" t="s">
        <v>142</v>
      </c>
    </row>
    <row r="556" spans="1:3" x14ac:dyDescent="0.25">
      <c r="A556">
        <v>555</v>
      </c>
      <c r="B556" t="s">
        <v>138</v>
      </c>
      <c r="C556" t="s">
        <v>141</v>
      </c>
    </row>
    <row r="557" spans="1:3" x14ac:dyDescent="0.25">
      <c r="A557">
        <v>556</v>
      </c>
      <c r="B557" t="s">
        <v>138</v>
      </c>
      <c r="C557" t="s">
        <v>141</v>
      </c>
    </row>
    <row r="558" spans="1:3" x14ac:dyDescent="0.25">
      <c r="A558">
        <v>557</v>
      </c>
      <c r="B558" t="s">
        <v>138</v>
      </c>
      <c r="C558" t="s">
        <v>141</v>
      </c>
    </row>
    <row r="559" spans="1:3" x14ac:dyDescent="0.25">
      <c r="A559">
        <v>558</v>
      </c>
      <c r="B559" t="s">
        <v>137</v>
      </c>
      <c r="C559" t="s">
        <v>141</v>
      </c>
    </row>
    <row r="560" spans="1:3" x14ac:dyDescent="0.25">
      <c r="A560">
        <v>559</v>
      </c>
      <c r="B560" t="s">
        <v>138</v>
      </c>
      <c r="C560" t="s">
        <v>141</v>
      </c>
    </row>
    <row r="561" spans="1:3" x14ac:dyDescent="0.25">
      <c r="A561">
        <v>560</v>
      </c>
      <c r="B561" t="s">
        <v>139</v>
      </c>
      <c r="C561" t="s">
        <v>141</v>
      </c>
    </row>
    <row r="562" spans="1:3" x14ac:dyDescent="0.25">
      <c r="A562">
        <v>561</v>
      </c>
      <c r="B562" t="s">
        <v>138</v>
      </c>
      <c r="C562" t="s">
        <v>141</v>
      </c>
    </row>
    <row r="563" spans="1:3" x14ac:dyDescent="0.25">
      <c r="A563">
        <v>562</v>
      </c>
      <c r="B563" t="s">
        <v>138</v>
      </c>
      <c r="C563" t="s">
        <v>141</v>
      </c>
    </row>
    <row r="564" spans="1:3" x14ac:dyDescent="0.25">
      <c r="A564">
        <v>563</v>
      </c>
      <c r="B564" t="s">
        <v>138</v>
      </c>
      <c r="C564" t="s">
        <v>141</v>
      </c>
    </row>
    <row r="565" spans="1:3" x14ac:dyDescent="0.25">
      <c r="A565">
        <v>564</v>
      </c>
      <c r="B565" t="s">
        <v>137</v>
      </c>
      <c r="C565" t="s">
        <v>142</v>
      </c>
    </row>
    <row r="566" spans="1:3" x14ac:dyDescent="0.25">
      <c r="A566">
        <v>565</v>
      </c>
      <c r="B566" t="s">
        <v>137</v>
      </c>
      <c r="C566" t="s">
        <v>141</v>
      </c>
    </row>
    <row r="567" spans="1:3" x14ac:dyDescent="0.25">
      <c r="A567">
        <v>566</v>
      </c>
      <c r="B567" t="s">
        <v>136</v>
      </c>
      <c r="C567" t="s">
        <v>141</v>
      </c>
    </row>
    <row r="568" spans="1:3" x14ac:dyDescent="0.25">
      <c r="A568">
        <v>567</v>
      </c>
      <c r="B568" t="s">
        <v>139</v>
      </c>
      <c r="C568" t="s">
        <v>141</v>
      </c>
    </row>
    <row r="569" spans="1:3" x14ac:dyDescent="0.25">
      <c r="A569">
        <v>568</v>
      </c>
      <c r="B569" t="s">
        <v>136</v>
      </c>
      <c r="C569" t="s">
        <v>142</v>
      </c>
    </row>
    <row r="570" spans="1:3" x14ac:dyDescent="0.25">
      <c r="A570">
        <v>569</v>
      </c>
      <c r="B570" t="s">
        <v>137</v>
      </c>
      <c r="C570" t="s">
        <v>141</v>
      </c>
    </row>
    <row r="571" spans="1:3" x14ac:dyDescent="0.25">
      <c r="A571">
        <v>570</v>
      </c>
      <c r="B571" t="s">
        <v>138</v>
      </c>
      <c r="C571" t="s">
        <v>141</v>
      </c>
    </row>
    <row r="572" spans="1:3" x14ac:dyDescent="0.25">
      <c r="A572">
        <v>571</v>
      </c>
      <c r="B572" t="s">
        <v>139</v>
      </c>
      <c r="C572" t="s">
        <v>141</v>
      </c>
    </row>
    <row r="573" spans="1:3" x14ac:dyDescent="0.25">
      <c r="A573">
        <v>572</v>
      </c>
      <c r="B573" t="s">
        <v>137</v>
      </c>
      <c r="C573" t="s">
        <v>141</v>
      </c>
    </row>
    <row r="574" spans="1:3" x14ac:dyDescent="0.25">
      <c r="A574">
        <v>573</v>
      </c>
      <c r="B574" t="s">
        <v>138</v>
      </c>
      <c r="C574" t="s">
        <v>141</v>
      </c>
    </row>
    <row r="575" spans="1:3" x14ac:dyDescent="0.25">
      <c r="A575">
        <v>574</v>
      </c>
      <c r="B575" t="s">
        <v>139</v>
      </c>
      <c r="C575" t="s">
        <v>141</v>
      </c>
    </row>
    <row r="576" spans="1:3" x14ac:dyDescent="0.25">
      <c r="A576">
        <v>575</v>
      </c>
      <c r="B576" t="s">
        <v>138</v>
      </c>
      <c r="C576" t="s">
        <v>141</v>
      </c>
    </row>
    <row r="577" spans="1:3" x14ac:dyDescent="0.25">
      <c r="A577">
        <v>576</v>
      </c>
      <c r="B577" t="s">
        <v>138</v>
      </c>
      <c r="C577" t="s">
        <v>141</v>
      </c>
    </row>
    <row r="578" spans="1:3" x14ac:dyDescent="0.25">
      <c r="A578">
        <v>577</v>
      </c>
      <c r="B578" t="s">
        <v>138</v>
      </c>
      <c r="C578" t="s">
        <v>141</v>
      </c>
    </row>
    <row r="579" spans="1:3" x14ac:dyDescent="0.25">
      <c r="A579">
        <v>578</v>
      </c>
      <c r="B579" t="s">
        <v>137</v>
      </c>
      <c r="C579" t="s">
        <v>141</v>
      </c>
    </row>
    <row r="580" spans="1:3" x14ac:dyDescent="0.25">
      <c r="A580">
        <v>579</v>
      </c>
      <c r="B580" t="s">
        <v>136</v>
      </c>
      <c r="C580" t="s">
        <v>141</v>
      </c>
    </row>
    <row r="581" spans="1:3" x14ac:dyDescent="0.25">
      <c r="A581">
        <v>580</v>
      </c>
      <c r="B581" t="s">
        <v>136</v>
      </c>
      <c r="C581" t="s">
        <v>141</v>
      </c>
    </row>
    <row r="582" spans="1:3" x14ac:dyDescent="0.25">
      <c r="A582">
        <v>581</v>
      </c>
      <c r="B582" t="s">
        <v>136</v>
      </c>
      <c r="C582" t="s">
        <v>141</v>
      </c>
    </row>
    <row r="583" spans="1:3" x14ac:dyDescent="0.25">
      <c r="A583">
        <v>582</v>
      </c>
      <c r="B583" t="s">
        <v>137</v>
      </c>
      <c r="C583" t="s">
        <v>142</v>
      </c>
    </row>
    <row r="584" spans="1:3" x14ac:dyDescent="0.25">
      <c r="A584">
        <v>583</v>
      </c>
      <c r="B584" t="s">
        <v>138</v>
      </c>
      <c r="C584" t="s">
        <v>142</v>
      </c>
    </row>
    <row r="585" spans="1:3" x14ac:dyDescent="0.25">
      <c r="A585">
        <v>584</v>
      </c>
      <c r="B585" t="s">
        <v>138</v>
      </c>
      <c r="C585" t="s">
        <v>141</v>
      </c>
    </row>
    <row r="586" spans="1:3" x14ac:dyDescent="0.25">
      <c r="A586">
        <v>585</v>
      </c>
      <c r="B586" t="s">
        <v>136</v>
      </c>
      <c r="C586" t="s">
        <v>141</v>
      </c>
    </row>
    <row r="587" spans="1:3" x14ac:dyDescent="0.25">
      <c r="A587">
        <v>586</v>
      </c>
      <c r="B587" t="s">
        <v>138</v>
      </c>
      <c r="C587" t="s">
        <v>142</v>
      </c>
    </row>
    <row r="588" spans="1:3" x14ac:dyDescent="0.25">
      <c r="A588">
        <v>587</v>
      </c>
      <c r="B588" t="s">
        <v>138</v>
      </c>
      <c r="C588" t="s">
        <v>141</v>
      </c>
    </row>
    <row r="589" spans="1:3" x14ac:dyDescent="0.25">
      <c r="A589">
        <v>588</v>
      </c>
      <c r="B589" t="s">
        <v>138</v>
      </c>
      <c r="C589" t="s">
        <v>142</v>
      </c>
    </row>
    <row r="590" spans="1:3" x14ac:dyDescent="0.25">
      <c r="A590">
        <v>589</v>
      </c>
      <c r="B590" t="s">
        <v>138</v>
      </c>
      <c r="C590" t="s">
        <v>141</v>
      </c>
    </row>
    <row r="591" spans="1:3" x14ac:dyDescent="0.25">
      <c r="A591">
        <v>590</v>
      </c>
      <c r="B591" t="s">
        <v>138</v>
      </c>
      <c r="C591" t="s">
        <v>141</v>
      </c>
    </row>
    <row r="592" spans="1:3" x14ac:dyDescent="0.25">
      <c r="A592">
        <v>591</v>
      </c>
      <c r="B592" t="s">
        <v>138</v>
      </c>
      <c r="C592" t="s">
        <v>141</v>
      </c>
    </row>
    <row r="593" spans="1:3" x14ac:dyDescent="0.25">
      <c r="A593">
        <v>592</v>
      </c>
      <c r="B593" t="s">
        <v>138</v>
      </c>
      <c r="C593" t="s">
        <v>141</v>
      </c>
    </row>
    <row r="594" spans="1:3" x14ac:dyDescent="0.25">
      <c r="A594">
        <v>593</v>
      </c>
      <c r="B594" t="s">
        <v>137</v>
      </c>
      <c r="C594" t="s">
        <v>141</v>
      </c>
    </row>
    <row r="595" spans="1:3" x14ac:dyDescent="0.25">
      <c r="A595">
        <v>594</v>
      </c>
      <c r="B595" t="s">
        <v>136</v>
      </c>
      <c r="C595" t="s">
        <v>141</v>
      </c>
    </row>
    <row r="596" spans="1:3" x14ac:dyDescent="0.25">
      <c r="A596">
        <v>595</v>
      </c>
      <c r="B596" t="s">
        <v>138</v>
      </c>
      <c r="C596" t="s">
        <v>142</v>
      </c>
    </row>
    <row r="597" spans="1:3" x14ac:dyDescent="0.25">
      <c r="A597">
        <v>596</v>
      </c>
      <c r="B597" t="s">
        <v>138</v>
      </c>
      <c r="C597" t="s">
        <v>141</v>
      </c>
    </row>
    <row r="598" spans="1:3" x14ac:dyDescent="0.25">
      <c r="A598">
        <v>597</v>
      </c>
      <c r="B598" t="s">
        <v>138</v>
      </c>
      <c r="C598" t="s">
        <v>141</v>
      </c>
    </row>
    <row r="599" spans="1:3" x14ac:dyDescent="0.25">
      <c r="A599">
        <v>598</v>
      </c>
      <c r="B599" t="s">
        <v>136</v>
      </c>
      <c r="C599" t="s">
        <v>141</v>
      </c>
    </row>
    <row r="600" spans="1:3" x14ac:dyDescent="0.25">
      <c r="A600">
        <v>599</v>
      </c>
      <c r="B600" t="s">
        <v>138</v>
      </c>
      <c r="C600" t="s">
        <v>141</v>
      </c>
    </row>
    <row r="601" spans="1:3" x14ac:dyDescent="0.25">
      <c r="A601">
        <v>600</v>
      </c>
      <c r="B601" t="s">
        <v>136</v>
      </c>
      <c r="C601" t="s">
        <v>141</v>
      </c>
    </row>
    <row r="602" spans="1:3" x14ac:dyDescent="0.25">
      <c r="A602">
        <v>601</v>
      </c>
      <c r="B602" t="s">
        <v>137</v>
      </c>
      <c r="C602" t="s">
        <v>141</v>
      </c>
    </row>
    <row r="603" spans="1:3" x14ac:dyDescent="0.25">
      <c r="A603">
        <v>602</v>
      </c>
      <c r="B603" t="s">
        <v>138</v>
      </c>
      <c r="C603" t="s">
        <v>141</v>
      </c>
    </row>
    <row r="604" spans="1:3" x14ac:dyDescent="0.25">
      <c r="A604">
        <v>603</v>
      </c>
      <c r="B604" t="s">
        <v>137</v>
      </c>
      <c r="C604" t="s">
        <v>142</v>
      </c>
    </row>
    <row r="605" spans="1:3" x14ac:dyDescent="0.25">
      <c r="A605">
        <v>604</v>
      </c>
      <c r="B605" t="s">
        <v>138</v>
      </c>
      <c r="C605" t="s">
        <v>141</v>
      </c>
    </row>
    <row r="606" spans="1:3" x14ac:dyDescent="0.25">
      <c r="A606">
        <v>605</v>
      </c>
      <c r="B606" t="s">
        <v>138</v>
      </c>
      <c r="C606" t="s">
        <v>141</v>
      </c>
    </row>
    <row r="607" spans="1:3" x14ac:dyDescent="0.25">
      <c r="A607">
        <v>606</v>
      </c>
      <c r="B607" t="s">
        <v>136</v>
      </c>
      <c r="C607" t="s">
        <v>141</v>
      </c>
    </row>
    <row r="608" spans="1:3" x14ac:dyDescent="0.25">
      <c r="A608">
        <v>607</v>
      </c>
      <c r="B608" t="s">
        <v>139</v>
      </c>
      <c r="C608" t="s">
        <v>141</v>
      </c>
    </row>
    <row r="609" spans="1:3" x14ac:dyDescent="0.25">
      <c r="A609">
        <v>608</v>
      </c>
      <c r="B609" t="s">
        <v>137</v>
      </c>
      <c r="C609" t="s">
        <v>141</v>
      </c>
    </row>
    <row r="610" spans="1:3" x14ac:dyDescent="0.25">
      <c r="A610">
        <v>609</v>
      </c>
      <c r="B610" t="s">
        <v>139</v>
      </c>
      <c r="C610" t="s">
        <v>141</v>
      </c>
    </row>
    <row r="611" spans="1:3" x14ac:dyDescent="0.25">
      <c r="A611">
        <v>610</v>
      </c>
      <c r="B611" t="s">
        <v>138</v>
      </c>
      <c r="C611" t="s">
        <v>142</v>
      </c>
    </row>
    <row r="612" spans="1:3" x14ac:dyDescent="0.25">
      <c r="A612">
        <v>611</v>
      </c>
      <c r="B612" t="s">
        <v>138</v>
      </c>
      <c r="C612" t="s">
        <v>141</v>
      </c>
    </row>
    <row r="613" spans="1:3" x14ac:dyDescent="0.25">
      <c r="A613">
        <v>612</v>
      </c>
      <c r="B613" t="s">
        <v>138</v>
      </c>
      <c r="C613" t="s">
        <v>142</v>
      </c>
    </row>
    <row r="614" spans="1:3" x14ac:dyDescent="0.25">
      <c r="A614">
        <v>613</v>
      </c>
      <c r="B614" t="s">
        <v>137</v>
      </c>
      <c r="C614" t="s">
        <v>142</v>
      </c>
    </row>
    <row r="615" spans="1:3" x14ac:dyDescent="0.25">
      <c r="A615">
        <v>614</v>
      </c>
      <c r="B615" t="s">
        <v>138</v>
      </c>
      <c r="C615" t="s">
        <v>141</v>
      </c>
    </row>
    <row r="616" spans="1:3" x14ac:dyDescent="0.25">
      <c r="A616">
        <v>615</v>
      </c>
      <c r="B616" t="s">
        <v>137</v>
      </c>
      <c r="C616" t="s">
        <v>141</v>
      </c>
    </row>
    <row r="617" spans="1:3" x14ac:dyDescent="0.25">
      <c r="A617">
        <v>616</v>
      </c>
      <c r="B617" t="s">
        <v>139</v>
      </c>
      <c r="C617" t="s">
        <v>141</v>
      </c>
    </row>
    <row r="618" spans="1:3" x14ac:dyDescent="0.25">
      <c r="A618">
        <v>617</v>
      </c>
      <c r="B618" t="s">
        <v>138</v>
      </c>
      <c r="C618" t="s">
        <v>141</v>
      </c>
    </row>
    <row r="619" spans="1:3" x14ac:dyDescent="0.25">
      <c r="A619">
        <v>618</v>
      </c>
      <c r="B619" t="s">
        <v>136</v>
      </c>
      <c r="C619" t="s">
        <v>141</v>
      </c>
    </row>
    <row r="620" spans="1:3" x14ac:dyDescent="0.25">
      <c r="A620">
        <v>619</v>
      </c>
      <c r="B620" t="s">
        <v>137</v>
      </c>
      <c r="C620" t="s">
        <v>141</v>
      </c>
    </row>
    <row r="621" spans="1:3" x14ac:dyDescent="0.25">
      <c r="A621">
        <v>620</v>
      </c>
      <c r="B621" t="s">
        <v>138</v>
      </c>
      <c r="C621" t="s">
        <v>142</v>
      </c>
    </row>
    <row r="622" spans="1:3" x14ac:dyDescent="0.25">
      <c r="A622">
        <v>621</v>
      </c>
      <c r="B622" t="s">
        <v>137</v>
      </c>
      <c r="C622" t="s">
        <v>141</v>
      </c>
    </row>
    <row r="623" spans="1:3" x14ac:dyDescent="0.25">
      <c r="A623">
        <v>622</v>
      </c>
      <c r="B623" t="s">
        <v>138</v>
      </c>
      <c r="C623" t="s">
        <v>141</v>
      </c>
    </row>
    <row r="624" spans="1:3" x14ac:dyDescent="0.25">
      <c r="A624">
        <v>623</v>
      </c>
      <c r="B624" t="s">
        <v>138</v>
      </c>
      <c r="C624" t="s">
        <v>141</v>
      </c>
    </row>
    <row r="625" spans="1:3" x14ac:dyDescent="0.25">
      <c r="A625">
        <v>624</v>
      </c>
      <c r="B625" t="s">
        <v>138</v>
      </c>
      <c r="C625" t="s">
        <v>141</v>
      </c>
    </row>
    <row r="626" spans="1:3" x14ac:dyDescent="0.25">
      <c r="A626">
        <v>625</v>
      </c>
      <c r="B626" t="s">
        <v>137</v>
      </c>
      <c r="C626" t="s">
        <v>141</v>
      </c>
    </row>
    <row r="627" spans="1:3" x14ac:dyDescent="0.25">
      <c r="A627">
        <v>626</v>
      </c>
      <c r="B627" t="s">
        <v>138</v>
      </c>
      <c r="C627" t="s">
        <v>141</v>
      </c>
    </row>
    <row r="628" spans="1:3" x14ac:dyDescent="0.25">
      <c r="A628">
        <v>627</v>
      </c>
      <c r="B628" t="s">
        <v>136</v>
      </c>
      <c r="C628" t="s">
        <v>141</v>
      </c>
    </row>
    <row r="629" spans="1:3" x14ac:dyDescent="0.25">
      <c r="A629">
        <v>628</v>
      </c>
      <c r="B629" t="s">
        <v>138</v>
      </c>
      <c r="C629" t="s">
        <v>142</v>
      </c>
    </row>
    <row r="630" spans="1:3" x14ac:dyDescent="0.25">
      <c r="A630">
        <v>629</v>
      </c>
      <c r="B630" t="s">
        <v>137</v>
      </c>
      <c r="C630" t="s">
        <v>141</v>
      </c>
    </row>
    <row r="631" spans="1:3" x14ac:dyDescent="0.25">
      <c r="A631">
        <v>630</v>
      </c>
      <c r="B631" t="s">
        <v>138</v>
      </c>
      <c r="C631" t="s">
        <v>141</v>
      </c>
    </row>
    <row r="632" spans="1:3" x14ac:dyDescent="0.25">
      <c r="A632">
        <v>631</v>
      </c>
      <c r="B632" t="s">
        <v>137</v>
      </c>
      <c r="C632" t="s">
        <v>142</v>
      </c>
    </row>
    <row r="633" spans="1:3" x14ac:dyDescent="0.25">
      <c r="A633">
        <v>632</v>
      </c>
      <c r="B633" t="s">
        <v>138</v>
      </c>
      <c r="C633" t="s">
        <v>142</v>
      </c>
    </row>
    <row r="634" spans="1:3" x14ac:dyDescent="0.25">
      <c r="A634">
        <v>633</v>
      </c>
      <c r="B634" t="s">
        <v>137</v>
      </c>
      <c r="C634" t="s">
        <v>141</v>
      </c>
    </row>
    <row r="635" spans="1:3" x14ac:dyDescent="0.25">
      <c r="A635">
        <v>634</v>
      </c>
      <c r="B635" t="s">
        <v>138</v>
      </c>
      <c r="C635" t="s">
        <v>142</v>
      </c>
    </row>
    <row r="636" spans="1:3" x14ac:dyDescent="0.25">
      <c r="A636">
        <v>635</v>
      </c>
      <c r="B636" t="s">
        <v>138</v>
      </c>
      <c r="C636" t="s">
        <v>141</v>
      </c>
    </row>
    <row r="637" spans="1:3" x14ac:dyDescent="0.25">
      <c r="A637">
        <v>636</v>
      </c>
      <c r="B637" t="s">
        <v>138</v>
      </c>
      <c r="C637" t="s">
        <v>142</v>
      </c>
    </row>
    <row r="638" spans="1:3" x14ac:dyDescent="0.25">
      <c r="A638">
        <v>637</v>
      </c>
      <c r="B638" t="s">
        <v>138</v>
      </c>
      <c r="C638" t="s">
        <v>141</v>
      </c>
    </row>
    <row r="639" spans="1:3" x14ac:dyDescent="0.25">
      <c r="A639">
        <v>638</v>
      </c>
      <c r="B639" t="s">
        <v>138</v>
      </c>
      <c r="C639" t="s">
        <v>141</v>
      </c>
    </row>
    <row r="640" spans="1:3" x14ac:dyDescent="0.25">
      <c r="A640">
        <v>639</v>
      </c>
      <c r="B640" t="s">
        <v>139</v>
      </c>
      <c r="C640" t="s">
        <v>141</v>
      </c>
    </row>
    <row r="641" spans="1:3" x14ac:dyDescent="0.25">
      <c r="A641">
        <v>640</v>
      </c>
      <c r="B641" t="s">
        <v>138</v>
      </c>
      <c r="C641" t="s">
        <v>141</v>
      </c>
    </row>
    <row r="642" spans="1:3" x14ac:dyDescent="0.25">
      <c r="A642">
        <v>641</v>
      </c>
      <c r="B642" t="s">
        <v>138</v>
      </c>
      <c r="C642" t="s">
        <v>141</v>
      </c>
    </row>
    <row r="643" spans="1:3" x14ac:dyDescent="0.25">
      <c r="A643">
        <v>642</v>
      </c>
      <c r="B643" t="s">
        <v>137</v>
      </c>
      <c r="C643" t="s">
        <v>141</v>
      </c>
    </row>
    <row r="644" spans="1:3" x14ac:dyDescent="0.25">
      <c r="A644">
        <v>643</v>
      </c>
      <c r="B644" t="s">
        <v>138</v>
      </c>
      <c r="C644" t="s">
        <v>141</v>
      </c>
    </row>
    <row r="645" spans="1:3" x14ac:dyDescent="0.25">
      <c r="A645">
        <v>644</v>
      </c>
      <c r="B645" t="s">
        <v>139</v>
      </c>
      <c r="C645" t="s">
        <v>141</v>
      </c>
    </row>
    <row r="646" spans="1:3" x14ac:dyDescent="0.25">
      <c r="A646">
        <v>645</v>
      </c>
      <c r="B646" t="s">
        <v>138</v>
      </c>
      <c r="C646" t="s">
        <v>141</v>
      </c>
    </row>
    <row r="647" spans="1:3" x14ac:dyDescent="0.25">
      <c r="A647">
        <v>646</v>
      </c>
      <c r="B647" t="s">
        <v>138</v>
      </c>
      <c r="C647" t="s">
        <v>141</v>
      </c>
    </row>
    <row r="648" spans="1:3" x14ac:dyDescent="0.25">
      <c r="A648">
        <v>647</v>
      </c>
      <c r="B648" t="s">
        <v>138</v>
      </c>
      <c r="C648" t="s">
        <v>141</v>
      </c>
    </row>
    <row r="649" spans="1:3" x14ac:dyDescent="0.25">
      <c r="A649">
        <v>648</v>
      </c>
      <c r="B649" t="s">
        <v>138</v>
      </c>
      <c r="C649" t="s">
        <v>141</v>
      </c>
    </row>
    <row r="650" spans="1:3" x14ac:dyDescent="0.25">
      <c r="A650">
        <v>649</v>
      </c>
      <c r="B650" t="s">
        <v>138</v>
      </c>
      <c r="C650" t="s">
        <v>141</v>
      </c>
    </row>
    <row r="651" spans="1:3" x14ac:dyDescent="0.25">
      <c r="A651">
        <v>650</v>
      </c>
      <c r="B651" t="s">
        <v>138</v>
      </c>
      <c r="C651" t="s">
        <v>141</v>
      </c>
    </row>
    <row r="652" spans="1:3" x14ac:dyDescent="0.25">
      <c r="A652">
        <v>651</v>
      </c>
      <c r="B652" t="s">
        <v>139</v>
      </c>
      <c r="C652" t="s">
        <v>141</v>
      </c>
    </row>
    <row r="653" spans="1:3" x14ac:dyDescent="0.25">
      <c r="A653">
        <v>652</v>
      </c>
      <c r="B653" t="s">
        <v>138</v>
      </c>
      <c r="C653" t="s">
        <v>142</v>
      </c>
    </row>
    <row r="654" spans="1:3" x14ac:dyDescent="0.25">
      <c r="A654">
        <v>653</v>
      </c>
      <c r="B654" t="s">
        <v>138</v>
      </c>
      <c r="C654" t="s">
        <v>141</v>
      </c>
    </row>
    <row r="655" spans="1:3" x14ac:dyDescent="0.25">
      <c r="A655">
        <v>654</v>
      </c>
      <c r="B655" t="s">
        <v>138</v>
      </c>
      <c r="C655" t="s">
        <v>141</v>
      </c>
    </row>
    <row r="656" spans="1:3" x14ac:dyDescent="0.25">
      <c r="A656">
        <v>655</v>
      </c>
      <c r="B656" t="s">
        <v>138</v>
      </c>
      <c r="C656" t="s">
        <v>141</v>
      </c>
    </row>
    <row r="657" spans="1:3" x14ac:dyDescent="0.25">
      <c r="A657">
        <v>656</v>
      </c>
      <c r="B657" t="s">
        <v>138</v>
      </c>
      <c r="C657" t="s">
        <v>141</v>
      </c>
    </row>
    <row r="658" spans="1:3" x14ac:dyDescent="0.25">
      <c r="A658">
        <v>657</v>
      </c>
      <c r="B658" t="s">
        <v>139</v>
      </c>
      <c r="C658" t="s">
        <v>142</v>
      </c>
    </row>
    <row r="659" spans="1:3" x14ac:dyDescent="0.25">
      <c r="A659">
        <v>658</v>
      </c>
      <c r="B659" t="s">
        <v>138</v>
      </c>
      <c r="C659" t="s">
        <v>141</v>
      </c>
    </row>
    <row r="660" spans="1:3" x14ac:dyDescent="0.25">
      <c r="A660">
        <v>659</v>
      </c>
      <c r="B660" t="s">
        <v>136</v>
      </c>
      <c r="C660" t="s">
        <v>141</v>
      </c>
    </row>
    <row r="661" spans="1:3" x14ac:dyDescent="0.25">
      <c r="A661">
        <v>660</v>
      </c>
      <c r="B661" t="s">
        <v>137</v>
      </c>
      <c r="C661" t="s">
        <v>141</v>
      </c>
    </row>
    <row r="662" spans="1:3" x14ac:dyDescent="0.25">
      <c r="A662">
        <v>661</v>
      </c>
      <c r="B662" t="s">
        <v>138</v>
      </c>
      <c r="C662" t="s">
        <v>141</v>
      </c>
    </row>
    <row r="663" spans="1:3" x14ac:dyDescent="0.25">
      <c r="A663">
        <v>662</v>
      </c>
      <c r="B663" t="s">
        <v>138</v>
      </c>
      <c r="C663" t="s">
        <v>142</v>
      </c>
    </row>
    <row r="664" spans="1:3" x14ac:dyDescent="0.25">
      <c r="A664">
        <v>663</v>
      </c>
      <c r="B664" t="s">
        <v>138</v>
      </c>
      <c r="C664" t="s">
        <v>141</v>
      </c>
    </row>
    <row r="665" spans="1:3" x14ac:dyDescent="0.25">
      <c r="A665">
        <v>664</v>
      </c>
      <c r="B665" t="s">
        <v>138</v>
      </c>
      <c r="C665" t="s">
        <v>141</v>
      </c>
    </row>
    <row r="666" spans="1:3" x14ac:dyDescent="0.25">
      <c r="A666">
        <v>665</v>
      </c>
      <c r="B666" t="s">
        <v>136</v>
      </c>
      <c r="C666" t="s">
        <v>141</v>
      </c>
    </row>
    <row r="667" spans="1:3" x14ac:dyDescent="0.25">
      <c r="A667">
        <v>666</v>
      </c>
      <c r="B667" t="s">
        <v>138</v>
      </c>
      <c r="C667" t="s">
        <v>141</v>
      </c>
    </row>
    <row r="668" spans="1:3" x14ac:dyDescent="0.25">
      <c r="A668">
        <v>667</v>
      </c>
      <c r="B668" t="s">
        <v>138</v>
      </c>
      <c r="C668" t="s">
        <v>141</v>
      </c>
    </row>
    <row r="669" spans="1:3" x14ac:dyDescent="0.25">
      <c r="A669">
        <v>668</v>
      </c>
      <c r="B669" t="s">
        <v>138</v>
      </c>
      <c r="C669" t="s">
        <v>141</v>
      </c>
    </row>
    <row r="670" spans="1:3" x14ac:dyDescent="0.25">
      <c r="A670">
        <v>669</v>
      </c>
      <c r="B670" t="s">
        <v>139</v>
      </c>
      <c r="C670" t="s">
        <v>141</v>
      </c>
    </row>
    <row r="671" spans="1:3" x14ac:dyDescent="0.25">
      <c r="A671">
        <v>670</v>
      </c>
      <c r="B671" t="s">
        <v>137</v>
      </c>
      <c r="C671" t="s">
        <v>142</v>
      </c>
    </row>
    <row r="672" spans="1:3" x14ac:dyDescent="0.25">
      <c r="A672">
        <v>671</v>
      </c>
      <c r="B672" t="s">
        <v>138</v>
      </c>
      <c r="C672" t="s">
        <v>141</v>
      </c>
    </row>
    <row r="673" spans="1:3" x14ac:dyDescent="0.25">
      <c r="A673">
        <v>672</v>
      </c>
      <c r="B673" t="s">
        <v>138</v>
      </c>
      <c r="C673" t="s">
        <v>141</v>
      </c>
    </row>
    <row r="674" spans="1:3" x14ac:dyDescent="0.25">
      <c r="A674">
        <v>673</v>
      </c>
      <c r="B674" t="s">
        <v>138</v>
      </c>
      <c r="C674" t="s">
        <v>141</v>
      </c>
    </row>
    <row r="675" spans="1:3" x14ac:dyDescent="0.25">
      <c r="A675">
        <v>674</v>
      </c>
      <c r="B675" t="s">
        <v>138</v>
      </c>
      <c r="C675" t="s">
        <v>141</v>
      </c>
    </row>
    <row r="676" spans="1:3" x14ac:dyDescent="0.25">
      <c r="A676">
        <v>675</v>
      </c>
      <c r="B676" t="s">
        <v>138</v>
      </c>
      <c r="C676" t="s">
        <v>141</v>
      </c>
    </row>
    <row r="677" spans="1:3" x14ac:dyDescent="0.25">
      <c r="A677">
        <v>676</v>
      </c>
      <c r="B677" t="s">
        <v>138</v>
      </c>
      <c r="C677" t="s">
        <v>141</v>
      </c>
    </row>
    <row r="678" spans="1:3" x14ac:dyDescent="0.25">
      <c r="A678">
        <v>677</v>
      </c>
      <c r="B678" t="s">
        <v>138</v>
      </c>
      <c r="C678" t="s">
        <v>142</v>
      </c>
    </row>
    <row r="679" spans="1:3" x14ac:dyDescent="0.25">
      <c r="A679">
        <v>678</v>
      </c>
      <c r="B679" t="s">
        <v>138</v>
      </c>
      <c r="C679" t="s">
        <v>141</v>
      </c>
    </row>
    <row r="680" spans="1:3" x14ac:dyDescent="0.25">
      <c r="A680">
        <v>679</v>
      </c>
      <c r="B680" t="s">
        <v>138</v>
      </c>
      <c r="C680" t="s">
        <v>141</v>
      </c>
    </row>
    <row r="681" spans="1:3" x14ac:dyDescent="0.25">
      <c r="A681">
        <v>680</v>
      </c>
      <c r="B681" t="s">
        <v>138</v>
      </c>
      <c r="C681" t="s">
        <v>141</v>
      </c>
    </row>
    <row r="682" spans="1:3" x14ac:dyDescent="0.25">
      <c r="A682">
        <v>681</v>
      </c>
      <c r="B682" t="s">
        <v>136</v>
      </c>
      <c r="C682" t="s">
        <v>141</v>
      </c>
    </row>
    <row r="683" spans="1:3" x14ac:dyDescent="0.25">
      <c r="A683">
        <v>682</v>
      </c>
      <c r="B683" t="s">
        <v>138</v>
      </c>
      <c r="C683" t="s">
        <v>141</v>
      </c>
    </row>
    <row r="684" spans="1:3" x14ac:dyDescent="0.25">
      <c r="A684">
        <v>683</v>
      </c>
      <c r="B684" t="s">
        <v>137</v>
      </c>
      <c r="C684" t="s">
        <v>142</v>
      </c>
    </row>
    <row r="685" spans="1:3" x14ac:dyDescent="0.25">
      <c r="A685">
        <v>684</v>
      </c>
      <c r="B685" t="s">
        <v>139</v>
      </c>
      <c r="C685" t="s">
        <v>141</v>
      </c>
    </row>
    <row r="686" spans="1:3" x14ac:dyDescent="0.25">
      <c r="A686">
        <v>685</v>
      </c>
      <c r="B686" t="s">
        <v>137</v>
      </c>
      <c r="C686" t="s">
        <v>141</v>
      </c>
    </row>
    <row r="687" spans="1:3" x14ac:dyDescent="0.25">
      <c r="A687">
        <v>686</v>
      </c>
      <c r="B687" t="s">
        <v>137</v>
      </c>
      <c r="C687" t="s">
        <v>141</v>
      </c>
    </row>
    <row r="688" spans="1:3" x14ac:dyDescent="0.25">
      <c r="A688">
        <v>687</v>
      </c>
      <c r="B688" t="s">
        <v>137</v>
      </c>
      <c r="C688" t="s">
        <v>141</v>
      </c>
    </row>
    <row r="689" spans="1:3" x14ac:dyDescent="0.25">
      <c r="A689">
        <v>688</v>
      </c>
      <c r="B689" t="s">
        <v>137</v>
      </c>
      <c r="C689" t="s">
        <v>142</v>
      </c>
    </row>
    <row r="690" spans="1:3" x14ac:dyDescent="0.25">
      <c r="A690">
        <v>689</v>
      </c>
      <c r="B690" t="s">
        <v>137</v>
      </c>
      <c r="C690" t="s">
        <v>141</v>
      </c>
    </row>
    <row r="691" spans="1:3" x14ac:dyDescent="0.25">
      <c r="A691">
        <v>690</v>
      </c>
      <c r="B691" t="s">
        <v>138</v>
      </c>
      <c r="C691" t="s">
        <v>141</v>
      </c>
    </row>
    <row r="692" spans="1:3" x14ac:dyDescent="0.25">
      <c r="A692">
        <v>691</v>
      </c>
      <c r="B692" t="s">
        <v>137</v>
      </c>
      <c r="C692" t="s">
        <v>141</v>
      </c>
    </row>
    <row r="693" spans="1:3" x14ac:dyDescent="0.25">
      <c r="A693">
        <v>692</v>
      </c>
      <c r="B693" t="s">
        <v>138</v>
      </c>
      <c r="C693" t="s">
        <v>141</v>
      </c>
    </row>
    <row r="694" spans="1:3" x14ac:dyDescent="0.25">
      <c r="A694">
        <v>693</v>
      </c>
      <c r="B694" t="s">
        <v>137</v>
      </c>
      <c r="C694" t="s">
        <v>141</v>
      </c>
    </row>
    <row r="695" spans="1:3" x14ac:dyDescent="0.25">
      <c r="A695">
        <v>694</v>
      </c>
      <c r="B695" t="s">
        <v>138</v>
      </c>
      <c r="C695" t="s">
        <v>141</v>
      </c>
    </row>
    <row r="696" spans="1:3" x14ac:dyDescent="0.25">
      <c r="A696">
        <v>695</v>
      </c>
      <c r="B696" t="s">
        <v>138</v>
      </c>
      <c r="C696" t="s">
        <v>141</v>
      </c>
    </row>
    <row r="697" spans="1:3" x14ac:dyDescent="0.25">
      <c r="A697">
        <v>696</v>
      </c>
      <c r="B697" t="s">
        <v>138</v>
      </c>
      <c r="C697" t="s">
        <v>141</v>
      </c>
    </row>
    <row r="698" spans="1:3" x14ac:dyDescent="0.25">
      <c r="A698">
        <v>697</v>
      </c>
      <c r="B698" t="s">
        <v>137</v>
      </c>
      <c r="C698" t="s">
        <v>141</v>
      </c>
    </row>
    <row r="699" spans="1:3" x14ac:dyDescent="0.25">
      <c r="A699">
        <v>698</v>
      </c>
      <c r="B699" t="s">
        <v>138</v>
      </c>
      <c r="C699" t="s">
        <v>141</v>
      </c>
    </row>
    <row r="700" spans="1:3" x14ac:dyDescent="0.25">
      <c r="A700">
        <v>699</v>
      </c>
      <c r="B700" t="s">
        <v>138</v>
      </c>
      <c r="C700" t="s">
        <v>141</v>
      </c>
    </row>
    <row r="701" spans="1:3" x14ac:dyDescent="0.25">
      <c r="A701">
        <v>700</v>
      </c>
      <c r="B701" t="s">
        <v>138</v>
      </c>
      <c r="C701" t="s">
        <v>141</v>
      </c>
    </row>
    <row r="702" spans="1:3" x14ac:dyDescent="0.25">
      <c r="A702">
        <v>701</v>
      </c>
      <c r="B702" t="s">
        <v>138</v>
      </c>
      <c r="C702" t="s">
        <v>142</v>
      </c>
    </row>
    <row r="703" spans="1:3" x14ac:dyDescent="0.25">
      <c r="A703">
        <v>702</v>
      </c>
      <c r="B703" t="s">
        <v>137</v>
      </c>
      <c r="C703" t="s">
        <v>141</v>
      </c>
    </row>
    <row r="704" spans="1:3" x14ac:dyDescent="0.25">
      <c r="A704">
        <v>703</v>
      </c>
      <c r="B704" t="s">
        <v>137</v>
      </c>
      <c r="C704" t="s">
        <v>141</v>
      </c>
    </row>
    <row r="705" spans="1:3" x14ac:dyDescent="0.25">
      <c r="A705">
        <v>704</v>
      </c>
      <c r="B705" t="s">
        <v>137</v>
      </c>
      <c r="C705" t="s">
        <v>141</v>
      </c>
    </row>
    <row r="706" spans="1:3" x14ac:dyDescent="0.25">
      <c r="A706">
        <v>705</v>
      </c>
      <c r="B706" t="s">
        <v>138</v>
      </c>
      <c r="C706" t="s">
        <v>141</v>
      </c>
    </row>
    <row r="707" spans="1:3" x14ac:dyDescent="0.25">
      <c r="A707">
        <v>706</v>
      </c>
      <c r="B707" t="s">
        <v>137</v>
      </c>
      <c r="C707" t="s">
        <v>141</v>
      </c>
    </row>
    <row r="708" spans="1:3" x14ac:dyDescent="0.25">
      <c r="A708">
        <v>707</v>
      </c>
      <c r="B708" t="s">
        <v>139</v>
      </c>
      <c r="C708" t="s">
        <v>141</v>
      </c>
    </row>
    <row r="709" spans="1:3" x14ac:dyDescent="0.25">
      <c r="A709">
        <v>708</v>
      </c>
      <c r="B709" t="s">
        <v>138</v>
      </c>
      <c r="C709" t="s">
        <v>141</v>
      </c>
    </row>
    <row r="710" spans="1:3" x14ac:dyDescent="0.25">
      <c r="A710">
        <v>709</v>
      </c>
      <c r="B710" t="s">
        <v>139</v>
      </c>
      <c r="C710" t="s">
        <v>141</v>
      </c>
    </row>
    <row r="711" spans="1:3" x14ac:dyDescent="0.25">
      <c r="A711">
        <v>710</v>
      </c>
      <c r="B711" t="s">
        <v>136</v>
      </c>
      <c r="C711" t="s">
        <v>142</v>
      </c>
    </row>
    <row r="712" spans="1:3" x14ac:dyDescent="0.25">
      <c r="A712">
        <v>711</v>
      </c>
      <c r="B712" t="s">
        <v>138</v>
      </c>
      <c r="C712" t="s">
        <v>141</v>
      </c>
    </row>
    <row r="713" spans="1:3" x14ac:dyDescent="0.25">
      <c r="A713">
        <v>712</v>
      </c>
      <c r="B713" t="s">
        <v>137</v>
      </c>
      <c r="C713" t="s">
        <v>142</v>
      </c>
    </row>
    <row r="714" spans="1:3" x14ac:dyDescent="0.25">
      <c r="A714">
        <v>713</v>
      </c>
      <c r="B714" t="s">
        <v>138</v>
      </c>
      <c r="C714" t="s">
        <v>141</v>
      </c>
    </row>
    <row r="715" spans="1:3" x14ac:dyDescent="0.25">
      <c r="A715">
        <v>714</v>
      </c>
      <c r="B715" t="s">
        <v>138</v>
      </c>
      <c r="C715" t="s">
        <v>141</v>
      </c>
    </row>
    <row r="716" spans="1:3" x14ac:dyDescent="0.25">
      <c r="A716">
        <v>715</v>
      </c>
      <c r="B716" t="s">
        <v>138</v>
      </c>
      <c r="C716" t="s">
        <v>142</v>
      </c>
    </row>
    <row r="717" spans="1:3" x14ac:dyDescent="0.25">
      <c r="A717">
        <v>716</v>
      </c>
      <c r="B717" t="s">
        <v>137</v>
      </c>
      <c r="C717" t="s">
        <v>141</v>
      </c>
    </row>
    <row r="718" spans="1:3" x14ac:dyDescent="0.25">
      <c r="A718">
        <v>717</v>
      </c>
      <c r="B718" t="s">
        <v>139</v>
      </c>
      <c r="C718" t="s">
        <v>141</v>
      </c>
    </row>
    <row r="719" spans="1:3" x14ac:dyDescent="0.25">
      <c r="A719">
        <v>718</v>
      </c>
      <c r="B719" t="s">
        <v>139</v>
      </c>
      <c r="C719" t="s">
        <v>141</v>
      </c>
    </row>
    <row r="720" spans="1:3" x14ac:dyDescent="0.25">
      <c r="A720">
        <v>719</v>
      </c>
      <c r="B720" t="s">
        <v>138</v>
      </c>
      <c r="C720" t="s">
        <v>141</v>
      </c>
    </row>
    <row r="721" spans="1:3" x14ac:dyDescent="0.25">
      <c r="A721">
        <v>720</v>
      </c>
      <c r="B721" t="s">
        <v>138</v>
      </c>
      <c r="C721" t="s">
        <v>141</v>
      </c>
    </row>
    <row r="722" spans="1:3" x14ac:dyDescent="0.25">
      <c r="A722">
        <v>721</v>
      </c>
      <c r="B722" t="s">
        <v>137</v>
      </c>
      <c r="C722" t="s">
        <v>141</v>
      </c>
    </row>
    <row r="723" spans="1:3" x14ac:dyDescent="0.25">
      <c r="A723">
        <v>722</v>
      </c>
      <c r="B723" t="s">
        <v>139</v>
      </c>
      <c r="C723" t="s">
        <v>141</v>
      </c>
    </row>
    <row r="724" spans="1:3" x14ac:dyDescent="0.25">
      <c r="A724">
        <v>723</v>
      </c>
      <c r="B724" t="s">
        <v>136</v>
      </c>
      <c r="C724" t="s">
        <v>141</v>
      </c>
    </row>
    <row r="725" spans="1:3" x14ac:dyDescent="0.25">
      <c r="A725">
        <v>724</v>
      </c>
      <c r="B725" t="s">
        <v>138</v>
      </c>
      <c r="C725" t="s">
        <v>141</v>
      </c>
    </row>
    <row r="726" spans="1:3" x14ac:dyDescent="0.25">
      <c r="A726">
        <v>725</v>
      </c>
      <c r="B726" t="s">
        <v>137</v>
      </c>
      <c r="C726" t="s">
        <v>141</v>
      </c>
    </row>
    <row r="727" spans="1:3" x14ac:dyDescent="0.25">
      <c r="A727">
        <v>726</v>
      </c>
      <c r="B727" t="s">
        <v>138</v>
      </c>
      <c r="C727" t="s">
        <v>142</v>
      </c>
    </row>
    <row r="728" spans="1:3" x14ac:dyDescent="0.25">
      <c r="A728">
        <v>727</v>
      </c>
      <c r="B728" t="s">
        <v>138</v>
      </c>
      <c r="C728" t="s">
        <v>141</v>
      </c>
    </row>
    <row r="729" spans="1:3" x14ac:dyDescent="0.25">
      <c r="A729">
        <v>728</v>
      </c>
      <c r="B729" t="s">
        <v>137</v>
      </c>
      <c r="C729" t="s">
        <v>141</v>
      </c>
    </row>
    <row r="730" spans="1:3" x14ac:dyDescent="0.25">
      <c r="A730">
        <v>729</v>
      </c>
      <c r="B730" t="s">
        <v>138</v>
      </c>
      <c r="C730" t="s">
        <v>141</v>
      </c>
    </row>
    <row r="731" spans="1:3" x14ac:dyDescent="0.25">
      <c r="A731">
        <v>730</v>
      </c>
      <c r="B731" t="s">
        <v>137</v>
      </c>
      <c r="C731" t="s">
        <v>141</v>
      </c>
    </row>
    <row r="732" spans="1:3" x14ac:dyDescent="0.25">
      <c r="A732">
        <v>731</v>
      </c>
      <c r="B732" t="s">
        <v>138</v>
      </c>
      <c r="C732" t="s">
        <v>141</v>
      </c>
    </row>
    <row r="733" spans="1:3" x14ac:dyDescent="0.25">
      <c r="A733">
        <v>732</v>
      </c>
      <c r="B733" t="s">
        <v>139</v>
      </c>
      <c r="C733" t="s">
        <v>141</v>
      </c>
    </row>
    <row r="734" spans="1:3" x14ac:dyDescent="0.25">
      <c r="A734">
        <v>733</v>
      </c>
      <c r="B734" t="s">
        <v>138</v>
      </c>
      <c r="C734" t="s">
        <v>141</v>
      </c>
    </row>
    <row r="735" spans="1:3" x14ac:dyDescent="0.25">
      <c r="A735">
        <v>734</v>
      </c>
      <c r="B735" t="s">
        <v>138</v>
      </c>
      <c r="C735" t="s">
        <v>141</v>
      </c>
    </row>
    <row r="736" spans="1:3" x14ac:dyDescent="0.25">
      <c r="A736">
        <v>735</v>
      </c>
      <c r="B736" t="s">
        <v>138</v>
      </c>
      <c r="C736" t="s">
        <v>141</v>
      </c>
    </row>
    <row r="737" spans="1:3" x14ac:dyDescent="0.25">
      <c r="A737">
        <v>736</v>
      </c>
      <c r="B737" t="s">
        <v>137</v>
      </c>
      <c r="C737" t="s">
        <v>141</v>
      </c>
    </row>
    <row r="738" spans="1:3" x14ac:dyDescent="0.25">
      <c r="A738">
        <v>737</v>
      </c>
      <c r="B738" t="s">
        <v>138</v>
      </c>
      <c r="C738" t="s">
        <v>141</v>
      </c>
    </row>
    <row r="739" spans="1:3" x14ac:dyDescent="0.25">
      <c r="A739">
        <v>738</v>
      </c>
      <c r="B739" t="s">
        <v>138</v>
      </c>
      <c r="C739" t="s">
        <v>141</v>
      </c>
    </row>
    <row r="740" spans="1:3" x14ac:dyDescent="0.25">
      <c r="A740">
        <v>739</v>
      </c>
      <c r="B740" t="s">
        <v>138</v>
      </c>
      <c r="C740" t="s">
        <v>141</v>
      </c>
    </row>
    <row r="741" spans="1:3" x14ac:dyDescent="0.25">
      <c r="A741">
        <v>740</v>
      </c>
      <c r="B741" t="s">
        <v>139</v>
      </c>
      <c r="C741" t="s">
        <v>141</v>
      </c>
    </row>
    <row r="742" spans="1:3" x14ac:dyDescent="0.25">
      <c r="A742">
        <v>741</v>
      </c>
      <c r="B742" t="s">
        <v>138</v>
      </c>
      <c r="C742" t="s">
        <v>142</v>
      </c>
    </row>
    <row r="743" spans="1:3" x14ac:dyDescent="0.25">
      <c r="A743">
        <v>742</v>
      </c>
      <c r="B743" t="s">
        <v>138</v>
      </c>
      <c r="C743" t="s">
        <v>141</v>
      </c>
    </row>
    <row r="744" spans="1:3" x14ac:dyDescent="0.25">
      <c r="A744">
        <v>743</v>
      </c>
      <c r="B744" t="s">
        <v>138</v>
      </c>
      <c r="C744" t="s">
        <v>141</v>
      </c>
    </row>
    <row r="745" spans="1:3" x14ac:dyDescent="0.25">
      <c r="A745">
        <v>744</v>
      </c>
      <c r="B745" t="s">
        <v>138</v>
      </c>
      <c r="C745" t="s">
        <v>141</v>
      </c>
    </row>
    <row r="746" spans="1:3" x14ac:dyDescent="0.25">
      <c r="A746">
        <v>745</v>
      </c>
      <c r="B746" t="s">
        <v>138</v>
      </c>
      <c r="C746" t="s">
        <v>141</v>
      </c>
    </row>
    <row r="747" spans="1:3" x14ac:dyDescent="0.25">
      <c r="A747">
        <v>746</v>
      </c>
      <c r="B747" t="s">
        <v>136</v>
      </c>
      <c r="C747" t="s">
        <v>141</v>
      </c>
    </row>
    <row r="748" spans="1:3" x14ac:dyDescent="0.25">
      <c r="A748">
        <v>747</v>
      </c>
      <c r="B748" t="s">
        <v>137</v>
      </c>
      <c r="C748" t="s">
        <v>142</v>
      </c>
    </row>
    <row r="749" spans="1:3" x14ac:dyDescent="0.25">
      <c r="A749">
        <v>748</v>
      </c>
      <c r="B749" t="s">
        <v>137</v>
      </c>
      <c r="C749" t="s">
        <v>141</v>
      </c>
    </row>
    <row r="750" spans="1:3" x14ac:dyDescent="0.25">
      <c r="A750">
        <v>749</v>
      </c>
      <c r="B750" t="s">
        <v>138</v>
      </c>
      <c r="C750" t="s">
        <v>141</v>
      </c>
    </row>
    <row r="751" spans="1:3" x14ac:dyDescent="0.25">
      <c r="A751">
        <v>750</v>
      </c>
      <c r="B751" t="s">
        <v>138</v>
      </c>
      <c r="C751" t="s">
        <v>141</v>
      </c>
    </row>
    <row r="752" spans="1:3" x14ac:dyDescent="0.25">
      <c r="A752">
        <v>751</v>
      </c>
      <c r="B752" t="s">
        <v>137</v>
      </c>
      <c r="C752" t="s">
        <v>141</v>
      </c>
    </row>
    <row r="753" spans="1:3" x14ac:dyDescent="0.25">
      <c r="A753">
        <v>752</v>
      </c>
      <c r="B753" t="s">
        <v>138</v>
      </c>
      <c r="C753" t="s">
        <v>141</v>
      </c>
    </row>
    <row r="754" spans="1:3" x14ac:dyDescent="0.25">
      <c r="A754">
        <v>753</v>
      </c>
      <c r="B754" t="s">
        <v>138</v>
      </c>
      <c r="C754" t="s">
        <v>141</v>
      </c>
    </row>
    <row r="755" spans="1:3" x14ac:dyDescent="0.25">
      <c r="A755">
        <v>754</v>
      </c>
      <c r="B755" t="s">
        <v>138</v>
      </c>
      <c r="C755" t="s">
        <v>141</v>
      </c>
    </row>
    <row r="756" spans="1:3" x14ac:dyDescent="0.25">
      <c r="A756">
        <v>755</v>
      </c>
      <c r="B756" t="s">
        <v>138</v>
      </c>
      <c r="C756" t="s">
        <v>141</v>
      </c>
    </row>
    <row r="757" spans="1:3" x14ac:dyDescent="0.25">
      <c r="A757">
        <v>756</v>
      </c>
      <c r="B757" t="s">
        <v>138</v>
      </c>
      <c r="C757" t="s">
        <v>141</v>
      </c>
    </row>
    <row r="758" spans="1:3" x14ac:dyDescent="0.25">
      <c r="A758">
        <v>757</v>
      </c>
      <c r="B758" t="s">
        <v>138</v>
      </c>
      <c r="C758" t="s">
        <v>141</v>
      </c>
    </row>
    <row r="759" spans="1:3" x14ac:dyDescent="0.25">
      <c r="A759">
        <v>758</v>
      </c>
      <c r="B759" t="s">
        <v>139</v>
      </c>
      <c r="C759" t="s">
        <v>141</v>
      </c>
    </row>
    <row r="760" spans="1:3" x14ac:dyDescent="0.25">
      <c r="A760">
        <v>759</v>
      </c>
      <c r="B760" t="s">
        <v>136</v>
      </c>
      <c r="C760" t="s">
        <v>141</v>
      </c>
    </row>
    <row r="761" spans="1:3" x14ac:dyDescent="0.25">
      <c r="A761">
        <v>760</v>
      </c>
      <c r="B761" t="s">
        <v>138</v>
      </c>
      <c r="C761" t="s">
        <v>141</v>
      </c>
    </row>
    <row r="762" spans="1:3" x14ac:dyDescent="0.25">
      <c r="A762">
        <v>761</v>
      </c>
      <c r="B762" t="s">
        <v>137</v>
      </c>
      <c r="C762" t="s">
        <v>141</v>
      </c>
    </row>
    <row r="763" spans="1:3" x14ac:dyDescent="0.25">
      <c r="A763">
        <v>762</v>
      </c>
      <c r="B763" t="s">
        <v>138</v>
      </c>
      <c r="C763" t="s">
        <v>141</v>
      </c>
    </row>
    <row r="764" spans="1:3" x14ac:dyDescent="0.25">
      <c r="A764">
        <v>763</v>
      </c>
      <c r="B764" t="s">
        <v>138</v>
      </c>
      <c r="C764" t="s">
        <v>141</v>
      </c>
    </row>
    <row r="765" spans="1:3" x14ac:dyDescent="0.25">
      <c r="A765">
        <v>764</v>
      </c>
      <c r="B765" t="s">
        <v>137</v>
      </c>
      <c r="C765" t="s">
        <v>141</v>
      </c>
    </row>
    <row r="766" spans="1:3" x14ac:dyDescent="0.25">
      <c r="A766">
        <v>765</v>
      </c>
      <c r="B766" t="s">
        <v>138</v>
      </c>
      <c r="C766" t="s">
        <v>142</v>
      </c>
    </row>
    <row r="767" spans="1:3" x14ac:dyDescent="0.25">
      <c r="A767">
        <v>766</v>
      </c>
      <c r="B767" t="s">
        <v>138</v>
      </c>
      <c r="C767" t="s">
        <v>141</v>
      </c>
    </row>
    <row r="768" spans="1:3" x14ac:dyDescent="0.25">
      <c r="A768">
        <v>767</v>
      </c>
      <c r="B768" t="s">
        <v>138</v>
      </c>
      <c r="C768" t="s">
        <v>141</v>
      </c>
    </row>
    <row r="769" spans="1:3" x14ac:dyDescent="0.25">
      <c r="A769">
        <v>768</v>
      </c>
      <c r="B769" t="s">
        <v>138</v>
      </c>
      <c r="C769" t="s">
        <v>141</v>
      </c>
    </row>
    <row r="770" spans="1:3" x14ac:dyDescent="0.25">
      <c r="A770">
        <v>769</v>
      </c>
      <c r="B770" t="s">
        <v>138</v>
      </c>
      <c r="C770" t="s">
        <v>141</v>
      </c>
    </row>
    <row r="771" spans="1:3" x14ac:dyDescent="0.25">
      <c r="A771">
        <v>770</v>
      </c>
      <c r="B771" t="s">
        <v>138</v>
      </c>
      <c r="C771" t="s">
        <v>141</v>
      </c>
    </row>
    <row r="772" spans="1:3" x14ac:dyDescent="0.25">
      <c r="A772">
        <v>771</v>
      </c>
      <c r="B772" t="s">
        <v>138</v>
      </c>
      <c r="C772" t="s">
        <v>141</v>
      </c>
    </row>
    <row r="773" spans="1:3" x14ac:dyDescent="0.25">
      <c r="A773">
        <v>772</v>
      </c>
      <c r="B773" t="s">
        <v>137</v>
      </c>
      <c r="C773" t="s">
        <v>141</v>
      </c>
    </row>
    <row r="774" spans="1:3" x14ac:dyDescent="0.25">
      <c r="A774">
        <v>773</v>
      </c>
      <c r="B774" t="s">
        <v>138</v>
      </c>
      <c r="C774" t="s">
        <v>141</v>
      </c>
    </row>
    <row r="775" spans="1:3" x14ac:dyDescent="0.25">
      <c r="A775">
        <v>774</v>
      </c>
      <c r="B775" t="s">
        <v>138</v>
      </c>
      <c r="C775" t="s">
        <v>141</v>
      </c>
    </row>
    <row r="776" spans="1:3" x14ac:dyDescent="0.25">
      <c r="A776">
        <v>775</v>
      </c>
      <c r="B776" t="s">
        <v>137</v>
      </c>
      <c r="C776" t="s">
        <v>141</v>
      </c>
    </row>
    <row r="777" spans="1:3" x14ac:dyDescent="0.25">
      <c r="A777">
        <v>776</v>
      </c>
      <c r="B777" t="s">
        <v>138</v>
      </c>
      <c r="C777" t="s">
        <v>141</v>
      </c>
    </row>
    <row r="778" spans="1:3" x14ac:dyDescent="0.25">
      <c r="A778">
        <v>777</v>
      </c>
      <c r="B778" t="s">
        <v>138</v>
      </c>
      <c r="C778" t="s">
        <v>141</v>
      </c>
    </row>
    <row r="779" spans="1:3" x14ac:dyDescent="0.25">
      <c r="A779">
        <v>778</v>
      </c>
      <c r="B779" t="s">
        <v>138</v>
      </c>
      <c r="C779" t="s">
        <v>141</v>
      </c>
    </row>
    <row r="780" spans="1:3" x14ac:dyDescent="0.25">
      <c r="A780">
        <v>779</v>
      </c>
      <c r="B780" t="s">
        <v>138</v>
      </c>
      <c r="C780" t="s">
        <v>142</v>
      </c>
    </row>
    <row r="781" spans="1:3" x14ac:dyDescent="0.25">
      <c r="A781">
        <v>780</v>
      </c>
      <c r="B781" t="s">
        <v>138</v>
      </c>
      <c r="C781" t="s">
        <v>141</v>
      </c>
    </row>
    <row r="782" spans="1:3" x14ac:dyDescent="0.25">
      <c r="A782">
        <v>781</v>
      </c>
      <c r="B782" t="s">
        <v>138</v>
      </c>
      <c r="C782" t="s">
        <v>141</v>
      </c>
    </row>
    <row r="783" spans="1:3" x14ac:dyDescent="0.25">
      <c r="A783">
        <v>782</v>
      </c>
      <c r="B783" t="s">
        <v>138</v>
      </c>
      <c r="C783" t="s">
        <v>141</v>
      </c>
    </row>
    <row r="784" spans="1:3" x14ac:dyDescent="0.25">
      <c r="A784">
        <v>783</v>
      </c>
      <c r="B784" t="s">
        <v>137</v>
      </c>
      <c r="C784" t="s">
        <v>141</v>
      </c>
    </row>
    <row r="785" spans="1:3" x14ac:dyDescent="0.25">
      <c r="A785">
        <v>784</v>
      </c>
      <c r="B785" t="s">
        <v>138</v>
      </c>
      <c r="C785" t="s">
        <v>141</v>
      </c>
    </row>
    <row r="786" spans="1:3" x14ac:dyDescent="0.25">
      <c r="A786">
        <v>785</v>
      </c>
      <c r="B786" t="s">
        <v>137</v>
      </c>
      <c r="C786" t="s">
        <v>141</v>
      </c>
    </row>
    <row r="787" spans="1:3" x14ac:dyDescent="0.25">
      <c r="A787">
        <v>786</v>
      </c>
      <c r="B787" t="s">
        <v>138</v>
      </c>
      <c r="C787" t="s">
        <v>142</v>
      </c>
    </row>
    <row r="788" spans="1:3" x14ac:dyDescent="0.25">
      <c r="A788">
        <v>787</v>
      </c>
      <c r="B788" t="s">
        <v>136</v>
      </c>
      <c r="C788" t="s">
        <v>141</v>
      </c>
    </row>
    <row r="789" spans="1:3" x14ac:dyDescent="0.25">
      <c r="A789">
        <v>788</v>
      </c>
      <c r="B789" t="s">
        <v>138</v>
      </c>
      <c r="C789" t="s">
        <v>141</v>
      </c>
    </row>
    <row r="790" spans="1:3" x14ac:dyDescent="0.25">
      <c r="A790">
        <v>789</v>
      </c>
      <c r="B790" t="s">
        <v>139</v>
      </c>
      <c r="C790" t="s">
        <v>141</v>
      </c>
    </row>
    <row r="791" spans="1:3" x14ac:dyDescent="0.25">
      <c r="A791">
        <v>790</v>
      </c>
      <c r="B791" t="s">
        <v>138</v>
      </c>
      <c r="C791" t="s">
        <v>141</v>
      </c>
    </row>
    <row r="792" spans="1:3" x14ac:dyDescent="0.25">
      <c r="A792">
        <v>791</v>
      </c>
      <c r="B792" t="s">
        <v>138</v>
      </c>
      <c r="C792" t="s">
        <v>141</v>
      </c>
    </row>
    <row r="793" spans="1:3" x14ac:dyDescent="0.25">
      <c r="A793">
        <v>792</v>
      </c>
      <c r="B793" t="s">
        <v>138</v>
      </c>
      <c r="C793" t="s">
        <v>142</v>
      </c>
    </row>
    <row r="794" spans="1:3" x14ac:dyDescent="0.25">
      <c r="A794">
        <v>793</v>
      </c>
      <c r="B794" t="s">
        <v>138</v>
      </c>
      <c r="C794" t="s">
        <v>142</v>
      </c>
    </row>
    <row r="795" spans="1:3" x14ac:dyDescent="0.25">
      <c r="A795">
        <v>794</v>
      </c>
      <c r="B795" t="s">
        <v>138</v>
      </c>
      <c r="C795" t="s">
        <v>141</v>
      </c>
    </row>
    <row r="796" spans="1:3" x14ac:dyDescent="0.25">
      <c r="A796">
        <v>795</v>
      </c>
      <c r="B796" t="s">
        <v>138</v>
      </c>
      <c r="C796" t="s">
        <v>141</v>
      </c>
    </row>
    <row r="797" spans="1:3" x14ac:dyDescent="0.25">
      <c r="A797">
        <v>796</v>
      </c>
      <c r="B797" t="s">
        <v>137</v>
      </c>
      <c r="C797" t="s">
        <v>141</v>
      </c>
    </row>
    <row r="798" spans="1:3" x14ac:dyDescent="0.25">
      <c r="A798">
        <v>797</v>
      </c>
      <c r="B798" t="s">
        <v>138</v>
      </c>
      <c r="C798" t="s">
        <v>141</v>
      </c>
    </row>
    <row r="799" spans="1:3" x14ac:dyDescent="0.25">
      <c r="A799">
        <v>798</v>
      </c>
      <c r="B799" t="s">
        <v>138</v>
      </c>
      <c r="C799" t="s">
        <v>142</v>
      </c>
    </row>
    <row r="800" spans="1:3" x14ac:dyDescent="0.25">
      <c r="A800">
        <v>799</v>
      </c>
      <c r="B800" t="s">
        <v>138</v>
      </c>
      <c r="C800" t="s">
        <v>142</v>
      </c>
    </row>
    <row r="801" spans="1:3" x14ac:dyDescent="0.25">
      <c r="A801">
        <v>800</v>
      </c>
      <c r="B801" t="s">
        <v>138</v>
      </c>
      <c r="C801" t="s">
        <v>141</v>
      </c>
    </row>
    <row r="802" spans="1:3" x14ac:dyDescent="0.25">
      <c r="A802">
        <v>801</v>
      </c>
      <c r="B802" t="s">
        <v>138</v>
      </c>
      <c r="C802" t="s">
        <v>141</v>
      </c>
    </row>
    <row r="803" spans="1:3" x14ac:dyDescent="0.25">
      <c r="A803">
        <v>802</v>
      </c>
      <c r="B803" t="s">
        <v>137</v>
      </c>
      <c r="C803" t="s">
        <v>141</v>
      </c>
    </row>
    <row r="804" spans="1:3" x14ac:dyDescent="0.25">
      <c r="A804">
        <v>803</v>
      </c>
      <c r="B804" t="s">
        <v>137</v>
      </c>
      <c r="C804" t="s">
        <v>141</v>
      </c>
    </row>
    <row r="805" spans="1:3" x14ac:dyDescent="0.25">
      <c r="A805">
        <v>804</v>
      </c>
      <c r="B805" t="s">
        <v>136</v>
      </c>
      <c r="C805" t="s">
        <v>141</v>
      </c>
    </row>
    <row r="806" spans="1:3" x14ac:dyDescent="0.25">
      <c r="A806">
        <v>805</v>
      </c>
      <c r="B806" t="s">
        <v>137</v>
      </c>
      <c r="C806" t="s">
        <v>142</v>
      </c>
    </row>
    <row r="807" spans="1:3" x14ac:dyDescent="0.25">
      <c r="A807">
        <v>806</v>
      </c>
      <c r="B807" t="s">
        <v>138</v>
      </c>
      <c r="C807" t="s">
        <v>141</v>
      </c>
    </row>
    <row r="808" spans="1:3" x14ac:dyDescent="0.25">
      <c r="A808">
        <v>807</v>
      </c>
      <c r="B808" t="s">
        <v>138</v>
      </c>
      <c r="C808" t="s">
        <v>141</v>
      </c>
    </row>
    <row r="809" spans="1:3" x14ac:dyDescent="0.25">
      <c r="A809">
        <v>808</v>
      </c>
      <c r="B809" t="s">
        <v>138</v>
      </c>
      <c r="C809" t="s">
        <v>141</v>
      </c>
    </row>
    <row r="810" spans="1:3" x14ac:dyDescent="0.25">
      <c r="A810">
        <v>809</v>
      </c>
      <c r="B810" t="s">
        <v>138</v>
      </c>
      <c r="C810" t="s">
        <v>142</v>
      </c>
    </row>
    <row r="811" spans="1:3" x14ac:dyDescent="0.25">
      <c r="A811">
        <v>810</v>
      </c>
      <c r="B811" t="s">
        <v>137</v>
      </c>
      <c r="C811" t="s">
        <v>141</v>
      </c>
    </row>
    <row r="812" spans="1:3" x14ac:dyDescent="0.25">
      <c r="A812">
        <v>811</v>
      </c>
      <c r="B812" t="s">
        <v>138</v>
      </c>
      <c r="C812" t="s">
        <v>141</v>
      </c>
    </row>
    <row r="813" spans="1:3" x14ac:dyDescent="0.25">
      <c r="A813">
        <v>812</v>
      </c>
      <c r="B813" t="s">
        <v>137</v>
      </c>
      <c r="C813" t="s">
        <v>141</v>
      </c>
    </row>
    <row r="814" spans="1:3" x14ac:dyDescent="0.25">
      <c r="A814">
        <v>813</v>
      </c>
      <c r="B814" t="s">
        <v>138</v>
      </c>
      <c r="C814" t="s">
        <v>141</v>
      </c>
    </row>
    <row r="815" spans="1:3" x14ac:dyDescent="0.25">
      <c r="A815">
        <v>814</v>
      </c>
      <c r="B815" t="s">
        <v>138</v>
      </c>
      <c r="C815" t="s">
        <v>141</v>
      </c>
    </row>
    <row r="816" spans="1:3" x14ac:dyDescent="0.25">
      <c r="A816">
        <v>815</v>
      </c>
      <c r="B816" t="s">
        <v>136</v>
      </c>
      <c r="C816" t="s">
        <v>141</v>
      </c>
    </row>
    <row r="817" spans="1:3" x14ac:dyDescent="0.25">
      <c r="A817">
        <v>816</v>
      </c>
      <c r="B817" t="s">
        <v>137</v>
      </c>
      <c r="C817" t="s">
        <v>141</v>
      </c>
    </row>
    <row r="818" spans="1:3" x14ac:dyDescent="0.25">
      <c r="A818">
        <v>817</v>
      </c>
      <c r="B818" t="s">
        <v>137</v>
      </c>
      <c r="C818" t="s">
        <v>141</v>
      </c>
    </row>
    <row r="819" spans="1:3" x14ac:dyDescent="0.25">
      <c r="A819">
        <v>818</v>
      </c>
      <c r="B819" t="s">
        <v>137</v>
      </c>
      <c r="C819" t="s">
        <v>142</v>
      </c>
    </row>
    <row r="820" spans="1:3" x14ac:dyDescent="0.25">
      <c r="A820">
        <v>819</v>
      </c>
      <c r="B820" t="s">
        <v>137</v>
      </c>
      <c r="C820" t="s">
        <v>141</v>
      </c>
    </row>
    <row r="821" spans="1:3" x14ac:dyDescent="0.25">
      <c r="A821">
        <v>820</v>
      </c>
      <c r="B821" t="s">
        <v>138</v>
      </c>
      <c r="C821" t="s">
        <v>141</v>
      </c>
    </row>
    <row r="822" spans="1:3" x14ac:dyDescent="0.25">
      <c r="A822">
        <v>821</v>
      </c>
      <c r="B822" t="s">
        <v>137</v>
      </c>
      <c r="C822" t="s">
        <v>141</v>
      </c>
    </row>
    <row r="823" spans="1:3" x14ac:dyDescent="0.25">
      <c r="A823">
        <v>822</v>
      </c>
      <c r="B823" t="s">
        <v>139</v>
      </c>
      <c r="C823" t="s">
        <v>141</v>
      </c>
    </row>
    <row r="824" spans="1:3" x14ac:dyDescent="0.25">
      <c r="A824">
        <v>823</v>
      </c>
      <c r="B824" t="s">
        <v>137</v>
      </c>
      <c r="C824" t="s">
        <v>141</v>
      </c>
    </row>
    <row r="825" spans="1:3" x14ac:dyDescent="0.25">
      <c r="A825">
        <v>824</v>
      </c>
      <c r="B825" t="s">
        <v>139</v>
      </c>
      <c r="C825" t="s">
        <v>141</v>
      </c>
    </row>
    <row r="826" spans="1:3" x14ac:dyDescent="0.25">
      <c r="A826">
        <v>825</v>
      </c>
      <c r="B826" t="s">
        <v>137</v>
      </c>
      <c r="C826" t="s">
        <v>141</v>
      </c>
    </row>
    <row r="827" spans="1:3" x14ac:dyDescent="0.25">
      <c r="A827">
        <v>826</v>
      </c>
      <c r="B827" t="s">
        <v>139</v>
      </c>
      <c r="C827" t="s">
        <v>141</v>
      </c>
    </row>
    <row r="828" spans="1:3" x14ac:dyDescent="0.25">
      <c r="A828">
        <v>827</v>
      </c>
      <c r="B828" t="s">
        <v>138</v>
      </c>
      <c r="C828" t="s">
        <v>141</v>
      </c>
    </row>
    <row r="829" spans="1:3" x14ac:dyDescent="0.25">
      <c r="A829">
        <v>828</v>
      </c>
      <c r="B829" t="s">
        <v>137</v>
      </c>
      <c r="C829" t="s">
        <v>141</v>
      </c>
    </row>
    <row r="830" spans="1:3" x14ac:dyDescent="0.25">
      <c r="A830">
        <v>829</v>
      </c>
      <c r="B830" t="s">
        <v>137</v>
      </c>
      <c r="C830" t="s">
        <v>141</v>
      </c>
    </row>
    <row r="831" spans="1:3" x14ac:dyDescent="0.25">
      <c r="A831">
        <v>830</v>
      </c>
      <c r="B831" t="s">
        <v>138</v>
      </c>
      <c r="C831" t="s">
        <v>141</v>
      </c>
    </row>
    <row r="832" spans="1:3" x14ac:dyDescent="0.25">
      <c r="A832">
        <v>831</v>
      </c>
      <c r="B832" t="s">
        <v>138</v>
      </c>
      <c r="C832" t="s">
        <v>141</v>
      </c>
    </row>
    <row r="833" spans="1:3" x14ac:dyDescent="0.25">
      <c r="A833">
        <v>832</v>
      </c>
      <c r="B833" t="s">
        <v>138</v>
      </c>
      <c r="C833" t="s">
        <v>141</v>
      </c>
    </row>
    <row r="834" spans="1:3" x14ac:dyDescent="0.25">
      <c r="A834">
        <v>833</v>
      </c>
      <c r="B834" t="s">
        <v>139</v>
      </c>
      <c r="C834" t="s">
        <v>141</v>
      </c>
    </row>
    <row r="835" spans="1:3" x14ac:dyDescent="0.25">
      <c r="A835">
        <v>834</v>
      </c>
      <c r="B835" t="s">
        <v>138</v>
      </c>
      <c r="C835" t="s">
        <v>141</v>
      </c>
    </row>
    <row r="836" spans="1:3" x14ac:dyDescent="0.25">
      <c r="A836">
        <v>835</v>
      </c>
      <c r="B836" t="s">
        <v>137</v>
      </c>
      <c r="C836" t="s">
        <v>142</v>
      </c>
    </row>
    <row r="837" spans="1:3" x14ac:dyDescent="0.25">
      <c r="A837">
        <v>836</v>
      </c>
      <c r="B837" t="s">
        <v>138</v>
      </c>
      <c r="C837" t="s">
        <v>141</v>
      </c>
    </row>
    <row r="838" spans="1:3" x14ac:dyDescent="0.25">
      <c r="A838">
        <v>837</v>
      </c>
      <c r="B838" t="s">
        <v>139</v>
      </c>
      <c r="C838" t="s">
        <v>141</v>
      </c>
    </row>
    <row r="839" spans="1:3" x14ac:dyDescent="0.25">
      <c r="A839">
        <v>838</v>
      </c>
      <c r="B839" t="s">
        <v>137</v>
      </c>
      <c r="C839" t="s">
        <v>141</v>
      </c>
    </row>
    <row r="840" spans="1:3" x14ac:dyDescent="0.25">
      <c r="A840">
        <v>839</v>
      </c>
      <c r="B840" t="s">
        <v>138</v>
      </c>
      <c r="C840" t="s">
        <v>141</v>
      </c>
    </row>
    <row r="841" spans="1:3" x14ac:dyDescent="0.25">
      <c r="A841">
        <v>840</v>
      </c>
      <c r="B841" t="s">
        <v>138</v>
      </c>
      <c r="C841" t="s">
        <v>141</v>
      </c>
    </row>
    <row r="842" spans="1:3" x14ac:dyDescent="0.25">
      <c r="A842">
        <v>841</v>
      </c>
      <c r="B842" t="s">
        <v>137</v>
      </c>
      <c r="C842" t="s">
        <v>141</v>
      </c>
    </row>
    <row r="843" spans="1:3" x14ac:dyDescent="0.25">
      <c r="A843">
        <v>842</v>
      </c>
      <c r="B843" t="s">
        <v>139</v>
      </c>
      <c r="C843" t="s">
        <v>142</v>
      </c>
    </row>
    <row r="844" spans="1:3" x14ac:dyDescent="0.25">
      <c r="A844">
        <v>843</v>
      </c>
      <c r="B844" t="s">
        <v>139</v>
      </c>
      <c r="C844" t="s">
        <v>141</v>
      </c>
    </row>
    <row r="845" spans="1:3" x14ac:dyDescent="0.25">
      <c r="A845">
        <v>844</v>
      </c>
      <c r="B845" t="s">
        <v>139</v>
      </c>
      <c r="C845" t="s">
        <v>142</v>
      </c>
    </row>
    <row r="846" spans="1:3" x14ac:dyDescent="0.25">
      <c r="A846">
        <v>845</v>
      </c>
      <c r="B846" t="s">
        <v>137</v>
      </c>
      <c r="C846" t="s">
        <v>141</v>
      </c>
    </row>
    <row r="847" spans="1:3" x14ac:dyDescent="0.25">
      <c r="A847">
        <v>846</v>
      </c>
      <c r="B847" t="s">
        <v>138</v>
      </c>
      <c r="C847" t="s">
        <v>141</v>
      </c>
    </row>
    <row r="848" spans="1:3" x14ac:dyDescent="0.25">
      <c r="A848">
        <v>847</v>
      </c>
      <c r="B848" t="s">
        <v>139</v>
      </c>
      <c r="C848" t="s">
        <v>141</v>
      </c>
    </row>
    <row r="849" spans="1:3" x14ac:dyDescent="0.25">
      <c r="A849">
        <v>848</v>
      </c>
      <c r="B849" t="s">
        <v>137</v>
      </c>
      <c r="C849" t="s">
        <v>142</v>
      </c>
    </row>
    <row r="850" spans="1:3" x14ac:dyDescent="0.25">
      <c r="A850">
        <v>849</v>
      </c>
      <c r="B850" t="s">
        <v>138</v>
      </c>
      <c r="C850" t="s">
        <v>141</v>
      </c>
    </row>
    <row r="851" spans="1:3" x14ac:dyDescent="0.25">
      <c r="A851">
        <v>850</v>
      </c>
      <c r="B851" t="s">
        <v>138</v>
      </c>
      <c r="C851" t="s">
        <v>141</v>
      </c>
    </row>
    <row r="852" spans="1:3" x14ac:dyDescent="0.25">
      <c r="A852">
        <v>851</v>
      </c>
      <c r="B852" t="s">
        <v>138</v>
      </c>
      <c r="C852" t="s">
        <v>141</v>
      </c>
    </row>
    <row r="853" spans="1:3" x14ac:dyDescent="0.25">
      <c r="A853">
        <v>852</v>
      </c>
      <c r="B853" t="s">
        <v>138</v>
      </c>
      <c r="C853" t="s">
        <v>141</v>
      </c>
    </row>
    <row r="854" spans="1:3" x14ac:dyDescent="0.25">
      <c r="A854">
        <v>853</v>
      </c>
      <c r="B854" t="s">
        <v>136</v>
      </c>
      <c r="C854" t="s">
        <v>141</v>
      </c>
    </row>
    <row r="855" spans="1:3" x14ac:dyDescent="0.25">
      <c r="A855">
        <v>854</v>
      </c>
      <c r="B855" t="s">
        <v>138</v>
      </c>
      <c r="C855" t="s">
        <v>142</v>
      </c>
    </row>
    <row r="856" spans="1:3" x14ac:dyDescent="0.25">
      <c r="A856">
        <v>855</v>
      </c>
      <c r="B856" t="s">
        <v>137</v>
      </c>
      <c r="C856" t="s">
        <v>141</v>
      </c>
    </row>
    <row r="857" spans="1:3" x14ac:dyDescent="0.25">
      <c r="A857">
        <v>856</v>
      </c>
      <c r="B857" t="s">
        <v>138</v>
      </c>
      <c r="C857" t="s">
        <v>141</v>
      </c>
    </row>
    <row r="858" spans="1:3" x14ac:dyDescent="0.25">
      <c r="A858">
        <v>857</v>
      </c>
      <c r="B858" t="s">
        <v>138</v>
      </c>
      <c r="C858" t="s">
        <v>141</v>
      </c>
    </row>
    <row r="859" spans="1:3" x14ac:dyDescent="0.25">
      <c r="A859">
        <v>858</v>
      </c>
      <c r="B859" t="s">
        <v>138</v>
      </c>
      <c r="C859" t="s">
        <v>141</v>
      </c>
    </row>
    <row r="860" spans="1:3" x14ac:dyDescent="0.25">
      <c r="A860">
        <v>859</v>
      </c>
      <c r="B860" t="s">
        <v>137</v>
      </c>
      <c r="C860" t="s">
        <v>141</v>
      </c>
    </row>
    <row r="861" spans="1:3" x14ac:dyDescent="0.25">
      <c r="A861">
        <v>860</v>
      </c>
      <c r="B861" t="s">
        <v>138</v>
      </c>
      <c r="C861" t="s">
        <v>141</v>
      </c>
    </row>
    <row r="862" spans="1:3" x14ac:dyDescent="0.25">
      <c r="A862">
        <v>861</v>
      </c>
      <c r="B862" t="s">
        <v>138</v>
      </c>
      <c r="C862" t="s">
        <v>141</v>
      </c>
    </row>
    <row r="863" spans="1:3" x14ac:dyDescent="0.25">
      <c r="A863">
        <v>862</v>
      </c>
      <c r="B863" t="s">
        <v>139</v>
      </c>
      <c r="C863" t="s">
        <v>142</v>
      </c>
    </row>
    <row r="864" spans="1:3" x14ac:dyDescent="0.25">
      <c r="A864">
        <v>863</v>
      </c>
      <c r="B864" t="s">
        <v>137</v>
      </c>
      <c r="C864" t="s">
        <v>141</v>
      </c>
    </row>
    <row r="865" spans="1:3" x14ac:dyDescent="0.25">
      <c r="A865">
        <v>864</v>
      </c>
      <c r="B865" t="s">
        <v>138</v>
      </c>
      <c r="C865" t="s">
        <v>141</v>
      </c>
    </row>
    <row r="866" spans="1:3" x14ac:dyDescent="0.25">
      <c r="A866">
        <v>865</v>
      </c>
      <c r="B866" t="s">
        <v>137</v>
      </c>
      <c r="C866" t="s">
        <v>141</v>
      </c>
    </row>
    <row r="867" spans="1:3" x14ac:dyDescent="0.25">
      <c r="A867">
        <v>866</v>
      </c>
      <c r="B867" t="s">
        <v>139</v>
      </c>
      <c r="C867" t="s">
        <v>141</v>
      </c>
    </row>
    <row r="868" spans="1:3" x14ac:dyDescent="0.25">
      <c r="A868">
        <v>867</v>
      </c>
      <c r="B868" t="s">
        <v>138</v>
      </c>
      <c r="C868" t="s">
        <v>141</v>
      </c>
    </row>
    <row r="869" spans="1:3" x14ac:dyDescent="0.25">
      <c r="A869">
        <v>868</v>
      </c>
      <c r="B869" t="s">
        <v>138</v>
      </c>
      <c r="C869" t="s">
        <v>142</v>
      </c>
    </row>
    <row r="870" spans="1:3" x14ac:dyDescent="0.25">
      <c r="A870">
        <v>869</v>
      </c>
      <c r="B870" t="s">
        <v>136</v>
      </c>
      <c r="C870" t="s">
        <v>141</v>
      </c>
    </row>
    <row r="871" spans="1:3" x14ac:dyDescent="0.25">
      <c r="A871">
        <v>870</v>
      </c>
      <c r="B871" t="s">
        <v>138</v>
      </c>
      <c r="C871" t="s">
        <v>141</v>
      </c>
    </row>
    <row r="872" spans="1:3" x14ac:dyDescent="0.25">
      <c r="A872">
        <v>871</v>
      </c>
      <c r="B872" t="s">
        <v>138</v>
      </c>
      <c r="C872" t="s">
        <v>141</v>
      </c>
    </row>
    <row r="873" spans="1:3" x14ac:dyDescent="0.25">
      <c r="A873">
        <v>872</v>
      </c>
      <c r="B873" t="s">
        <v>138</v>
      </c>
      <c r="C873" t="s">
        <v>141</v>
      </c>
    </row>
    <row r="874" spans="1:3" x14ac:dyDescent="0.25">
      <c r="A874">
        <v>873</v>
      </c>
      <c r="B874" t="s">
        <v>138</v>
      </c>
      <c r="C874" t="s">
        <v>141</v>
      </c>
    </row>
    <row r="875" spans="1:3" x14ac:dyDescent="0.25">
      <c r="A875">
        <v>874</v>
      </c>
      <c r="B875" t="s">
        <v>138</v>
      </c>
      <c r="C875" t="s">
        <v>141</v>
      </c>
    </row>
    <row r="876" spans="1:3" x14ac:dyDescent="0.25">
      <c r="A876">
        <v>875</v>
      </c>
      <c r="B876" t="s">
        <v>138</v>
      </c>
      <c r="C876" t="s">
        <v>141</v>
      </c>
    </row>
    <row r="877" spans="1:3" x14ac:dyDescent="0.25">
      <c r="A877">
        <v>876</v>
      </c>
      <c r="B877" t="s">
        <v>139</v>
      </c>
      <c r="C877" t="s">
        <v>142</v>
      </c>
    </row>
    <row r="878" spans="1:3" x14ac:dyDescent="0.25">
      <c r="A878">
        <v>877</v>
      </c>
      <c r="B878" t="s">
        <v>137</v>
      </c>
      <c r="C878" t="s">
        <v>141</v>
      </c>
    </row>
    <row r="879" spans="1:3" x14ac:dyDescent="0.25">
      <c r="A879">
        <v>878</v>
      </c>
      <c r="B879" t="s">
        <v>138</v>
      </c>
      <c r="C879" t="s">
        <v>141</v>
      </c>
    </row>
    <row r="880" spans="1:3" x14ac:dyDescent="0.25">
      <c r="A880">
        <v>879</v>
      </c>
      <c r="B880" t="s">
        <v>138</v>
      </c>
      <c r="C880" t="s">
        <v>141</v>
      </c>
    </row>
    <row r="881" spans="1:3" x14ac:dyDescent="0.25">
      <c r="A881">
        <v>880</v>
      </c>
      <c r="B881" t="s">
        <v>137</v>
      </c>
      <c r="C881" t="s">
        <v>141</v>
      </c>
    </row>
    <row r="882" spans="1:3" x14ac:dyDescent="0.25">
      <c r="A882">
        <v>881</v>
      </c>
      <c r="B882" t="s">
        <v>137</v>
      </c>
      <c r="C882" t="s">
        <v>142</v>
      </c>
    </row>
    <row r="883" spans="1:3" x14ac:dyDescent="0.25">
      <c r="A883">
        <v>882</v>
      </c>
      <c r="B883" t="s">
        <v>138</v>
      </c>
      <c r="C883" t="s">
        <v>141</v>
      </c>
    </row>
    <row r="884" spans="1:3" x14ac:dyDescent="0.25">
      <c r="A884">
        <v>883</v>
      </c>
      <c r="B884" t="s">
        <v>138</v>
      </c>
      <c r="C884" t="s">
        <v>142</v>
      </c>
    </row>
    <row r="885" spans="1:3" x14ac:dyDescent="0.25">
      <c r="A885">
        <v>884</v>
      </c>
      <c r="B885" t="s">
        <v>138</v>
      </c>
      <c r="C885" t="s">
        <v>141</v>
      </c>
    </row>
    <row r="886" spans="1:3" x14ac:dyDescent="0.25">
      <c r="A886">
        <v>885</v>
      </c>
      <c r="B886" t="s">
        <v>138</v>
      </c>
      <c r="C886" t="s">
        <v>141</v>
      </c>
    </row>
    <row r="887" spans="1:3" x14ac:dyDescent="0.25">
      <c r="A887">
        <v>886</v>
      </c>
      <c r="B887" t="s">
        <v>137</v>
      </c>
      <c r="C887" t="s">
        <v>141</v>
      </c>
    </row>
    <row r="888" spans="1:3" x14ac:dyDescent="0.25">
      <c r="A888">
        <v>887</v>
      </c>
      <c r="B888" t="s">
        <v>138</v>
      </c>
      <c r="C888" t="s">
        <v>142</v>
      </c>
    </row>
    <row r="889" spans="1:3" x14ac:dyDescent="0.25">
      <c r="A889">
        <v>888</v>
      </c>
      <c r="B889" t="s">
        <v>138</v>
      </c>
      <c r="C889" t="s">
        <v>141</v>
      </c>
    </row>
    <row r="890" spans="1:3" x14ac:dyDescent="0.25">
      <c r="A890">
        <v>889</v>
      </c>
      <c r="B890" t="s">
        <v>137</v>
      </c>
      <c r="C890" t="s">
        <v>141</v>
      </c>
    </row>
    <row r="891" spans="1:3" x14ac:dyDescent="0.25">
      <c r="A891">
        <v>890</v>
      </c>
      <c r="B891" t="s">
        <v>138</v>
      </c>
      <c r="C891" t="s">
        <v>141</v>
      </c>
    </row>
    <row r="892" spans="1:3" x14ac:dyDescent="0.25">
      <c r="A892">
        <v>891</v>
      </c>
      <c r="B892" t="s">
        <v>138</v>
      </c>
      <c r="C892" t="s">
        <v>141</v>
      </c>
    </row>
    <row r="893" spans="1:3" x14ac:dyDescent="0.25">
      <c r="A893">
        <v>892</v>
      </c>
      <c r="B893" t="s">
        <v>138</v>
      </c>
      <c r="C893" t="s">
        <v>141</v>
      </c>
    </row>
    <row r="894" spans="1:3" x14ac:dyDescent="0.25">
      <c r="A894">
        <v>893</v>
      </c>
      <c r="B894" t="s">
        <v>137</v>
      </c>
      <c r="C894" t="s">
        <v>142</v>
      </c>
    </row>
    <row r="895" spans="1:3" x14ac:dyDescent="0.25">
      <c r="A895">
        <v>894</v>
      </c>
      <c r="B895" t="s">
        <v>138</v>
      </c>
      <c r="C895" t="s">
        <v>141</v>
      </c>
    </row>
    <row r="896" spans="1:3" x14ac:dyDescent="0.25">
      <c r="A896">
        <v>895</v>
      </c>
      <c r="B896" t="s">
        <v>138</v>
      </c>
      <c r="C896" t="s">
        <v>141</v>
      </c>
    </row>
    <row r="897" spans="1:3" x14ac:dyDescent="0.25">
      <c r="A897">
        <v>896</v>
      </c>
      <c r="B897" t="s">
        <v>137</v>
      </c>
      <c r="C897" t="s">
        <v>141</v>
      </c>
    </row>
    <row r="898" spans="1:3" x14ac:dyDescent="0.25">
      <c r="A898">
        <v>897</v>
      </c>
      <c r="B898" t="s">
        <v>137</v>
      </c>
      <c r="C898" t="s">
        <v>141</v>
      </c>
    </row>
    <row r="899" spans="1:3" x14ac:dyDescent="0.25">
      <c r="A899">
        <v>898</v>
      </c>
      <c r="B899" t="s">
        <v>138</v>
      </c>
      <c r="C899" t="s">
        <v>141</v>
      </c>
    </row>
    <row r="900" spans="1:3" x14ac:dyDescent="0.25">
      <c r="A900">
        <v>899</v>
      </c>
      <c r="B900" t="s">
        <v>138</v>
      </c>
      <c r="C900" t="s">
        <v>141</v>
      </c>
    </row>
    <row r="901" spans="1:3" x14ac:dyDescent="0.25">
      <c r="A901">
        <v>900</v>
      </c>
      <c r="B901" t="s">
        <v>138</v>
      </c>
      <c r="C901" t="s">
        <v>141</v>
      </c>
    </row>
    <row r="902" spans="1:3" x14ac:dyDescent="0.25">
      <c r="A902">
        <v>901</v>
      </c>
      <c r="B902" t="s">
        <v>139</v>
      </c>
      <c r="C902" t="s">
        <v>141</v>
      </c>
    </row>
    <row r="903" spans="1:3" x14ac:dyDescent="0.25">
      <c r="A903">
        <v>902</v>
      </c>
      <c r="B903" t="s">
        <v>138</v>
      </c>
      <c r="C903" t="s">
        <v>141</v>
      </c>
    </row>
    <row r="904" spans="1:3" x14ac:dyDescent="0.25">
      <c r="A904">
        <v>903</v>
      </c>
      <c r="B904" t="s">
        <v>137</v>
      </c>
      <c r="C904" t="s">
        <v>141</v>
      </c>
    </row>
    <row r="905" spans="1:3" x14ac:dyDescent="0.25">
      <c r="A905">
        <v>904</v>
      </c>
      <c r="B905" t="s">
        <v>138</v>
      </c>
      <c r="C905" t="s">
        <v>141</v>
      </c>
    </row>
    <row r="906" spans="1:3" x14ac:dyDescent="0.25">
      <c r="A906">
        <v>905</v>
      </c>
      <c r="B906" t="s">
        <v>138</v>
      </c>
      <c r="C906" t="s">
        <v>141</v>
      </c>
    </row>
    <row r="907" spans="1:3" x14ac:dyDescent="0.25">
      <c r="A907">
        <v>906</v>
      </c>
      <c r="B907" t="s">
        <v>138</v>
      </c>
      <c r="C907" t="s">
        <v>141</v>
      </c>
    </row>
    <row r="908" spans="1:3" x14ac:dyDescent="0.25">
      <c r="A908">
        <v>907</v>
      </c>
      <c r="B908" t="s">
        <v>137</v>
      </c>
      <c r="C908" t="s">
        <v>141</v>
      </c>
    </row>
    <row r="909" spans="1:3" x14ac:dyDescent="0.25">
      <c r="A909">
        <v>908</v>
      </c>
      <c r="B909" t="s">
        <v>137</v>
      </c>
      <c r="C909" t="s">
        <v>141</v>
      </c>
    </row>
    <row r="910" spans="1:3" x14ac:dyDescent="0.25">
      <c r="A910">
        <v>909</v>
      </c>
      <c r="B910" t="s">
        <v>138</v>
      </c>
      <c r="C910" t="s">
        <v>141</v>
      </c>
    </row>
    <row r="911" spans="1:3" x14ac:dyDescent="0.25">
      <c r="A911">
        <v>910</v>
      </c>
      <c r="B911" t="s">
        <v>136</v>
      </c>
      <c r="C911" t="s">
        <v>141</v>
      </c>
    </row>
    <row r="912" spans="1:3" x14ac:dyDescent="0.25">
      <c r="A912">
        <v>911</v>
      </c>
      <c r="B912" t="s">
        <v>138</v>
      </c>
      <c r="C912" t="s">
        <v>142</v>
      </c>
    </row>
    <row r="913" spans="1:3" x14ac:dyDescent="0.25">
      <c r="A913">
        <v>912</v>
      </c>
      <c r="B913" t="s">
        <v>136</v>
      </c>
      <c r="C913" t="s">
        <v>141</v>
      </c>
    </row>
    <row r="914" spans="1:3" x14ac:dyDescent="0.25">
      <c r="A914">
        <v>913</v>
      </c>
      <c r="B914" t="s">
        <v>138</v>
      </c>
      <c r="C914" t="s">
        <v>142</v>
      </c>
    </row>
    <row r="915" spans="1:3" x14ac:dyDescent="0.25">
      <c r="A915">
        <v>914</v>
      </c>
      <c r="B915" t="s">
        <v>138</v>
      </c>
      <c r="C915" t="s">
        <v>141</v>
      </c>
    </row>
    <row r="916" spans="1:3" x14ac:dyDescent="0.25">
      <c r="A916">
        <v>915</v>
      </c>
      <c r="B916" t="s">
        <v>137</v>
      </c>
      <c r="C916" t="s">
        <v>141</v>
      </c>
    </row>
    <row r="917" spans="1:3" x14ac:dyDescent="0.25">
      <c r="A917">
        <v>916</v>
      </c>
      <c r="B917" t="s">
        <v>137</v>
      </c>
      <c r="C917" t="s">
        <v>142</v>
      </c>
    </row>
    <row r="918" spans="1:3" x14ac:dyDescent="0.25">
      <c r="A918">
        <v>917</v>
      </c>
      <c r="B918" t="s">
        <v>137</v>
      </c>
      <c r="C918" t="s">
        <v>141</v>
      </c>
    </row>
    <row r="919" spans="1:3" x14ac:dyDescent="0.25">
      <c r="A919">
        <v>918</v>
      </c>
      <c r="B919" t="s">
        <v>138</v>
      </c>
      <c r="C919" t="s">
        <v>141</v>
      </c>
    </row>
    <row r="920" spans="1:3" x14ac:dyDescent="0.25">
      <c r="A920">
        <v>919</v>
      </c>
      <c r="B920" t="s">
        <v>137</v>
      </c>
      <c r="C920" t="s">
        <v>142</v>
      </c>
    </row>
    <row r="921" spans="1:3" x14ac:dyDescent="0.25">
      <c r="A921">
        <v>920</v>
      </c>
      <c r="B921" t="s">
        <v>137</v>
      </c>
      <c r="C921" t="s">
        <v>141</v>
      </c>
    </row>
    <row r="922" spans="1:3" x14ac:dyDescent="0.25">
      <c r="A922">
        <v>921</v>
      </c>
      <c r="B922" t="s">
        <v>138</v>
      </c>
      <c r="C922" t="s">
        <v>141</v>
      </c>
    </row>
    <row r="923" spans="1:3" x14ac:dyDescent="0.25">
      <c r="A923">
        <v>922</v>
      </c>
      <c r="B923" t="s">
        <v>138</v>
      </c>
      <c r="C923" t="s">
        <v>141</v>
      </c>
    </row>
    <row r="924" spans="1:3" x14ac:dyDescent="0.25">
      <c r="A924">
        <v>923</v>
      </c>
      <c r="B924" t="s">
        <v>138</v>
      </c>
      <c r="C924" t="s">
        <v>141</v>
      </c>
    </row>
    <row r="925" spans="1:3" x14ac:dyDescent="0.25">
      <c r="A925">
        <v>924</v>
      </c>
      <c r="B925" t="s">
        <v>138</v>
      </c>
      <c r="C925" t="s">
        <v>141</v>
      </c>
    </row>
    <row r="926" spans="1:3" x14ac:dyDescent="0.25">
      <c r="A926">
        <v>925</v>
      </c>
      <c r="B926" t="s">
        <v>138</v>
      </c>
      <c r="C926" t="s">
        <v>141</v>
      </c>
    </row>
    <row r="927" spans="1:3" x14ac:dyDescent="0.25">
      <c r="A927">
        <v>926</v>
      </c>
      <c r="B927" t="s">
        <v>138</v>
      </c>
      <c r="C927" t="s">
        <v>141</v>
      </c>
    </row>
    <row r="928" spans="1:3" x14ac:dyDescent="0.25">
      <c r="A928">
        <v>927</v>
      </c>
      <c r="B928" t="s">
        <v>138</v>
      </c>
      <c r="C928" t="s">
        <v>141</v>
      </c>
    </row>
    <row r="929" spans="1:3" x14ac:dyDescent="0.25">
      <c r="A929">
        <v>928</v>
      </c>
      <c r="B929" t="s">
        <v>138</v>
      </c>
      <c r="C929" t="s">
        <v>141</v>
      </c>
    </row>
    <row r="930" spans="1:3" x14ac:dyDescent="0.25">
      <c r="A930">
        <v>929</v>
      </c>
      <c r="B930" t="s">
        <v>137</v>
      </c>
      <c r="C930" t="s">
        <v>141</v>
      </c>
    </row>
    <row r="931" spans="1:3" x14ac:dyDescent="0.25">
      <c r="A931">
        <v>930</v>
      </c>
      <c r="B931" t="s">
        <v>138</v>
      </c>
      <c r="C931" t="s">
        <v>141</v>
      </c>
    </row>
    <row r="932" spans="1:3" x14ac:dyDescent="0.25">
      <c r="A932">
        <v>931</v>
      </c>
      <c r="B932" t="s">
        <v>137</v>
      </c>
      <c r="C932" t="s">
        <v>141</v>
      </c>
    </row>
    <row r="933" spans="1:3" x14ac:dyDescent="0.25">
      <c r="A933">
        <v>932</v>
      </c>
      <c r="B933" t="s">
        <v>137</v>
      </c>
      <c r="C933" t="s">
        <v>141</v>
      </c>
    </row>
    <row r="934" spans="1:3" x14ac:dyDescent="0.25">
      <c r="A934">
        <v>933</v>
      </c>
      <c r="B934" t="s">
        <v>138</v>
      </c>
      <c r="C934" t="s">
        <v>141</v>
      </c>
    </row>
    <row r="935" spans="1:3" x14ac:dyDescent="0.25">
      <c r="A935">
        <v>934</v>
      </c>
      <c r="B935" t="s">
        <v>137</v>
      </c>
      <c r="C935" t="s">
        <v>141</v>
      </c>
    </row>
    <row r="936" spans="1:3" x14ac:dyDescent="0.25">
      <c r="A936">
        <v>935</v>
      </c>
      <c r="B936" t="s">
        <v>137</v>
      </c>
      <c r="C936" t="s">
        <v>141</v>
      </c>
    </row>
    <row r="937" spans="1:3" x14ac:dyDescent="0.25">
      <c r="A937">
        <v>936</v>
      </c>
      <c r="B937" t="s">
        <v>138</v>
      </c>
      <c r="C937" t="s">
        <v>141</v>
      </c>
    </row>
    <row r="938" spans="1:3" x14ac:dyDescent="0.25">
      <c r="A938">
        <v>937</v>
      </c>
      <c r="B938" t="s">
        <v>137</v>
      </c>
      <c r="C938" t="s">
        <v>142</v>
      </c>
    </row>
    <row r="939" spans="1:3" x14ac:dyDescent="0.25">
      <c r="A939">
        <v>938</v>
      </c>
      <c r="B939" t="s">
        <v>136</v>
      </c>
      <c r="C939" t="s">
        <v>141</v>
      </c>
    </row>
    <row r="940" spans="1:3" x14ac:dyDescent="0.25">
      <c r="A940">
        <v>939</v>
      </c>
      <c r="B940" t="s">
        <v>139</v>
      </c>
      <c r="C940" t="s">
        <v>141</v>
      </c>
    </row>
    <row r="941" spans="1:3" x14ac:dyDescent="0.25">
      <c r="A941">
        <v>940</v>
      </c>
      <c r="B941" t="s">
        <v>138</v>
      </c>
      <c r="C941" t="s">
        <v>141</v>
      </c>
    </row>
    <row r="942" spans="1:3" x14ac:dyDescent="0.25">
      <c r="A942">
        <v>941</v>
      </c>
      <c r="B942" t="s">
        <v>137</v>
      </c>
      <c r="C942" t="s">
        <v>141</v>
      </c>
    </row>
    <row r="943" spans="1:3" x14ac:dyDescent="0.25">
      <c r="A943">
        <v>942</v>
      </c>
      <c r="B943" t="s">
        <v>138</v>
      </c>
      <c r="C943" t="s">
        <v>141</v>
      </c>
    </row>
    <row r="944" spans="1:3" x14ac:dyDescent="0.25">
      <c r="A944">
        <v>943</v>
      </c>
      <c r="B944" t="s">
        <v>137</v>
      </c>
      <c r="C944" t="s">
        <v>141</v>
      </c>
    </row>
    <row r="945" spans="1:3" x14ac:dyDescent="0.25">
      <c r="A945">
        <v>944</v>
      </c>
      <c r="B945" t="s">
        <v>138</v>
      </c>
      <c r="C945" t="s">
        <v>141</v>
      </c>
    </row>
    <row r="946" spans="1:3" x14ac:dyDescent="0.25">
      <c r="A946">
        <v>945</v>
      </c>
      <c r="B946" t="s">
        <v>138</v>
      </c>
      <c r="C946" t="s">
        <v>141</v>
      </c>
    </row>
    <row r="947" spans="1:3" x14ac:dyDescent="0.25">
      <c r="A947">
        <v>946</v>
      </c>
      <c r="B947" t="s">
        <v>138</v>
      </c>
      <c r="C947" t="s">
        <v>141</v>
      </c>
    </row>
    <row r="948" spans="1:3" x14ac:dyDescent="0.25">
      <c r="A948">
        <v>947</v>
      </c>
      <c r="B948" t="s">
        <v>136</v>
      </c>
      <c r="C948" t="s">
        <v>141</v>
      </c>
    </row>
    <row r="949" spans="1:3" x14ac:dyDescent="0.25">
      <c r="A949">
        <v>948</v>
      </c>
      <c r="B949" t="s">
        <v>138</v>
      </c>
      <c r="C949" t="s">
        <v>141</v>
      </c>
    </row>
    <row r="950" spans="1:3" x14ac:dyDescent="0.25">
      <c r="A950">
        <v>949</v>
      </c>
      <c r="B950" t="s">
        <v>138</v>
      </c>
      <c r="C950" t="s">
        <v>142</v>
      </c>
    </row>
    <row r="951" spans="1:3" x14ac:dyDescent="0.25">
      <c r="A951">
        <v>950</v>
      </c>
      <c r="B951" t="s">
        <v>138</v>
      </c>
      <c r="C951" t="s">
        <v>141</v>
      </c>
    </row>
    <row r="952" spans="1:3" x14ac:dyDescent="0.25">
      <c r="A952">
        <v>951</v>
      </c>
      <c r="B952" t="s">
        <v>136</v>
      </c>
      <c r="C952" t="s">
        <v>141</v>
      </c>
    </row>
    <row r="953" spans="1:3" x14ac:dyDescent="0.25">
      <c r="A953">
        <v>952</v>
      </c>
      <c r="B953" t="s">
        <v>137</v>
      </c>
      <c r="C953" t="s">
        <v>141</v>
      </c>
    </row>
    <row r="954" spans="1:3" x14ac:dyDescent="0.25">
      <c r="A954">
        <v>953</v>
      </c>
      <c r="B954" t="s">
        <v>138</v>
      </c>
      <c r="C954" t="s">
        <v>141</v>
      </c>
    </row>
    <row r="955" spans="1:3" x14ac:dyDescent="0.25">
      <c r="A955">
        <v>954</v>
      </c>
      <c r="B955" t="s">
        <v>138</v>
      </c>
      <c r="C955" t="s">
        <v>141</v>
      </c>
    </row>
    <row r="956" spans="1:3" x14ac:dyDescent="0.25">
      <c r="A956">
        <v>955</v>
      </c>
      <c r="B956" t="s">
        <v>138</v>
      </c>
      <c r="C956" t="s">
        <v>141</v>
      </c>
    </row>
    <row r="957" spans="1:3" x14ac:dyDescent="0.25">
      <c r="A957">
        <v>956</v>
      </c>
      <c r="B957" t="s">
        <v>138</v>
      </c>
      <c r="C957" t="s">
        <v>141</v>
      </c>
    </row>
    <row r="958" spans="1:3" x14ac:dyDescent="0.25">
      <c r="A958">
        <v>957</v>
      </c>
      <c r="B958" t="s">
        <v>139</v>
      </c>
      <c r="C958" t="s">
        <v>141</v>
      </c>
    </row>
    <row r="959" spans="1:3" x14ac:dyDescent="0.25">
      <c r="A959">
        <v>958</v>
      </c>
      <c r="B959" t="s">
        <v>138</v>
      </c>
      <c r="C959" t="s">
        <v>141</v>
      </c>
    </row>
    <row r="960" spans="1:3" x14ac:dyDescent="0.25">
      <c r="A960">
        <v>959</v>
      </c>
      <c r="B960" t="s">
        <v>136</v>
      </c>
      <c r="C960" t="s">
        <v>141</v>
      </c>
    </row>
    <row r="961" spans="1:3" x14ac:dyDescent="0.25">
      <c r="A961">
        <v>960</v>
      </c>
      <c r="B961" t="s">
        <v>138</v>
      </c>
      <c r="C961" t="s">
        <v>141</v>
      </c>
    </row>
    <row r="962" spans="1:3" x14ac:dyDescent="0.25">
      <c r="A962">
        <v>961</v>
      </c>
      <c r="B962" t="s">
        <v>138</v>
      </c>
      <c r="C962" t="s">
        <v>141</v>
      </c>
    </row>
    <row r="963" spans="1:3" x14ac:dyDescent="0.25">
      <c r="A963">
        <v>962</v>
      </c>
      <c r="B963" t="s">
        <v>138</v>
      </c>
      <c r="C963" t="s">
        <v>141</v>
      </c>
    </row>
    <row r="964" spans="1:3" x14ac:dyDescent="0.25">
      <c r="A964">
        <v>963</v>
      </c>
      <c r="B964" t="s">
        <v>136</v>
      </c>
      <c r="C964" t="s">
        <v>141</v>
      </c>
    </row>
    <row r="965" spans="1:3" x14ac:dyDescent="0.25">
      <c r="A965">
        <v>964</v>
      </c>
      <c r="B965" t="s">
        <v>137</v>
      </c>
      <c r="C965" t="s">
        <v>141</v>
      </c>
    </row>
    <row r="966" spans="1:3" x14ac:dyDescent="0.25">
      <c r="A966">
        <v>965</v>
      </c>
      <c r="B966" t="s">
        <v>137</v>
      </c>
      <c r="C966" t="s">
        <v>141</v>
      </c>
    </row>
    <row r="967" spans="1:3" x14ac:dyDescent="0.25">
      <c r="A967">
        <v>966</v>
      </c>
      <c r="B967" t="s">
        <v>138</v>
      </c>
      <c r="C967" t="s">
        <v>141</v>
      </c>
    </row>
    <row r="968" spans="1:3" x14ac:dyDescent="0.25">
      <c r="A968">
        <v>967</v>
      </c>
      <c r="B968" t="s">
        <v>138</v>
      </c>
      <c r="C968" t="s">
        <v>141</v>
      </c>
    </row>
    <row r="969" spans="1:3" x14ac:dyDescent="0.25">
      <c r="A969">
        <v>968</v>
      </c>
      <c r="B969" t="s">
        <v>138</v>
      </c>
      <c r="C969" t="s">
        <v>142</v>
      </c>
    </row>
    <row r="970" spans="1:3" x14ac:dyDescent="0.25">
      <c r="A970">
        <v>969</v>
      </c>
      <c r="B970" t="s">
        <v>138</v>
      </c>
      <c r="C970" t="s">
        <v>141</v>
      </c>
    </row>
    <row r="971" spans="1:3" x14ac:dyDescent="0.25">
      <c r="A971">
        <v>970</v>
      </c>
      <c r="B971" t="s">
        <v>138</v>
      </c>
      <c r="C971" t="s">
        <v>141</v>
      </c>
    </row>
    <row r="972" spans="1:3" x14ac:dyDescent="0.25">
      <c r="A972">
        <v>971</v>
      </c>
      <c r="B972" t="s">
        <v>136</v>
      </c>
      <c r="C972" t="s">
        <v>141</v>
      </c>
    </row>
    <row r="973" spans="1:3" x14ac:dyDescent="0.25">
      <c r="A973">
        <v>972</v>
      </c>
      <c r="B973" t="s">
        <v>138</v>
      </c>
      <c r="C973" t="s">
        <v>141</v>
      </c>
    </row>
    <row r="974" spans="1:3" x14ac:dyDescent="0.25">
      <c r="A974">
        <v>973</v>
      </c>
      <c r="B974" t="s">
        <v>137</v>
      </c>
      <c r="C974" t="s">
        <v>141</v>
      </c>
    </row>
    <row r="975" spans="1:3" x14ac:dyDescent="0.25">
      <c r="A975">
        <v>974</v>
      </c>
      <c r="B975" t="s">
        <v>137</v>
      </c>
      <c r="C975" t="s">
        <v>141</v>
      </c>
    </row>
    <row r="976" spans="1:3" x14ac:dyDescent="0.25">
      <c r="A976">
        <v>975</v>
      </c>
      <c r="B976" t="s">
        <v>138</v>
      </c>
      <c r="C976" t="s">
        <v>142</v>
      </c>
    </row>
    <row r="977" spans="1:3" x14ac:dyDescent="0.25">
      <c r="A977">
        <v>976</v>
      </c>
      <c r="B977" t="s">
        <v>138</v>
      </c>
      <c r="C977" t="s">
        <v>141</v>
      </c>
    </row>
    <row r="978" spans="1:3" x14ac:dyDescent="0.25">
      <c r="A978">
        <v>977</v>
      </c>
      <c r="B978" t="s">
        <v>138</v>
      </c>
      <c r="C978" t="s">
        <v>141</v>
      </c>
    </row>
    <row r="979" spans="1:3" x14ac:dyDescent="0.25">
      <c r="A979">
        <v>978</v>
      </c>
      <c r="B979" t="s">
        <v>138</v>
      </c>
      <c r="C979" t="s">
        <v>142</v>
      </c>
    </row>
    <row r="980" spans="1:3" x14ac:dyDescent="0.25">
      <c r="A980">
        <v>979</v>
      </c>
      <c r="B980" t="s">
        <v>138</v>
      </c>
      <c r="C980" t="s">
        <v>142</v>
      </c>
    </row>
    <row r="981" spans="1:3" x14ac:dyDescent="0.25">
      <c r="A981">
        <v>980</v>
      </c>
      <c r="B981" t="s">
        <v>138</v>
      </c>
      <c r="C981" t="s">
        <v>141</v>
      </c>
    </row>
    <row r="982" spans="1:3" x14ac:dyDescent="0.25">
      <c r="A982">
        <v>981</v>
      </c>
      <c r="B982" t="s">
        <v>138</v>
      </c>
      <c r="C982" t="s">
        <v>141</v>
      </c>
    </row>
    <row r="983" spans="1:3" x14ac:dyDescent="0.25">
      <c r="A983">
        <v>982</v>
      </c>
      <c r="B983" t="s">
        <v>138</v>
      </c>
      <c r="C983" t="s">
        <v>141</v>
      </c>
    </row>
    <row r="984" spans="1:3" x14ac:dyDescent="0.25">
      <c r="A984">
        <v>983</v>
      </c>
      <c r="B984" t="s">
        <v>137</v>
      </c>
      <c r="C984" t="s">
        <v>141</v>
      </c>
    </row>
    <row r="985" spans="1:3" x14ac:dyDescent="0.25">
      <c r="A985">
        <v>984</v>
      </c>
      <c r="B985" t="s">
        <v>137</v>
      </c>
      <c r="C985" t="s">
        <v>141</v>
      </c>
    </row>
    <row r="986" spans="1:3" x14ac:dyDescent="0.25">
      <c r="A986">
        <v>985</v>
      </c>
      <c r="B986" t="s">
        <v>137</v>
      </c>
      <c r="C986" t="s">
        <v>141</v>
      </c>
    </row>
    <row r="987" spans="1:3" x14ac:dyDescent="0.25">
      <c r="A987">
        <v>986</v>
      </c>
      <c r="B987" t="s">
        <v>138</v>
      </c>
      <c r="C987" t="s">
        <v>141</v>
      </c>
    </row>
    <row r="988" spans="1:3" x14ac:dyDescent="0.25">
      <c r="A988">
        <v>987</v>
      </c>
      <c r="B988" t="s">
        <v>138</v>
      </c>
      <c r="C988" t="s">
        <v>141</v>
      </c>
    </row>
    <row r="989" spans="1:3" x14ac:dyDescent="0.25">
      <c r="A989">
        <v>988</v>
      </c>
      <c r="B989" t="s">
        <v>138</v>
      </c>
      <c r="C989" t="s">
        <v>141</v>
      </c>
    </row>
    <row r="990" spans="1:3" x14ac:dyDescent="0.25">
      <c r="A990">
        <v>989</v>
      </c>
      <c r="B990" t="s">
        <v>138</v>
      </c>
      <c r="C990" t="s">
        <v>141</v>
      </c>
    </row>
    <row r="991" spans="1:3" x14ac:dyDescent="0.25">
      <c r="A991">
        <v>990</v>
      </c>
      <c r="B991" t="s">
        <v>139</v>
      </c>
      <c r="C991" t="s">
        <v>141</v>
      </c>
    </row>
    <row r="992" spans="1:3" x14ac:dyDescent="0.25">
      <c r="A992">
        <v>991</v>
      </c>
      <c r="B992" t="s">
        <v>137</v>
      </c>
      <c r="C992" t="s">
        <v>141</v>
      </c>
    </row>
    <row r="993" spans="1:3" x14ac:dyDescent="0.25">
      <c r="A993">
        <v>992</v>
      </c>
      <c r="B993" t="s">
        <v>138</v>
      </c>
      <c r="C993" t="s">
        <v>141</v>
      </c>
    </row>
    <row r="994" spans="1:3" x14ac:dyDescent="0.25">
      <c r="A994">
        <v>993</v>
      </c>
      <c r="B994" t="s">
        <v>138</v>
      </c>
      <c r="C994" t="s">
        <v>142</v>
      </c>
    </row>
    <row r="995" spans="1:3" x14ac:dyDescent="0.25">
      <c r="A995">
        <v>994</v>
      </c>
      <c r="B995" t="s">
        <v>138</v>
      </c>
      <c r="C995" t="s">
        <v>141</v>
      </c>
    </row>
    <row r="996" spans="1:3" x14ac:dyDescent="0.25">
      <c r="A996">
        <v>995</v>
      </c>
      <c r="B996" t="s">
        <v>137</v>
      </c>
      <c r="C996" t="s">
        <v>141</v>
      </c>
    </row>
    <row r="997" spans="1:3" x14ac:dyDescent="0.25">
      <c r="A997">
        <v>996</v>
      </c>
      <c r="B997" t="s">
        <v>138</v>
      </c>
      <c r="C997" t="s">
        <v>141</v>
      </c>
    </row>
    <row r="998" spans="1:3" x14ac:dyDescent="0.25">
      <c r="A998">
        <v>997</v>
      </c>
      <c r="B998" t="s">
        <v>138</v>
      </c>
      <c r="C998" t="s">
        <v>141</v>
      </c>
    </row>
    <row r="999" spans="1:3" x14ac:dyDescent="0.25">
      <c r="A999">
        <v>998</v>
      </c>
      <c r="B999" t="s">
        <v>136</v>
      </c>
      <c r="C999" t="s">
        <v>141</v>
      </c>
    </row>
    <row r="1000" spans="1:3" x14ac:dyDescent="0.25">
      <c r="A1000">
        <v>999</v>
      </c>
      <c r="B1000" t="s">
        <v>138</v>
      </c>
      <c r="C1000" t="s">
        <v>141</v>
      </c>
    </row>
    <row r="1001" spans="1:3" x14ac:dyDescent="0.25">
      <c r="A1001">
        <v>1000</v>
      </c>
      <c r="B1001" t="s">
        <v>138</v>
      </c>
      <c r="C1001" t="s">
        <v>141</v>
      </c>
    </row>
    <row r="1002" spans="1:3" x14ac:dyDescent="0.25">
      <c r="A1002">
        <v>1001</v>
      </c>
      <c r="B1002" t="s">
        <v>138</v>
      </c>
      <c r="C1002" t="s">
        <v>141</v>
      </c>
    </row>
    <row r="1003" spans="1:3" x14ac:dyDescent="0.25">
      <c r="A1003">
        <v>1002</v>
      </c>
      <c r="B1003" t="s">
        <v>138</v>
      </c>
      <c r="C1003" t="s">
        <v>141</v>
      </c>
    </row>
    <row r="1004" spans="1:3" x14ac:dyDescent="0.25">
      <c r="A1004">
        <v>1003</v>
      </c>
      <c r="B1004" t="s">
        <v>138</v>
      </c>
      <c r="C1004" t="s">
        <v>141</v>
      </c>
    </row>
    <row r="1005" spans="1:3" x14ac:dyDescent="0.25">
      <c r="A1005">
        <v>1004</v>
      </c>
      <c r="B1005" t="s">
        <v>137</v>
      </c>
      <c r="C1005" t="s">
        <v>141</v>
      </c>
    </row>
    <row r="1006" spans="1:3" x14ac:dyDescent="0.25">
      <c r="A1006">
        <v>1005</v>
      </c>
      <c r="B1006" t="s">
        <v>138</v>
      </c>
      <c r="C1006" t="s">
        <v>141</v>
      </c>
    </row>
    <row r="1007" spans="1:3" x14ac:dyDescent="0.25">
      <c r="A1007">
        <v>1006</v>
      </c>
      <c r="B1007" t="s">
        <v>138</v>
      </c>
      <c r="C1007" t="s">
        <v>141</v>
      </c>
    </row>
    <row r="1008" spans="1:3" x14ac:dyDescent="0.25">
      <c r="A1008">
        <v>1007</v>
      </c>
      <c r="B1008" t="s">
        <v>138</v>
      </c>
      <c r="C1008" t="s">
        <v>142</v>
      </c>
    </row>
    <row r="1009" spans="1:3" x14ac:dyDescent="0.25">
      <c r="A1009">
        <v>1008</v>
      </c>
      <c r="B1009" t="s">
        <v>138</v>
      </c>
      <c r="C1009" t="s">
        <v>141</v>
      </c>
    </row>
    <row r="1010" spans="1:3" x14ac:dyDescent="0.25">
      <c r="A1010">
        <v>1009</v>
      </c>
      <c r="B1010" t="s">
        <v>138</v>
      </c>
      <c r="C1010" t="s">
        <v>141</v>
      </c>
    </row>
    <row r="1011" spans="1:3" x14ac:dyDescent="0.25">
      <c r="A1011">
        <v>1010</v>
      </c>
      <c r="B1011" t="s">
        <v>137</v>
      </c>
      <c r="C1011" t="s">
        <v>142</v>
      </c>
    </row>
    <row r="1012" spans="1:3" x14ac:dyDescent="0.25">
      <c r="A1012">
        <v>1011</v>
      </c>
      <c r="B1012" t="s">
        <v>139</v>
      </c>
      <c r="C1012" t="s">
        <v>141</v>
      </c>
    </row>
    <row r="1013" spans="1:3" x14ac:dyDescent="0.25">
      <c r="A1013">
        <v>1012</v>
      </c>
      <c r="B1013" t="s">
        <v>138</v>
      </c>
      <c r="C1013" t="s">
        <v>141</v>
      </c>
    </row>
    <row r="1014" spans="1:3" x14ac:dyDescent="0.25">
      <c r="A1014">
        <v>1013</v>
      </c>
      <c r="B1014" t="s">
        <v>138</v>
      </c>
      <c r="C1014" t="s">
        <v>141</v>
      </c>
    </row>
    <row r="1015" spans="1:3" x14ac:dyDescent="0.25">
      <c r="A1015">
        <v>1014</v>
      </c>
      <c r="B1015" t="s">
        <v>139</v>
      </c>
      <c r="C1015" t="s">
        <v>141</v>
      </c>
    </row>
    <row r="1016" spans="1:3" x14ac:dyDescent="0.25">
      <c r="A1016">
        <v>1015</v>
      </c>
      <c r="B1016" t="s">
        <v>137</v>
      </c>
      <c r="C1016" t="s">
        <v>141</v>
      </c>
    </row>
    <row r="1017" spans="1:3" x14ac:dyDescent="0.25">
      <c r="A1017">
        <v>1016</v>
      </c>
      <c r="B1017" t="s">
        <v>138</v>
      </c>
      <c r="C1017" t="s">
        <v>141</v>
      </c>
    </row>
    <row r="1018" spans="1:3" x14ac:dyDescent="0.25">
      <c r="A1018">
        <v>1017</v>
      </c>
      <c r="B1018" t="s">
        <v>137</v>
      </c>
      <c r="C1018" t="s">
        <v>141</v>
      </c>
    </row>
    <row r="1019" spans="1:3" x14ac:dyDescent="0.25">
      <c r="A1019">
        <v>1018</v>
      </c>
      <c r="B1019" t="s">
        <v>138</v>
      </c>
      <c r="C1019" t="s">
        <v>141</v>
      </c>
    </row>
    <row r="1020" spans="1:3" x14ac:dyDescent="0.25">
      <c r="A1020">
        <v>1019</v>
      </c>
      <c r="B1020" t="s">
        <v>137</v>
      </c>
      <c r="C1020" t="s">
        <v>141</v>
      </c>
    </row>
    <row r="1021" spans="1:3" x14ac:dyDescent="0.25">
      <c r="A1021">
        <v>1020</v>
      </c>
      <c r="B1021" t="s">
        <v>139</v>
      </c>
      <c r="C1021" t="s">
        <v>141</v>
      </c>
    </row>
    <row r="1022" spans="1:3" x14ac:dyDescent="0.25">
      <c r="A1022">
        <v>1021</v>
      </c>
      <c r="B1022" t="s">
        <v>137</v>
      </c>
      <c r="C1022" t="s">
        <v>141</v>
      </c>
    </row>
    <row r="1023" spans="1:3" x14ac:dyDescent="0.25">
      <c r="A1023">
        <v>1022</v>
      </c>
      <c r="B1023" t="s">
        <v>139</v>
      </c>
      <c r="C1023" t="s">
        <v>141</v>
      </c>
    </row>
    <row r="1024" spans="1:3" x14ac:dyDescent="0.25">
      <c r="A1024">
        <v>1023</v>
      </c>
      <c r="B1024" t="s">
        <v>138</v>
      </c>
      <c r="C1024" t="s">
        <v>141</v>
      </c>
    </row>
    <row r="1025" spans="1:3" x14ac:dyDescent="0.25">
      <c r="A1025">
        <v>1024</v>
      </c>
      <c r="B1025" t="s">
        <v>138</v>
      </c>
      <c r="C1025" t="s">
        <v>142</v>
      </c>
    </row>
    <row r="1026" spans="1:3" x14ac:dyDescent="0.25">
      <c r="A1026">
        <v>1025</v>
      </c>
      <c r="B1026" t="s">
        <v>138</v>
      </c>
      <c r="C1026" t="s">
        <v>141</v>
      </c>
    </row>
    <row r="1027" spans="1:3" x14ac:dyDescent="0.25">
      <c r="A1027">
        <v>1026</v>
      </c>
      <c r="B1027" t="s">
        <v>138</v>
      </c>
      <c r="C1027" t="s">
        <v>141</v>
      </c>
    </row>
    <row r="1028" spans="1:3" x14ac:dyDescent="0.25">
      <c r="A1028">
        <v>1027</v>
      </c>
      <c r="B1028" t="s">
        <v>137</v>
      </c>
      <c r="C1028" t="s">
        <v>141</v>
      </c>
    </row>
    <row r="1029" spans="1:3" x14ac:dyDescent="0.25">
      <c r="A1029">
        <v>1028</v>
      </c>
      <c r="B1029" t="s">
        <v>138</v>
      </c>
      <c r="C1029" t="s">
        <v>141</v>
      </c>
    </row>
    <row r="1030" spans="1:3" x14ac:dyDescent="0.25">
      <c r="A1030">
        <v>1029</v>
      </c>
      <c r="B1030" t="s">
        <v>138</v>
      </c>
      <c r="C1030" t="s">
        <v>141</v>
      </c>
    </row>
    <row r="1031" spans="1:3" x14ac:dyDescent="0.25">
      <c r="A1031">
        <v>1030</v>
      </c>
      <c r="B1031" t="s">
        <v>138</v>
      </c>
      <c r="C1031" t="s">
        <v>141</v>
      </c>
    </row>
    <row r="1032" spans="1:3" x14ac:dyDescent="0.25">
      <c r="A1032">
        <v>1031</v>
      </c>
      <c r="B1032" t="s">
        <v>138</v>
      </c>
      <c r="C1032" t="s">
        <v>141</v>
      </c>
    </row>
    <row r="1033" spans="1:3" x14ac:dyDescent="0.25">
      <c r="A1033">
        <v>1032</v>
      </c>
      <c r="B1033" t="s">
        <v>138</v>
      </c>
      <c r="C1033" t="s">
        <v>141</v>
      </c>
    </row>
    <row r="1034" spans="1:3" x14ac:dyDescent="0.25">
      <c r="A1034">
        <v>1033</v>
      </c>
      <c r="B1034" t="s">
        <v>139</v>
      </c>
      <c r="C1034" t="s">
        <v>142</v>
      </c>
    </row>
    <row r="1035" spans="1:3" x14ac:dyDescent="0.25">
      <c r="A1035">
        <v>1034</v>
      </c>
      <c r="B1035" t="s">
        <v>138</v>
      </c>
      <c r="C1035" t="s">
        <v>141</v>
      </c>
    </row>
    <row r="1036" spans="1:3" x14ac:dyDescent="0.25">
      <c r="A1036">
        <v>1035</v>
      </c>
      <c r="B1036" t="s">
        <v>137</v>
      </c>
      <c r="C1036" t="s">
        <v>141</v>
      </c>
    </row>
    <row r="1037" spans="1:3" x14ac:dyDescent="0.25">
      <c r="A1037">
        <v>1036</v>
      </c>
      <c r="B1037" t="s">
        <v>138</v>
      </c>
      <c r="C1037" t="s">
        <v>141</v>
      </c>
    </row>
    <row r="1038" spans="1:3" x14ac:dyDescent="0.25">
      <c r="A1038">
        <v>1037</v>
      </c>
      <c r="B1038" t="s">
        <v>136</v>
      </c>
      <c r="C1038" t="s">
        <v>141</v>
      </c>
    </row>
    <row r="1039" spans="1:3" x14ac:dyDescent="0.25">
      <c r="A1039">
        <v>1038</v>
      </c>
      <c r="B1039" t="s">
        <v>137</v>
      </c>
      <c r="C1039" t="s">
        <v>141</v>
      </c>
    </row>
    <row r="1040" spans="1:3" x14ac:dyDescent="0.25">
      <c r="A1040">
        <v>1039</v>
      </c>
      <c r="B1040" t="s">
        <v>138</v>
      </c>
      <c r="C1040" t="s">
        <v>141</v>
      </c>
    </row>
    <row r="1041" spans="1:3" x14ac:dyDescent="0.25">
      <c r="A1041">
        <v>1040</v>
      </c>
      <c r="B1041" t="s">
        <v>137</v>
      </c>
      <c r="C1041" t="s">
        <v>141</v>
      </c>
    </row>
    <row r="1042" spans="1:3" x14ac:dyDescent="0.25">
      <c r="A1042">
        <v>1041</v>
      </c>
      <c r="B1042" t="s">
        <v>138</v>
      </c>
      <c r="C1042" t="s">
        <v>141</v>
      </c>
    </row>
    <row r="1043" spans="1:3" x14ac:dyDescent="0.25">
      <c r="A1043">
        <v>1042</v>
      </c>
      <c r="B1043" t="s">
        <v>138</v>
      </c>
      <c r="C1043" t="s">
        <v>141</v>
      </c>
    </row>
    <row r="1044" spans="1:3" x14ac:dyDescent="0.25">
      <c r="A1044">
        <v>1043</v>
      </c>
      <c r="B1044" t="s">
        <v>137</v>
      </c>
      <c r="C1044" t="s">
        <v>141</v>
      </c>
    </row>
    <row r="1045" spans="1:3" x14ac:dyDescent="0.25">
      <c r="A1045">
        <v>1044</v>
      </c>
      <c r="B1045" t="s">
        <v>138</v>
      </c>
      <c r="C1045" t="s">
        <v>141</v>
      </c>
    </row>
    <row r="1046" spans="1:3" x14ac:dyDescent="0.25">
      <c r="A1046">
        <v>1045</v>
      </c>
      <c r="B1046" t="s">
        <v>137</v>
      </c>
      <c r="C1046" t="s">
        <v>141</v>
      </c>
    </row>
    <row r="1047" spans="1:3" x14ac:dyDescent="0.25">
      <c r="A1047">
        <v>1046</v>
      </c>
      <c r="B1047" t="s">
        <v>138</v>
      </c>
      <c r="C1047" t="s">
        <v>141</v>
      </c>
    </row>
    <row r="1048" spans="1:3" x14ac:dyDescent="0.25">
      <c r="A1048">
        <v>1047</v>
      </c>
      <c r="B1048" t="s">
        <v>138</v>
      </c>
      <c r="C1048" t="s">
        <v>141</v>
      </c>
    </row>
    <row r="1049" spans="1:3" x14ac:dyDescent="0.25">
      <c r="A1049">
        <v>1048</v>
      </c>
      <c r="B1049" t="s">
        <v>137</v>
      </c>
      <c r="C1049" t="s">
        <v>141</v>
      </c>
    </row>
    <row r="1050" spans="1:3" x14ac:dyDescent="0.25">
      <c r="A1050">
        <v>1049</v>
      </c>
      <c r="B1050" t="s">
        <v>138</v>
      </c>
      <c r="C1050" t="s">
        <v>141</v>
      </c>
    </row>
    <row r="1051" spans="1:3" x14ac:dyDescent="0.25">
      <c r="A1051">
        <v>1050</v>
      </c>
      <c r="B1051" t="s">
        <v>138</v>
      </c>
      <c r="C1051" t="s">
        <v>141</v>
      </c>
    </row>
    <row r="1052" spans="1:3" x14ac:dyDescent="0.25">
      <c r="A1052">
        <v>1051</v>
      </c>
      <c r="B1052" t="s">
        <v>136</v>
      </c>
      <c r="C1052" t="s">
        <v>141</v>
      </c>
    </row>
    <row r="1053" spans="1:3" x14ac:dyDescent="0.25">
      <c r="A1053">
        <v>1052</v>
      </c>
      <c r="B1053" t="s">
        <v>137</v>
      </c>
      <c r="C1053" t="s">
        <v>141</v>
      </c>
    </row>
    <row r="1054" spans="1:3" x14ac:dyDescent="0.25">
      <c r="A1054">
        <v>1053</v>
      </c>
      <c r="B1054" t="s">
        <v>138</v>
      </c>
      <c r="C1054" t="s">
        <v>141</v>
      </c>
    </row>
    <row r="1055" spans="1:3" x14ac:dyDescent="0.25">
      <c r="A1055">
        <v>1054</v>
      </c>
      <c r="B1055" t="s">
        <v>138</v>
      </c>
      <c r="C1055" t="s">
        <v>142</v>
      </c>
    </row>
    <row r="1056" spans="1:3" x14ac:dyDescent="0.25">
      <c r="A1056">
        <v>1055</v>
      </c>
      <c r="B1056" t="s">
        <v>138</v>
      </c>
      <c r="C1056" t="s">
        <v>141</v>
      </c>
    </row>
    <row r="1057" spans="1:3" x14ac:dyDescent="0.25">
      <c r="A1057">
        <v>1056</v>
      </c>
      <c r="B1057" t="s">
        <v>137</v>
      </c>
      <c r="C1057" t="s">
        <v>141</v>
      </c>
    </row>
    <row r="1058" spans="1:3" x14ac:dyDescent="0.25">
      <c r="A1058">
        <v>1057</v>
      </c>
      <c r="B1058" t="s">
        <v>137</v>
      </c>
      <c r="C1058" t="s">
        <v>141</v>
      </c>
    </row>
    <row r="1059" spans="1:3" x14ac:dyDescent="0.25">
      <c r="A1059">
        <v>1058</v>
      </c>
      <c r="B1059" t="s">
        <v>138</v>
      </c>
      <c r="C1059" t="s">
        <v>141</v>
      </c>
    </row>
    <row r="1060" spans="1:3" x14ac:dyDescent="0.25">
      <c r="A1060">
        <v>1059</v>
      </c>
      <c r="B1060" t="s">
        <v>138</v>
      </c>
      <c r="C1060" t="s">
        <v>142</v>
      </c>
    </row>
    <row r="1061" spans="1:3" x14ac:dyDescent="0.25">
      <c r="A1061">
        <v>1060</v>
      </c>
      <c r="B1061" t="s">
        <v>138</v>
      </c>
      <c r="C1061" t="s">
        <v>141</v>
      </c>
    </row>
    <row r="1062" spans="1:3" x14ac:dyDescent="0.25">
      <c r="A1062">
        <v>1061</v>
      </c>
      <c r="B1062" t="s">
        <v>138</v>
      </c>
      <c r="C1062" t="s">
        <v>141</v>
      </c>
    </row>
    <row r="1063" spans="1:3" x14ac:dyDescent="0.25">
      <c r="A1063">
        <v>1062</v>
      </c>
      <c r="B1063" t="s">
        <v>138</v>
      </c>
      <c r="C1063" t="s">
        <v>141</v>
      </c>
    </row>
    <row r="1064" spans="1:3" x14ac:dyDescent="0.25">
      <c r="A1064">
        <v>1063</v>
      </c>
      <c r="B1064" t="s">
        <v>138</v>
      </c>
      <c r="C1064" t="s">
        <v>141</v>
      </c>
    </row>
    <row r="1065" spans="1:3" x14ac:dyDescent="0.25">
      <c r="A1065">
        <v>1064</v>
      </c>
      <c r="B1065" t="s">
        <v>137</v>
      </c>
      <c r="C1065" t="s">
        <v>141</v>
      </c>
    </row>
    <row r="1066" spans="1:3" x14ac:dyDescent="0.25">
      <c r="A1066">
        <v>1065</v>
      </c>
      <c r="B1066" t="s">
        <v>138</v>
      </c>
      <c r="C1066" t="s">
        <v>142</v>
      </c>
    </row>
    <row r="1067" spans="1:3" x14ac:dyDescent="0.25">
      <c r="A1067">
        <v>1066</v>
      </c>
      <c r="B1067" t="s">
        <v>137</v>
      </c>
      <c r="C1067" t="s">
        <v>141</v>
      </c>
    </row>
    <row r="1068" spans="1:3" x14ac:dyDescent="0.25">
      <c r="A1068">
        <v>1067</v>
      </c>
      <c r="B1068" t="s">
        <v>138</v>
      </c>
      <c r="C1068" t="s">
        <v>141</v>
      </c>
    </row>
    <row r="1069" spans="1:3" x14ac:dyDescent="0.25">
      <c r="A1069">
        <v>1068</v>
      </c>
      <c r="B1069" t="s">
        <v>138</v>
      </c>
      <c r="C1069" t="s">
        <v>141</v>
      </c>
    </row>
    <row r="1070" spans="1:3" x14ac:dyDescent="0.25">
      <c r="A1070">
        <v>1069</v>
      </c>
      <c r="B1070" t="s">
        <v>138</v>
      </c>
      <c r="C1070" t="s">
        <v>141</v>
      </c>
    </row>
    <row r="1071" spans="1:3" x14ac:dyDescent="0.25">
      <c r="A1071">
        <v>1070</v>
      </c>
      <c r="B1071" t="s">
        <v>138</v>
      </c>
      <c r="C1071" t="s">
        <v>141</v>
      </c>
    </row>
    <row r="1072" spans="1:3" x14ac:dyDescent="0.25">
      <c r="A1072">
        <v>1071</v>
      </c>
      <c r="B1072" t="s">
        <v>139</v>
      </c>
      <c r="C1072" t="s">
        <v>141</v>
      </c>
    </row>
    <row r="1073" spans="1:3" x14ac:dyDescent="0.25">
      <c r="A1073">
        <v>1072</v>
      </c>
      <c r="B1073" t="s">
        <v>138</v>
      </c>
      <c r="C1073" t="s">
        <v>142</v>
      </c>
    </row>
    <row r="1074" spans="1:3" x14ac:dyDescent="0.25">
      <c r="A1074">
        <v>1073</v>
      </c>
      <c r="B1074" t="s">
        <v>137</v>
      </c>
      <c r="C1074" t="s">
        <v>141</v>
      </c>
    </row>
    <row r="1075" spans="1:3" x14ac:dyDescent="0.25">
      <c r="A1075">
        <v>1074</v>
      </c>
      <c r="B1075" t="s">
        <v>137</v>
      </c>
      <c r="C1075" t="s">
        <v>141</v>
      </c>
    </row>
    <row r="1076" spans="1:3" x14ac:dyDescent="0.25">
      <c r="A1076">
        <v>1075</v>
      </c>
      <c r="B1076" t="s">
        <v>137</v>
      </c>
      <c r="C1076" t="s">
        <v>141</v>
      </c>
    </row>
    <row r="1077" spans="1:3" x14ac:dyDescent="0.25">
      <c r="A1077">
        <v>1076</v>
      </c>
      <c r="B1077" t="s">
        <v>139</v>
      </c>
      <c r="C1077" t="s">
        <v>142</v>
      </c>
    </row>
    <row r="1078" spans="1:3" x14ac:dyDescent="0.25">
      <c r="A1078">
        <v>1077</v>
      </c>
      <c r="B1078" t="s">
        <v>138</v>
      </c>
      <c r="C1078" t="s">
        <v>142</v>
      </c>
    </row>
    <row r="1079" spans="1:3" x14ac:dyDescent="0.25">
      <c r="A1079">
        <v>1078</v>
      </c>
      <c r="B1079" t="s">
        <v>138</v>
      </c>
      <c r="C1079" t="s">
        <v>141</v>
      </c>
    </row>
    <row r="1080" spans="1:3" x14ac:dyDescent="0.25">
      <c r="A1080">
        <v>1079</v>
      </c>
      <c r="B1080" t="s">
        <v>138</v>
      </c>
      <c r="C1080" t="s">
        <v>141</v>
      </c>
    </row>
    <row r="1081" spans="1:3" x14ac:dyDescent="0.25">
      <c r="A1081">
        <v>1080</v>
      </c>
      <c r="B1081" t="s">
        <v>139</v>
      </c>
      <c r="C1081" t="s">
        <v>141</v>
      </c>
    </row>
    <row r="1082" spans="1:3" x14ac:dyDescent="0.25">
      <c r="A1082">
        <v>1081</v>
      </c>
      <c r="B1082" t="s">
        <v>138</v>
      </c>
      <c r="C1082" t="s">
        <v>141</v>
      </c>
    </row>
    <row r="1083" spans="1:3" x14ac:dyDescent="0.25">
      <c r="A1083">
        <v>1082</v>
      </c>
      <c r="B1083" t="s">
        <v>138</v>
      </c>
      <c r="C1083" t="s">
        <v>141</v>
      </c>
    </row>
    <row r="1084" spans="1:3" x14ac:dyDescent="0.25">
      <c r="A1084">
        <v>1083</v>
      </c>
      <c r="B1084" t="s">
        <v>137</v>
      </c>
      <c r="C1084" t="s">
        <v>141</v>
      </c>
    </row>
    <row r="1085" spans="1:3" x14ac:dyDescent="0.25">
      <c r="A1085">
        <v>1084</v>
      </c>
      <c r="B1085" t="s">
        <v>138</v>
      </c>
      <c r="C1085" t="s">
        <v>141</v>
      </c>
    </row>
    <row r="1086" spans="1:3" x14ac:dyDescent="0.25">
      <c r="A1086">
        <v>1085</v>
      </c>
      <c r="B1086" t="s">
        <v>138</v>
      </c>
      <c r="C1086" t="s">
        <v>141</v>
      </c>
    </row>
    <row r="1087" spans="1:3" x14ac:dyDescent="0.25">
      <c r="A1087">
        <v>1086</v>
      </c>
      <c r="B1087" t="s">
        <v>137</v>
      </c>
      <c r="C1087" t="s">
        <v>141</v>
      </c>
    </row>
    <row r="1088" spans="1:3" x14ac:dyDescent="0.25">
      <c r="A1088">
        <v>1087</v>
      </c>
      <c r="B1088" t="s">
        <v>139</v>
      </c>
      <c r="C1088" t="s">
        <v>141</v>
      </c>
    </row>
    <row r="1089" spans="1:3" x14ac:dyDescent="0.25">
      <c r="A1089">
        <v>1088</v>
      </c>
      <c r="B1089" t="s">
        <v>137</v>
      </c>
      <c r="C1089" t="s">
        <v>142</v>
      </c>
    </row>
    <row r="1090" spans="1:3" x14ac:dyDescent="0.25">
      <c r="A1090">
        <v>1089</v>
      </c>
      <c r="B1090" t="s">
        <v>137</v>
      </c>
      <c r="C1090" t="s">
        <v>141</v>
      </c>
    </row>
    <row r="1091" spans="1:3" x14ac:dyDescent="0.25">
      <c r="A1091">
        <v>1090</v>
      </c>
      <c r="B1091" t="s">
        <v>136</v>
      </c>
      <c r="C1091" t="s">
        <v>141</v>
      </c>
    </row>
    <row r="1092" spans="1:3" x14ac:dyDescent="0.25">
      <c r="A1092">
        <v>1091</v>
      </c>
      <c r="B1092" t="s">
        <v>138</v>
      </c>
      <c r="C1092" t="s">
        <v>141</v>
      </c>
    </row>
    <row r="1093" spans="1:3" x14ac:dyDescent="0.25">
      <c r="A1093">
        <v>1092</v>
      </c>
      <c r="B1093" t="s">
        <v>137</v>
      </c>
      <c r="C1093" t="s">
        <v>141</v>
      </c>
    </row>
    <row r="1094" spans="1:3" x14ac:dyDescent="0.25">
      <c r="A1094">
        <v>1093</v>
      </c>
      <c r="B1094" t="s">
        <v>137</v>
      </c>
      <c r="C1094" t="s">
        <v>142</v>
      </c>
    </row>
    <row r="1095" spans="1:3" x14ac:dyDescent="0.25">
      <c r="A1095">
        <v>1094</v>
      </c>
      <c r="B1095" t="s">
        <v>139</v>
      </c>
      <c r="C1095" t="s">
        <v>141</v>
      </c>
    </row>
    <row r="1096" spans="1:3" x14ac:dyDescent="0.25">
      <c r="A1096">
        <v>1095</v>
      </c>
      <c r="B1096" t="s">
        <v>138</v>
      </c>
      <c r="C1096" t="s">
        <v>141</v>
      </c>
    </row>
    <row r="1097" spans="1:3" x14ac:dyDescent="0.25">
      <c r="A1097">
        <v>1096</v>
      </c>
      <c r="B1097" t="s">
        <v>138</v>
      </c>
      <c r="C1097" t="s">
        <v>141</v>
      </c>
    </row>
    <row r="1098" spans="1:3" x14ac:dyDescent="0.25">
      <c r="A1098">
        <v>1097</v>
      </c>
      <c r="B1098" t="s">
        <v>138</v>
      </c>
      <c r="C1098" t="s">
        <v>142</v>
      </c>
    </row>
    <row r="1099" spans="1:3" x14ac:dyDescent="0.25">
      <c r="A1099">
        <v>1098</v>
      </c>
      <c r="B1099" t="s">
        <v>138</v>
      </c>
      <c r="C1099" t="s">
        <v>141</v>
      </c>
    </row>
    <row r="1100" spans="1:3" x14ac:dyDescent="0.25">
      <c r="A1100">
        <v>1099</v>
      </c>
      <c r="B1100" t="s">
        <v>138</v>
      </c>
      <c r="C1100" t="s">
        <v>141</v>
      </c>
    </row>
    <row r="1101" spans="1:3" x14ac:dyDescent="0.25">
      <c r="A1101">
        <v>1100</v>
      </c>
      <c r="B1101" t="s">
        <v>138</v>
      </c>
      <c r="C1101" t="s">
        <v>141</v>
      </c>
    </row>
    <row r="1102" spans="1:3" x14ac:dyDescent="0.25">
      <c r="A1102">
        <v>1101</v>
      </c>
      <c r="B1102" t="s">
        <v>137</v>
      </c>
      <c r="C1102" t="s">
        <v>142</v>
      </c>
    </row>
    <row r="1103" spans="1:3" x14ac:dyDescent="0.25">
      <c r="A1103">
        <v>1102</v>
      </c>
      <c r="B1103" t="s">
        <v>138</v>
      </c>
      <c r="C1103" t="s">
        <v>141</v>
      </c>
    </row>
    <row r="1104" spans="1:3" x14ac:dyDescent="0.25">
      <c r="A1104">
        <v>1103</v>
      </c>
      <c r="B1104" t="s">
        <v>139</v>
      </c>
      <c r="C1104" t="s">
        <v>142</v>
      </c>
    </row>
    <row r="1105" spans="1:3" x14ac:dyDescent="0.25">
      <c r="A1105">
        <v>1104</v>
      </c>
      <c r="B1105" t="s">
        <v>139</v>
      </c>
      <c r="C1105" t="s">
        <v>141</v>
      </c>
    </row>
    <row r="1106" spans="1:3" x14ac:dyDescent="0.25">
      <c r="A1106">
        <v>1105</v>
      </c>
      <c r="B1106" t="s">
        <v>138</v>
      </c>
      <c r="C1106" t="s">
        <v>141</v>
      </c>
    </row>
    <row r="1107" spans="1:3" x14ac:dyDescent="0.25">
      <c r="A1107">
        <v>1106</v>
      </c>
      <c r="B1107" t="s">
        <v>138</v>
      </c>
      <c r="C1107" t="s">
        <v>141</v>
      </c>
    </row>
    <row r="1108" spans="1:3" x14ac:dyDescent="0.25">
      <c r="A1108">
        <v>1107</v>
      </c>
      <c r="B1108" t="s">
        <v>138</v>
      </c>
      <c r="C1108" t="s">
        <v>141</v>
      </c>
    </row>
    <row r="1109" spans="1:3" x14ac:dyDescent="0.25">
      <c r="A1109">
        <v>1108</v>
      </c>
      <c r="B1109" t="s">
        <v>138</v>
      </c>
      <c r="C1109" t="s">
        <v>141</v>
      </c>
    </row>
    <row r="1110" spans="1:3" x14ac:dyDescent="0.25">
      <c r="A1110">
        <v>1109</v>
      </c>
      <c r="B1110" t="s">
        <v>138</v>
      </c>
      <c r="C1110" t="s">
        <v>141</v>
      </c>
    </row>
    <row r="1111" spans="1:3" x14ac:dyDescent="0.25">
      <c r="A1111">
        <v>1110</v>
      </c>
      <c r="B1111" t="s">
        <v>138</v>
      </c>
      <c r="C1111" t="s">
        <v>141</v>
      </c>
    </row>
    <row r="1112" spans="1:3" x14ac:dyDescent="0.25">
      <c r="A1112">
        <v>1111</v>
      </c>
      <c r="B1112" t="s">
        <v>138</v>
      </c>
      <c r="C1112" t="s">
        <v>141</v>
      </c>
    </row>
    <row r="1113" spans="1:3" x14ac:dyDescent="0.25">
      <c r="A1113">
        <v>1112</v>
      </c>
      <c r="B1113" t="s">
        <v>138</v>
      </c>
      <c r="C1113" t="s">
        <v>141</v>
      </c>
    </row>
    <row r="1114" spans="1:3" x14ac:dyDescent="0.25">
      <c r="A1114">
        <v>1113</v>
      </c>
      <c r="B1114" t="s">
        <v>138</v>
      </c>
      <c r="C1114" t="s">
        <v>141</v>
      </c>
    </row>
    <row r="1115" spans="1:3" x14ac:dyDescent="0.25">
      <c r="A1115">
        <v>1114</v>
      </c>
      <c r="B1115" t="s">
        <v>138</v>
      </c>
      <c r="C1115" t="s">
        <v>141</v>
      </c>
    </row>
    <row r="1116" spans="1:3" x14ac:dyDescent="0.25">
      <c r="A1116">
        <v>1115</v>
      </c>
      <c r="B1116" t="s">
        <v>138</v>
      </c>
      <c r="C1116" t="s">
        <v>141</v>
      </c>
    </row>
    <row r="1117" spans="1:3" x14ac:dyDescent="0.25">
      <c r="A1117">
        <v>1116</v>
      </c>
      <c r="B1117" t="s">
        <v>138</v>
      </c>
      <c r="C1117" t="s">
        <v>141</v>
      </c>
    </row>
    <row r="1118" spans="1:3" x14ac:dyDescent="0.25">
      <c r="A1118">
        <v>1117</v>
      </c>
      <c r="B1118" t="s">
        <v>138</v>
      </c>
      <c r="C1118" t="s">
        <v>142</v>
      </c>
    </row>
    <row r="1119" spans="1:3" x14ac:dyDescent="0.25">
      <c r="A1119">
        <v>1118</v>
      </c>
      <c r="B1119" t="s">
        <v>138</v>
      </c>
      <c r="C1119" t="s">
        <v>141</v>
      </c>
    </row>
    <row r="1120" spans="1:3" x14ac:dyDescent="0.25">
      <c r="A1120">
        <v>1119</v>
      </c>
      <c r="B1120" t="s">
        <v>138</v>
      </c>
      <c r="C1120" t="s">
        <v>142</v>
      </c>
    </row>
    <row r="1121" spans="1:3" x14ac:dyDescent="0.25">
      <c r="A1121">
        <v>1120</v>
      </c>
      <c r="B1121" t="s">
        <v>137</v>
      </c>
      <c r="C1121" t="s">
        <v>141</v>
      </c>
    </row>
    <row r="1122" spans="1:3" x14ac:dyDescent="0.25">
      <c r="A1122">
        <v>1121</v>
      </c>
      <c r="B1122" t="s">
        <v>138</v>
      </c>
      <c r="C1122" t="s">
        <v>141</v>
      </c>
    </row>
    <row r="1123" spans="1:3" x14ac:dyDescent="0.25">
      <c r="A1123">
        <v>1122</v>
      </c>
      <c r="B1123" t="s">
        <v>138</v>
      </c>
      <c r="C1123" t="s">
        <v>141</v>
      </c>
    </row>
    <row r="1124" spans="1:3" x14ac:dyDescent="0.25">
      <c r="A1124">
        <v>1123</v>
      </c>
      <c r="B1124" t="s">
        <v>138</v>
      </c>
      <c r="C1124" t="s">
        <v>141</v>
      </c>
    </row>
    <row r="1125" spans="1:3" x14ac:dyDescent="0.25">
      <c r="A1125">
        <v>1124</v>
      </c>
      <c r="B1125" t="s">
        <v>138</v>
      </c>
      <c r="C1125" t="s">
        <v>141</v>
      </c>
    </row>
    <row r="1126" spans="1:3" x14ac:dyDescent="0.25">
      <c r="A1126">
        <v>1125</v>
      </c>
      <c r="B1126" t="s">
        <v>139</v>
      </c>
      <c r="C1126" t="s">
        <v>141</v>
      </c>
    </row>
    <row r="1127" spans="1:3" x14ac:dyDescent="0.25">
      <c r="A1127">
        <v>1126</v>
      </c>
      <c r="B1127" t="s">
        <v>136</v>
      </c>
      <c r="C1127" t="s">
        <v>141</v>
      </c>
    </row>
    <row r="1128" spans="1:3" x14ac:dyDescent="0.25">
      <c r="A1128">
        <v>1127</v>
      </c>
      <c r="B1128" t="s">
        <v>138</v>
      </c>
      <c r="C1128" t="s">
        <v>141</v>
      </c>
    </row>
    <row r="1129" spans="1:3" x14ac:dyDescent="0.25">
      <c r="A1129">
        <v>1128</v>
      </c>
      <c r="B1129" t="s">
        <v>137</v>
      </c>
      <c r="C1129" t="s">
        <v>141</v>
      </c>
    </row>
    <row r="1130" spans="1:3" x14ac:dyDescent="0.25">
      <c r="A1130">
        <v>1129</v>
      </c>
      <c r="B1130" t="s">
        <v>139</v>
      </c>
      <c r="C1130" t="s">
        <v>141</v>
      </c>
    </row>
    <row r="1131" spans="1:3" x14ac:dyDescent="0.25">
      <c r="A1131">
        <v>1130</v>
      </c>
      <c r="B1131" t="s">
        <v>139</v>
      </c>
      <c r="C1131" t="s">
        <v>142</v>
      </c>
    </row>
    <row r="1132" spans="1:3" x14ac:dyDescent="0.25">
      <c r="A1132">
        <v>1131</v>
      </c>
      <c r="B1132" t="s">
        <v>139</v>
      </c>
      <c r="C1132" t="s">
        <v>141</v>
      </c>
    </row>
    <row r="1133" spans="1:3" x14ac:dyDescent="0.25">
      <c r="A1133">
        <v>1132</v>
      </c>
      <c r="B1133" t="s">
        <v>138</v>
      </c>
      <c r="C1133" t="s">
        <v>141</v>
      </c>
    </row>
    <row r="1134" spans="1:3" x14ac:dyDescent="0.25">
      <c r="A1134">
        <v>1133</v>
      </c>
      <c r="B1134" t="s">
        <v>137</v>
      </c>
      <c r="C1134" t="s">
        <v>141</v>
      </c>
    </row>
    <row r="1135" spans="1:3" x14ac:dyDescent="0.25">
      <c r="A1135">
        <v>1134</v>
      </c>
      <c r="B1135" t="s">
        <v>137</v>
      </c>
      <c r="C1135" t="s">
        <v>141</v>
      </c>
    </row>
    <row r="1136" spans="1:3" x14ac:dyDescent="0.25">
      <c r="A1136">
        <v>1135</v>
      </c>
      <c r="B1136" t="s">
        <v>136</v>
      </c>
      <c r="C1136" t="s">
        <v>141</v>
      </c>
    </row>
    <row r="1137" spans="1:3" x14ac:dyDescent="0.25">
      <c r="A1137">
        <v>1136</v>
      </c>
      <c r="B1137" t="s">
        <v>138</v>
      </c>
      <c r="C1137" t="s">
        <v>141</v>
      </c>
    </row>
    <row r="1138" spans="1:3" x14ac:dyDescent="0.25">
      <c r="A1138">
        <v>1137</v>
      </c>
      <c r="B1138" t="s">
        <v>137</v>
      </c>
      <c r="C1138" t="s">
        <v>141</v>
      </c>
    </row>
    <row r="1139" spans="1:3" x14ac:dyDescent="0.25">
      <c r="A1139">
        <v>1138</v>
      </c>
      <c r="B1139" t="s">
        <v>138</v>
      </c>
      <c r="C1139" t="s">
        <v>141</v>
      </c>
    </row>
    <row r="1140" spans="1:3" x14ac:dyDescent="0.25">
      <c r="A1140">
        <v>1139</v>
      </c>
      <c r="B1140" t="s">
        <v>138</v>
      </c>
      <c r="C1140" t="s">
        <v>141</v>
      </c>
    </row>
    <row r="1141" spans="1:3" x14ac:dyDescent="0.25">
      <c r="A1141">
        <v>1140</v>
      </c>
      <c r="B1141" t="s">
        <v>138</v>
      </c>
      <c r="C1141" t="s">
        <v>141</v>
      </c>
    </row>
    <row r="1142" spans="1:3" x14ac:dyDescent="0.25">
      <c r="A1142">
        <v>1141</v>
      </c>
      <c r="B1142" t="s">
        <v>138</v>
      </c>
      <c r="C1142" t="s">
        <v>141</v>
      </c>
    </row>
    <row r="1143" spans="1:3" x14ac:dyDescent="0.25">
      <c r="A1143">
        <v>1142</v>
      </c>
      <c r="B1143" t="s">
        <v>138</v>
      </c>
      <c r="C1143" t="s">
        <v>141</v>
      </c>
    </row>
    <row r="1144" spans="1:3" x14ac:dyDescent="0.25">
      <c r="A1144">
        <v>1143</v>
      </c>
      <c r="B1144" t="s">
        <v>137</v>
      </c>
      <c r="C1144" t="s">
        <v>141</v>
      </c>
    </row>
    <row r="1145" spans="1:3" x14ac:dyDescent="0.25">
      <c r="A1145">
        <v>1144</v>
      </c>
      <c r="B1145" t="s">
        <v>137</v>
      </c>
      <c r="C1145" t="s">
        <v>141</v>
      </c>
    </row>
    <row r="1146" spans="1:3" x14ac:dyDescent="0.25">
      <c r="A1146">
        <v>1145</v>
      </c>
      <c r="B1146" t="s">
        <v>138</v>
      </c>
      <c r="C1146" t="s">
        <v>141</v>
      </c>
    </row>
    <row r="1147" spans="1:3" x14ac:dyDescent="0.25">
      <c r="A1147">
        <v>1146</v>
      </c>
      <c r="B1147" t="s">
        <v>137</v>
      </c>
      <c r="C1147" t="s">
        <v>141</v>
      </c>
    </row>
    <row r="1148" spans="1:3" x14ac:dyDescent="0.25">
      <c r="A1148">
        <v>1147</v>
      </c>
      <c r="B1148" t="s">
        <v>138</v>
      </c>
      <c r="C1148" t="s">
        <v>141</v>
      </c>
    </row>
    <row r="1149" spans="1:3" x14ac:dyDescent="0.25">
      <c r="A1149">
        <v>1148</v>
      </c>
      <c r="B1149" t="s">
        <v>138</v>
      </c>
      <c r="C1149" t="s">
        <v>141</v>
      </c>
    </row>
    <row r="1150" spans="1:3" x14ac:dyDescent="0.25">
      <c r="A1150">
        <v>1149</v>
      </c>
      <c r="B1150" t="s">
        <v>139</v>
      </c>
      <c r="C1150" t="s">
        <v>141</v>
      </c>
    </row>
    <row r="1151" spans="1:3" x14ac:dyDescent="0.25">
      <c r="A1151">
        <v>1150</v>
      </c>
      <c r="B1151" t="s">
        <v>136</v>
      </c>
      <c r="C1151" t="s">
        <v>141</v>
      </c>
    </row>
    <row r="1152" spans="1:3" x14ac:dyDescent="0.25">
      <c r="A1152">
        <v>1151</v>
      </c>
      <c r="B1152" t="s">
        <v>138</v>
      </c>
      <c r="C1152" t="s">
        <v>141</v>
      </c>
    </row>
    <row r="1153" spans="1:3" x14ac:dyDescent="0.25">
      <c r="A1153">
        <v>1152</v>
      </c>
      <c r="B1153" t="s">
        <v>137</v>
      </c>
      <c r="C1153" t="s">
        <v>142</v>
      </c>
    </row>
    <row r="1154" spans="1:3" x14ac:dyDescent="0.25">
      <c r="A1154">
        <v>1153</v>
      </c>
      <c r="B1154" t="s">
        <v>137</v>
      </c>
      <c r="C1154" t="s">
        <v>141</v>
      </c>
    </row>
    <row r="1155" spans="1:3" x14ac:dyDescent="0.25">
      <c r="A1155">
        <v>1154</v>
      </c>
      <c r="B1155" t="s">
        <v>138</v>
      </c>
      <c r="C1155" t="s">
        <v>141</v>
      </c>
    </row>
    <row r="1156" spans="1:3" x14ac:dyDescent="0.25">
      <c r="A1156">
        <v>1155</v>
      </c>
      <c r="B1156" t="s">
        <v>137</v>
      </c>
      <c r="C1156" t="s">
        <v>141</v>
      </c>
    </row>
    <row r="1157" spans="1:3" x14ac:dyDescent="0.25">
      <c r="A1157">
        <v>1156</v>
      </c>
      <c r="B1157" t="s">
        <v>138</v>
      </c>
      <c r="C1157" t="s">
        <v>141</v>
      </c>
    </row>
    <row r="1158" spans="1:3" x14ac:dyDescent="0.25">
      <c r="A1158">
        <v>1157</v>
      </c>
      <c r="B1158" t="s">
        <v>137</v>
      </c>
      <c r="C1158" t="s">
        <v>141</v>
      </c>
    </row>
    <row r="1159" spans="1:3" x14ac:dyDescent="0.25">
      <c r="A1159">
        <v>1158</v>
      </c>
      <c r="B1159" t="s">
        <v>138</v>
      </c>
      <c r="C1159" t="s">
        <v>141</v>
      </c>
    </row>
    <row r="1160" spans="1:3" x14ac:dyDescent="0.25">
      <c r="A1160">
        <v>1159</v>
      </c>
      <c r="B1160" t="s">
        <v>138</v>
      </c>
      <c r="C1160" t="s">
        <v>141</v>
      </c>
    </row>
    <row r="1161" spans="1:3" x14ac:dyDescent="0.25">
      <c r="A1161">
        <v>1160</v>
      </c>
      <c r="B1161" t="s">
        <v>138</v>
      </c>
      <c r="C1161" t="s">
        <v>141</v>
      </c>
    </row>
    <row r="1162" spans="1:3" x14ac:dyDescent="0.25">
      <c r="A1162">
        <v>1161</v>
      </c>
      <c r="B1162" t="s">
        <v>138</v>
      </c>
      <c r="C1162" t="s">
        <v>141</v>
      </c>
    </row>
    <row r="1163" spans="1:3" x14ac:dyDescent="0.25">
      <c r="A1163">
        <v>1162</v>
      </c>
      <c r="B1163" t="s">
        <v>136</v>
      </c>
      <c r="C1163" t="s">
        <v>141</v>
      </c>
    </row>
    <row r="1164" spans="1:3" x14ac:dyDescent="0.25">
      <c r="A1164">
        <v>1163</v>
      </c>
      <c r="B1164" t="s">
        <v>136</v>
      </c>
      <c r="C1164" t="s">
        <v>141</v>
      </c>
    </row>
    <row r="1165" spans="1:3" x14ac:dyDescent="0.25">
      <c r="A1165">
        <v>1164</v>
      </c>
      <c r="B1165" t="s">
        <v>137</v>
      </c>
      <c r="C1165" t="s">
        <v>141</v>
      </c>
    </row>
    <row r="1166" spans="1:3" x14ac:dyDescent="0.25">
      <c r="A1166">
        <v>1165</v>
      </c>
      <c r="B1166" t="s">
        <v>137</v>
      </c>
      <c r="C1166" t="s">
        <v>141</v>
      </c>
    </row>
    <row r="1167" spans="1:3" x14ac:dyDescent="0.25">
      <c r="A1167">
        <v>1166</v>
      </c>
      <c r="B1167" t="s">
        <v>138</v>
      </c>
      <c r="C1167" t="s">
        <v>141</v>
      </c>
    </row>
    <row r="1168" spans="1:3" x14ac:dyDescent="0.25">
      <c r="A1168">
        <v>1167</v>
      </c>
      <c r="B1168" t="s">
        <v>138</v>
      </c>
      <c r="C1168" t="s">
        <v>142</v>
      </c>
    </row>
    <row r="1169" spans="1:3" x14ac:dyDescent="0.25">
      <c r="A1169">
        <v>1168</v>
      </c>
      <c r="B1169" t="s">
        <v>137</v>
      </c>
      <c r="C1169" t="s">
        <v>141</v>
      </c>
    </row>
    <row r="1170" spans="1:3" x14ac:dyDescent="0.25">
      <c r="A1170">
        <v>1169</v>
      </c>
      <c r="B1170" t="s">
        <v>138</v>
      </c>
      <c r="C1170" t="s">
        <v>141</v>
      </c>
    </row>
    <row r="1171" spans="1:3" x14ac:dyDescent="0.25">
      <c r="A1171">
        <v>1170</v>
      </c>
      <c r="B1171" t="s">
        <v>137</v>
      </c>
      <c r="C1171" t="s">
        <v>141</v>
      </c>
    </row>
    <row r="1172" spans="1:3" x14ac:dyDescent="0.25">
      <c r="A1172">
        <v>1171</v>
      </c>
      <c r="B1172" t="s">
        <v>138</v>
      </c>
      <c r="C1172" t="s">
        <v>141</v>
      </c>
    </row>
    <row r="1173" spans="1:3" x14ac:dyDescent="0.25">
      <c r="A1173">
        <v>1172</v>
      </c>
      <c r="B1173" t="s">
        <v>138</v>
      </c>
      <c r="C1173" t="s">
        <v>141</v>
      </c>
    </row>
    <row r="1174" spans="1:3" x14ac:dyDescent="0.25">
      <c r="A1174">
        <v>1173</v>
      </c>
      <c r="B1174" t="s">
        <v>137</v>
      </c>
      <c r="C1174" t="s">
        <v>141</v>
      </c>
    </row>
    <row r="1175" spans="1:3" x14ac:dyDescent="0.25">
      <c r="A1175">
        <v>1174</v>
      </c>
      <c r="B1175" t="s">
        <v>138</v>
      </c>
      <c r="C1175" t="s">
        <v>141</v>
      </c>
    </row>
    <row r="1176" spans="1:3" x14ac:dyDescent="0.25">
      <c r="A1176">
        <v>1175</v>
      </c>
      <c r="B1176" t="s">
        <v>138</v>
      </c>
      <c r="C1176" t="s">
        <v>141</v>
      </c>
    </row>
    <row r="1177" spans="1:3" x14ac:dyDescent="0.25">
      <c r="A1177">
        <v>1176</v>
      </c>
      <c r="B1177" t="s">
        <v>138</v>
      </c>
      <c r="C1177" t="s">
        <v>142</v>
      </c>
    </row>
    <row r="1178" spans="1:3" x14ac:dyDescent="0.25">
      <c r="A1178">
        <v>1177</v>
      </c>
      <c r="B1178" t="s">
        <v>138</v>
      </c>
      <c r="C1178" t="s">
        <v>141</v>
      </c>
    </row>
    <row r="1179" spans="1:3" x14ac:dyDescent="0.25">
      <c r="A1179">
        <v>1178</v>
      </c>
      <c r="B1179" t="s">
        <v>138</v>
      </c>
      <c r="C1179" t="s">
        <v>141</v>
      </c>
    </row>
    <row r="1180" spans="1:3" x14ac:dyDescent="0.25">
      <c r="A1180">
        <v>1179</v>
      </c>
      <c r="B1180" t="s">
        <v>138</v>
      </c>
      <c r="C1180" t="s">
        <v>141</v>
      </c>
    </row>
    <row r="1181" spans="1:3" x14ac:dyDescent="0.25">
      <c r="A1181">
        <v>1180</v>
      </c>
      <c r="B1181" t="s">
        <v>139</v>
      </c>
      <c r="C1181" t="s">
        <v>141</v>
      </c>
    </row>
    <row r="1182" spans="1:3" x14ac:dyDescent="0.25">
      <c r="A1182">
        <v>1181</v>
      </c>
      <c r="B1182" t="s">
        <v>138</v>
      </c>
      <c r="C1182" t="s">
        <v>141</v>
      </c>
    </row>
    <row r="1183" spans="1:3" x14ac:dyDescent="0.25">
      <c r="A1183">
        <v>1182</v>
      </c>
      <c r="B1183" t="s">
        <v>138</v>
      </c>
      <c r="C1183" t="s">
        <v>141</v>
      </c>
    </row>
    <row r="1184" spans="1:3" x14ac:dyDescent="0.25">
      <c r="A1184">
        <v>1183</v>
      </c>
      <c r="B1184" t="s">
        <v>137</v>
      </c>
      <c r="C1184" t="s">
        <v>141</v>
      </c>
    </row>
    <row r="1185" spans="1:3" x14ac:dyDescent="0.25">
      <c r="A1185">
        <v>1184</v>
      </c>
      <c r="B1185" t="s">
        <v>137</v>
      </c>
      <c r="C1185" t="s">
        <v>142</v>
      </c>
    </row>
    <row r="1186" spans="1:3" x14ac:dyDescent="0.25">
      <c r="A1186">
        <v>1185</v>
      </c>
      <c r="B1186" t="s">
        <v>138</v>
      </c>
      <c r="C1186" t="s">
        <v>142</v>
      </c>
    </row>
    <row r="1187" spans="1:3" x14ac:dyDescent="0.25">
      <c r="A1187">
        <v>1186</v>
      </c>
      <c r="B1187" t="s">
        <v>137</v>
      </c>
      <c r="C1187" t="s">
        <v>142</v>
      </c>
    </row>
    <row r="1188" spans="1:3" x14ac:dyDescent="0.25">
      <c r="A1188">
        <v>1187</v>
      </c>
      <c r="B1188" t="s">
        <v>138</v>
      </c>
      <c r="C1188" t="s">
        <v>142</v>
      </c>
    </row>
    <row r="1189" spans="1:3" x14ac:dyDescent="0.25">
      <c r="A1189">
        <v>1188</v>
      </c>
      <c r="B1189" t="s">
        <v>139</v>
      </c>
      <c r="C1189" t="s">
        <v>141</v>
      </c>
    </row>
    <row r="1190" spans="1:3" x14ac:dyDescent="0.25">
      <c r="A1190">
        <v>1189</v>
      </c>
      <c r="B1190" t="s">
        <v>138</v>
      </c>
      <c r="C1190" t="s">
        <v>141</v>
      </c>
    </row>
    <row r="1191" spans="1:3" x14ac:dyDescent="0.25">
      <c r="A1191">
        <v>1190</v>
      </c>
      <c r="B1191" t="s">
        <v>138</v>
      </c>
      <c r="C1191" t="s">
        <v>141</v>
      </c>
    </row>
    <row r="1192" spans="1:3" x14ac:dyDescent="0.25">
      <c r="A1192">
        <v>1191</v>
      </c>
      <c r="B1192" t="s">
        <v>138</v>
      </c>
      <c r="C1192" t="s">
        <v>141</v>
      </c>
    </row>
    <row r="1193" spans="1:3" x14ac:dyDescent="0.25">
      <c r="A1193">
        <v>1192</v>
      </c>
      <c r="B1193" t="s">
        <v>138</v>
      </c>
      <c r="C1193" t="s">
        <v>141</v>
      </c>
    </row>
    <row r="1194" spans="1:3" x14ac:dyDescent="0.25">
      <c r="A1194">
        <v>1193</v>
      </c>
      <c r="B1194" t="s">
        <v>138</v>
      </c>
      <c r="C1194" t="s">
        <v>141</v>
      </c>
    </row>
    <row r="1195" spans="1:3" x14ac:dyDescent="0.25">
      <c r="A1195">
        <v>1194</v>
      </c>
      <c r="B1195" t="s">
        <v>137</v>
      </c>
      <c r="C1195" t="s">
        <v>142</v>
      </c>
    </row>
    <row r="1196" spans="1:3" x14ac:dyDescent="0.25">
      <c r="A1196">
        <v>1195</v>
      </c>
      <c r="B1196" t="s">
        <v>137</v>
      </c>
      <c r="C1196" t="s">
        <v>141</v>
      </c>
    </row>
    <row r="1197" spans="1:3" x14ac:dyDescent="0.25">
      <c r="A1197">
        <v>1196</v>
      </c>
      <c r="B1197" t="s">
        <v>137</v>
      </c>
      <c r="C1197" t="s">
        <v>141</v>
      </c>
    </row>
    <row r="1198" spans="1:3" x14ac:dyDescent="0.25">
      <c r="A1198">
        <v>1197</v>
      </c>
      <c r="B1198" t="s">
        <v>139</v>
      </c>
      <c r="C1198" t="s">
        <v>141</v>
      </c>
    </row>
    <row r="1199" spans="1:3" x14ac:dyDescent="0.25">
      <c r="A1199">
        <v>1198</v>
      </c>
      <c r="B1199" t="s">
        <v>138</v>
      </c>
      <c r="C1199" t="s">
        <v>141</v>
      </c>
    </row>
    <row r="1200" spans="1:3" x14ac:dyDescent="0.25">
      <c r="A1200">
        <v>1199</v>
      </c>
      <c r="B1200" t="s">
        <v>137</v>
      </c>
      <c r="C1200" t="s">
        <v>142</v>
      </c>
    </row>
    <row r="1201" spans="1:3" x14ac:dyDescent="0.25">
      <c r="A1201">
        <v>1200</v>
      </c>
      <c r="B1201" t="s">
        <v>138</v>
      </c>
      <c r="C1201" t="s">
        <v>141</v>
      </c>
    </row>
    <row r="1202" spans="1:3" x14ac:dyDescent="0.25">
      <c r="A1202">
        <v>1201</v>
      </c>
      <c r="B1202" t="s">
        <v>138</v>
      </c>
      <c r="C1202" t="s">
        <v>141</v>
      </c>
    </row>
    <row r="1203" spans="1:3" x14ac:dyDescent="0.25">
      <c r="A1203">
        <v>1202</v>
      </c>
      <c r="B1203" t="s">
        <v>137</v>
      </c>
      <c r="C1203" t="s">
        <v>141</v>
      </c>
    </row>
    <row r="1204" spans="1:3" x14ac:dyDescent="0.25">
      <c r="A1204">
        <v>1203</v>
      </c>
      <c r="B1204" t="s">
        <v>138</v>
      </c>
      <c r="C1204" t="s">
        <v>141</v>
      </c>
    </row>
    <row r="1205" spans="1:3" x14ac:dyDescent="0.25">
      <c r="A1205">
        <v>1204</v>
      </c>
      <c r="B1205" t="s">
        <v>138</v>
      </c>
      <c r="C1205" t="s">
        <v>141</v>
      </c>
    </row>
    <row r="1206" spans="1:3" x14ac:dyDescent="0.25">
      <c r="A1206">
        <v>1205</v>
      </c>
      <c r="B1206" t="s">
        <v>139</v>
      </c>
      <c r="C1206" t="s">
        <v>141</v>
      </c>
    </row>
    <row r="1207" spans="1:3" x14ac:dyDescent="0.25">
      <c r="A1207">
        <v>1206</v>
      </c>
      <c r="B1207" t="s">
        <v>138</v>
      </c>
      <c r="C1207" t="s">
        <v>141</v>
      </c>
    </row>
    <row r="1208" spans="1:3" x14ac:dyDescent="0.25">
      <c r="A1208">
        <v>1207</v>
      </c>
      <c r="B1208" t="s">
        <v>138</v>
      </c>
      <c r="C1208" t="s">
        <v>142</v>
      </c>
    </row>
    <row r="1209" spans="1:3" x14ac:dyDescent="0.25">
      <c r="A1209">
        <v>1208</v>
      </c>
      <c r="B1209" t="s">
        <v>138</v>
      </c>
      <c r="C1209" t="s">
        <v>141</v>
      </c>
    </row>
    <row r="1210" spans="1:3" x14ac:dyDescent="0.25">
      <c r="A1210">
        <v>1209</v>
      </c>
      <c r="B1210" t="s">
        <v>138</v>
      </c>
      <c r="C1210" t="s">
        <v>141</v>
      </c>
    </row>
    <row r="1211" spans="1:3" x14ac:dyDescent="0.25">
      <c r="A1211">
        <v>1210</v>
      </c>
      <c r="B1211" t="s">
        <v>138</v>
      </c>
      <c r="C1211" t="s">
        <v>142</v>
      </c>
    </row>
    <row r="1212" spans="1:3" x14ac:dyDescent="0.25">
      <c r="A1212">
        <v>1211</v>
      </c>
      <c r="B1212" t="s">
        <v>137</v>
      </c>
      <c r="C1212" t="s">
        <v>141</v>
      </c>
    </row>
    <row r="1213" spans="1:3" x14ac:dyDescent="0.25">
      <c r="A1213">
        <v>1212</v>
      </c>
      <c r="B1213" t="s">
        <v>138</v>
      </c>
      <c r="C1213" t="s">
        <v>141</v>
      </c>
    </row>
    <row r="1214" spans="1:3" x14ac:dyDescent="0.25">
      <c r="A1214">
        <v>1213</v>
      </c>
      <c r="B1214" t="s">
        <v>138</v>
      </c>
      <c r="C1214" t="s">
        <v>141</v>
      </c>
    </row>
    <row r="1215" spans="1:3" x14ac:dyDescent="0.25">
      <c r="A1215">
        <v>1214</v>
      </c>
      <c r="B1215" t="s">
        <v>138</v>
      </c>
      <c r="C1215" t="s">
        <v>142</v>
      </c>
    </row>
    <row r="1216" spans="1:3" x14ac:dyDescent="0.25">
      <c r="A1216">
        <v>1215</v>
      </c>
      <c r="B1216" t="s">
        <v>138</v>
      </c>
      <c r="C1216" t="s">
        <v>141</v>
      </c>
    </row>
    <row r="1217" spans="1:3" x14ac:dyDescent="0.25">
      <c r="A1217">
        <v>1216</v>
      </c>
      <c r="B1217" t="s">
        <v>138</v>
      </c>
      <c r="C1217" t="s">
        <v>141</v>
      </c>
    </row>
    <row r="1218" spans="1:3" x14ac:dyDescent="0.25">
      <c r="A1218">
        <v>1217</v>
      </c>
      <c r="B1218" t="s">
        <v>137</v>
      </c>
      <c r="C1218" t="s">
        <v>141</v>
      </c>
    </row>
    <row r="1219" spans="1:3" x14ac:dyDescent="0.25">
      <c r="A1219">
        <v>1218</v>
      </c>
      <c r="B1219" t="s">
        <v>137</v>
      </c>
      <c r="C1219" t="s">
        <v>141</v>
      </c>
    </row>
    <row r="1220" spans="1:3" x14ac:dyDescent="0.25">
      <c r="A1220">
        <v>1219</v>
      </c>
      <c r="B1220" t="s">
        <v>138</v>
      </c>
      <c r="C1220" t="s">
        <v>141</v>
      </c>
    </row>
    <row r="1221" spans="1:3" x14ac:dyDescent="0.25">
      <c r="A1221">
        <v>1220</v>
      </c>
      <c r="B1221" t="s">
        <v>138</v>
      </c>
      <c r="C1221" t="s">
        <v>141</v>
      </c>
    </row>
    <row r="1222" spans="1:3" x14ac:dyDescent="0.25">
      <c r="A1222">
        <v>1221</v>
      </c>
      <c r="B1222" t="s">
        <v>138</v>
      </c>
      <c r="C1222" t="s">
        <v>141</v>
      </c>
    </row>
    <row r="1223" spans="1:3" x14ac:dyDescent="0.25">
      <c r="A1223">
        <v>1222</v>
      </c>
      <c r="B1223" t="s">
        <v>138</v>
      </c>
      <c r="C1223" t="s">
        <v>142</v>
      </c>
    </row>
    <row r="1224" spans="1:3" x14ac:dyDescent="0.25">
      <c r="A1224">
        <v>1223</v>
      </c>
      <c r="B1224" t="s">
        <v>138</v>
      </c>
      <c r="C1224" t="s">
        <v>141</v>
      </c>
    </row>
    <row r="1225" spans="1:3" x14ac:dyDescent="0.25">
      <c r="A1225">
        <v>1224</v>
      </c>
      <c r="B1225" t="s">
        <v>137</v>
      </c>
      <c r="C1225" t="s">
        <v>141</v>
      </c>
    </row>
    <row r="1226" spans="1:3" x14ac:dyDescent="0.25">
      <c r="A1226">
        <v>1225</v>
      </c>
      <c r="B1226" t="s">
        <v>138</v>
      </c>
      <c r="C1226" t="s">
        <v>141</v>
      </c>
    </row>
    <row r="1227" spans="1:3" x14ac:dyDescent="0.25">
      <c r="A1227">
        <v>1226</v>
      </c>
      <c r="B1227" t="s">
        <v>137</v>
      </c>
      <c r="C1227" t="s">
        <v>141</v>
      </c>
    </row>
    <row r="1228" spans="1:3" x14ac:dyDescent="0.25">
      <c r="A1228">
        <v>1227</v>
      </c>
      <c r="B1228" t="s">
        <v>138</v>
      </c>
      <c r="C1228" t="s">
        <v>141</v>
      </c>
    </row>
    <row r="1229" spans="1:3" x14ac:dyDescent="0.25">
      <c r="A1229">
        <v>1228</v>
      </c>
      <c r="B1229" t="s">
        <v>139</v>
      </c>
      <c r="C1229" t="s">
        <v>141</v>
      </c>
    </row>
    <row r="1230" spans="1:3" x14ac:dyDescent="0.25">
      <c r="A1230">
        <v>1229</v>
      </c>
      <c r="B1230" t="s">
        <v>138</v>
      </c>
      <c r="C1230" t="s">
        <v>141</v>
      </c>
    </row>
    <row r="1231" spans="1:3" x14ac:dyDescent="0.25">
      <c r="A1231">
        <v>1230</v>
      </c>
      <c r="B1231" t="s">
        <v>139</v>
      </c>
      <c r="C1231" t="s">
        <v>141</v>
      </c>
    </row>
    <row r="1232" spans="1:3" x14ac:dyDescent="0.25">
      <c r="A1232">
        <v>1231</v>
      </c>
      <c r="B1232" t="s">
        <v>138</v>
      </c>
      <c r="C1232" t="s">
        <v>141</v>
      </c>
    </row>
    <row r="1233" spans="1:3" x14ac:dyDescent="0.25">
      <c r="A1233">
        <v>1232</v>
      </c>
      <c r="B1233" t="s">
        <v>138</v>
      </c>
      <c r="C1233" t="s">
        <v>141</v>
      </c>
    </row>
    <row r="1234" spans="1:3" x14ac:dyDescent="0.25">
      <c r="A1234">
        <v>1233</v>
      </c>
      <c r="B1234" t="s">
        <v>137</v>
      </c>
      <c r="C1234" t="s">
        <v>141</v>
      </c>
    </row>
    <row r="1235" spans="1:3" x14ac:dyDescent="0.25">
      <c r="A1235">
        <v>1234</v>
      </c>
      <c r="B1235" t="s">
        <v>138</v>
      </c>
      <c r="C1235" t="s">
        <v>141</v>
      </c>
    </row>
    <row r="1236" spans="1:3" x14ac:dyDescent="0.25">
      <c r="A1236">
        <v>1235</v>
      </c>
      <c r="B1236" t="s">
        <v>138</v>
      </c>
      <c r="C1236" t="s">
        <v>141</v>
      </c>
    </row>
    <row r="1237" spans="1:3" x14ac:dyDescent="0.25">
      <c r="A1237">
        <v>1236</v>
      </c>
      <c r="B1237" t="s">
        <v>138</v>
      </c>
      <c r="C1237" t="s">
        <v>141</v>
      </c>
    </row>
    <row r="1238" spans="1:3" x14ac:dyDescent="0.25">
      <c r="A1238">
        <v>1237</v>
      </c>
      <c r="B1238" t="s">
        <v>136</v>
      </c>
      <c r="C1238" t="s">
        <v>141</v>
      </c>
    </row>
    <row r="1239" spans="1:3" x14ac:dyDescent="0.25">
      <c r="A1239">
        <v>1238</v>
      </c>
      <c r="B1239" t="s">
        <v>138</v>
      </c>
      <c r="C1239" t="s">
        <v>141</v>
      </c>
    </row>
    <row r="1240" spans="1:3" x14ac:dyDescent="0.25">
      <c r="A1240">
        <v>1239</v>
      </c>
      <c r="B1240" t="s">
        <v>138</v>
      </c>
      <c r="C1240" t="s">
        <v>141</v>
      </c>
    </row>
    <row r="1241" spans="1:3" x14ac:dyDescent="0.25">
      <c r="A1241">
        <v>1240</v>
      </c>
      <c r="B1241" t="s">
        <v>137</v>
      </c>
      <c r="C1241" t="s">
        <v>142</v>
      </c>
    </row>
    <row r="1242" spans="1:3" x14ac:dyDescent="0.25">
      <c r="A1242">
        <v>1241</v>
      </c>
      <c r="B1242" t="s">
        <v>138</v>
      </c>
      <c r="C1242" t="s">
        <v>141</v>
      </c>
    </row>
    <row r="1243" spans="1:3" x14ac:dyDescent="0.25">
      <c r="A1243">
        <v>1242</v>
      </c>
      <c r="B1243" t="s">
        <v>136</v>
      </c>
      <c r="C1243" t="s">
        <v>141</v>
      </c>
    </row>
    <row r="1244" spans="1:3" x14ac:dyDescent="0.25">
      <c r="A1244">
        <v>1243</v>
      </c>
      <c r="B1244" t="s">
        <v>138</v>
      </c>
      <c r="C1244" t="s">
        <v>141</v>
      </c>
    </row>
    <row r="1245" spans="1:3" x14ac:dyDescent="0.25">
      <c r="A1245">
        <v>1244</v>
      </c>
      <c r="B1245" t="s">
        <v>138</v>
      </c>
      <c r="C1245" t="s">
        <v>142</v>
      </c>
    </row>
    <row r="1246" spans="1:3" x14ac:dyDescent="0.25">
      <c r="A1246">
        <v>1245</v>
      </c>
      <c r="B1246" t="s">
        <v>138</v>
      </c>
      <c r="C1246" t="s">
        <v>141</v>
      </c>
    </row>
    <row r="1247" spans="1:3" x14ac:dyDescent="0.25">
      <c r="A1247">
        <v>1246</v>
      </c>
      <c r="B1247" t="s">
        <v>138</v>
      </c>
      <c r="C1247" t="s">
        <v>141</v>
      </c>
    </row>
    <row r="1248" spans="1:3" x14ac:dyDescent="0.25">
      <c r="A1248">
        <v>1247</v>
      </c>
      <c r="B1248" t="s">
        <v>137</v>
      </c>
      <c r="C1248" t="s">
        <v>141</v>
      </c>
    </row>
    <row r="1249" spans="1:3" x14ac:dyDescent="0.25">
      <c r="A1249">
        <v>1248</v>
      </c>
      <c r="B1249" t="s">
        <v>137</v>
      </c>
      <c r="C1249" t="s">
        <v>141</v>
      </c>
    </row>
    <row r="1250" spans="1:3" x14ac:dyDescent="0.25">
      <c r="A1250">
        <v>1249</v>
      </c>
      <c r="B1250" t="s">
        <v>137</v>
      </c>
      <c r="C1250" t="s">
        <v>141</v>
      </c>
    </row>
    <row r="1251" spans="1:3" x14ac:dyDescent="0.25">
      <c r="A1251">
        <v>1250</v>
      </c>
      <c r="B1251" t="s">
        <v>138</v>
      </c>
      <c r="C1251" t="s">
        <v>141</v>
      </c>
    </row>
    <row r="1252" spans="1:3" x14ac:dyDescent="0.25">
      <c r="A1252">
        <v>1251</v>
      </c>
      <c r="B1252" t="s">
        <v>137</v>
      </c>
      <c r="C1252" t="s">
        <v>141</v>
      </c>
    </row>
    <row r="1253" spans="1:3" x14ac:dyDescent="0.25">
      <c r="A1253">
        <v>1252</v>
      </c>
      <c r="B1253" t="s">
        <v>137</v>
      </c>
      <c r="C1253" t="s">
        <v>141</v>
      </c>
    </row>
    <row r="1254" spans="1:3" x14ac:dyDescent="0.25">
      <c r="A1254">
        <v>1253</v>
      </c>
      <c r="B1254" t="s">
        <v>138</v>
      </c>
      <c r="C1254" t="s">
        <v>141</v>
      </c>
    </row>
    <row r="1255" spans="1:3" x14ac:dyDescent="0.25">
      <c r="A1255">
        <v>1254</v>
      </c>
      <c r="B1255" t="s">
        <v>137</v>
      </c>
      <c r="C1255" t="s">
        <v>141</v>
      </c>
    </row>
    <row r="1256" spans="1:3" x14ac:dyDescent="0.25">
      <c r="A1256">
        <v>1255</v>
      </c>
      <c r="B1256" t="s">
        <v>138</v>
      </c>
      <c r="C1256" t="s">
        <v>141</v>
      </c>
    </row>
    <row r="1257" spans="1:3" x14ac:dyDescent="0.25">
      <c r="A1257">
        <v>1256</v>
      </c>
      <c r="B1257" t="s">
        <v>138</v>
      </c>
      <c r="C1257" t="s">
        <v>142</v>
      </c>
    </row>
    <row r="1258" spans="1:3" x14ac:dyDescent="0.25">
      <c r="A1258">
        <v>1257</v>
      </c>
      <c r="B1258" t="s">
        <v>136</v>
      </c>
      <c r="C1258" t="s">
        <v>141</v>
      </c>
    </row>
    <row r="1259" spans="1:3" x14ac:dyDescent="0.25">
      <c r="A1259">
        <v>1258</v>
      </c>
      <c r="B1259" t="s">
        <v>138</v>
      </c>
      <c r="C1259" t="s">
        <v>141</v>
      </c>
    </row>
    <row r="1260" spans="1:3" x14ac:dyDescent="0.25">
      <c r="A1260">
        <v>1259</v>
      </c>
      <c r="B1260" t="s">
        <v>137</v>
      </c>
      <c r="C1260" t="s">
        <v>141</v>
      </c>
    </row>
    <row r="1261" spans="1:3" x14ac:dyDescent="0.25">
      <c r="A1261">
        <v>1260</v>
      </c>
      <c r="B1261" t="s">
        <v>137</v>
      </c>
      <c r="C1261" t="s">
        <v>141</v>
      </c>
    </row>
    <row r="1262" spans="1:3" x14ac:dyDescent="0.25">
      <c r="A1262">
        <v>1261</v>
      </c>
      <c r="B1262" t="s">
        <v>138</v>
      </c>
      <c r="C1262" t="s">
        <v>141</v>
      </c>
    </row>
    <row r="1263" spans="1:3" x14ac:dyDescent="0.25">
      <c r="A1263">
        <v>1262</v>
      </c>
      <c r="B1263" t="s">
        <v>138</v>
      </c>
      <c r="C1263" t="s">
        <v>141</v>
      </c>
    </row>
    <row r="1264" spans="1:3" x14ac:dyDescent="0.25">
      <c r="A1264">
        <v>1263</v>
      </c>
      <c r="B1264" t="s">
        <v>136</v>
      </c>
      <c r="C1264" t="s">
        <v>141</v>
      </c>
    </row>
    <row r="1265" spans="1:3" x14ac:dyDescent="0.25">
      <c r="A1265">
        <v>1264</v>
      </c>
      <c r="B1265" t="s">
        <v>138</v>
      </c>
      <c r="C1265" t="s">
        <v>142</v>
      </c>
    </row>
    <row r="1266" spans="1:3" x14ac:dyDescent="0.25">
      <c r="A1266">
        <v>1265</v>
      </c>
      <c r="B1266" t="s">
        <v>138</v>
      </c>
      <c r="C1266" t="s">
        <v>141</v>
      </c>
    </row>
    <row r="1267" spans="1:3" x14ac:dyDescent="0.25">
      <c r="A1267">
        <v>1266</v>
      </c>
      <c r="B1267" t="s">
        <v>138</v>
      </c>
      <c r="C1267" t="s">
        <v>141</v>
      </c>
    </row>
    <row r="1268" spans="1:3" x14ac:dyDescent="0.25">
      <c r="A1268">
        <v>1267</v>
      </c>
      <c r="B1268" t="s">
        <v>138</v>
      </c>
      <c r="C1268" t="s">
        <v>142</v>
      </c>
    </row>
    <row r="1269" spans="1:3" x14ac:dyDescent="0.25">
      <c r="A1269">
        <v>1268</v>
      </c>
      <c r="B1269" t="s">
        <v>138</v>
      </c>
      <c r="C1269" t="s">
        <v>141</v>
      </c>
    </row>
    <row r="1270" spans="1:3" x14ac:dyDescent="0.25">
      <c r="A1270">
        <v>1269</v>
      </c>
      <c r="B1270" t="s">
        <v>138</v>
      </c>
      <c r="C1270" t="s">
        <v>142</v>
      </c>
    </row>
    <row r="1271" spans="1:3" x14ac:dyDescent="0.25">
      <c r="A1271">
        <v>1270</v>
      </c>
      <c r="B1271" t="s">
        <v>137</v>
      </c>
      <c r="C1271" t="s">
        <v>141</v>
      </c>
    </row>
    <row r="1272" spans="1:3" x14ac:dyDescent="0.25">
      <c r="A1272">
        <v>1271</v>
      </c>
      <c r="B1272" t="s">
        <v>138</v>
      </c>
      <c r="C1272" t="s">
        <v>141</v>
      </c>
    </row>
    <row r="1273" spans="1:3" x14ac:dyDescent="0.25">
      <c r="A1273">
        <v>1272</v>
      </c>
      <c r="B1273" t="s">
        <v>138</v>
      </c>
      <c r="C1273" t="s">
        <v>141</v>
      </c>
    </row>
    <row r="1274" spans="1:3" x14ac:dyDescent="0.25">
      <c r="A1274">
        <v>1273</v>
      </c>
      <c r="B1274" t="s">
        <v>138</v>
      </c>
      <c r="C1274" t="s">
        <v>141</v>
      </c>
    </row>
    <row r="1275" spans="1:3" x14ac:dyDescent="0.25">
      <c r="A1275">
        <v>1274</v>
      </c>
      <c r="B1275" t="s">
        <v>138</v>
      </c>
      <c r="C1275" t="s">
        <v>141</v>
      </c>
    </row>
    <row r="1276" spans="1:3" x14ac:dyDescent="0.25">
      <c r="A1276">
        <v>1275</v>
      </c>
      <c r="B1276" t="s">
        <v>138</v>
      </c>
      <c r="C1276" t="s">
        <v>141</v>
      </c>
    </row>
    <row r="1277" spans="1:3" x14ac:dyDescent="0.25">
      <c r="A1277">
        <v>1276</v>
      </c>
      <c r="B1277" t="s">
        <v>138</v>
      </c>
      <c r="C1277" t="s">
        <v>141</v>
      </c>
    </row>
    <row r="1278" spans="1:3" x14ac:dyDescent="0.25">
      <c r="A1278">
        <v>1277</v>
      </c>
      <c r="B1278" t="s">
        <v>138</v>
      </c>
      <c r="C1278" t="s">
        <v>141</v>
      </c>
    </row>
    <row r="1279" spans="1:3" x14ac:dyDescent="0.25">
      <c r="A1279">
        <v>1278</v>
      </c>
      <c r="B1279" t="s">
        <v>138</v>
      </c>
      <c r="C1279" t="s">
        <v>141</v>
      </c>
    </row>
    <row r="1280" spans="1:3" x14ac:dyDescent="0.25">
      <c r="A1280">
        <v>1279</v>
      </c>
      <c r="B1280" t="s">
        <v>138</v>
      </c>
      <c r="C1280" t="s">
        <v>141</v>
      </c>
    </row>
    <row r="1281" spans="1:3" x14ac:dyDescent="0.25">
      <c r="A1281">
        <v>1280</v>
      </c>
      <c r="B1281" t="s">
        <v>138</v>
      </c>
      <c r="C1281" t="s">
        <v>141</v>
      </c>
    </row>
    <row r="1282" spans="1:3" x14ac:dyDescent="0.25">
      <c r="A1282">
        <v>1281</v>
      </c>
      <c r="B1282" t="s">
        <v>138</v>
      </c>
      <c r="C1282" t="s">
        <v>141</v>
      </c>
    </row>
    <row r="1283" spans="1:3" x14ac:dyDescent="0.25">
      <c r="A1283">
        <v>1282</v>
      </c>
      <c r="B1283" t="s">
        <v>139</v>
      </c>
      <c r="C1283" t="s">
        <v>141</v>
      </c>
    </row>
    <row r="1284" spans="1:3" x14ac:dyDescent="0.25">
      <c r="A1284">
        <v>1283</v>
      </c>
      <c r="B1284" t="s">
        <v>137</v>
      </c>
      <c r="C1284" t="s">
        <v>141</v>
      </c>
    </row>
    <row r="1285" spans="1:3" x14ac:dyDescent="0.25">
      <c r="A1285">
        <v>1284</v>
      </c>
      <c r="B1285" t="s">
        <v>138</v>
      </c>
      <c r="C1285" t="s">
        <v>141</v>
      </c>
    </row>
    <row r="1286" spans="1:3" x14ac:dyDescent="0.25">
      <c r="A1286">
        <v>1285</v>
      </c>
      <c r="B1286" t="s">
        <v>136</v>
      </c>
      <c r="C1286" t="s">
        <v>142</v>
      </c>
    </row>
    <row r="1287" spans="1:3" x14ac:dyDescent="0.25">
      <c r="A1287">
        <v>1286</v>
      </c>
      <c r="B1287" t="s">
        <v>137</v>
      </c>
      <c r="C1287" t="s">
        <v>141</v>
      </c>
    </row>
    <row r="1288" spans="1:3" x14ac:dyDescent="0.25">
      <c r="A1288">
        <v>1287</v>
      </c>
      <c r="B1288" t="s">
        <v>138</v>
      </c>
      <c r="C1288" t="s">
        <v>141</v>
      </c>
    </row>
    <row r="1289" spans="1:3" x14ac:dyDescent="0.25">
      <c r="A1289">
        <v>1288</v>
      </c>
      <c r="B1289" t="s">
        <v>138</v>
      </c>
      <c r="C1289" t="s">
        <v>141</v>
      </c>
    </row>
    <row r="1290" spans="1:3" x14ac:dyDescent="0.25">
      <c r="A1290">
        <v>1289</v>
      </c>
      <c r="B1290" t="s">
        <v>139</v>
      </c>
      <c r="C1290" t="s">
        <v>141</v>
      </c>
    </row>
    <row r="1291" spans="1:3" x14ac:dyDescent="0.25">
      <c r="A1291">
        <v>1290</v>
      </c>
      <c r="B1291" t="s">
        <v>136</v>
      </c>
      <c r="C1291" t="s">
        <v>141</v>
      </c>
    </row>
    <row r="1292" spans="1:3" x14ac:dyDescent="0.25">
      <c r="A1292">
        <v>1291</v>
      </c>
      <c r="B1292" t="s">
        <v>138</v>
      </c>
      <c r="C1292" t="s">
        <v>141</v>
      </c>
    </row>
    <row r="1293" spans="1:3" x14ac:dyDescent="0.25">
      <c r="A1293">
        <v>1292</v>
      </c>
      <c r="B1293" t="s">
        <v>138</v>
      </c>
      <c r="C1293" t="s">
        <v>141</v>
      </c>
    </row>
    <row r="1294" spans="1:3" x14ac:dyDescent="0.25">
      <c r="A1294">
        <v>1293</v>
      </c>
      <c r="B1294" t="s">
        <v>138</v>
      </c>
      <c r="C1294" t="s">
        <v>141</v>
      </c>
    </row>
    <row r="1295" spans="1:3" x14ac:dyDescent="0.25">
      <c r="A1295">
        <v>1294</v>
      </c>
      <c r="B1295" t="s">
        <v>138</v>
      </c>
      <c r="C1295" t="s">
        <v>141</v>
      </c>
    </row>
    <row r="1296" spans="1:3" x14ac:dyDescent="0.25">
      <c r="A1296">
        <v>1295</v>
      </c>
      <c r="B1296" t="s">
        <v>138</v>
      </c>
      <c r="C1296" t="s">
        <v>141</v>
      </c>
    </row>
    <row r="1297" spans="1:3" x14ac:dyDescent="0.25">
      <c r="A1297">
        <v>1296</v>
      </c>
      <c r="B1297" t="s">
        <v>139</v>
      </c>
      <c r="C1297" t="s">
        <v>141</v>
      </c>
    </row>
    <row r="1298" spans="1:3" x14ac:dyDescent="0.25">
      <c r="A1298">
        <v>1297</v>
      </c>
      <c r="B1298" t="s">
        <v>138</v>
      </c>
      <c r="C1298" t="s">
        <v>141</v>
      </c>
    </row>
    <row r="1299" spans="1:3" x14ac:dyDescent="0.25">
      <c r="A1299">
        <v>1298</v>
      </c>
      <c r="B1299" t="s">
        <v>138</v>
      </c>
      <c r="C1299" t="s">
        <v>141</v>
      </c>
    </row>
    <row r="1300" spans="1:3" x14ac:dyDescent="0.25">
      <c r="A1300">
        <v>1299</v>
      </c>
      <c r="B1300" t="s">
        <v>138</v>
      </c>
      <c r="C1300" t="s">
        <v>142</v>
      </c>
    </row>
    <row r="1301" spans="1:3" x14ac:dyDescent="0.25">
      <c r="A1301">
        <v>1300</v>
      </c>
      <c r="B1301" t="s">
        <v>137</v>
      </c>
      <c r="C1301" t="s">
        <v>141</v>
      </c>
    </row>
    <row r="1302" spans="1:3" x14ac:dyDescent="0.25">
      <c r="A1302">
        <v>1301</v>
      </c>
      <c r="B1302" t="s">
        <v>139</v>
      </c>
      <c r="C1302" t="s">
        <v>142</v>
      </c>
    </row>
    <row r="1303" spans="1:3" x14ac:dyDescent="0.25">
      <c r="A1303">
        <v>1302</v>
      </c>
      <c r="B1303" t="s">
        <v>138</v>
      </c>
      <c r="C1303" t="s">
        <v>142</v>
      </c>
    </row>
    <row r="1304" spans="1:3" x14ac:dyDescent="0.25">
      <c r="A1304">
        <v>1303</v>
      </c>
      <c r="B1304" t="s">
        <v>137</v>
      </c>
      <c r="C1304" t="s">
        <v>141</v>
      </c>
    </row>
    <row r="1305" spans="1:3" x14ac:dyDescent="0.25">
      <c r="A1305">
        <v>1304</v>
      </c>
      <c r="B1305" t="s">
        <v>138</v>
      </c>
      <c r="C1305" t="s">
        <v>141</v>
      </c>
    </row>
    <row r="1306" spans="1:3" x14ac:dyDescent="0.25">
      <c r="A1306">
        <v>1305</v>
      </c>
      <c r="B1306" t="s">
        <v>138</v>
      </c>
      <c r="C1306" t="s">
        <v>141</v>
      </c>
    </row>
    <row r="1307" spans="1:3" x14ac:dyDescent="0.25">
      <c r="A1307">
        <v>1306</v>
      </c>
      <c r="B1307" t="s">
        <v>138</v>
      </c>
      <c r="C1307" t="s">
        <v>141</v>
      </c>
    </row>
    <row r="1308" spans="1:3" x14ac:dyDescent="0.25">
      <c r="A1308">
        <v>1307</v>
      </c>
      <c r="B1308" t="s">
        <v>137</v>
      </c>
      <c r="C1308" t="s">
        <v>141</v>
      </c>
    </row>
    <row r="1309" spans="1:3" x14ac:dyDescent="0.25">
      <c r="A1309">
        <v>1308</v>
      </c>
      <c r="B1309" t="s">
        <v>137</v>
      </c>
      <c r="C1309" t="s">
        <v>142</v>
      </c>
    </row>
    <row r="1310" spans="1:3" x14ac:dyDescent="0.25">
      <c r="A1310">
        <v>1309</v>
      </c>
      <c r="B1310" t="s">
        <v>138</v>
      </c>
      <c r="C1310" t="s">
        <v>142</v>
      </c>
    </row>
    <row r="1311" spans="1:3" x14ac:dyDescent="0.25">
      <c r="A1311">
        <v>1310</v>
      </c>
      <c r="B1311" t="s">
        <v>137</v>
      </c>
      <c r="C1311" t="s">
        <v>141</v>
      </c>
    </row>
    <row r="1312" spans="1:3" x14ac:dyDescent="0.25">
      <c r="A1312">
        <v>1311</v>
      </c>
      <c r="B1312" t="s">
        <v>139</v>
      </c>
      <c r="C1312" t="s">
        <v>141</v>
      </c>
    </row>
    <row r="1313" spans="1:3" x14ac:dyDescent="0.25">
      <c r="A1313">
        <v>1312</v>
      </c>
      <c r="B1313" t="s">
        <v>137</v>
      </c>
      <c r="C1313" t="s">
        <v>141</v>
      </c>
    </row>
    <row r="1314" spans="1:3" x14ac:dyDescent="0.25">
      <c r="A1314">
        <v>1313</v>
      </c>
      <c r="B1314" t="s">
        <v>138</v>
      </c>
      <c r="C1314" t="s">
        <v>141</v>
      </c>
    </row>
    <row r="1315" spans="1:3" x14ac:dyDescent="0.25">
      <c r="A1315">
        <v>1314</v>
      </c>
      <c r="B1315" t="s">
        <v>137</v>
      </c>
      <c r="C1315" t="s">
        <v>141</v>
      </c>
    </row>
    <row r="1316" spans="1:3" x14ac:dyDescent="0.25">
      <c r="A1316">
        <v>1315</v>
      </c>
      <c r="B1316" t="s">
        <v>138</v>
      </c>
      <c r="C1316" t="s">
        <v>142</v>
      </c>
    </row>
    <row r="1317" spans="1:3" x14ac:dyDescent="0.25">
      <c r="A1317">
        <v>1316</v>
      </c>
      <c r="B1317" t="s">
        <v>137</v>
      </c>
      <c r="C1317" t="s">
        <v>142</v>
      </c>
    </row>
    <row r="1318" spans="1:3" x14ac:dyDescent="0.25">
      <c r="A1318">
        <v>1317</v>
      </c>
      <c r="B1318" t="s">
        <v>138</v>
      </c>
      <c r="C1318" t="s">
        <v>142</v>
      </c>
    </row>
    <row r="1319" spans="1:3" x14ac:dyDescent="0.25">
      <c r="A1319">
        <v>1318</v>
      </c>
      <c r="B1319" t="s">
        <v>138</v>
      </c>
      <c r="C1319" t="s">
        <v>141</v>
      </c>
    </row>
    <row r="1320" spans="1:3" x14ac:dyDescent="0.25">
      <c r="A1320">
        <v>1319</v>
      </c>
      <c r="B1320" t="s">
        <v>137</v>
      </c>
      <c r="C1320" t="s">
        <v>141</v>
      </c>
    </row>
    <row r="1321" spans="1:3" x14ac:dyDescent="0.25">
      <c r="A1321">
        <v>1320</v>
      </c>
      <c r="B1321" t="s">
        <v>137</v>
      </c>
      <c r="C1321" t="s">
        <v>141</v>
      </c>
    </row>
    <row r="1322" spans="1:3" x14ac:dyDescent="0.25">
      <c r="A1322">
        <v>1321</v>
      </c>
      <c r="B1322" t="s">
        <v>138</v>
      </c>
      <c r="C1322" t="s">
        <v>142</v>
      </c>
    </row>
    <row r="1323" spans="1:3" x14ac:dyDescent="0.25">
      <c r="A1323">
        <v>1322</v>
      </c>
      <c r="B1323" t="s">
        <v>138</v>
      </c>
      <c r="C1323" t="s">
        <v>141</v>
      </c>
    </row>
    <row r="1324" spans="1:3" x14ac:dyDescent="0.25">
      <c r="A1324">
        <v>1323</v>
      </c>
      <c r="B1324" t="s">
        <v>138</v>
      </c>
      <c r="C1324" t="s">
        <v>141</v>
      </c>
    </row>
    <row r="1325" spans="1:3" x14ac:dyDescent="0.25">
      <c r="A1325">
        <v>1324</v>
      </c>
      <c r="B1325" t="s">
        <v>138</v>
      </c>
      <c r="C1325" t="s">
        <v>141</v>
      </c>
    </row>
    <row r="1326" spans="1:3" x14ac:dyDescent="0.25">
      <c r="A1326">
        <v>1325</v>
      </c>
      <c r="B1326" t="s">
        <v>138</v>
      </c>
      <c r="C1326" t="s">
        <v>141</v>
      </c>
    </row>
    <row r="1327" spans="1:3" x14ac:dyDescent="0.25">
      <c r="A1327">
        <v>1326</v>
      </c>
      <c r="B1327" t="s">
        <v>138</v>
      </c>
      <c r="C1327" t="s">
        <v>141</v>
      </c>
    </row>
    <row r="1328" spans="1:3" x14ac:dyDescent="0.25">
      <c r="A1328">
        <v>1327</v>
      </c>
      <c r="B1328" t="s">
        <v>138</v>
      </c>
      <c r="C1328" t="s">
        <v>141</v>
      </c>
    </row>
    <row r="1329" spans="1:3" x14ac:dyDescent="0.25">
      <c r="A1329">
        <v>1328</v>
      </c>
      <c r="B1329" t="s">
        <v>138</v>
      </c>
      <c r="C1329" t="s">
        <v>141</v>
      </c>
    </row>
    <row r="1330" spans="1:3" x14ac:dyDescent="0.25">
      <c r="A1330">
        <v>1329</v>
      </c>
      <c r="B1330" t="s">
        <v>138</v>
      </c>
      <c r="C1330" t="s">
        <v>142</v>
      </c>
    </row>
    <row r="1331" spans="1:3" x14ac:dyDescent="0.25">
      <c r="A1331">
        <v>1330</v>
      </c>
      <c r="B1331" t="s">
        <v>138</v>
      </c>
      <c r="C1331" t="s">
        <v>141</v>
      </c>
    </row>
    <row r="1332" spans="1:3" x14ac:dyDescent="0.25">
      <c r="A1332">
        <v>1331</v>
      </c>
      <c r="B1332" t="s">
        <v>138</v>
      </c>
      <c r="C1332" t="s">
        <v>141</v>
      </c>
    </row>
    <row r="1333" spans="1:3" x14ac:dyDescent="0.25">
      <c r="A1333">
        <v>1332</v>
      </c>
      <c r="B1333" t="s">
        <v>138</v>
      </c>
      <c r="C1333" t="s">
        <v>141</v>
      </c>
    </row>
    <row r="1334" spans="1:3" x14ac:dyDescent="0.25">
      <c r="A1334">
        <v>1333</v>
      </c>
      <c r="B1334" t="s">
        <v>138</v>
      </c>
      <c r="C1334" t="s">
        <v>142</v>
      </c>
    </row>
    <row r="1335" spans="1:3" x14ac:dyDescent="0.25">
      <c r="A1335">
        <v>1334</v>
      </c>
      <c r="B1335" t="s">
        <v>138</v>
      </c>
      <c r="C1335" t="s">
        <v>142</v>
      </c>
    </row>
    <row r="1336" spans="1:3" x14ac:dyDescent="0.25">
      <c r="A1336">
        <v>1335</v>
      </c>
      <c r="B1336" t="s">
        <v>136</v>
      </c>
      <c r="C1336" t="s">
        <v>141</v>
      </c>
    </row>
    <row r="1337" spans="1:3" x14ac:dyDescent="0.25">
      <c r="A1337">
        <v>1336</v>
      </c>
      <c r="B1337" t="s">
        <v>138</v>
      </c>
      <c r="C1337" t="s">
        <v>141</v>
      </c>
    </row>
    <row r="1338" spans="1:3" x14ac:dyDescent="0.25">
      <c r="A1338">
        <v>1337</v>
      </c>
      <c r="B1338" t="s">
        <v>138</v>
      </c>
      <c r="C1338" t="s">
        <v>142</v>
      </c>
    </row>
    <row r="1339" spans="1:3" x14ac:dyDescent="0.25">
      <c r="A1339">
        <v>1338</v>
      </c>
      <c r="B1339" t="s">
        <v>137</v>
      </c>
      <c r="C1339" t="s">
        <v>141</v>
      </c>
    </row>
    <row r="1340" spans="1:3" x14ac:dyDescent="0.25">
      <c r="A1340">
        <v>1339</v>
      </c>
      <c r="B1340" t="s">
        <v>137</v>
      </c>
      <c r="C1340" t="s">
        <v>141</v>
      </c>
    </row>
    <row r="1341" spans="1:3" x14ac:dyDescent="0.25">
      <c r="A1341">
        <v>1340</v>
      </c>
      <c r="B1341" t="s">
        <v>138</v>
      </c>
      <c r="C1341" t="s">
        <v>142</v>
      </c>
    </row>
    <row r="1342" spans="1:3" x14ac:dyDescent="0.25">
      <c r="A1342">
        <v>1341</v>
      </c>
      <c r="B1342" t="s">
        <v>138</v>
      </c>
      <c r="C1342" t="s">
        <v>141</v>
      </c>
    </row>
    <row r="1343" spans="1:3" x14ac:dyDescent="0.25">
      <c r="A1343">
        <v>1342</v>
      </c>
      <c r="B1343" t="s">
        <v>137</v>
      </c>
      <c r="C1343" t="s">
        <v>141</v>
      </c>
    </row>
    <row r="1344" spans="1:3" x14ac:dyDescent="0.25">
      <c r="A1344">
        <v>1343</v>
      </c>
      <c r="B1344" t="s">
        <v>139</v>
      </c>
      <c r="C1344" t="s">
        <v>141</v>
      </c>
    </row>
    <row r="1345" spans="1:3" x14ac:dyDescent="0.25">
      <c r="A1345">
        <v>1344</v>
      </c>
      <c r="B1345" t="s">
        <v>139</v>
      </c>
      <c r="C1345" t="s">
        <v>141</v>
      </c>
    </row>
    <row r="1346" spans="1:3" x14ac:dyDescent="0.25">
      <c r="A1346">
        <v>1345</v>
      </c>
      <c r="B1346" t="s">
        <v>137</v>
      </c>
      <c r="C1346" t="s">
        <v>142</v>
      </c>
    </row>
    <row r="1347" spans="1:3" x14ac:dyDescent="0.25">
      <c r="A1347">
        <v>1346</v>
      </c>
      <c r="B1347" t="s">
        <v>136</v>
      </c>
      <c r="C1347" t="s">
        <v>141</v>
      </c>
    </row>
    <row r="1348" spans="1:3" x14ac:dyDescent="0.25">
      <c r="A1348">
        <v>1347</v>
      </c>
      <c r="B1348" t="s">
        <v>139</v>
      </c>
      <c r="C1348" t="s">
        <v>141</v>
      </c>
    </row>
    <row r="1349" spans="1:3" x14ac:dyDescent="0.25">
      <c r="A1349">
        <v>1348</v>
      </c>
      <c r="B1349" t="s">
        <v>139</v>
      </c>
      <c r="C1349" t="s">
        <v>142</v>
      </c>
    </row>
    <row r="1350" spans="1:3" x14ac:dyDescent="0.25">
      <c r="A1350">
        <v>1349</v>
      </c>
      <c r="B1350" t="s">
        <v>139</v>
      </c>
      <c r="C1350" t="s">
        <v>141</v>
      </c>
    </row>
    <row r="1351" spans="1:3" x14ac:dyDescent="0.25">
      <c r="A1351">
        <v>1350</v>
      </c>
      <c r="B1351" t="s">
        <v>139</v>
      </c>
      <c r="C1351" t="s">
        <v>141</v>
      </c>
    </row>
    <row r="1352" spans="1:3" x14ac:dyDescent="0.25">
      <c r="A1352">
        <v>1351</v>
      </c>
      <c r="B1352" t="s">
        <v>137</v>
      </c>
      <c r="C1352" t="s">
        <v>141</v>
      </c>
    </row>
    <row r="1353" spans="1:3" x14ac:dyDescent="0.25">
      <c r="A1353">
        <v>1352</v>
      </c>
      <c r="B1353" t="s">
        <v>138</v>
      </c>
      <c r="C1353" t="s">
        <v>141</v>
      </c>
    </row>
    <row r="1354" spans="1:3" x14ac:dyDescent="0.25">
      <c r="A1354">
        <v>1353</v>
      </c>
      <c r="B1354" t="s">
        <v>137</v>
      </c>
      <c r="C1354" t="s">
        <v>141</v>
      </c>
    </row>
    <row r="1355" spans="1:3" x14ac:dyDescent="0.25">
      <c r="A1355">
        <v>1354</v>
      </c>
      <c r="B1355" t="s">
        <v>138</v>
      </c>
      <c r="C1355" t="s">
        <v>142</v>
      </c>
    </row>
    <row r="1356" spans="1:3" x14ac:dyDescent="0.25">
      <c r="A1356">
        <v>1355</v>
      </c>
      <c r="B1356" t="s">
        <v>138</v>
      </c>
      <c r="C1356" t="s">
        <v>141</v>
      </c>
    </row>
    <row r="1357" spans="1:3" x14ac:dyDescent="0.25">
      <c r="A1357">
        <v>1356</v>
      </c>
      <c r="B1357" t="s">
        <v>139</v>
      </c>
      <c r="C1357" t="s">
        <v>141</v>
      </c>
    </row>
    <row r="1358" spans="1:3" x14ac:dyDescent="0.25">
      <c r="A1358">
        <v>1357</v>
      </c>
      <c r="B1358" t="s">
        <v>138</v>
      </c>
      <c r="C1358" t="s">
        <v>142</v>
      </c>
    </row>
    <row r="1359" spans="1:3" x14ac:dyDescent="0.25">
      <c r="A1359">
        <v>1358</v>
      </c>
      <c r="B1359" t="s">
        <v>138</v>
      </c>
      <c r="C1359" t="s">
        <v>141</v>
      </c>
    </row>
    <row r="1360" spans="1:3" x14ac:dyDescent="0.25">
      <c r="A1360">
        <v>1359</v>
      </c>
      <c r="B1360" t="s">
        <v>138</v>
      </c>
      <c r="C1360" t="s">
        <v>141</v>
      </c>
    </row>
    <row r="1361" spans="1:3" x14ac:dyDescent="0.25">
      <c r="A1361">
        <v>1360</v>
      </c>
      <c r="B1361" t="s">
        <v>137</v>
      </c>
      <c r="C1361" t="s">
        <v>141</v>
      </c>
    </row>
    <row r="1362" spans="1:3" x14ac:dyDescent="0.25">
      <c r="A1362">
        <v>1361</v>
      </c>
      <c r="B1362" t="s">
        <v>139</v>
      </c>
      <c r="C1362" t="s">
        <v>141</v>
      </c>
    </row>
    <row r="1363" spans="1:3" x14ac:dyDescent="0.25">
      <c r="A1363">
        <v>1362</v>
      </c>
      <c r="B1363" t="s">
        <v>137</v>
      </c>
      <c r="C1363" t="s">
        <v>141</v>
      </c>
    </row>
    <row r="1364" spans="1:3" x14ac:dyDescent="0.25">
      <c r="A1364">
        <v>1363</v>
      </c>
      <c r="B1364" t="s">
        <v>138</v>
      </c>
      <c r="C1364" t="s">
        <v>141</v>
      </c>
    </row>
    <row r="1365" spans="1:3" x14ac:dyDescent="0.25">
      <c r="A1365">
        <v>1364</v>
      </c>
      <c r="B1365" t="s">
        <v>138</v>
      </c>
      <c r="C1365" t="s">
        <v>141</v>
      </c>
    </row>
    <row r="1366" spans="1:3" x14ac:dyDescent="0.25">
      <c r="A1366">
        <v>1365</v>
      </c>
      <c r="B1366" t="s">
        <v>137</v>
      </c>
      <c r="C1366" t="s">
        <v>141</v>
      </c>
    </row>
    <row r="1367" spans="1:3" x14ac:dyDescent="0.25">
      <c r="A1367">
        <v>1366</v>
      </c>
      <c r="B1367" t="s">
        <v>138</v>
      </c>
      <c r="C1367" t="s">
        <v>141</v>
      </c>
    </row>
    <row r="1368" spans="1:3" x14ac:dyDescent="0.25">
      <c r="A1368">
        <v>1367</v>
      </c>
      <c r="B1368" t="s">
        <v>136</v>
      </c>
      <c r="C1368" t="s">
        <v>141</v>
      </c>
    </row>
    <row r="1369" spans="1:3" x14ac:dyDescent="0.25">
      <c r="A1369">
        <v>1368</v>
      </c>
      <c r="B1369" t="s">
        <v>139</v>
      </c>
      <c r="C1369" t="s">
        <v>141</v>
      </c>
    </row>
    <row r="1370" spans="1:3" x14ac:dyDescent="0.25">
      <c r="A1370">
        <v>1369</v>
      </c>
      <c r="B1370" t="s">
        <v>138</v>
      </c>
      <c r="C1370" t="s">
        <v>141</v>
      </c>
    </row>
    <row r="1371" spans="1:3" x14ac:dyDescent="0.25">
      <c r="A1371">
        <v>1370</v>
      </c>
      <c r="B1371" t="s">
        <v>136</v>
      </c>
      <c r="C1371" t="s">
        <v>141</v>
      </c>
    </row>
    <row r="1372" spans="1:3" x14ac:dyDescent="0.25">
      <c r="A1372">
        <v>1371</v>
      </c>
      <c r="B1372" t="s">
        <v>138</v>
      </c>
      <c r="C1372" t="s">
        <v>141</v>
      </c>
    </row>
    <row r="1373" spans="1:3" x14ac:dyDescent="0.25">
      <c r="A1373">
        <v>1372</v>
      </c>
      <c r="B1373" t="s">
        <v>138</v>
      </c>
      <c r="C1373" t="s">
        <v>141</v>
      </c>
    </row>
    <row r="1374" spans="1:3" x14ac:dyDescent="0.25">
      <c r="A1374">
        <v>1373</v>
      </c>
      <c r="B1374" t="s">
        <v>138</v>
      </c>
      <c r="C1374" t="s">
        <v>142</v>
      </c>
    </row>
    <row r="1375" spans="1:3" x14ac:dyDescent="0.25">
      <c r="A1375">
        <v>1374</v>
      </c>
      <c r="B1375" t="s">
        <v>139</v>
      </c>
      <c r="C1375" t="s">
        <v>141</v>
      </c>
    </row>
    <row r="1376" spans="1:3" x14ac:dyDescent="0.25">
      <c r="A1376">
        <v>1375</v>
      </c>
      <c r="B1376" t="s">
        <v>137</v>
      </c>
      <c r="C1376" t="s">
        <v>141</v>
      </c>
    </row>
    <row r="1377" spans="1:3" x14ac:dyDescent="0.25">
      <c r="A1377">
        <v>1376</v>
      </c>
      <c r="B1377" t="s">
        <v>138</v>
      </c>
      <c r="C1377" t="s">
        <v>141</v>
      </c>
    </row>
    <row r="1378" spans="1:3" x14ac:dyDescent="0.25">
      <c r="A1378">
        <v>1377</v>
      </c>
      <c r="B1378" t="s">
        <v>138</v>
      </c>
      <c r="C1378" t="s">
        <v>141</v>
      </c>
    </row>
    <row r="1379" spans="1:3" x14ac:dyDescent="0.25">
      <c r="A1379">
        <v>1378</v>
      </c>
      <c r="B1379" t="s">
        <v>139</v>
      </c>
      <c r="C1379" t="s">
        <v>141</v>
      </c>
    </row>
    <row r="1380" spans="1:3" x14ac:dyDescent="0.25">
      <c r="A1380">
        <v>1379</v>
      </c>
      <c r="B1380" t="s">
        <v>138</v>
      </c>
      <c r="C1380" t="s">
        <v>141</v>
      </c>
    </row>
    <row r="1381" spans="1:3" x14ac:dyDescent="0.25">
      <c r="A1381">
        <v>1380</v>
      </c>
      <c r="B1381" t="s">
        <v>137</v>
      </c>
      <c r="C1381" t="s">
        <v>141</v>
      </c>
    </row>
    <row r="1382" spans="1:3" x14ac:dyDescent="0.25">
      <c r="A1382">
        <v>1381</v>
      </c>
      <c r="B1382" t="s">
        <v>137</v>
      </c>
      <c r="C1382" t="s">
        <v>141</v>
      </c>
    </row>
    <row r="1383" spans="1:3" x14ac:dyDescent="0.25">
      <c r="A1383">
        <v>1382</v>
      </c>
      <c r="B1383" t="s">
        <v>138</v>
      </c>
      <c r="C1383" t="s">
        <v>141</v>
      </c>
    </row>
    <row r="1384" spans="1:3" x14ac:dyDescent="0.25">
      <c r="A1384">
        <v>1383</v>
      </c>
      <c r="B1384" t="s">
        <v>138</v>
      </c>
      <c r="C1384" t="s">
        <v>141</v>
      </c>
    </row>
    <row r="1385" spans="1:3" x14ac:dyDescent="0.25">
      <c r="A1385">
        <v>1384</v>
      </c>
      <c r="B1385" t="s">
        <v>138</v>
      </c>
      <c r="C1385" t="s">
        <v>142</v>
      </c>
    </row>
    <row r="1386" spans="1:3" x14ac:dyDescent="0.25">
      <c r="A1386">
        <v>1385</v>
      </c>
      <c r="B1386" t="s">
        <v>138</v>
      </c>
      <c r="C1386" t="s">
        <v>142</v>
      </c>
    </row>
    <row r="1387" spans="1:3" x14ac:dyDescent="0.25">
      <c r="A1387">
        <v>1386</v>
      </c>
      <c r="B1387" t="s">
        <v>138</v>
      </c>
      <c r="C1387" t="s">
        <v>141</v>
      </c>
    </row>
    <row r="1388" spans="1:3" x14ac:dyDescent="0.25">
      <c r="A1388">
        <v>1387</v>
      </c>
      <c r="B1388" t="s">
        <v>138</v>
      </c>
      <c r="C1388" t="s">
        <v>141</v>
      </c>
    </row>
    <row r="1389" spans="1:3" x14ac:dyDescent="0.25">
      <c r="A1389">
        <v>1388</v>
      </c>
      <c r="B1389" t="s">
        <v>137</v>
      </c>
      <c r="C1389" t="s">
        <v>141</v>
      </c>
    </row>
    <row r="1390" spans="1:3" x14ac:dyDescent="0.25">
      <c r="A1390">
        <v>1389</v>
      </c>
      <c r="B1390" t="s">
        <v>138</v>
      </c>
      <c r="C1390" t="s">
        <v>141</v>
      </c>
    </row>
    <row r="1391" spans="1:3" x14ac:dyDescent="0.25">
      <c r="A1391">
        <v>1390</v>
      </c>
      <c r="B1391" t="s">
        <v>138</v>
      </c>
      <c r="C1391" t="s">
        <v>142</v>
      </c>
    </row>
    <row r="1392" spans="1:3" x14ac:dyDescent="0.25">
      <c r="A1392">
        <v>1391</v>
      </c>
      <c r="B1392" t="s">
        <v>136</v>
      </c>
      <c r="C1392" t="s">
        <v>141</v>
      </c>
    </row>
    <row r="1393" spans="1:3" x14ac:dyDescent="0.25">
      <c r="A1393">
        <v>1392</v>
      </c>
      <c r="B1393" t="s">
        <v>139</v>
      </c>
      <c r="C1393" t="s">
        <v>141</v>
      </c>
    </row>
    <row r="1394" spans="1:3" x14ac:dyDescent="0.25">
      <c r="A1394">
        <v>1393</v>
      </c>
      <c r="B1394" t="s">
        <v>139</v>
      </c>
      <c r="C1394" t="s">
        <v>141</v>
      </c>
    </row>
    <row r="1395" spans="1:3" x14ac:dyDescent="0.25">
      <c r="A1395">
        <v>1394</v>
      </c>
      <c r="B1395" t="s">
        <v>138</v>
      </c>
      <c r="C1395" t="s">
        <v>141</v>
      </c>
    </row>
    <row r="1396" spans="1:3" x14ac:dyDescent="0.25">
      <c r="A1396">
        <v>1395</v>
      </c>
      <c r="B1396" t="s">
        <v>138</v>
      </c>
      <c r="C1396" t="s">
        <v>142</v>
      </c>
    </row>
    <row r="1397" spans="1:3" x14ac:dyDescent="0.25">
      <c r="A1397">
        <v>1396</v>
      </c>
      <c r="B1397" t="s">
        <v>137</v>
      </c>
      <c r="C1397" t="s">
        <v>141</v>
      </c>
    </row>
    <row r="1398" spans="1:3" x14ac:dyDescent="0.25">
      <c r="A1398">
        <v>1397</v>
      </c>
      <c r="B1398" t="s">
        <v>138</v>
      </c>
      <c r="C1398" t="s">
        <v>141</v>
      </c>
    </row>
    <row r="1399" spans="1:3" x14ac:dyDescent="0.25">
      <c r="A1399">
        <v>1398</v>
      </c>
      <c r="B1399" t="s">
        <v>136</v>
      </c>
      <c r="C1399" t="s">
        <v>141</v>
      </c>
    </row>
    <row r="1400" spans="1:3" x14ac:dyDescent="0.25">
      <c r="A1400">
        <v>1399</v>
      </c>
      <c r="B1400" t="s">
        <v>138</v>
      </c>
      <c r="C1400" t="s">
        <v>142</v>
      </c>
    </row>
    <row r="1401" spans="1:3" x14ac:dyDescent="0.25">
      <c r="A1401">
        <v>1400</v>
      </c>
      <c r="B1401" t="s">
        <v>137</v>
      </c>
      <c r="C1401" t="s">
        <v>141</v>
      </c>
    </row>
    <row r="1402" spans="1:3" x14ac:dyDescent="0.25">
      <c r="A1402">
        <v>1401</v>
      </c>
      <c r="B1402" t="s">
        <v>139</v>
      </c>
      <c r="C1402" t="s">
        <v>141</v>
      </c>
    </row>
    <row r="1403" spans="1:3" x14ac:dyDescent="0.25">
      <c r="A1403">
        <v>1402</v>
      </c>
      <c r="B1403" t="s">
        <v>138</v>
      </c>
      <c r="C1403" t="s">
        <v>141</v>
      </c>
    </row>
    <row r="1404" spans="1:3" x14ac:dyDescent="0.25">
      <c r="A1404">
        <v>1403</v>
      </c>
      <c r="B1404" t="s">
        <v>138</v>
      </c>
      <c r="C1404" t="s">
        <v>141</v>
      </c>
    </row>
    <row r="1405" spans="1:3" x14ac:dyDescent="0.25">
      <c r="A1405">
        <v>1404</v>
      </c>
      <c r="B1405" t="s">
        <v>138</v>
      </c>
      <c r="C1405" t="s">
        <v>141</v>
      </c>
    </row>
    <row r="1406" spans="1:3" x14ac:dyDescent="0.25">
      <c r="A1406">
        <v>1405</v>
      </c>
      <c r="B1406" t="s">
        <v>139</v>
      </c>
      <c r="C1406" t="s">
        <v>141</v>
      </c>
    </row>
    <row r="1407" spans="1:3" x14ac:dyDescent="0.25">
      <c r="A1407">
        <v>1406</v>
      </c>
      <c r="B1407" t="s">
        <v>137</v>
      </c>
      <c r="C1407" t="s">
        <v>142</v>
      </c>
    </row>
    <row r="1408" spans="1:3" x14ac:dyDescent="0.25">
      <c r="A1408">
        <v>1407</v>
      </c>
      <c r="B1408" t="s">
        <v>138</v>
      </c>
      <c r="C1408" t="s">
        <v>141</v>
      </c>
    </row>
    <row r="1409" spans="1:3" x14ac:dyDescent="0.25">
      <c r="A1409">
        <v>1408</v>
      </c>
      <c r="B1409" t="s">
        <v>136</v>
      </c>
      <c r="C1409" t="s">
        <v>141</v>
      </c>
    </row>
    <row r="1410" spans="1:3" x14ac:dyDescent="0.25">
      <c r="A1410">
        <v>1409</v>
      </c>
      <c r="B1410" t="s">
        <v>139</v>
      </c>
      <c r="C1410" t="s">
        <v>141</v>
      </c>
    </row>
    <row r="1411" spans="1:3" x14ac:dyDescent="0.25">
      <c r="A1411">
        <v>1410</v>
      </c>
      <c r="B1411" t="s">
        <v>138</v>
      </c>
      <c r="C1411" t="s">
        <v>141</v>
      </c>
    </row>
    <row r="1412" spans="1:3" x14ac:dyDescent="0.25">
      <c r="A1412">
        <v>1411</v>
      </c>
      <c r="B1412" t="s">
        <v>138</v>
      </c>
      <c r="C1412" t="s">
        <v>141</v>
      </c>
    </row>
    <row r="1413" spans="1:3" x14ac:dyDescent="0.25">
      <c r="A1413">
        <v>1412</v>
      </c>
      <c r="B1413" t="s">
        <v>139</v>
      </c>
      <c r="C1413" t="s">
        <v>141</v>
      </c>
    </row>
    <row r="1414" spans="1:3" x14ac:dyDescent="0.25">
      <c r="A1414">
        <v>1413</v>
      </c>
      <c r="B1414" t="s">
        <v>137</v>
      </c>
      <c r="C1414" t="s">
        <v>141</v>
      </c>
    </row>
    <row r="1415" spans="1:3" x14ac:dyDescent="0.25">
      <c r="A1415">
        <v>1414</v>
      </c>
      <c r="B1415" t="s">
        <v>138</v>
      </c>
      <c r="C1415" t="s">
        <v>141</v>
      </c>
    </row>
    <row r="1416" spans="1:3" x14ac:dyDescent="0.25">
      <c r="A1416">
        <v>1415</v>
      </c>
      <c r="B1416" t="s">
        <v>138</v>
      </c>
      <c r="C1416" t="s">
        <v>142</v>
      </c>
    </row>
    <row r="1417" spans="1:3" x14ac:dyDescent="0.25">
      <c r="A1417">
        <v>1416</v>
      </c>
      <c r="B1417" t="s">
        <v>137</v>
      </c>
      <c r="C1417" t="s">
        <v>141</v>
      </c>
    </row>
    <row r="1418" spans="1:3" x14ac:dyDescent="0.25">
      <c r="A1418">
        <v>1417</v>
      </c>
      <c r="B1418" t="s">
        <v>138</v>
      </c>
      <c r="C1418" t="s">
        <v>141</v>
      </c>
    </row>
    <row r="1419" spans="1:3" x14ac:dyDescent="0.25">
      <c r="A1419">
        <v>1418</v>
      </c>
      <c r="B1419" t="s">
        <v>138</v>
      </c>
      <c r="C1419" t="s">
        <v>141</v>
      </c>
    </row>
    <row r="1420" spans="1:3" x14ac:dyDescent="0.25">
      <c r="A1420">
        <v>1419</v>
      </c>
      <c r="B1420" t="s">
        <v>138</v>
      </c>
      <c r="C1420" t="s">
        <v>141</v>
      </c>
    </row>
    <row r="1421" spans="1:3" x14ac:dyDescent="0.25">
      <c r="A1421">
        <v>1420</v>
      </c>
      <c r="B1421" t="s">
        <v>138</v>
      </c>
      <c r="C1421" t="s">
        <v>141</v>
      </c>
    </row>
    <row r="1422" spans="1:3" x14ac:dyDescent="0.25">
      <c r="A1422">
        <v>1421</v>
      </c>
      <c r="B1422" t="s">
        <v>139</v>
      </c>
      <c r="C1422" t="s">
        <v>142</v>
      </c>
    </row>
    <row r="1423" spans="1:3" x14ac:dyDescent="0.25">
      <c r="A1423">
        <v>1422</v>
      </c>
      <c r="B1423" t="s">
        <v>138</v>
      </c>
      <c r="C1423" t="s">
        <v>141</v>
      </c>
    </row>
    <row r="1424" spans="1:3" x14ac:dyDescent="0.25">
      <c r="A1424">
        <v>1423</v>
      </c>
      <c r="B1424" t="s">
        <v>139</v>
      </c>
      <c r="C1424" t="s">
        <v>141</v>
      </c>
    </row>
    <row r="1425" spans="1:3" x14ac:dyDescent="0.25">
      <c r="A1425">
        <v>1424</v>
      </c>
      <c r="B1425" t="s">
        <v>137</v>
      </c>
      <c r="C1425" t="s">
        <v>141</v>
      </c>
    </row>
    <row r="1426" spans="1:3" x14ac:dyDescent="0.25">
      <c r="A1426">
        <v>1425</v>
      </c>
      <c r="B1426" t="s">
        <v>138</v>
      </c>
      <c r="C1426" t="s">
        <v>141</v>
      </c>
    </row>
    <row r="1427" spans="1:3" x14ac:dyDescent="0.25">
      <c r="A1427">
        <v>1426</v>
      </c>
      <c r="B1427" t="s">
        <v>138</v>
      </c>
      <c r="C1427" t="s">
        <v>141</v>
      </c>
    </row>
    <row r="1428" spans="1:3" x14ac:dyDescent="0.25">
      <c r="A1428">
        <v>1427</v>
      </c>
      <c r="B1428" t="s">
        <v>137</v>
      </c>
      <c r="C1428" t="s">
        <v>141</v>
      </c>
    </row>
    <row r="1429" spans="1:3" x14ac:dyDescent="0.25">
      <c r="A1429">
        <v>1428</v>
      </c>
      <c r="B1429" t="s">
        <v>137</v>
      </c>
      <c r="C1429" t="s">
        <v>141</v>
      </c>
    </row>
    <row r="1430" spans="1:3" x14ac:dyDescent="0.25">
      <c r="A1430">
        <v>1429</v>
      </c>
      <c r="B1430" t="s">
        <v>137</v>
      </c>
      <c r="C1430" t="s">
        <v>141</v>
      </c>
    </row>
    <row r="1431" spans="1:3" x14ac:dyDescent="0.25">
      <c r="A1431">
        <v>1430</v>
      </c>
      <c r="B1431" t="s">
        <v>137</v>
      </c>
      <c r="C1431" t="s">
        <v>141</v>
      </c>
    </row>
    <row r="1432" spans="1:3" x14ac:dyDescent="0.25">
      <c r="A1432">
        <v>1431</v>
      </c>
      <c r="B1432" t="s">
        <v>138</v>
      </c>
      <c r="C1432" t="s">
        <v>141</v>
      </c>
    </row>
    <row r="1433" spans="1:3" x14ac:dyDescent="0.25">
      <c r="A1433">
        <v>1432</v>
      </c>
      <c r="B1433" t="s">
        <v>137</v>
      </c>
      <c r="C1433" t="s">
        <v>141</v>
      </c>
    </row>
    <row r="1434" spans="1:3" x14ac:dyDescent="0.25">
      <c r="A1434">
        <v>1433</v>
      </c>
      <c r="B1434" t="s">
        <v>137</v>
      </c>
      <c r="C1434" t="s">
        <v>142</v>
      </c>
    </row>
    <row r="1435" spans="1:3" x14ac:dyDescent="0.25">
      <c r="A1435">
        <v>1434</v>
      </c>
      <c r="B1435" t="s">
        <v>138</v>
      </c>
      <c r="C1435" t="s">
        <v>142</v>
      </c>
    </row>
    <row r="1436" spans="1:3" x14ac:dyDescent="0.25">
      <c r="A1436">
        <v>1435</v>
      </c>
      <c r="B1436" t="s">
        <v>138</v>
      </c>
      <c r="C1436" t="s">
        <v>141</v>
      </c>
    </row>
    <row r="1437" spans="1:3" x14ac:dyDescent="0.25">
      <c r="A1437">
        <v>1436</v>
      </c>
      <c r="B1437" t="s">
        <v>138</v>
      </c>
      <c r="C1437" t="s">
        <v>141</v>
      </c>
    </row>
    <row r="1438" spans="1:3" x14ac:dyDescent="0.25">
      <c r="A1438">
        <v>1437</v>
      </c>
      <c r="B1438" t="s">
        <v>137</v>
      </c>
      <c r="C1438" t="s">
        <v>141</v>
      </c>
    </row>
    <row r="1439" spans="1:3" x14ac:dyDescent="0.25">
      <c r="A1439">
        <v>1438</v>
      </c>
      <c r="B1439" t="s">
        <v>138</v>
      </c>
      <c r="C1439" t="s">
        <v>141</v>
      </c>
    </row>
    <row r="1440" spans="1:3" x14ac:dyDescent="0.25">
      <c r="A1440">
        <v>1439</v>
      </c>
      <c r="B1440" t="s">
        <v>138</v>
      </c>
      <c r="C1440" t="s">
        <v>141</v>
      </c>
    </row>
    <row r="1441" spans="1:3" x14ac:dyDescent="0.25">
      <c r="A1441">
        <v>1440</v>
      </c>
      <c r="B1441" t="s">
        <v>138</v>
      </c>
      <c r="C1441" t="s">
        <v>141</v>
      </c>
    </row>
    <row r="1442" spans="1:3" x14ac:dyDescent="0.25">
      <c r="A1442">
        <v>1441</v>
      </c>
      <c r="B1442" t="s">
        <v>137</v>
      </c>
      <c r="C1442" t="s">
        <v>141</v>
      </c>
    </row>
    <row r="1443" spans="1:3" x14ac:dyDescent="0.25">
      <c r="A1443">
        <v>1442</v>
      </c>
      <c r="B1443" t="s">
        <v>138</v>
      </c>
      <c r="C1443" t="s">
        <v>142</v>
      </c>
    </row>
    <row r="1444" spans="1:3" x14ac:dyDescent="0.25">
      <c r="A1444">
        <v>1443</v>
      </c>
      <c r="B1444" t="s">
        <v>138</v>
      </c>
      <c r="C1444" t="s">
        <v>141</v>
      </c>
    </row>
    <row r="1445" spans="1:3" x14ac:dyDescent="0.25">
      <c r="A1445">
        <v>1444</v>
      </c>
      <c r="B1445" t="s">
        <v>138</v>
      </c>
      <c r="C1445" t="s">
        <v>141</v>
      </c>
    </row>
    <row r="1446" spans="1:3" x14ac:dyDescent="0.25">
      <c r="A1446">
        <v>1445</v>
      </c>
      <c r="B1446" t="s">
        <v>139</v>
      </c>
      <c r="C1446" t="s">
        <v>141</v>
      </c>
    </row>
    <row r="1447" spans="1:3" x14ac:dyDescent="0.25">
      <c r="A1447">
        <v>1446</v>
      </c>
      <c r="B1447" t="s">
        <v>139</v>
      </c>
      <c r="C1447" t="s">
        <v>142</v>
      </c>
    </row>
    <row r="1448" spans="1:3" x14ac:dyDescent="0.25">
      <c r="A1448">
        <v>1447</v>
      </c>
      <c r="B1448" t="s">
        <v>137</v>
      </c>
      <c r="C1448" t="s">
        <v>142</v>
      </c>
    </row>
    <row r="1449" spans="1:3" x14ac:dyDescent="0.25">
      <c r="A1449">
        <v>1448</v>
      </c>
      <c r="B1449" t="s">
        <v>138</v>
      </c>
      <c r="C1449" t="s">
        <v>142</v>
      </c>
    </row>
    <row r="1450" spans="1:3" x14ac:dyDescent="0.25">
      <c r="A1450">
        <v>1449</v>
      </c>
      <c r="B1450" t="s">
        <v>138</v>
      </c>
      <c r="C1450" t="s">
        <v>141</v>
      </c>
    </row>
    <row r="1451" spans="1:3" x14ac:dyDescent="0.25">
      <c r="A1451">
        <v>1450</v>
      </c>
      <c r="B1451" t="s">
        <v>137</v>
      </c>
      <c r="C1451" t="s">
        <v>141</v>
      </c>
    </row>
    <row r="1452" spans="1:3" x14ac:dyDescent="0.25">
      <c r="A1452">
        <v>1451</v>
      </c>
      <c r="B1452" t="s">
        <v>137</v>
      </c>
      <c r="C1452" t="s">
        <v>141</v>
      </c>
    </row>
    <row r="1453" spans="1:3" x14ac:dyDescent="0.25">
      <c r="A1453">
        <v>1452</v>
      </c>
      <c r="B1453" t="s">
        <v>138</v>
      </c>
      <c r="C1453" t="s">
        <v>141</v>
      </c>
    </row>
    <row r="1454" spans="1:3" x14ac:dyDescent="0.25">
      <c r="A1454">
        <v>1453</v>
      </c>
      <c r="B1454" t="s">
        <v>139</v>
      </c>
      <c r="C1454" t="s">
        <v>141</v>
      </c>
    </row>
    <row r="1455" spans="1:3" x14ac:dyDescent="0.25">
      <c r="A1455">
        <v>1454</v>
      </c>
      <c r="B1455" t="s">
        <v>137</v>
      </c>
      <c r="C1455" t="s">
        <v>141</v>
      </c>
    </row>
    <row r="1456" spans="1:3" x14ac:dyDescent="0.25">
      <c r="A1456">
        <v>1455</v>
      </c>
      <c r="B1456" t="s">
        <v>137</v>
      </c>
      <c r="C1456" t="s">
        <v>141</v>
      </c>
    </row>
    <row r="1457" spans="1:3" x14ac:dyDescent="0.25">
      <c r="A1457">
        <v>1456</v>
      </c>
      <c r="B1457" t="s">
        <v>137</v>
      </c>
      <c r="C1457" t="s">
        <v>141</v>
      </c>
    </row>
    <row r="1458" spans="1:3" x14ac:dyDescent="0.25">
      <c r="A1458">
        <v>1457</v>
      </c>
      <c r="B1458" t="s">
        <v>137</v>
      </c>
      <c r="C1458" t="s">
        <v>141</v>
      </c>
    </row>
    <row r="1459" spans="1:3" x14ac:dyDescent="0.25">
      <c r="A1459">
        <v>1458</v>
      </c>
      <c r="B1459" t="s">
        <v>139</v>
      </c>
      <c r="C1459" t="s">
        <v>141</v>
      </c>
    </row>
    <row r="1460" spans="1:3" x14ac:dyDescent="0.25">
      <c r="A1460">
        <v>1459</v>
      </c>
      <c r="B1460" t="s">
        <v>138</v>
      </c>
      <c r="C1460" t="s">
        <v>141</v>
      </c>
    </row>
    <row r="1461" spans="1:3" x14ac:dyDescent="0.25">
      <c r="A1461">
        <v>1460</v>
      </c>
      <c r="B1461" t="s">
        <v>137</v>
      </c>
      <c r="C1461" t="s">
        <v>141</v>
      </c>
    </row>
    <row r="1462" spans="1:3" x14ac:dyDescent="0.25">
      <c r="A1462">
        <v>1461</v>
      </c>
      <c r="B1462" t="s">
        <v>138</v>
      </c>
      <c r="C1462" t="s">
        <v>141</v>
      </c>
    </row>
    <row r="1463" spans="1:3" x14ac:dyDescent="0.25">
      <c r="A1463">
        <v>1462</v>
      </c>
      <c r="B1463" t="s">
        <v>137</v>
      </c>
      <c r="C1463" t="s">
        <v>141</v>
      </c>
    </row>
    <row r="1464" spans="1:3" x14ac:dyDescent="0.25">
      <c r="A1464">
        <v>1463</v>
      </c>
      <c r="B1464" t="s">
        <v>138</v>
      </c>
      <c r="C1464" t="s">
        <v>141</v>
      </c>
    </row>
    <row r="1465" spans="1:3" x14ac:dyDescent="0.25">
      <c r="A1465">
        <v>1464</v>
      </c>
      <c r="B1465" t="s">
        <v>138</v>
      </c>
      <c r="C1465" t="s">
        <v>141</v>
      </c>
    </row>
    <row r="1466" spans="1:3" x14ac:dyDescent="0.25">
      <c r="A1466">
        <v>1465</v>
      </c>
      <c r="B1466" t="s">
        <v>137</v>
      </c>
      <c r="C1466" t="s">
        <v>141</v>
      </c>
    </row>
    <row r="1467" spans="1:3" x14ac:dyDescent="0.25">
      <c r="A1467">
        <v>1466</v>
      </c>
      <c r="B1467" t="s">
        <v>138</v>
      </c>
      <c r="C1467" t="s">
        <v>141</v>
      </c>
    </row>
    <row r="1468" spans="1:3" x14ac:dyDescent="0.25">
      <c r="A1468">
        <v>1467</v>
      </c>
      <c r="B1468" t="s">
        <v>137</v>
      </c>
      <c r="C1468" t="s">
        <v>141</v>
      </c>
    </row>
    <row r="1469" spans="1:3" x14ac:dyDescent="0.25">
      <c r="A1469">
        <v>1468</v>
      </c>
      <c r="B1469" t="s">
        <v>138</v>
      </c>
      <c r="C1469" t="s">
        <v>142</v>
      </c>
    </row>
    <row r="1470" spans="1:3" x14ac:dyDescent="0.25">
      <c r="A1470">
        <v>1469</v>
      </c>
      <c r="B1470" t="s">
        <v>137</v>
      </c>
      <c r="C1470" t="s">
        <v>141</v>
      </c>
    </row>
    <row r="1471" spans="1:3" x14ac:dyDescent="0.25">
      <c r="A1471">
        <v>1470</v>
      </c>
      <c r="B1471" t="s">
        <v>139</v>
      </c>
      <c r="C1471" t="s">
        <v>141</v>
      </c>
    </row>
    <row r="1472" spans="1:3" x14ac:dyDescent="0.25">
      <c r="A1472">
        <v>1471</v>
      </c>
      <c r="B1472" t="s">
        <v>138</v>
      </c>
      <c r="C1472" t="s">
        <v>141</v>
      </c>
    </row>
    <row r="1473" spans="1:3" x14ac:dyDescent="0.25">
      <c r="A1473">
        <v>1472</v>
      </c>
      <c r="B1473" t="s">
        <v>137</v>
      </c>
      <c r="C1473" t="s">
        <v>142</v>
      </c>
    </row>
    <row r="1474" spans="1:3" x14ac:dyDescent="0.25">
      <c r="A1474">
        <v>1473</v>
      </c>
      <c r="B1474" t="s">
        <v>138</v>
      </c>
      <c r="C1474" t="s">
        <v>141</v>
      </c>
    </row>
    <row r="1475" spans="1:3" x14ac:dyDescent="0.25">
      <c r="A1475">
        <v>1474</v>
      </c>
      <c r="B1475" t="s">
        <v>137</v>
      </c>
      <c r="C1475" t="s">
        <v>141</v>
      </c>
    </row>
    <row r="1476" spans="1:3" x14ac:dyDescent="0.25">
      <c r="A1476">
        <v>1475</v>
      </c>
      <c r="B1476" t="s">
        <v>138</v>
      </c>
      <c r="C1476" t="s">
        <v>141</v>
      </c>
    </row>
    <row r="1477" spans="1:3" x14ac:dyDescent="0.25">
      <c r="A1477">
        <v>1476</v>
      </c>
      <c r="B1477" t="s">
        <v>138</v>
      </c>
      <c r="C1477" t="s">
        <v>141</v>
      </c>
    </row>
    <row r="1478" spans="1:3" x14ac:dyDescent="0.25">
      <c r="A1478">
        <v>1477</v>
      </c>
      <c r="B1478" t="s">
        <v>138</v>
      </c>
      <c r="C1478" t="s">
        <v>142</v>
      </c>
    </row>
    <row r="1479" spans="1:3" x14ac:dyDescent="0.25">
      <c r="A1479">
        <v>1478</v>
      </c>
      <c r="B1479" t="s">
        <v>138</v>
      </c>
      <c r="C1479" t="s">
        <v>142</v>
      </c>
    </row>
    <row r="1480" spans="1:3" x14ac:dyDescent="0.25">
      <c r="A1480">
        <v>1479</v>
      </c>
      <c r="B1480" t="s">
        <v>138</v>
      </c>
      <c r="C1480" t="s">
        <v>142</v>
      </c>
    </row>
    <row r="1481" spans="1:3" x14ac:dyDescent="0.25">
      <c r="A1481">
        <v>1480</v>
      </c>
      <c r="B1481" t="s">
        <v>138</v>
      </c>
      <c r="C1481" t="s">
        <v>141</v>
      </c>
    </row>
    <row r="1482" spans="1:3" x14ac:dyDescent="0.25">
      <c r="A1482">
        <v>1481</v>
      </c>
      <c r="B1482" t="s">
        <v>137</v>
      </c>
      <c r="C1482" t="s">
        <v>141</v>
      </c>
    </row>
    <row r="1483" spans="1:3" x14ac:dyDescent="0.25">
      <c r="A1483">
        <v>1482</v>
      </c>
      <c r="B1483" t="s">
        <v>138</v>
      </c>
      <c r="C1483" t="s">
        <v>141</v>
      </c>
    </row>
    <row r="1484" spans="1:3" x14ac:dyDescent="0.25">
      <c r="A1484">
        <v>1483</v>
      </c>
      <c r="B1484" t="s">
        <v>138</v>
      </c>
      <c r="C1484" t="s">
        <v>141</v>
      </c>
    </row>
    <row r="1485" spans="1:3" x14ac:dyDescent="0.25">
      <c r="A1485">
        <v>1484</v>
      </c>
      <c r="B1485" t="s">
        <v>137</v>
      </c>
      <c r="C1485" t="s">
        <v>141</v>
      </c>
    </row>
    <row r="1486" spans="1:3" x14ac:dyDescent="0.25">
      <c r="A1486">
        <v>1485</v>
      </c>
      <c r="B1486" t="s">
        <v>138</v>
      </c>
      <c r="C1486" t="s">
        <v>141</v>
      </c>
    </row>
    <row r="1487" spans="1:3" x14ac:dyDescent="0.25">
      <c r="A1487">
        <v>1486</v>
      </c>
      <c r="B1487" t="s">
        <v>138</v>
      </c>
      <c r="C1487" t="s">
        <v>141</v>
      </c>
    </row>
    <row r="1488" spans="1:3" x14ac:dyDescent="0.25">
      <c r="A1488">
        <v>1487</v>
      </c>
      <c r="B1488" t="s">
        <v>137</v>
      </c>
      <c r="C1488" t="s">
        <v>141</v>
      </c>
    </row>
    <row r="1489" spans="1:3" x14ac:dyDescent="0.25">
      <c r="A1489">
        <v>1488</v>
      </c>
      <c r="B1489" t="s">
        <v>138</v>
      </c>
      <c r="C1489" t="s">
        <v>141</v>
      </c>
    </row>
    <row r="1490" spans="1:3" x14ac:dyDescent="0.25">
      <c r="A1490">
        <v>1489</v>
      </c>
      <c r="B1490" t="s">
        <v>137</v>
      </c>
      <c r="C1490" t="s">
        <v>141</v>
      </c>
    </row>
    <row r="1491" spans="1:3" x14ac:dyDescent="0.25">
      <c r="A1491">
        <v>1490</v>
      </c>
      <c r="B1491" t="s">
        <v>138</v>
      </c>
      <c r="C1491" t="s">
        <v>141</v>
      </c>
    </row>
    <row r="1492" spans="1:3" x14ac:dyDescent="0.25">
      <c r="A1492">
        <v>1491</v>
      </c>
      <c r="B1492" t="s">
        <v>138</v>
      </c>
      <c r="C1492" t="s">
        <v>141</v>
      </c>
    </row>
    <row r="1493" spans="1:3" x14ac:dyDescent="0.25">
      <c r="A1493">
        <v>1492</v>
      </c>
      <c r="B1493" t="s">
        <v>137</v>
      </c>
      <c r="C1493" t="s">
        <v>142</v>
      </c>
    </row>
    <row r="1494" spans="1:3" x14ac:dyDescent="0.25">
      <c r="A1494">
        <v>1493</v>
      </c>
      <c r="B1494" t="s">
        <v>138</v>
      </c>
      <c r="C1494" t="s">
        <v>141</v>
      </c>
    </row>
    <row r="1495" spans="1:3" x14ac:dyDescent="0.25">
      <c r="A1495">
        <v>1494</v>
      </c>
      <c r="B1495" t="s">
        <v>136</v>
      </c>
      <c r="C1495" t="s">
        <v>141</v>
      </c>
    </row>
    <row r="1496" spans="1:3" x14ac:dyDescent="0.25">
      <c r="A1496">
        <v>1495</v>
      </c>
      <c r="B1496" t="s">
        <v>138</v>
      </c>
      <c r="C1496" t="s">
        <v>141</v>
      </c>
    </row>
    <row r="1497" spans="1:3" x14ac:dyDescent="0.25">
      <c r="A1497">
        <v>1496</v>
      </c>
      <c r="B1497" t="s">
        <v>138</v>
      </c>
      <c r="C1497" t="s">
        <v>141</v>
      </c>
    </row>
    <row r="1498" spans="1:3" x14ac:dyDescent="0.25">
      <c r="A1498">
        <v>1497</v>
      </c>
      <c r="B1498" t="s">
        <v>138</v>
      </c>
      <c r="C1498" t="s">
        <v>142</v>
      </c>
    </row>
    <row r="1499" spans="1:3" x14ac:dyDescent="0.25">
      <c r="A1499">
        <v>1498</v>
      </c>
      <c r="B1499" t="s">
        <v>138</v>
      </c>
      <c r="C1499" t="s">
        <v>141</v>
      </c>
    </row>
    <row r="1500" spans="1:3" x14ac:dyDescent="0.25">
      <c r="A1500">
        <v>1499</v>
      </c>
      <c r="B1500" t="s">
        <v>137</v>
      </c>
      <c r="C1500" t="s">
        <v>141</v>
      </c>
    </row>
    <row r="1501" spans="1:3" x14ac:dyDescent="0.25">
      <c r="A1501">
        <v>1500</v>
      </c>
      <c r="B1501" t="s">
        <v>137</v>
      </c>
      <c r="C1501" t="s">
        <v>141</v>
      </c>
    </row>
    <row r="1502" spans="1:3" x14ac:dyDescent="0.25">
      <c r="A1502">
        <v>1501</v>
      </c>
      <c r="B1502" t="s">
        <v>137</v>
      </c>
      <c r="C1502" t="s">
        <v>141</v>
      </c>
    </row>
    <row r="1503" spans="1:3" x14ac:dyDescent="0.25">
      <c r="A1503">
        <v>1502</v>
      </c>
      <c r="B1503" t="s">
        <v>137</v>
      </c>
      <c r="C1503" t="s">
        <v>141</v>
      </c>
    </row>
    <row r="1504" spans="1:3" x14ac:dyDescent="0.25">
      <c r="A1504">
        <v>1503</v>
      </c>
      <c r="B1504" t="s">
        <v>138</v>
      </c>
      <c r="C1504" t="s">
        <v>141</v>
      </c>
    </row>
    <row r="1505" spans="1:3" x14ac:dyDescent="0.25">
      <c r="A1505">
        <v>1504</v>
      </c>
      <c r="B1505" t="s">
        <v>138</v>
      </c>
      <c r="C1505" t="s">
        <v>141</v>
      </c>
    </row>
    <row r="1506" spans="1:3" x14ac:dyDescent="0.25">
      <c r="A1506">
        <v>1505</v>
      </c>
      <c r="B1506" t="s">
        <v>138</v>
      </c>
      <c r="C1506" t="s">
        <v>141</v>
      </c>
    </row>
    <row r="1507" spans="1:3" x14ac:dyDescent="0.25">
      <c r="A1507">
        <v>1506</v>
      </c>
      <c r="B1507" t="s">
        <v>138</v>
      </c>
      <c r="C1507" t="s">
        <v>141</v>
      </c>
    </row>
    <row r="1508" spans="1:3" x14ac:dyDescent="0.25">
      <c r="A1508">
        <v>1507</v>
      </c>
      <c r="B1508" t="s">
        <v>138</v>
      </c>
      <c r="C1508" t="s">
        <v>141</v>
      </c>
    </row>
    <row r="1509" spans="1:3" x14ac:dyDescent="0.25">
      <c r="A1509">
        <v>1508</v>
      </c>
      <c r="B1509" t="s">
        <v>138</v>
      </c>
      <c r="C1509" t="s">
        <v>141</v>
      </c>
    </row>
    <row r="1510" spans="1:3" x14ac:dyDescent="0.25">
      <c r="A1510">
        <v>1509</v>
      </c>
      <c r="B1510" t="s">
        <v>137</v>
      </c>
      <c r="C1510" t="s">
        <v>141</v>
      </c>
    </row>
    <row r="1511" spans="1:3" x14ac:dyDescent="0.25">
      <c r="A1511">
        <v>1510</v>
      </c>
      <c r="B1511" t="s">
        <v>137</v>
      </c>
      <c r="C1511" t="s">
        <v>141</v>
      </c>
    </row>
    <row r="1512" spans="1:3" x14ac:dyDescent="0.25">
      <c r="A1512">
        <v>1511</v>
      </c>
      <c r="B1512" t="s">
        <v>137</v>
      </c>
      <c r="C1512" t="s">
        <v>141</v>
      </c>
    </row>
    <row r="1513" spans="1:3" x14ac:dyDescent="0.25">
      <c r="A1513">
        <v>1512</v>
      </c>
      <c r="B1513" t="s">
        <v>137</v>
      </c>
      <c r="C1513" t="s">
        <v>141</v>
      </c>
    </row>
    <row r="1514" spans="1:3" x14ac:dyDescent="0.25">
      <c r="A1514">
        <v>1513</v>
      </c>
      <c r="B1514" t="s">
        <v>138</v>
      </c>
      <c r="C1514" t="s">
        <v>141</v>
      </c>
    </row>
    <row r="1515" spans="1:3" x14ac:dyDescent="0.25">
      <c r="A1515">
        <v>1514</v>
      </c>
      <c r="B1515" t="s">
        <v>138</v>
      </c>
      <c r="C1515" t="s">
        <v>141</v>
      </c>
    </row>
    <row r="1516" spans="1:3" x14ac:dyDescent="0.25">
      <c r="A1516">
        <v>1515</v>
      </c>
      <c r="B1516" t="s">
        <v>137</v>
      </c>
      <c r="C1516" t="s">
        <v>142</v>
      </c>
    </row>
    <row r="1517" spans="1:3" x14ac:dyDescent="0.25">
      <c r="A1517">
        <v>1516</v>
      </c>
      <c r="B1517" t="s">
        <v>138</v>
      </c>
      <c r="C1517" t="s">
        <v>141</v>
      </c>
    </row>
    <row r="1518" spans="1:3" x14ac:dyDescent="0.25">
      <c r="A1518">
        <v>1517</v>
      </c>
      <c r="B1518" t="s">
        <v>138</v>
      </c>
      <c r="C1518" t="s">
        <v>142</v>
      </c>
    </row>
    <row r="1519" spans="1:3" x14ac:dyDescent="0.25">
      <c r="A1519">
        <v>1518</v>
      </c>
      <c r="B1519" t="s">
        <v>138</v>
      </c>
      <c r="C1519" t="s">
        <v>142</v>
      </c>
    </row>
    <row r="1520" spans="1:3" x14ac:dyDescent="0.25">
      <c r="A1520">
        <v>1519</v>
      </c>
      <c r="B1520" t="s">
        <v>138</v>
      </c>
      <c r="C1520" t="s">
        <v>142</v>
      </c>
    </row>
    <row r="1521" spans="1:3" x14ac:dyDescent="0.25">
      <c r="A1521">
        <v>1520</v>
      </c>
      <c r="B1521" t="s">
        <v>137</v>
      </c>
      <c r="C1521" t="s">
        <v>141</v>
      </c>
    </row>
    <row r="1522" spans="1:3" x14ac:dyDescent="0.25">
      <c r="A1522">
        <v>1521</v>
      </c>
      <c r="B1522" t="s">
        <v>137</v>
      </c>
      <c r="C1522" t="s">
        <v>141</v>
      </c>
    </row>
    <row r="1523" spans="1:3" x14ac:dyDescent="0.25">
      <c r="A1523">
        <v>1522</v>
      </c>
      <c r="B1523" t="s">
        <v>137</v>
      </c>
      <c r="C1523" t="s">
        <v>141</v>
      </c>
    </row>
    <row r="1524" spans="1:3" x14ac:dyDescent="0.25">
      <c r="A1524">
        <v>1523</v>
      </c>
      <c r="B1524" t="s">
        <v>138</v>
      </c>
      <c r="C1524" t="s">
        <v>142</v>
      </c>
    </row>
    <row r="1525" spans="1:3" x14ac:dyDescent="0.25">
      <c r="A1525">
        <v>1524</v>
      </c>
      <c r="B1525" t="s">
        <v>138</v>
      </c>
      <c r="C1525" t="s">
        <v>141</v>
      </c>
    </row>
    <row r="1526" spans="1:3" x14ac:dyDescent="0.25">
      <c r="A1526">
        <v>1525</v>
      </c>
      <c r="B1526" t="s">
        <v>138</v>
      </c>
      <c r="C1526" t="s">
        <v>141</v>
      </c>
    </row>
    <row r="1527" spans="1:3" x14ac:dyDescent="0.25">
      <c r="A1527">
        <v>1526</v>
      </c>
      <c r="B1527" t="s">
        <v>138</v>
      </c>
      <c r="C1527" t="s">
        <v>141</v>
      </c>
    </row>
    <row r="1528" spans="1:3" x14ac:dyDescent="0.25">
      <c r="A1528">
        <v>1527</v>
      </c>
      <c r="B1528" t="s">
        <v>138</v>
      </c>
      <c r="C1528" t="s">
        <v>142</v>
      </c>
    </row>
    <row r="1529" spans="1:3" x14ac:dyDescent="0.25">
      <c r="A1529">
        <v>1528</v>
      </c>
      <c r="B1529" t="s">
        <v>138</v>
      </c>
      <c r="C1529" t="s">
        <v>141</v>
      </c>
    </row>
    <row r="1530" spans="1:3" x14ac:dyDescent="0.25">
      <c r="A1530">
        <v>1529</v>
      </c>
      <c r="B1530" t="s">
        <v>138</v>
      </c>
      <c r="C1530" t="s">
        <v>142</v>
      </c>
    </row>
    <row r="1531" spans="1:3" x14ac:dyDescent="0.25">
      <c r="A1531">
        <v>1530</v>
      </c>
      <c r="B1531" t="s">
        <v>138</v>
      </c>
      <c r="C1531" t="s">
        <v>141</v>
      </c>
    </row>
    <row r="1532" spans="1:3" x14ac:dyDescent="0.25">
      <c r="A1532">
        <v>1531</v>
      </c>
      <c r="B1532" t="s">
        <v>138</v>
      </c>
      <c r="C1532" t="s">
        <v>142</v>
      </c>
    </row>
    <row r="1533" spans="1:3" x14ac:dyDescent="0.25">
      <c r="A1533">
        <v>1532</v>
      </c>
      <c r="B1533" t="s">
        <v>139</v>
      </c>
      <c r="C1533" t="s">
        <v>141</v>
      </c>
    </row>
    <row r="1534" spans="1:3" x14ac:dyDescent="0.25">
      <c r="A1534">
        <v>1533</v>
      </c>
      <c r="B1534" t="s">
        <v>139</v>
      </c>
      <c r="C1534" t="s">
        <v>141</v>
      </c>
    </row>
    <row r="1535" spans="1:3" x14ac:dyDescent="0.25">
      <c r="A1535">
        <v>1534</v>
      </c>
      <c r="B1535" t="s">
        <v>139</v>
      </c>
      <c r="C1535" t="s">
        <v>141</v>
      </c>
    </row>
    <row r="1536" spans="1:3" x14ac:dyDescent="0.25">
      <c r="A1536">
        <v>1535</v>
      </c>
      <c r="B1536" t="s">
        <v>138</v>
      </c>
      <c r="C1536" t="s">
        <v>141</v>
      </c>
    </row>
    <row r="1537" spans="1:3" x14ac:dyDescent="0.25">
      <c r="A1537">
        <v>1536</v>
      </c>
      <c r="B1537" t="s">
        <v>137</v>
      </c>
      <c r="C1537" t="s">
        <v>141</v>
      </c>
    </row>
    <row r="1538" spans="1:3" x14ac:dyDescent="0.25">
      <c r="A1538">
        <v>1537</v>
      </c>
      <c r="B1538" t="s">
        <v>138</v>
      </c>
      <c r="C1538" t="s">
        <v>141</v>
      </c>
    </row>
    <row r="1539" spans="1:3" x14ac:dyDescent="0.25">
      <c r="A1539">
        <v>1538</v>
      </c>
      <c r="B1539" t="s">
        <v>137</v>
      </c>
      <c r="C1539" t="s">
        <v>141</v>
      </c>
    </row>
    <row r="1540" spans="1:3" x14ac:dyDescent="0.25">
      <c r="A1540">
        <v>1539</v>
      </c>
      <c r="B1540" t="s">
        <v>138</v>
      </c>
      <c r="C1540" t="s">
        <v>141</v>
      </c>
    </row>
    <row r="1541" spans="1:3" x14ac:dyDescent="0.25">
      <c r="A1541">
        <v>1540</v>
      </c>
      <c r="B1541" t="s">
        <v>138</v>
      </c>
      <c r="C1541" t="s">
        <v>141</v>
      </c>
    </row>
    <row r="1542" spans="1:3" x14ac:dyDescent="0.25">
      <c r="A1542">
        <v>1541</v>
      </c>
      <c r="B1542" t="s">
        <v>138</v>
      </c>
      <c r="C1542" t="s">
        <v>141</v>
      </c>
    </row>
    <row r="1543" spans="1:3" x14ac:dyDescent="0.25">
      <c r="A1543">
        <v>1542</v>
      </c>
      <c r="B1543" t="s">
        <v>139</v>
      </c>
      <c r="C1543" t="s">
        <v>142</v>
      </c>
    </row>
    <row r="1544" spans="1:3" x14ac:dyDescent="0.25">
      <c r="A1544">
        <v>1543</v>
      </c>
      <c r="B1544" t="s">
        <v>138</v>
      </c>
      <c r="C1544" t="s">
        <v>141</v>
      </c>
    </row>
    <row r="1545" spans="1:3" x14ac:dyDescent="0.25">
      <c r="A1545">
        <v>1544</v>
      </c>
      <c r="B1545" t="s">
        <v>138</v>
      </c>
      <c r="C1545" t="s">
        <v>141</v>
      </c>
    </row>
    <row r="1546" spans="1:3" x14ac:dyDescent="0.25">
      <c r="A1546">
        <v>1545</v>
      </c>
      <c r="B1546" t="s">
        <v>138</v>
      </c>
      <c r="C1546" t="s">
        <v>141</v>
      </c>
    </row>
    <row r="1547" spans="1:3" x14ac:dyDescent="0.25">
      <c r="A1547">
        <v>1546</v>
      </c>
      <c r="B1547" t="s">
        <v>138</v>
      </c>
      <c r="C1547" t="s">
        <v>142</v>
      </c>
    </row>
    <row r="1548" spans="1:3" x14ac:dyDescent="0.25">
      <c r="A1548">
        <v>1547</v>
      </c>
      <c r="B1548" t="s">
        <v>138</v>
      </c>
      <c r="C1548" t="s">
        <v>141</v>
      </c>
    </row>
    <row r="1549" spans="1:3" x14ac:dyDescent="0.25">
      <c r="A1549">
        <v>1548</v>
      </c>
      <c r="B1549" t="s">
        <v>138</v>
      </c>
      <c r="C1549" t="s">
        <v>141</v>
      </c>
    </row>
    <row r="1550" spans="1:3" x14ac:dyDescent="0.25">
      <c r="A1550">
        <v>1549</v>
      </c>
      <c r="B1550" t="s">
        <v>138</v>
      </c>
      <c r="C1550" t="s">
        <v>141</v>
      </c>
    </row>
    <row r="1551" spans="1:3" x14ac:dyDescent="0.25">
      <c r="A1551">
        <v>1550</v>
      </c>
      <c r="B1551" t="s">
        <v>138</v>
      </c>
      <c r="C1551" t="s">
        <v>142</v>
      </c>
    </row>
    <row r="1552" spans="1:3" x14ac:dyDescent="0.25">
      <c r="A1552">
        <v>1551</v>
      </c>
      <c r="B1552" t="s">
        <v>137</v>
      </c>
      <c r="C1552" t="s">
        <v>141</v>
      </c>
    </row>
    <row r="1553" spans="1:3" x14ac:dyDescent="0.25">
      <c r="A1553">
        <v>1552</v>
      </c>
      <c r="B1553" t="s">
        <v>137</v>
      </c>
      <c r="C1553" t="s">
        <v>141</v>
      </c>
    </row>
    <row r="1554" spans="1:3" x14ac:dyDescent="0.25">
      <c r="A1554">
        <v>1553</v>
      </c>
      <c r="B1554" t="s">
        <v>138</v>
      </c>
      <c r="C1554" t="s">
        <v>141</v>
      </c>
    </row>
    <row r="1555" spans="1:3" x14ac:dyDescent="0.25">
      <c r="A1555">
        <v>1554</v>
      </c>
      <c r="B1555" t="s">
        <v>138</v>
      </c>
      <c r="C1555" t="s">
        <v>141</v>
      </c>
    </row>
    <row r="1556" spans="1:3" x14ac:dyDescent="0.25">
      <c r="A1556">
        <v>1555</v>
      </c>
      <c r="B1556" t="s">
        <v>138</v>
      </c>
      <c r="C1556" t="s">
        <v>141</v>
      </c>
    </row>
    <row r="1557" spans="1:3" x14ac:dyDescent="0.25">
      <c r="A1557">
        <v>1556</v>
      </c>
      <c r="B1557" t="s">
        <v>138</v>
      </c>
      <c r="C1557" t="s">
        <v>141</v>
      </c>
    </row>
    <row r="1558" spans="1:3" x14ac:dyDescent="0.25">
      <c r="A1558">
        <v>1557</v>
      </c>
      <c r="B1558" t="s">
        <v>139</v>
      </c>
      <c r="C1558" t="s">
        <v>141</v>
      </c>
    </row>
    <row r="1559" spans="1:3" x14ac:dyDescent="0.25">
      <c r="A1559">
        <v>1558</v>
      </c>
      <c r="B1559" t="s">
        <v>137</v>
      </c>
      <c r="C1559" t="s">
        <v>142</v>
      </c>
    </row>
    <row r="1560" spans="1:3" x14ac:dyDescent="0.25">
      <c r="A1560">
        <v>1559</v>
      </c>
      <c r="B1560" t="s">
        <v>138</v>
      </c>
      <c r="C1560" t="s">
        <v>141</v>
      </c>
    </row>
    <row r="1561" spans="1:3" x14ac:dyDescent="0.25">
      <c r="A1561">
        <v>1560</v>
      </c>
      <c r="B1561" t="s">
        <v>139</v>
      </c>
      <c r="C1561" t="s">
        <v>141</v>
      </c>
    </row>
    <row r="1562" spans="1:3" x14ac:dyDescent="0.25">
      <c r="A1562">
        <v>1561</v>
      </c>
      <c r="B1562" t="s">
        <v>136</v>
      </c>
      <c r="C1562" t="s">
        <v>142</v>
      </c>
    </row>
    <row r="1563" spans="1:3" x14ac:dyDescent="0.25">
      <c r="A1563">
        <v>1562</v>
      </c>
      <c r="B1563" t="s">
        <v>137</v>
      </c>
      <c r="C1563" t="s">
        <v>142</v>
      </c>
    </row>
    <row r="1564" spans="1:3" x14ac:dyDescent="0.25">
      <c r="A1564">
        <v>1563</v>
      </c>
      <c r="B1564" t="s">
        <v>137</v>
      </c>
      <c r="C1564" t="s">
        <v>141</v>
      </c>
    </row>
    <row r="1565" spans="1:3" x14ac:dyDescent="0.25">
      <c r="A1565">
        <v>1564</v>
      </c>
      <c r="B1565" t="s">
        <v>138</v>
      </c>
      <c r="C1565" t="s">
        <v>141</v>
      </c>
    </row>
    <row r="1566" spans="1:3" x14ac:dyDescent="0.25">
      <c r="A1566">
        <v>1565</v>
      </c>
      <c r="B1566" t="s">
        <v>137</v>
      </c>
      <c r="C1566" t="s">
        <v>141</v>
      </c>
    </row>
    <row r="1567" spans="1:3" x14ac:dyDescent="0.25">
      <c r="A1567">
        <v>1566</v>
      </c>
      <c r="B1567" t="s">
        <v>138</v>
      </c>
      <c r="C1567" t="s">
        <v>141</v>
      </c>
    </row>
    <row r="1568" spans="1:3" x14ac:dyDescent="0.25">
      <c r="A1568">
        <v>1567</v>
      </c>
      <c r="B1568" t="s">
        <v>138</v>
      </c>
      <c r="C1568" t="s">
        <v>142</v>
      </c>
    </row>
    <row r="1569" spans="1:3" x14ac:dyDescent="0.25">
      <c r="A1569">
        <v>1568</v>
      </c>
      <c r="B1569" t="s">
        <v>138</v>
      </c>
      <c r="C1569" t="s">
        <v>141</v>
      </c>
    </row>
    <row r="1570" spans="1:3" x14ac:dyDescent="0.25">
      <c r="A1570">
        <v>1569</v>
      </c>
      <c r="B1570" t="s">
        <v>138</v>
      </c>
      <c r="C1570" t="s">
        <v>141</v>
      </c>
    </row>
    <row r="1571" spans="1:3" x14ac:dyDescent="0.25">
      <c r="A1571">
        <v>1570</v>
      </c>
      <c r="B1571" t="s">
        <v>137</v>
      </c>
      <c r="C1571" t="s">
        <v>141</v>
      </c>
    </row>
    <row r="1572" spans="1:3" x14ac:dyDescent="0.25">
      <c r="A1572">
        <v>1571</v>
      </c>
      <c r="B1572" t="s">
        <v>136</v>
      </c>
      <c r="C1572" t="s">
        <v>142</v>
      </c>
    </row>
    <row r="1573" spans="1:3" x14ac:dyDescent="0.25">
      <c r="A1573">
        <v>1572</v>
      </c>
      <c r="B1573" t="s">
        <v>138</v>
      </c>
      <c r="C1573" t="s">
        <v>141</v>
      </c>
    </row>
    <row r="1574" spans="1:3" x14ac:dyDescent="0.25">
      <c r="A1574">
        <v>1573</v>
      </c>
      <c r="B1574" t="s">
        <v>136</v>
      </c>
      <c r="C1574" t="s">
        <v>141</v>
      </c>
    </row>
    <row r="1575" spans="1:3" x14ac:dyDescent="0.25">
      <c r="A1575">
        <v>1574</v>
      </c>
      <c r="B1575" t="s">
        <v>138</v>
      </c>
      <c r="C1575" t="s">
        <v>141</v>
      </c>
    </row>
    <row r="1576" spans="1:3" x14ac:dyDescent="0.25">
      <c r="A1576">
        <v>1575</v>
      </c>
      <c r="B1576" t="s">
        <v>136</v>
      </c>
      <c r="C1576" t="s">
        <v>141</v>
      </c>
    </row>
    <row r="1577" spans="1:3" x14ac:dyDescent="0.25">
      <c r="A1577">
        <v>1576</v>
      </c>
      <c r="B1577" t="s">
        <v>136</v>
      </c>
      <c r="C1577" t="s">
        <v>142</v>
      </c>
    </row>
    <row r="1578" spans="1:3" x14ac:dyDescent="0.25">
      <c r="A1578">
        <v>1577</v>
      </c>
      <c r="B1578" t="s">
        <v>139</v>
      </c>
      <c r="C1578" t="s">
        <v>141</v>
      </c>
    </row>
    <row r="1579" spans="1:3" x14ac:dyDescent="0.25">
      <c r="A1579">
        <v>1578</v>
      </c>
      <c r="B1579" t="s">
        <v>138</v>
      </c>
      <c r="C1579" t="s">
        <v>141</v>
      </c>
    </row>
    <row r="1580" spans="1:3" x14ac:dyDescent="0.25">
      <c r="A1580">
        <v>1579</v>
      </c>
      <c r="B1580" t="s">
        <v>139</v>
      </c>
      <c r="C1580" t="s">
        <v>141</v>
      </c>
    </row>
    <row r="1581" spans="1:3" x14ac:dyDescent="0.25">
      <c r="A1581">
        <v>1580</v>
      </c>
      <c r="B1581" t="s">
        <v>138</v>
      </c>
      <c r="C1581" t="s">
        <v>141</v>
      </c>
    </row>
    <row r="1582" spans="1:3" x14ac:dyDescent="0.25">
      <c r="A1582">
        <v>1581</v>
      </c>
      <c r="B1582" t="s">
        <v>137</v>
      </c>
      <c r="C1582" t="s">
        <v>142</v>
      </c>
    </row>
    <row r="1583" spans="1:3" x14ac:dyDescent="0.25">
      <c r="A1583">
        <v>1582</v>
      </c>
      <c r="B1583" t="s">
        <v>138</v>
      </c>
      <c r="C1583" t="s">
        <v>142</v>
      </c>
    </row>
    <row r="1584" spans="1:3" x14ac:dyDescent="0.25">
      <c r="A1584">
        <v>1583</v>
      </c>
      <c r="B1584" t="s">
        <v>138</v>
      </c>
      <c r="C1584" t="s">
        <v>141</v>
      </c>
    </row>
    <row r="1585" spans="1:3" x14ac:dyDescent="0.25">
      <c r="A1585">
        <v>1584</v>
      </c>
      <c r="B1585" t="s">
        <v>139</v>
      </c>
      <c r="C1585" t="s">
        <v>141</v>
      </c>
    </row>
    <row r="1586" spans="1:3" x14ac:dyDescent="0.25">
      <c r="A1586">
        <v>1585</v>
      </c>
      <c r="B1586" t="s">
        <v>138</v>
      </c>
      <c r="C1586" t="s">
        <v>141</v>
      </c>
    </row>
    <row r="1587" spans="1:3" x14ac:dyDescent="0.25">
      <c r="A1587">
        <v>1586</v>
      </c>
      <c r="B1587" t="s">
        <v>138</v>
      </c>
      <c r="C1587" t="s">
        <v>141</v>
      </c>
    </row>
    <row r="1588" spans="1:3" x14ac:dyDescent="0.25">
      <c r="A1588">
        <v>1587</v>
      </c>
      <c r="B1588" t="s">
        <v>137</v>
      </c>
      <c r="C1588" t="s">
        <v>141</v>
      </c>
    </row>
    <row r="1589" spans="1:3" x14ac:dyDescent="0.25">
      <c r="A1589">
        <v>1588</v>
      </c>
      <c r="B1589" t="s">
        <v>138</v>
      </c>
      <c r="C1589" t="s">
        <v>141</v>
      </c>
    </row>
    <row r="1590" spans="1:3" x14ac:dyDescent="0.25">
      <c r="A1590">
        <v>1589</v>
      </c>
      <c r="B1590" t="s">
        <v>138</v>
      </c>
      <c r="C1590" t="s">
        <v>142</v>
      </c>
    </row>
    <row r="1591" spans="1:3" x14ac:dyDescent="0.25">
      <c r="A1591">
        <v>1590</v>
      </c>
      <c r="B1591" t="s">
        <v>138</v>
      </c>
      <c r="C1591" t="s">
        <v>141</v>
      </c>
    </row>
    <row r="1592" spans="1:3" x14ac:dyDescent="0.25">
      <c r="A1592">
        <v>1591</v>
      </c>
      <c r="B1592" t="s">
        <v>138</v>
      </c>
      <c r="C1592" t="s">
        <v>142</v>
      </c>
    </row>
    <row r="1593" spans="1:3" x14ac:dyDescent="0.25">
      <c r="A1593">
        <v>1592</v>
      </c>
      <c r="B1593" t="s">
        <v>138</v>
      </c>
      <c r="C1593" t="s">
        <v>141</v>
      </c>
    </row>
    <row r="1594" spans="1:3" x14ac:dyDescent="0.25">
      <c r="A1594">
        <v>1593</v>
      </c>
      <c r="B1594" t="s">
        <v>138</v>
      </c>
      <c r="C1594" t="s">
        <v>141</v>
      </c>
    </row>
    <row r="1595" spans="1:3" x14ac:dyDescent="0.25">
      <c r="A1595">
        <v>1594</v>
      </c>
      <c r="B1595" t="s">
        <v>138</v>
      </c>
      <c r="C1595" t="s">
        <v>141</v>
      </c>
    </row>
    <row r="1596" spans="1:3" x14ac:dyDescent="0.25">
      <c r="A1596">
        <v>1595</v>
      </c>
      <c r="B1596" t="s">
        <v>138</v>
      </c>
      <c r="C1596" t="s">
        <v>141</v>
      </c>
    </row>
    <row r="1597" spans="1:3" x14ac:dyDescent="0.25">
      <c r="A1597">
        <v>1596</v>
      </c>
      <c r="B1597" t="s">
        <v>137</v>
      </c>
      <c r="C1597" t="s">
        <v>141</v>
      </c>
    </row>
    <row r="1598" spans="1:3" x14ac:dyDescent="0.25">
      <c r="A1598">
        <v>1597</v>
      </c>
      <c r="B1598" t="s">
        <v>138</v>
      </c>
      <c r="C1598" t="s">
        <v>141</v>
      </c>
    </row>
    <row r="1599" spans="1:3" x14ac:dyDescent="0.25">
      <c r="A1599">
        <v>1598</v>
      </c>
      <c r="B1599" t="s">
        <v>137</v>
      </c>
      <c r="C1599" t="s">
        <v>141</v>
      </c>
    </row>
    <row r="1600" spans="1:3" x14ac:dyDescent="0.25">
      <c r="A1600">
        <v>1599</v>
      </c>
      <c r="B1600" t="s">
        <v>138</v>
      </c>
      <c r="C1600" t="s">
        <v>141</v>
      </c>
    </row>
    <row r="1601" spans="1:3" x14ac:dyDescent="0.25">
      <c r="A1601">
        <v>1600</v>
      </c>
      <c r="B1601" t="s">
        <v>137</v>
      </c>
      <c r="C1601" t="s">
        <v>141</v>
      </c>
    </row>
    <row r="1602" spans="1:3" x14ac:dyDescent="0.25">
      <c r="A1602">
        <v>1601</v>
      </c>
      <c r="B1602" t="s">
        <v>137</v>
      </c>
      <c r="C1602" t="s">
        <v>141</v>
      </c>
    </row>
    <row r="1603" spans="1:3" x14ac:dyDescent="0.25">
      <c r="A1603">
        <v>1602</v>
      </c>
      <c r="B1603" t="s">
        <v>137</v>
      </c>
      <c r="C1603" t="s">
        <v>141</v>
      </c>
    </row>
    <row r="1604" spans="1:3" x14ac:dyDescent="0.25">
      <c r="A1604">
        <v>1603</v>
      </c>
      <c r="B1604" t="s">
        <v>138</v>
      </c>
      <c r="C1604" t="s">
        <v>141</v>
      </c>
    </row>
    <row r="1605" spans="1:3" x14ac:dyDescent="0.25">
      <c r="A1605">
        <v>1604</v>
      </c>
      <c r="B1605" t="s">
        <v>137</v>
      </c>
      <c r="C1605" t="s">
        <v>141</v>
      </c>
    </row>
    <row r="1606" spans="1:3" x14ac:dyDescent="0.25">
      <c r="A1606">
        <v>1605</v>
      </c>
      <c r="B1606" t="s">
        <v>137</v>
      </c>
      <c r="C1606" t="s">
        <v>142</v>
      </c>
    </row>
    <row r="1607" spans="1:3" x14ac:dyDescent="0.25">
      <c r="A1607">
        <v>1606</v>
      </c>
      <c r="B1607" t="s">
        <v>138</v>
      </c>
      <c r="C1607" t="s">
        <v>142</v>
      </c>
    </row>
    <row r="1608" spans="1:3" x14ac:dyDescent="0.25">
      <c r="A1608">
        <v>1607</v>
      </c>
      <c r="B1608" t="s">
        <v>137</v>
      </c>
      <c r="C1608" t="s">
        <v>141</v>
      </c>
    </row>
    <row r="1609" spans="1:3" x14ac:dyDescent="0.25">
      <c r="A1609">
        <v>1608</v>
      </c>
      <c r="B1609" t="s">
        <v>137</v>
      </c>
      <c r="C1609" t="s">
        <v>141</v>
      </c>
    </row>
    <row r="1610" spans="1:3" x14ac:dyDescent="0.25">
      <c r="A1610">
        <v>1609</v>
      </c>
      <c r="B1610" t="s">
        <v>138</v>
      </c>
      <c r="C1610" t="s">
        <v>141</v>
      </c>
    </row>
    <row r="1611" spans="1:3" x14ac:dyDescent="0.25">
      <c r="A1611">
        <v>1610</v>
      </c>
      <c r="B1611" t="s">
        <v>139</v>
      </c>
      <c r="C1611" t="s">
        <v>141</v>
      </c>
    </row>
    <row r="1612" spans="1:3" x14ac:dyDescent="0.25">
      <c r="A1612">
        <v>1611</v>
      </c>
      <c r="B1612" t="s">
        <v>137</v>
      </c>
      <c r="C1612" t="s">
        <v>142</v>
      </c>
    </row>
    <row r="1613" spans="1:3" x14ac:dyDescent="0.25">
      <c r="A1613">
        <v>1612</v>
      </c>
      <c r="B1613" t="s">
        <v>138</v>
      </c>
      <c r="C1613" t="s">
        <v>141</v>
      </c>
    </row>
    <row r="1614" spans="1:3" x14ac:dyDescent="0.25">
      <c r="A1614">
        <v>1613</v>
      </c>
      <c r="B1614" t="s">
        <v>136</v>
      </c>
      <c r="C1614" t="s">
        <v>142</v>
      </c>
    </row>
    <row r="1615" spans="1:3" x14ac:dyDescent="0.25">
      <c r="A1615">
        <v>1614</v>
      </c>
      <c r="B1615" t="s">
        <v>138</v>
      </c>
      <c r="C1615" t="s">
        <v>141</v>
      </c>
    </row>
    <row r="1616" spans="1:3" x14ac:dyDescent="0.25">
      <c r="A1616">
        <v>1615</v>
      </c>
      <c r="B1616" t="s">
        <v>138</v>
      </c>
      <c r="C1616" t="s">
        <v>141</v>
      </c>
    </row>
    <row r="1617" spans="1:3" x14ac:dyDescent="0.25">
      <c r="A1617">
        <v>1616</v>
      </c>
      <c r="B1617" t="s">
        <v>137</v>
      </c>
      <c r="C1617" t="s">
        <v>141</v>
      </c>
    </row>
    <row r="1618" spans="1:3" x14ac:dyDescent="0.25">
      <c r="A1618">
        <v>1617</v>
      </c>
      <c r="B1618" t="s">
        <v>137</v>
      </c>
      <c r="C1618" t="s">
        <v>141</v>
      </c>
    </row>
    <row r="1619" spans="1:3" x14ac:dyDescent="0.25">
      <c r="A1619">
        <v>1618</v>
      </c>
      <c r="B1619" t="s">
        <v>138</v>
      </c>
      <c r="C1619" t="s">
        <v>141</v>
      </c>
    </row>
    <row r="1620" spans="1:3" x14ac:dyDescent="0.25">
      <c r="A1620">
        <v>1619</v>
      </c>
      <c r="B1620" t="s">
        <v>137</v>
      </c>
      <c r="C1620" t="s">
        <v>142</v>
      </c>
    </row>
    <row r="1621" spans="1:3" x14ac:dyDescent="0.25">
      <c r="A1621">
        <v>1620</v>
      </c>
      <c r="B1621" t="s">
        <v>138</v>
      </c>
      <c r="C1621" t="s">
        <v>141</v>
      </c>
    </row>
    <row r="1622" spans="1:3" x14ac:dyDescent="0.25">
      <c r="A1622">
        <v>1621</v>
      </c>
      <c r="B1622" t="s">
        <v>138</v>
      </c>
      <c r="C1622" t="s">
        <v>141</v>
      </c>
    </row>
    <row r="1623" spans="1:3" x14ac:dyDescent="0.25">
      <c r="A1623">
        <v>1622</v>
      </c>
      <c r="B1623" t="s">
        <v>137</v>
      </c>
      <c r="C1623" t="s">
        <v>141</v>
      </c>
    </row>
    <row r="1624" spans="1:3" x14ac:dyDescent="0.25">
      <c r="A1624">
        <v>1623</v>
      </c>
      <c r="B1624" t="s">
        <v>138</v>
      </c>
      <c r="C1624" t="s">
        <v>142</v>
      </c>
    </row>
    <row r="1625" spans="1:3" x14ac:dyDescent="0.25">
      <c r="A1625">
        <v>1624</v>
      </c>
      <c r="B1625" t="s">
        <v>138</v>
      </c>
      <c r="C1625" t="s">
        <v>141</v>
      </c>
    </row>
    <row r="1626" spans="1:3" x14ac:dyDescent="0.25">
      <c r="A1626">
        <v>1625</v>
      </c>
      <c r="B1626" t="s">
        <v>137</v>
      </c>
      <c r="C1626" t="s">
        <v>141</v>
      </c>
    </row>
    <row r="1627" spans="1:3" x14ac:dyDescent="0.25">
      <c r="A1627">
        <v>1626</v>
      </c>
      <c r="B1627" t="s">
        <v>138</v>
      </c>
      <c r="C1627" t="s">
        <v>141</v>
      </c>
    </row>
    <row r="1628" spans="1:3" x14ac:dyDescent="0.25">
      <c r="A1628">
        <v>1627</v>
      </c>
      <c r="B1628" t="s">
        <v>137</v>
      </c>
      <c r="C1628" t="s">
        <v>141</v>
      </c>
    </row>
    <row r="1629" spans="1:3" x14ac:dyDescent="0.25">
      <c r="A1629">
        <v>1628</v>
      </c>
      <c r="B1629" t="s">
        <v>138</v>
      </c>
      <c r="C1629" t="s">
        <v>142</v>
      </c>
    </row>
    <row r="1630" spans="1:3" x14ac:dyDescent="0.25">
      <c r="A1630">
        <v>1629</v>
      </c>
      <c r="B1630" t="s">
        <v>138</v>
      </c>
      <c r="C1630" t="s">
        <v>141</v>
      </c>
    </row>
    <row r="1631" spans="1:3" x14ac:dyDescent="0.25">
      <c r="A1631">
        <v>1630</v>
      </c>
      <c r="B1631" t="s">
        <v>137</v>
      </c>
      <c r="C1631" t="s">
        <v>141</v>
      </c>
    </row>
    <row r="1632" spans="1:3" x14ac:dyDescent="0.25">
      <c r="A1632">
        <v>1631</v>
      </c>
      <c r="B1632" t="s">
        <v>139</v>
      </c>
      <c r="C1632" t="s">
        <v>142</v>
      </c>
    </row>
    <row r="1633" spans="1:3" x14ac:dyDescent="0.25">
      <c r="A1633">
        <v>1632</v>
      </c>
      <c r="B1633" t="s">
        <v>137</v>
      </c>
      <c r="C1633" t="s">
        <v>141</v>
      </c>
    </row>
    <row r="1634" spans="1:3" x14ac:dyDescent="0.25">
      <c r="A1634">
        <v>1633</v>
      </c>
      <c r="B1634" t="s">
        <v>138</v>
      </c>
      <c r="C1634" t="s">
        <v>141</v>
      </c>
    </row>
    <row r="1635" spans="1:3" x14ac:dyDescent="0.25">
      <c r="A1635">
        <v>1634</v>
      </c>
      <c r="B1635" t="s">
        <v>137</v>
      </c>
      <c r="C1635" t="s">
        <v>141</v>
      </c>
    </row>
    <row r="1636" spans="1:3" x14ac:dyDescent="0.25">
      <c r="A1636">
        <v>1635</v>
      </c>
      <c r="B1636" t="s">
        <v>138</v>
      </c>
      <c r="C1636" t="s">
        <v>141</v>
      </c>
    </row>
    <row r="1637" spans="1:3" x14ac:dyDescent="0.25">
      <c r="A1637">
        <v>1636</v>
      </c>
      <c r="B1637" t="s">
        <v>138</v>
      </c>
      <c r="C1637" t="s">
        <v>141</v>
      </c>
    </row>
    <row r="1638" spans="1:3" x14ac:dyDescent="0.25">
      <c r="A1638">
        <v>1637</v>
      </c>
      <c r="B1638" t="s">
        <v>138</v>
      </c>
      <c r="C1638" t="s">
        <v>141</v>
      </c>
    </row>
    <row r="1639" spans="1:3" x14ac:dyDescent="0.25">
      <c r="A1639">
        <v>1638</v>
      </c>
      <c r="B1639" t="s">
        <v>138</v>
      </c>
      <c r="C1639" t="s">
        <v>141</v>
      </c>
    </row>
    <row r="1640" spans="1:3" x14ac:dyDescent="0.25">
      <c r="A1640">
        <v>1639</v>
      </c>
      <c r="B1640" t="s">
        <v>138</v>
      </c>
      <c r="C1640" t="s">
        <v>142</v>
      </c>
    </row>
    <row r="1641" spans="1:3" x14ac:dyDescent="0.25">
      <c r="A1641">
        <v>1640</v>
      </c>
      <c r="B1641" t="s">
        <v>138</v>
      </c>
      <c r="C1641" t="s">
        <v>142</v>
      </c>
    </row>
    <row r="1642" spans="1:3" x14ac:dyDescent="0.25">
      <c r="A1642">
        <v>1641</v>
      </c>
      <c r="B1642" t="s">
        <v>137</v>
      </c>
      <c r="C1642" t="s">
        <v>141</v>
      </c>
    </row>
    <row r="1643" spans="1:3" x14ac:dyDescent="0.25">
      <c r="A1643">
        <v>1642</v>
      </c>
      <c r="B1643" t="s">
        <v>137</v>
      </c>
      <c r="C1643" t="s">
        <v>142</v>
      </c>
    </row>
    <row r="1644" spans="1:3" x14ac:dyDescent="0.25">
      <c r="A1644">
        <v>1643</v>
      </c>
      <c r="B1644" t="s">
        <v>138</v>
      </c>
      <c r="C1644" t="s">
        <v>141</v>
      </c>
    </row>
    <row r="1645" spans="1:3" x14ac:dyDescent="0.25">
      <c r="A1645">
        <v>1644</v>
      </c>
      <c r="B1645" t="s">
        <v>138</v>
      </c>
      <c r="C1645" t="s">
        <v>141</v>
      </c>
    </row>
    <row r="1646" spans="1:3" x14ac:dyDescent="0.25">
      <c r="A1646">
        <v>1645</v>
      </c>
      <c r="B1646" t="s">
        <v>139</v>
      </c>
      <c r="C1646" t="s">
        <v>141</v>
      </c>
    </row>
    <row r="1647" spans="1:3" x14ac:dyDescent="0.25">
      <c r="A1647">
        <v>1646</v>
      </c>
      <c r="B1647" t="s">
        <v>137</v>
      </c>
      <c r="C1647" t="s">
        <v>141</v>
      </c>
    </row>
    <row r="1648" spans="1:3" x14ac:dyDescent="0.25">
      <c r="A1648">
        <v>1647</v>
      </c>
      <c r="B1648" t="s">
        <v>138</v>
      </c>
      <c r="C1648" t="s">
        <v>141</v>
      </c>
    </row>
    <row r="1649" spans="1:3" x14ac:dyDescent="0.25">
      <c r="A1649">
        <v>1648</v>
      </c>
      <c r="B1649" t="s">
        <v>137</v>
      </c>
      <c r="C1649" t="s">
        <v>142</v>
      </c>
    </row>
    <row r="1650" spans="1:3" x14ac:dyDescent="0.25">
      <c r="A1650">
        <v>1649</v>
      </c>
      <c r="B1650" t="s">
        <v>138</v>
      </c>
      <c r="C1650" t="s">
        <v>142</v>
      </c>
    </row>
    <row r="1651" spans="1:3" x14ac:dyDescent="0.25">
      <c r="A1651">
        <v>1650</v>
      </c>
      <c r="B1651" t="s">
        <v>138</v>
      </c>
      <c r="C1651" t="s">
        <v>141</v>
      </c>
    </row>
    <row r="1652" spans="1:3" x14ac:dyDescent="0.25">
      <c r="A1652">
        <v>1651</v>
      </c>
      <c r="B1652" t="s">
        <v>136</v>
      </c>
      <c r="C1652" t="s">
        <v>142</v>
      </c>
    </row>
    <row r="1653" spans="1:3" x14ac:dyDescent="0.25">
      <c r="A1653">
        <v>1652</v>
      </c>
      <c r="B1653" t="s">
        <v>137</v>
      </c>
      <c r="C1653" t="s">
        <v>141</v>
      </c>
    </row>
    <row r="1654" spans="1:3" x14ac:dyDescent="0.25">
      <c r="A1654">
        <v>1653</v>
      </c>
      <c r="B1654" t="s">
        <v>139</v>
      </c>
      <c r="C1654" t="s">
        <v>142</v>
      </c>
    </row>
    <row r="1655" spans="1:3" x14ac:dyDescent="0.25">
      <c r="A1655">
        <v>1654</v>
      </c>
      <c r="B1655" t="s">
        <v>137</v>
      </c>
      <c r="C1655" t="s">
        <v>141</v>
      </c>
    </row>
    <row r="1656" spans="1:3" x14ac:dyDescent="0.25">
      <c r="A1656">
        <v>1655</v>
      </c>
      <c r="B1656" t="s">
        <v>138</v>
      </c>
      <c r="C1656" t="s">
        <v>141</v>
      </c>
    </row>
    <row r="1657" spans="1:3" x14ac:dyDescent="0.25">
      <c r="A1657">
        <v>1656</v>
      </c>
      <c r="B1657" t="s">
        <v>138</v>
      </c>
      <c r="C1657" t="s">
        <v>141</v>
      </c>
    </row>
    <row r="1658" spans="1:3" x14ac:dyDescent="0.25">
      <c r="A1658">
        <v>1657</v>
      </c>
      <c r="B1658" t="s">
        <v>138</v>
      </c>
      <c r="C1658" t="s">
        <v>141</v>
      </c>
    </row>
    <row r="1659" spans="1:3" x14ac:dyDescent="0.25">
      <c r="A1659">
        <v>1658</v>
      </c>
      <c r="B1659" t="s">
        <v>138</v>
      </c>
      <c r="C1659" t="s">
        <v>141</v>
      </c>
    </row>
    <row r="1660" spans="1:3" x14ac:dyDescent="0.25">
      <c r="A1660">
        <v>1659</v>
      </c>
      <c r="B1660" t="s">
        <v>137</v>
      </c>
      <c r="C1660" t="s">
        <v>141</v>
      </c>
    </row>
    <row r="1661" spans="1:3" x14ac:dyDescent="0.25">
      <c r="A1661">
        <v>1660</v>
      </c>
      <c r="B1661" t="s">
        <v>137</v>
      </c>
      <c r="C1661" t="s">
        <v>141</v>
      </c>
    </row>
    <row r="1662" spans="1:3" x14ac:dyDescent="0.25">
      <c r="A1662">
        <v>1661</v>
      </c>
      <c r="B1662" t="s">
        <v>138</v>
      </c>
      <c r="C1662" t="s">
        <v>141</v>
      </c>
    </row>
    <row r="1663" spans="1:3" x14ac:dyDescent="0.25">
      <c r="A1663">
        <v>1662</v>
      </c>
      <c r="B1663" t="s">
        <v>138</v>
      </c>
      <c r="C1663" t="s">
        <v>141</v>
      </c>
    </row>
    <row r="1664" spans="1:3" x14ac:dyDescent="0.25">
      <c r="A1664">
        <v>1663</v>
      </c>
      <c r="B1664" t="s">
        <v>137</v>
      </c>
      <c r="C1664" t="s">
        <v>141</v>
      </c>
    </row>
    <row r="1665" spans="1:3" x14ac:dyDescent="0.25">
      <c r="A1665">
        <v>1664</v>
      </c>
      <c r="B1665" t="s">
        <v>138</v>
      </c>
      <c r="C1665" t="s">
        <v>141</v>
      </c>
    </row>
    <row r="1666" spans="1:3" x14ac:dyDescent="0.25">
      <c r="A1666">
        <v>1665</v>
      </c>
      <c r="B1666" t="s">
        <v>138</v>
      </c>
      <c r="C1666" t="s">
        <v>142</v>
      </c>
    </row>
    <row r="1667" spans="1:3" x14ac:dyDescent="0.25">
      <c r="A1667">
        <v>1666</v>
      </c>
      <c r="B1667" t="s">
        <v>138</v>
      </c>
      <c r="C1667" t="s">
        <v>141</v>
      </c>
    </row>
    <row r="1668" spans="1:3" x14ac:dyDescent="0.25">
      <c r="A1668">
        <v>1667</v>
      </c>
      <c r="B1668" t="s">
        <v>137</v>
      </c>
      <c r="C1668" t="s">
        <v>141</v>
      </c>
    </row>
    <row r="1669" spans="1:3" x14ac:dyDescent="0.25">
      <c r="A1669">
        <v>1668</v>
      </c>
      <c r="B1669" t="s">
        <v>138</v>
      </c>
      <c r="C1669" t="s">
        <v>141</v>
      </c>
    </row>
    <row r="1670" spans="1:3" x14ac:dyDescent="0.25">
      <c r="A1670">
        <v>1669</v>
      </c>
      <c r="B1670" t="s">
        <v>138</v>
      </c>
      <c r="C1670" t="s">
        <v>141</v>
      </c>
    </row>
    <row r="1671" spans="1:3" x14ac:dyDescent="0.25">
      <c r="A1671">
        <v>1670</v>
      </c>
      <c r="B1671" t="s">
        <v>139</v>
      </c>
      <c r="C1671" t="s">
        <v>141</v>
      </c>
    </row>
    <row r="1672" spans="1:3" x14ac:dyDescent="0.25">
      <c r="A1672">
        <v>1671</v>
      </c>
      <c r="B1672" t="s">
        <v>137</v>
      </c>
      <c r="C1672" t="s">
        <v>141</v>
      </c>
    </row>
    <row r="1673" spans="1:3" x14ac:dyDescent="0.25">
      <c r="A1673">
        <v>1672</v>
      </c>
      <c r="B1673" t="s">
        <v>137</v>
      </c>
      <c r="C1673" t="s">
        <v>141</v>
      </c>
    </row>
    <row r="1674" spans="1:3" x14ac:dyDescent="0.25">
      <c r="A1674">
        <v>1673</v>
      </c>
      <c r="B1674" t="s">
        <v>137</v>
      </c>
      <c r="C1674" t="s">
        <v>141</v>
      </c>
    </row>
    <row r="1675" spans="1:3" x14ac:dyDescent="0.25">
      <c r="A1675">
        <v>1674</v>
      </c>
      <c r="B1675" t="s">
        <v>137</v>
      </c>
      <c r="C1675" t="s">
        <v>141</v>
      </c>
    </row>
    <row r="1676" spans="1:3" x14ac:dyDescent="0.25">
      <c r="A1676">
        <v>1675</v>
      </c>
      <c r="B1676" t="s">
        <v>137</v>
      </c>
      <c r="C1676" t="s">
        <v>141</v>
      </c>
    </row>
    <row r="1677" spans="1:3" x14ac:dyDescent="0.25">
      <c r="A1677">
        <v>1676</v>
      </c>
      <c r="B1677" t="s">
        <v>136</v>
      </c>
      <c r="C1677" t="s">
        <v>142</v>
      </c>
    </row>
    <row r="1678" spans="1:3" x14ac:dyDescent="0.25">
      <c r="A1678">
        <v>1677</v>
      </c>
      <c r="B1678" t="s">
        <v>138</v>
      </c>
      <c r="C1678" t="s">
        <v>141</v>
      </c>
    </row>
    <row r="1679" spans="1:3" x14ac:dyDescent="0.25">
      <c r="A1679">
        <v>1678</v>
      </c>
      <c r="B1679" t="s">
        <v>138</v>
      </c>
      <c r="C1679" t="s">
        <v>141</v>
      </c>
    </row>
    <row r="1680" spans="1:3" x14ac:dyDescent="0.25">
      <c r="A1680">
        <v>1679</v>
      </c>
      <c r="B1680" t="s">
        <v>138</v>
      </c>
      <c r="C1680" t="s">
        <v>141</v>
      </c>
    </row>
    <row r="1681" spans="1:3" x14ac:dyDescent="0.25">
      <c r="A1681">
        <v>1680</v>
      </c>
      <c r="B1681" t="s">
        <v>138</v>
      </c>
      <c r="C1681" t="s">
        <v>141</v>
      </c>
    </row>
    <row r="1682" spans="1:3" x14ac:dyDescent="0.25">
      <c r="A1682">
        <v>1681</v>
      </c>
      <c r="B1682" t="s">
        <v>138</v>
      </c>
      <c r="C1682" t="s">
        <v>141</v>
      </c>
    </row>
    <row r="1683" spans="1:3" x14ac:dyDescent="0.25">
      <c r="A1683">
        <v>1682</v>
      </c>
      <c r="B1683" t="s">
        <v>137</v>
      </c>
      <c r="C1683" t="s">
        <v>142</v>
      </c>
    </row>
    <row r="1684" spans="1:3" x14ac:dyDescent="0.25">
      <c r="A1684">
        <v>1683</v>
      </c>
      <c r="B1684" t="s">
        <v>137</v>
      </c>
      <c r="C1684" t="s">
        <v>141</v>
      </c>
    </row>
    <row r="1685" spans="1:3" x14ac:dyDescent="0.25">
      <c r="A1685">
        <v>1684</v>
      </c>
      <c r="B1685" t="s">
        <v>138</v>
      </c>
      <c r="C1685" t="s">
        <v>141</v>
      </c>
    </row>
    <row r="1686" spans="1:3" x14ac:dyDescent="0.25">
      <c r="A1686">
        <v>1685</v>
      </c>
      <c r="B1686" t="s">
        <v>138</v>
      </c>
      <c r="C1686" t="s">
        <v>141</v>
      </c>
    </row>
    <row r="1687" spans="1:3" x14ac:dyDescent="0.25">
      <c r="A1687">
        <v>1686</v>
      </c>
      <c r="B1687" t="s">
        <v>136</v>
      </c>
      <c r="C1687" t="s">
        <v>141</v>
      </c>
    </row>
    <row r="1688" spans="1:3" x14ac:dyDescent="0.25">
      <c r="A1688">
        <v>1687</v>
      </c>
      <c r="B1688" t="s">
        <v>137</v>
      </c>
      <c r="C1688" t="s">
        <v>141</v>
      </c>
    </row>
    <row r="1689" spans="1:3" x14ac:dyDescent="0.25">
      <c r="A1689">
        <v>1688</v>
      </c>
      <c r="B1689" t="s">
        <v>138</v>
      </c>
      <c r="C1689" t="s">
        <v>141</v>
      </c>
    </row>
    <row r="1690" spans="1:3" x14ac:dyDescent="0.25">
      <c r="A1690">
        <v>1689</v>
      </c>
      <c r="B1690" t="s">
        <v>136</v>
      </c>
      <c r="C1690" t="s">
        <v>141</v>
      </c>
    </row>
    <row r="1691" spans="1:3" x14ac:dyDescent="0.25">
      <c r="A1691">
        <v>1690</v>
      </c>
      <c r="B1691" t="s">
        <v>138</v>
      </c>
      <c r="C1691" t="s">
        <v>141</v>
      </c>
    </row>
    <row r="1692" spans="1:3" x14ac:dyDescent="0.25">
      <c r="A1692">
        <v>1691</v>
      </c>
      <c r="B1692" t="s">
        <v>137</v>
      </c>
      <c r="C1692" t="s">
        <v>141</v>
      </c>
    </row>
    <row r="1693" spans="1:3" x14ac:dyDescent="0.25">
      <c r="A1693">
        <v>1692</v>
      </c>
      <c r="B1693" t="s">
        <v>138</v>
      </c>
      <c r="C1693" t="s">
        <v>142</v>
      </c>
    </row>
    <row r="1694" spans="1:3" x14ac:dyDescent="0.25">
      <c r="A1694">
        <v>1693</v>
      </c>
      <c r="B1694" t="s">
        <v>138</v>
      </c>
      <c r="C1694" t="s">
        <v>141</v>
      </c>
    </row>
    <row r="1695" spans="1:3" x14ac:dyDescent="0.25">
      <c r="A1695">
        <v>1694</v>
      </c>
      <c r="B1695" t="s">
        <v>138</v>
      </c>
      <c r="C1695" t="s">
        <v>141</v>
      </c>
    </row>
    <row r="1696" spans="1:3" x14ac:dyDescent="0.25">
      <c r="A1696">
        <v>1695</v>
      </c>
      <c r="B1696" t="s">
        <v>137</v>
      </c>
      <c r="C1696" t="s">
        <v>141</v>
      </c>
    </row>
    <row r="1697" spans="1:3" x14ac:dyDescent="0.25">
      <c r="A1697">
        <v>1696</v>
      </c>
      <c r="B1697" t="s">
        <v>138</v>
      </c>
      <c r="C1697" t="s">
        <v>141</v>
      </c>
    </row>
    <row r="1698" spans="1:3" x14ac:dyDescent="0.25">
      <c r="A1698">
        <v>1697</v>
      </c>
      <c r="B1698" t="s">
        <v>138</v>
      </c>
      <c r="C1698" t="s">
        <v>141</v>
      </c>
    </row>
    <row r="1699" spans="1:3" x14ac:dyDescent="0.25">
      <c r="A1699">
        <v>1698</v>
      </c>
      <c r="B1699" t="s">
        <v>138</v>
      </c>
      <c r="C1699" t="s">
        <v>141</v>
      </c>
    </row>
    <row r="1700" spans="1:3" x14ac:dyDescent="0.25">
      <c r="A1700">
        <v>1699</v>
      </c>
      <c r="B1700" t="s">
        <v>138</v>
      </c>
      <c r="C1700" t="s">
        <v>141</v>
      </c>
    </row>
    <row r="1701" spans="1:3" x14ac:dyDescent="0.25">
      <c r="A1701">
        <v>1700</v>
      </c>
      <c r="B1701" t="s">
        <v>136</v>
      </c>
      <c r="C1701" t="s">
        <v>141</v>
      </c>
    </row>
    <row r="1702" spans="1:3" x14ac:dyDescent="0.25">
      <c r="A1702">
        <v>1701</v>
      </c>
      <c r="B1702" t="s">
        <v>138</v>
      </c>
      <c r="C1702" t="s">
        <v>141</v>
      </c>
    </row>
    <row r="1703" spans="1:3" x14ac:dyDescent="0.25">
      <c r="A1703">
        <v>1702</v>
      </c>
      <c r="B1703" t="s">
        <v>138</v>
      </c>
      <c r="C1703" t="s">
        <v>141</v>
      </c>
    </row>
    <row r="1704" spans="1:3" x14ac:dyDescent="0.25">
      <c r="A1704">
        <v>1703</v>
      </c>
      <c r="B1704" t="s">
        <v>139</v>
      </c>
      <c r="C1704" t="s">
        <v>141</v>
      </c>
    </row>
    <row r="1705" spans="1:3" x14ac:dyDescent="0.25">
      <c r="A1705">
        <v>1704</v>
      </c>
      <c r="B1705" t="s">
        <v>138</v>
      </c>
      <c r="C1705" t="s">
        <v>141</v>
      </c>
    </row>
    <row r="1706" spans="1:3" x14ac:dyDescent="0.25">
      <c r="A1706">
        <v>1705</v>
      </c>
      <c r="B1706" t="s">
        <v>139</v>
      </c>
      <c r="C1706" t="s">
        <v>141</v>
      </c>
    </row>
    <row r="1707" spans="1:3" x14ac:dyDescent="0.25">
      <c r="A1707">
        <v>1706</v>
      </c>
      <c r="B1707" t="s">
        <v>139</v>
      </c>
      <c r="C1707" t="s">
        <v>142</v>
      </c>
    </row>
    <row r="1708" spans="1:3" x14ac:dyDescent="0.25">
      <c r="A1708">
        <v>1707</v>
      </c>
      <c r="B1708" t="s">
        <v>137</v>
      </c>
      <c r="C1708" t="s">
        <v>142</v>
      </c>
    </row>
    <row r="1709" spans="1:3" x14ac:dyDescent="0.25">
      <c r="A1709">
        <v>1708</v>
      </c>
      <c r="B1709" t="s">
        <v>138</v>
      </c>
      <c r="C1709" t="s">
        <v>141</v>
      </c>
    </row>
    <row r="1710" spans="1:3" x14ac:dyDescent="0.25">
      <c r="A1710">
        <v>1709</v>
      </c>
      <c r="B1710" t="s">
        <v>136</v>
      </c>
      <c r="C1710" t="s">
        <v>141</v>
      </c>
    </row>
    <row r="1711" spans="1:3" x14ac:dyDescent="0.25">
      <c r="A1711">
        <v>1710</v>
      </c>
      <c r="B1711" t="s">
        <v>138</v>
      </c>
      <c r="C1711" t="s">
        <v>141</v>
      </c>
    </row>
    <row r="1712" spans="1:3" x14ac:dyDescent="0.25">
      <c r="A1712">
        <v>1711</v>
      </c>
      <c r="B1712" t="s">
        <v>137</v>
      </c>
      <c r="C1712" t="s">
        <v>141</v>
      </c>
    </row>
    <row r="1713" spans="1:3" x14ac:dyDescent="0.25">
      <c r="A1713">
        <v>1712</v>
      </c>
      <c r="B1713" t="s">
        <v>138</v>
      </c>
      <c r="C1713" t="s">
        <v>141</v>
      </c>
    </row>
    <row r="1714" spans="1:3" x14ac:dyDescent="0.25">
      <c r="A1714">
        <v>1713</v>
      </c>
      <c r="B1714" t="s">
        <v>138</v>
      </c>
      <c r="C1714" t="s">
        <v>141</v>
      </c>
    </row>
    <row r="1715" spans="1:3" x14ac:dyDescent="0.25">
      <c r="A1715">
        <v>1714</v>
      </c>
      <c r="B1715" t="s">
        <v>138</v>
      </c>
      <c r="C1715" t="s">
        <v>141</v>
      </c>
    </row>
    <row r="1716" spans="1:3" x14ac:dyDescent="0.25">
      <c r="A1716">
        <v>1715</v>
      </c>
      <c r="B1716" t="s">
        <v>137</v>
      </c>
      <c r="C1716" t="s">
        <v>141</v>
      </c>
    </row>
    <row r="1717" spans="1:3" x14ac:dyDescent="0.25">
      <c r="A1717">
        <v>1716</v>
      </c>
      <c r="B1717" t="s">
        <v>138</v>
      </c>
      <c r="C1717" t="s">
        <v>141</v>
      </c>
    </row>
    <row r="1718" spans="1:3" x14ac:dyDescent="0.25">
      <c r="A1718">
        <v>1717</v>
      </c>
      <c r="B1718" t="s">
        <v>138</v>
      </c>
      <c r="C1718" t="s">
        <v>141</v>
      </c>
    </row>
    <row r="1719" spans="1:3" x14ac:dyDescent="0.25">
      <c r="A1719">
        <v>1718</v>
      </c>
      <c r="B1719" t="s">
        <v>139</v>
      </c>
      <c r="C1719" t="s">
        <v>141</v>
      </c>
    </row>
    <row r="1720" spans="1:3" x14ac:dyDescent="0.25">
      <c r="A1720">
        <v>1719</v>
      </c>
      <c r="B1720" t="s">
        <v>137</v>
      </c>
      <c r="C1720" t="s">
        <v>141</v>
      </c>
    </row>
    <row r="1721" spans="1:3" x14ac:dyDescent="0.25">
      <c r="A1721">
        <v>1720</v>
      </c>
      <c r="B1721" t="s">
        <v>138</v>
      </c>
      <c r="C1721" t="s">
        <v>141</v>
      </c>
    </row>
    <row r="1722" spans="1:3" x14ac:dyDescent="0.25">
      <c r="A1722">
        <v>1721</v>
      </c>
      <c r="B1722" t="s">
        <v>138</v>
      </c>
      <c r="C1722" t="s">
        <v>141</v>
      </c>
    </row>
    <row r="1723" spans="1:3" x14ac:dyDescent="0.25">
      <c r="A1723">
        <v>1722</v>
      </c>
      <c r="B1723" t="s">
        <v>138</v>
      </c>
      <c r="C1723" t="s">
        <v>142</v>
      </c>
    </row>
    <row r="1724" spans="1:3" x14ac:dyDescent="0.25">
      <c r="A1724">
        <v>1723</v>
      </c>
      <c r="B1724" t="s">
        <v>137</v>
      </c>
      <c r="C1724" t="s">
        <v>141</v>
      </c>
    </row>
    <row r="1725" spans="1:3" x14ac:dyDescent="0.25">
      <c r="A1725">
        <v>1724</v>
      </c>
      <c r="B1725" t="s">
        <v>137</v>
      </c>
      <c r="C1725" t="s">
        <v>141</v>
      </c>
    </row>
    <row r="1726" spans="1:3" x14ac:dyDescent="0.25">
      <c r="A1726">
        <v>1725</v>
      </c>
      <c r="B1726" t="s">
        <v>136</v>
      </c>
      <c r="C1726" t="s">
        <v>141</v>
      </c>
    </row>
    <row r="1727" spans="1:3" x14ac:dyDescent="0.25">
      <c r="A1727">
        <v>1726</v>
      </c>
      <c r="B1727" t="s">
        <v>137</v>
      </c>
      <c r="C1727" t="s">
        <v>141</v>
      </c>
    </row>
    <row r="1728" spans="1:3" x14ac:dyDescent="0.25">
      <c r="A1728">
        <v>1727</v>
      </c>
      <c r="B1728" t="s">
        <v>138</v>
      </c>
      <c r="C1728" t="s">
        <v>141</v>
      </c>
    </row>
    <row r="1729" spans="1:3" x14ac:dyDescent="0.25">
      <c r="A1729">
        <v>1728</v>
      </c>
      <c r="B1729" t="s">
        <v>139</v>
      </c>
      <c r="C1729" t="s">
        <v>141</v>
      </c>
    </row>
    <row r="1730" spans="1:3" x14ac:dyDescent="0.25">
      <c r="A1730">
        <v>1729</v>
      </c>
      <c r="B1730" t="s">
        <v>138</v>
      </c>
      <c r="C1730" t="s">
        <v>141</v>
      </c>
    </row>
    <row r="1731" spans="1:3" x14ac:dyDescent="0.25">
      <c r="A1731">
        <v>1730</v>
      </c>
      <c r="B1731" t="s">
        <v>138</v>
      </c>
      <c r="C1731" t="s">
        <v>141</v>
      </c>
    </row>
    <row r="1732" spans="1:3" x14ac:dyDescent="0.25">
      <c r="A1732">
        <v>1731</v>
      </c>
      <c r="B1732" t="s">
        <v>137</v>
      </c>
      <c r="C1732" t="s">
        <v>142</v>
      </c>
    </row>
    <row r="1733" spans="1:3" x14ac:dyDescent="0.25">
      <c r="A1733">
        <v>1732</v>
      </c>
      <c r="B1733" t="s">
        <v>137</v>
      </c>
      <c r="C1733" t="s">
        <v>141</v>
      </c>
    </row>
    <row r="1734" spans="1:3" x14ac:dyDescent="0.25">
      <c r="A1734">
        <v>1733</v>
      </c>
      <c r="B1734" t="s">
        <v>139</v>
      </c>
      <c r="C1734" t="s">
        <v>141</v>
      </c>
    </row>
    <row r="1735" spans="1:3" x14ac:dyDescent="0.25">
      <c r="A1735">
        <v>1734</v>
      </c>
      <c r="B1735" t="s">
        <v>138</v>
      </c>
      <c r="C1735" t="s">
        <v>141</v>
      </c>
    </row>
    <row r="1736" spans="1:3" x14ac:dyDescent="0.25">
      <c r="A1736">
        <v>1735</v>
      </c>
      <c r="B1736" t="s">
        <v>139</v>
      </c>
      <c r="C1736" t="s">
        <v>141</v>
      </c>
    </row>
    <row r="1737" spans="1:3" x14ac:dyDescent="0.25">
      <c r="A1737">
        <v>1736</v>
      </c>
      <c r="B1737" t="s">
        <v>139</v>
      </c>
      <c r="C1737" t="s">
        <v>141</v>
      </c>
    </row>
    <row r="1738" spans="1:3" x14ac:dyDescent="0.25">
      <c r="A1738">
        <v>1737</v>
      </c>
      <c r="B1738" t="s">
        <v>138</v>
      </c>
      <c r="C1738" t="s">
        <v>142</v>
      </c>
    </row>
    <row r="1739" spans="1:3" x14ac:dyDescent="0.25">
      <c r="A1739">
        <v>1738</v>
      </c>
      <c r="B1739" t="s">
        <v>136</v>
      </c>
      <c r="C1739" t="s">
        <v>141</v>
      </c>
    </row>
    <row r="1740" spans="1:3" x14ac:dyDescent="0.25">
      <c r="A1740">
        <v>1739</v>
      </c>
      <c r="B1740" t="s">
        <v>138</v>
      </c>
      <c r="C1740" t="s">
        <v>141</v>
      </c>
    </row>
    <row r="1741" spans="1:3" x14ac:dyDescent="0.25">
      <c r="A1741">
        <v>1740</v>
      </c>
      <c r="B1741" t="s">
        <v>136</v>
      </c>
      <c r="C1741" t="s">
        <v>141</v>
      </c>
    </row>
    <row r="1742" spans="1:3" x14ac:dyDescent="0.25">
      <c r="A1742">
        <v>1741</v>
      </c>
      <c r="B1742" t="s">
        <v>137</v>
      </c>
      <c r="C1742" t="s">
        <v>141</v>
      </c>
    </row>
    <row r="1743" spans="1:3" x14ac:dyDescent="0.25">
      <c r="A1743">
        <v>1742</v>
      </c>
      <c r="B1743" t="s">
        <v>137</v>
      </c>
      <c r="C1743" t="s">
        <v>141</v>
      </c>
    </row>
    <row r="1744" spans="1:3" x14ac:dyDescent="0.25">
      <c r="A1744">
        <v>1743</v>
      </c>
      <c r="B1744" t="s">
        <v>137</v>
      </c>
      <c r="C1744" t="s">
        <v>142</v>
      </c>
    </row>
    <row r="1745" spans="1:3" x14ac:dyDescent="0.25">
      <c r="A1745">
        <v>1744</v>
      </c>
      <c r="B1745" t="s">
        <v>138</v>
      </c>
      <c r="C1745" t="s">
        <v>141</v>
      </c>
    </row>
    <row r="1746" spans="1:3" x14ac:dyDescent="0.25">
      <c r="A1746">
        <v>1745</v>
      </c>
      <c r="B1746" t="s">
        <v>138</v>
      </c>
      <c r="C1746" t="s">
        <v>141</v>
      </c>
    </row>
    <row r="1747" spans="1:3" x14ac:dyDescent="0.25">
      <c r="A1747">
        <v>1746</v>
      </c>
      <c r="B1747" t="s">
        <v>138</v>
      </c>
      <c r="C1747" t="s">
        <v>141</v>
      </c>
    </row>
    <row r="1748" spans="1:3" x14ac:dyDescent="0.25">
      <c r="A1748">
        <v>1747</v>
      </c>
      <c r="B1748" t="s">
        <v>138</v>
      </c>
      <c r="C1748" t="s">
        <v>141</v>
      </c>
    </row>
    <row r="1749" spans="1:3" x14ac:dyDescent="0.25">
      <c r="A1749">
        <v>1748</v>
      </c>
      <c r="B1749" t="s">
        <v>138</v>
      </c>
      <c r="C1749" t="s">
        <v>142</v>
      </c>
    </row>
    <row r="1750" spans="1:3" x14ac:dyDescent="0.25">
      <c r="A1750">
        <v>1749</v>
      </c>
      <c r="B1750" t="s">
        <v>139</v>
      </c>
      <c r="C1750" t="s">
        <v>142</v>
      </c>
    </row>
    <row r="1751" spans="1:3" x14ac:dyDescent="0.25">
      <c r="A1751">
        <v>1750</v>
      </c>
      <c r="B1751" t="s">
        <v>137</v>
      </c>
      <c r="C1751" t="s">
        <v>141</v>
      </c>
    </row>
    <row r="1752" spans="1:3" x14ac:dyDescent="0.25">
      <c r="A1752">
        <v>1751</v>
      </c>
      <c r="B1752" t="s">
        <v>138</v>
      </c>
      <c r="C1752" t="s">
        <v>141</v>
      </c>
    </row>
    <row r="1753" spans="1:3" x14ac:dyDescent="0.25">
      <c r="A1753">
        <v>1752</v>
      </c>
      <c r="B1753" t="s">
        <v>139</v>
      </c>
      <c r="C1753" t="s">
        <v>142</v>
      </c>
    </row>
    <row r="1754" spans="1:3" x14ac:dyDescent="0.25">
      <c r="A1754">
        <v>1753</v>
      </c>
      <c r="B1754" t="s">
        <v>137</v>
      </c>
      <c r="C1754" t="s">
        <v>141</v>
      </c>
    </row>
    <row r="1755" spans="1:3" x14ac:dyDescent="0.25">
      <c r="A1755">
        <v>1754</v>
      </c>
      <c r="B1755" t="s">
        <v>138</v>
      </c>
      <c r="C1755" t="s">
        <v>141</v>
      </c>
    </row>
    <row r="1756" spans="1:3" x14ac:dyDescent="0.25">
      <c r="A1756">
        <v>1755</v>
      </c>
      <c r="B1756" t="s">
        <v>138</v>
      </c>
      <c r="C1756" t="s">
        <v>141</v>
      </c>
    </row>
    <row r="1757" spans="1:3" x14ac:dyDescent="0.25">
      <c r="A1757">
        <v>1756</v>
      </c>
      <c r="B1757" t="s">
        <v>137</v>
      </c>
      <c r="C1757" t="s">
        <v>141</v>
      </c>
    </row>
    <row r="1758" spans="1:3" x14ac:dyDescent="0.25">
      <c r="A1758">
        <v>1757</v>
      </c>
      <c r="B1758" t="s">
        <v>137</v>
      </c>
      <c r="C1758" t="s">
        <v>142</v>
      </c>
    </row>
    <row r="1759" spans="1:3" x14ac:dyDescent="0.25">
      <c r="A1759">
        <v>1758</v>
      </c>
      <c r="B1759" t="s">
        <v>138</v>
      </c>
      <c r="C1759" t="s">
        <v>141</v>
      </c>
    </row>
    <row r="1760" spans="1:3" x14ac:dyDescent="0.25">
      <c r="A1760">
        <v>1759</v>
      </c>
      <c r="B1760" t="s">
        <v>138</v>
      </c>
      <c r="C1760" t="s">
        <v>141</v>
      </c>
    </row>
    <row r="1761" spans="1:3" x14ac:dyDescent="0.25">
      <c r="A1761">
        <v>1760</v>
      </c>
      <c r="B1761" t="s">
        <v>138</v>
      </c>
      <c r="C1761" t="s">
        <v>142</v>
      </c>
    </row>
    <row r="1762" spans="1:3" x14ac:dyDescent="0.25">
      <c r="A1762">
        <v>1761</v>
      </c>
      <c r="B1762" t="s">
        <v>138</v>
      </c>
      <c r="C1762" t="s">
        <v>141</v>
      </c>
    </row>
    <row r="1763" spans="1:3" x14ac:dyDescent="0.25">
      <c r="A1763">
        <v>1762</v>
      </c>
      <c r="B1763" t="s">
        <v>139</v>
      </c>
      <c r="C1763" t="s">
        <v>141</v>
      </c>
    </row>
    <row r="1764" spans="1:3" x14ac:dyDescent="0.25">
      <c r="A1764">
        <v>1763</v>
      </c>
      <c r="B1764" t="s">
        <v>138</v>
      </c>
      <c r="C1764" t="s">
        <v>141</v>
      </c>
    </row>
    <row r="1765" spans="1:3" x14ac:dyDescent="0.25">
      <c r="A1765">
        <v>1764</v>
      </c>
      <c r="B1765" t="s">
        <v>137</v>
      </c>
      <c r="C1765" t="s">
        <v>141</v>
      </c>
    </row>
    <row r="1766" spans="1:3" x14ac:dyDescent="0.25">
      <c r="A1766">
        <v>1765</v>
      </c>
      <c r="B1766" t="s">
        <v>138</v>
      </c>
      <c r="C1766" t="s">
        <v>141</v>
      </c>
    </row>
    <row r="1767" spans="1:3" x14ac:dyDescent="0.25">
      <c r="A1767">
        <v>1766</v>
      </c>
      <c r="B1767" t="s">
        <v>138</v>
      </c>
      <c r="C1767" t="s">
        <v>141</v>
      </c>
    </row>
    <row r="1768" spans="1:3" x14ac:dyDescent="0.25">
      <c r="A1768">
        <v>1767</v>
      </c>
      <c r="B1768" t="s">
        <v>138</v>
      </c>
      <c r="C1768" t="s">
        <v>141</v>
      </c>
    </row>
    <row r="1769" spans="1:3" x14ac:dyDescent="0.25">
      <c r="A1769">
        <v>1768</v>
      </c>
      <c r="B1769" t="s">
        <v>137</v>
      </c>
      <c r="C1769" t="s">
        <v>141</v>
      </c>
    </row>
    <row r="1770" spans="1:3" x14ac:dyDescent="0.25">
      <c r="A1770">
        <v>1769</v>
      </c>
      <c r="B1770" t="s">
        <v>138</v>
      </c>
      <c r="C1770" t="s">
        <v>141</v>
      </c>
    </row>
    <row r="1771" spans="1:3" x14ac:dyDescent="0.25">
      <c r="A1771">
        <v>1770</v>
      </c>
      <c r="B1771" t="s">
        <v>138</v>
      </c>
      <c r="C1771" t="s">
        <v>141</v>
      </c>
    </row>
    <row r="1772" spans="1:3" x14ac:dyDescent="0.25">
      <c r="A1772">
        <v>1771</v>
      </c>
      <c r="B1772" t="s">
        <v>136</v>
      </c>
      <c r="C1772" t="s">
        <v>141</v>
      </c>
    </row>
    <row r="1773" spans="1:3" x14ac:dyDescent="0.25">
      <c r="A1773">
        <v>1772</v>
      </c>
      <c r="B1773" t="s">
        <v>138</v>
      </c>
      <c r="C1773" t="s">
        <v>141</v>
      </c>
    </row>
    <row r="1774" spans="1:3" x14ac:dyDescent="0.25">
      <c r="A1774">
        <v>1773</v>
      </c>
      <c r="B1774" t="s">
        <v>137</v>
      </c>
      <c r="C1774" t="s">
        <v>141</v>
      </c>
    </row>
    <row r="1775" spans="1:3" x14ac:dyDescent="0.25">
      <c r="A1775">
        <v>1774</v>
      </c>
      <c r="B1775" t="s">
        <v>138</v>
      </c>
      <c r="C1775" t="s">
        <v>141</v>
      </c>
    </row>
    <row r="1776" spans="1:3" x14ac:dyDescent="0.25">
      <c r="A1776">
        <v>1775</v>
      </c>
      <c r="B1776" t="s">
        <v>138</v>
      </c>
      <c r="C1776" t="s">
        <v>141</v>
      </c>
    </row>
    <row r="1777" spans="1:3" x14ac:dyDescent="0.25">
      <c r="A1777">
        <v>1776</v>
      </c>
      <c r="B1777" t="s">
        <v>138</v>
      </c>
      <c r="C1777" t="s">
        <v>141</v>
      </c>
    </row>
    <row r="1778" spans="1:3" x14ac:dyDescent="0.25">
      <c r="A1778">
        <v>1777</v>
      </c>
      <c r="B1778" t="s">
        <v>138</v>
      </c>
      <c r="C1778" t="s">
        <v>141</v>
      </c>
    </row>
    <row r="1779" spans="1:3" x14ac:dyDescent="0.25">
      <c r="A1779">
        <v>1778</v>
      </c>
      <c r="B1779" t="s">
        <v>136</v>
      </c>
      <c r="C1779" t="s">
        <v>141</v>
      </c>
    </row>
    <row r="1780" spans="1:3" x14ac:dyDescent="0.25">
      <c r="A1780">
        <v>1779</v>
      </c>
      <c r="B1780" t="s">
        <v>138</v>
      </c>
      <c r="C1780" t="s">
        <v>141</v>
      </c>
    </row>
    <row r="1781" spans="1:3" x14ac:dyDescent="0.25">
      <c r="A1781">
        <v>1780</v>
      </c>
      <c r="B1781" t="s">
        <v>138</v>
      </c>
      <c r="C1781" t="s">
        <v>141</v>
      </c>
    </row>
    <row r="1782" spans="1:3" x14ac:dyDescent="0.25">
      <c r="A1782">
        <v>1781</v>
      </c>
      <c r="B1782" t="s">
        <v>138</v>
      </c>
      <c r="C1782" t="s">
        <v>141</v>
      </c>
    </row>
    <row r="1783" spans="1:3" x14ac:dyDescent="0.25">
      <c r="A1783">
        <v>1782</v>
      </c>
      <c r="B1783" t="s">
        <v>136</v>
      </c>
      <c r="C1783" t="s">
        <v>141</v>
      </c>
    </row>
    <row r="1784" spans="1:3" x14ac:dyDescent="0.25">
      <c r="A1784">
        <v>1783</v>
      </c>
      <c r="B1784" t="s">
        <v>138</v>
      </c>
      <c r="C1784" t="s">
        <v>141</v>
      </c>
    </row>
    <row r="1785" spans="1:3" x14ac:dyDescent="0.25">
      <c r="A1785">
        <v>1784</v>
      </c>
      <c r="B1785" t="s">
        <v>138</v>
      </c>
      <c r="C1785" t="s">
        <v>141</v>
      </c>
    </row>
    <row r="1786" spans="1:3" x14ac:dyDescent="0.25">
      <c r="A1786">
        <v>1785</v>
      </c>
      <c r="B1786" t="s">
        <v>138</v>
      </c>
      <c r="C1786" t="s">
        <v>141</v>
      </c>
    </row>
    <row r="1787" spans="1:3" x14ac:dyDescent="0.25">
      <c r="A1787">
        <v>1786</v>
      </c>
      <c r="B1787" t="s">
        <v>138</v>
      </c>
      <c r="C1787" t="s">
        <v>141</v>
      </c>
    </row>
    <row r="1788" spans="1:3" x14ac:dyDescent="0.25">
      <c r="A1788">
        <v>1787</v>
      </c>
      <c r="B1788" t="s">
        <v>138</v>
      </c>
      <c r="C1788" t="s">
        <v>141</v>
      </c>
    </row>
    <row r="1789" spans="1:3" x14ac:dyDescent="0.25">
      <c r="A1789">
        <v>1788</v>
      </c>
      <c r="B1789" t="s">
        <v>138</v>
      </c>
      <c r="C1789" t="s">
        <v>141</v>
      </c>
    </row>
    <row r="1790" spans="1:3" x14ac:dyDescent="0.25">
      <c r="A1790">
        <v>1789</v>
      </c>
      <c r="B1790" t="s">
        <v>138</v>
      </c>
      <c r="C1790" t="s">
        <v>141</v>
      </c>
    </row>
    <row r="1791" spans="1:3" x14ac:dyDescent="0.25">
      <c r="A1791">
        <v>1790</v>
      </c>
      <c r="B1791" t="s">
        <v>138</v>
      </c>
      <c r="C1791" t="s">
        <v>141</v>
      </c>
    </row>
    <row r="1792" spans="1:3" x14ac:dyDescent="0.25">
      <c r="A1792">
        <v>1791</v>
      </c>
      <c r="B1792" t="s">
        <v>138</v>
      </c>
      <c r="C1792" t="s">
        <v>141</v>
      </c>
    </row>
    <row r="1793" spans="1:3" x14ac:dyDescent="0.25">
      <c r="A1793">
        <v>1792</v>
      </c>
      <c r="B1793" t="s">
        <v>138</v>
      </c>
      <c r="C1793" t="s">
        <v>141</v>
      </c>
    </row>
    <row r="1794" spans="1:3" x14ac:dyDescent="0.25">
      <c r="A1794">
        <v>1793</v>
      </c>
      <c r="B1794" t="s">
        <v>137</v>
      </c>
      <c r="C1794" t="s">
        <v>141</v>
      </c>
    </row>
    <row r="1795" spans="1:3" x14ac:dyDescent="0.25">
      <c r="A1795">
        <v>1794</v>
      </c>
      <c r="B1795" t="s">
        <v>138</v>
      </c>
      <c r="C1795" t="s">
        <v>141</v>
      </c>
    </row>
    <row r="1796" spans="1:3" x14ac:dyDescent="0.25">
      <c r="A1796">
        <v>1795</v>
      </c>
      <c r="B1796" t="s">
        <v>139</v>
      </c>
      <c r="C1796" t="s">
        <v>141</v>
      </c>
    </row>
    <row r="1797" spans="1:3" x14ac:dyDescent="0.25">
      <c r="A1797">
        <v>1796</v>
      </c>
      <c r="B1797" t="s">
        <v>138</v>
      </c>
      <c r="C1797" t="s">
        <v>142</v>
      </c>
    </row>
    <row r="1798" spans="1:3" x14ac:dyDescent="0.25">
      <c r="A1798">
        <v>1797</v>
      </c>
      <c r="B1798" t="s">
        <v>139</v>
      </c>
      <c r="C1798" t="s">
        <v>141</v>
      </c>
    </row>
    <row r="1799" spans="1:3" x14ac:dyDescent="0.25">
      <c r="A1799">
        <v>1798</v>
      </c>
      <c r="B1799" t="s">
        <v>137</v>
      </c>
      <c r="C1799" t="s">
        <v>141</v>
      </c>
    </row>
    <row r="1800" spans="1:3" x14ac:dyDescent="0.25">
      <c r="A1800">
        <v>1799</v>
      </c>
      <c r="B1800" t="s">
        <v>138</v>
      </c>
      <c r="C1800" t="s">
        <v>141</v>
      </c>
    </row>
    <row r="1801" spans="1:3" x14ac:dyDescent="0.25">
      <c r="A1801">
        <v>1800</v>
      </c>
      <c r="B1801" t="s">
        <v>137</v>
      </c>
      <c r="C1801" t="s">
        <v>141</v>
      </c>
    </row>
    <row r="1802" spans="1:3" x14ac:dyDescent="0.25">
      <c r="A1802">
        <v>1801</v>
      </c>
      <c r="B1802" t="s">
        <v>136</v>
      </c>
      <c r="C1802" t="s">
        <v>141</v>
      </c>
    </row>
    <row r="1803" spans="1:3" x14ac:dyDescent="0.25">
      <c r="A1803">
        <v>1802</v>
      </c>
      <c r="B1803" t="s">
        <v>139</v>
      </c>
      <c r="C1803" t="s">
        <v>141</v>
      </c>
    </row>
    <row r="1804" spans="1:3" x14ac:dyDescent="0.25">
      <c r="A1804">
        <v>1803</v>
      </c>
      <c r="B1804" t="s">
        <v>138</v>
      </c>
      <c r="C1804" t="s">
        <v>141</v>
      </c>
    </row>
    <row r="1805" spans="1:3" x14ac:dyDescent="0.25">
      <c r="A1805">
        <v>1804</v>
      </c>
      <c r="B1805" t="s">
        <v>137</v>
      </c>
      <c r="C1805" t="s">
        <v>141</v>
      </c>
    </row>
    <row r="1806" spans="1:3" x14ac:dyDescent="0.25">
      <c r="A1806">
        <v>1805</v>
      </c>
      <c r="B1806" t="s">
        <v>139</v>
      </c>
      <c r="C1806" t="s">
        <v>141</v>
      </c>
    </row>
    <row r="1807" spans="1:3" x14ac:dyDescent="0.25">
      <c r="A1807">
        <v>1806</v>
      </c>
      <c r="B1807" t="s">
        <v>138</v>
      </c>
      <c r="C1807" t="s">
        <v>142</v>
      </c>
    </row>
    <row r="1808" spans="1:3" x14ac:dyDescent="0.25">
      <c r="A1808">
        <v>1807</v>
      </c>
      <c r="B1808" t="s">
        <v>137</v>
      </c>
      <c r="C1808" t="s">
        <v>141</v>
      </c>
    </row>
    <row r="1809" spans="1:3" x14ac:dyDescent="0.25">
      <c r="A1809">
        <v>1808</v>
      </c>
      <c r="B1809" t="s">
        <v>138</v>
      </c>
      <c r="C1809" t="s">
        <v>141</v>
      </c>
    </row>
    <row r="1810" spans="1:3" x14ac:dyDescent="0.25">
      <c r="A1810">
        <v>1809</v>
      </c>
      <c r="B1810" t="s">
        <v>139</v>
      </c>
      <c r="C1810" t="s">
        <v>141</v>
      </c>
    </row>
    <row r="1811" spans="1:3" x14ac:dyDescent="0.25">
      <c r="A1811">
        <v>1810</v>
      </c>
      <c r="B1811" t="s">
        <v>138</v>
      </c>
      <c r="C1811" t="s">
        <v>141</v>
      </c>
    </row>
    <row r="1812" spans="1:3" x14ac:dyDescent="0.25">
      <c r="A1812">
        <v>1811</v>
      </c>
      <c r="B1812" t="s">
        <v>137</v>
      </c>
      <c r="C1812" t="s">
        <v>141</v>
      </c>
    </row>
    <row r="1813" spans="1:3" x14ac:dyDescent="0.25">
      <c r="A1813">
        <v>1812</v>
      </c>
      <c r="B1813" t="s">
        <v>138</v>
      </c>
      <c r="C1813" t="s">
        <v>141</v>
      </c>
    </row>
    <row r="1814" spans="1:3" x14ac:dyDescent="0.25">
      <c r="A1814">
        <v>1813</v>
      </c>
      <c r="B1814" t="s">
        <v>137</v>
      </c>
      <c r="C1814" t="s">
        <v>141</v>
      </c>
    </row>
    <row r="1815" spans="1:3" x14ac:dyDescent="0.25">
      <c r="A1815">
        <v>1814</v>
      </c>
      <c r="B1815" t="s">
        <v>138</v>
      </c>
      <c r="C1815" t="s">
        <v>141</v>
      </c>
    </row>
    <row r="1816" spans="1:3" x14ac:dyDescent="0.25">
      <c r="A1816">
        <v>1815</v>
      </c>
      <c r="B1816" t="s">
        <v>138</v>
      </c>
      <c r="C1816" t="s">
        <v>141</v>
      </c>
    </row>
    <row r="1817" spans="1:3" x14ac:dyDescent="0.25">
      <c r="A1817">
        <v>1816</v>
      </c>
      <c r="B1817" t="s">
        <v>138</v>
      </c>
      <c r="C1817" t="s">
        <v>141</v>
      </c>
    </row>
    <row r="1818" spans="1:3" x14ac:dyDescent="0.25">
      <c r="A1818">
        <v>1817</v>
      </c>
      <c r="B1818" t="s">
        <v>138</v>
      </c>
      <c r="C1818" t="s">
        <v>141</v>
      </c>
    </row>
    <row r="1819" spans="1:3" x14ac:dyDescent="0.25">
      <c r="A1819">
        <v>1818</v>
      </c>
      <c r="B1819" t="s">
        <v>138</v>
      </c>
      <c r="C1819" t="s">
        <v>141</v>
      </c>
    </row>
    <row r="1820" spans="1:3" x14ac:dyDescent="0.25">
      <c r="A1820">
        <v>1819</v>
      </c>
      <c r="B1820" t="s">
        <v>138</v>
      </c>
      <c r="C1820" t="s">
        <v>141</v>
      </c>
    </row>
    <row r="1821" spans="1:3" x14ac:dyDescent="0.25">
      <c r="A1821">
        <v>1820</v>
      </c>
      <c r="B1821" t="s">
        <v>139</v>
      </c>
      <c r="C1821" t="s">
        <v>141</v>
      </c>
    </row>
    <row r="1822" spans="1:3" x14ac:dyDescent="0.25">
      <c r="A1822">
        <v>1821</v>
      </c>
      <c r="B1822" t="s">
        <v>139</v>
      </c>
      <c r="C1822" t="s">
        <v>141</v>
      </c>
    </row>
    <row r="1823" spans="1:3" x14ac:dyDescent="0.25">
      <c r="A1823">
        <v>1822</v>
      </c>
      <c r="B1823" t="s">
        <v>137</v>
      </c>
      <c r="C1823" t="s">
        <v>141</v>
      </c>
    </row>
    <row r="1824" spans="1:3" x14ac:dyDescent="0.25">
      <c r="A1824">
        <v>1823</v>
      </c>
      <c r="B1824" t="s">
        <v>137</v>
      </c>
      <c r="C1824" t="s">
        <v>142</v>
      </c>
    </row>
    <row r="1825" spans="1:3" x14ac:dyDescent="0.25">
      <c r="A1825">
        <v>1824</v>
      </c>
      <c r="B1825" t="s">
        <v>138</v>
      </c>
      <c r="C1825" t="s">
        <v>141</v>
      </c>
    </row>
    <row r="1826" spans="1:3" x14ac:dyDescent="0.25">
      <c r="A1826">
        <v>1825</v>
      </c>
      <c r="B1826" t="s">
        <v>137</v>
      </c>
      <c r="C1826" t="s">
        <v>141</v>
      </c>
    </row>
    <row r="1827" spans="1:3" x14ac:dyDescent="0.25">
      <c r="A1827">
        <v>1826</v>
      </c>
      <c r="B1827" t="s">
        <v>138</v>
      </c>
      <c r="C1827" t="s">
        <v>141</v>
      </c>
    </row>
    <row r="1828" spans="1:3" x14ac:dyDescent="0.25">
      <c r="A1828">
        <v>1827</v>
      </c>
      <c r="B1828" t="s">
        <v>138</v>
      </c>
      <c r="C1828" t="s">
        <v>142</v>
      </c>
    </row>
    <row r="1829" spans="1:3" x14ac:dyDescent="0.25">
      <c r="A1829">
        <v>1828</v>
      </c>
      <c r="B1829" t="s">
        <v>138</v>
      </c>
      <c r="C1829" t="s">
        <v>141</v>
      </c>
    </row>
    <row r="1830" spans="1:3" x14ac:dyDescent="0.25">
      <c r="A1830">
        <v>1829</v>
      </c>
      <c r="B1830" t="s">
        <v>138</v>
      </c>
      <c r="C1830" t="s">
        <v>141</v>
      </c>
    </row>
    <row r="1831" spans="1:3" x14ac:dyDescent="0.25">
      <c r="A1831">
        <v>1830</v>
      </c>
      <c r="B1831" t="s">
        <v>138</v>
      </c>
      <c r="C1831" t="s">
        <v>141</v>
      </c>
    </row>
    <row r="1832" spans="1:3" x14ac:dyDescent="0.25">
      <c r="A1832">
        <v>1831</v>
      </c>
      <c r="B1832" t="s">
        <v>139</v>
      </c>
      <c r="C1832" t="s">
        <v>141</v>
      </c>
    </row>
    <row r="1833" spans="1:3" x14ac:dyDescent="0.25">
      <c r="A1833">
        <v>1832</v>
      </c>
      <c r="B1833" t="s">
        <v>137</v>
      </c>
      <c r="C1833" t="s">
        <v>141</v>
      </c>
    </row>
    <row r="1834" spans="1:3" x14ac:dyDescent="0.25">
      <c r="A1834">
        <v>1833</v>
      </c>
      <c r="B1834" t="s">
        <v>137</v>
      </c>
      <c r="C1834" t="s">
        <v>142</v>
      </c>
    </row>
    <row r="1835" spans="1:3" x14ac:dyDescent="0.25">
      <c r="A1835">
        <v>1834</v>
      </c>
      <c r="B1835" t="s">
        <v>138</v>
      </c>
      <c r="C1835" t="s">
        <v>141</v>
      </c>
    </row>
    <row r="1836" spans="1:3" x14ac:dyDescent="0.25">
      <c r="A1836">
        <v>1835</v>
      </c>
      <c r="B1836" t="s">
        <v>138</v>
      </c>
      <c r="C1836" t="s">
        <v>142</v>
      </c>
    </row>
    <row r="1837" spans="1:3" x14ac:dyDescent="0.25">
      <c r="A1837">
        <v>1836</v>
      </c>
      <c r="B1837" t="s">
        <v>138</v>
      </c>
      <c r="C1837" t="s">
        <v>141</v>
      </c>
    </row>
    <row r="1838" spans="1:3" x14ac:dyDescent="0.25">
      <c r="A1838">
        <v>1837</v>
      </c>
      <c r="B1838" t="s">
        <v>139</v>
      </c>
      <c r="C1838" t="s">
        <v>141</v>
      </c>
    </row>
    <row r="1839" spans="1:3" x14ac:dyDescent="0.25">
      <c r="A1839">
        <v>1838</v>
      </c>
      <c r="B1839" t="s">
        <v>138</v>
      </c>
      <c r="C1839" t="s">
        <v>141</v>
      </c>
    </row>
    <row r="1840" spans="1:3" x14ac:dyDescent="0.25">
      <c r="A1840">
        <v>1839</v>
      </c>
      <c r="B1840" t="s">
        <v>136</v>
      </c>
      <c r="C1840" t="s">
        <v>141</v>
      </c>
    </row>
    <row r="1841" spans="1:3" x14ac:dyDescent="0.25">
      <c r="A1841">
        <v>1840</v>
      </c>
      <c r="B1841" t="s">
        <v>138</v>
      </c>
      <c r="C1841" t="s">
        <v>141</v>
      </c>
    </row>
    <row r="1842" spans="1:3" x14ac:dyDescent="0.25">
      <c r="A1842">
        <v>1841</v>
      </c>
      <c r="B1842" t="s">
        <v>138</v>
      </c>
      <c r="C1842" t="s">
        <v>141</v>
      </c>
    </row>
    <row r="1843" spans="1:3" x14ac:dyDescent="0.25">
      <c r="A1843">
        <v>1842</v>
      </c>
      <c r="B1843" t="s">
        <v>138</v>
      </c>
      <c r="C1843" t="s">
        <v>141</v>
      </c>
    </row>
    <row r="1844" spans="1:3" x14ac:dyDescent="0.25">
      <c r="A1844">
        <v>1843</v>
      </c>
      <c r="B1844" t="s">
        <v>137</v>
      </c>
      <c r="C1844" t="s">
        <v>141</v>
      </c>
    </row>
    <row r="1845" spans="1:3" x14ac:dyDescent="0.25">
      <c r="A1845">
        <v>1844</v>
      </c>
      <c r="B1845" t="s">
        <v>138</v>
      </c>
      <c r="C1845" t="s">
        <v>141</v>
      </c>
    </row>
    <row r="1846" spans="1:3" x14ac:dyDescent="0.25">
      <c r="A1846">
        <v>1845</v>
      </c>
      <c r="B1846" t="s">
        <v>137</v>
      </c>
      <c r="C1846" t="s">
        <v>141</v>
      </c>
    </row>
    <row r="1847" spans="1:3" x14ac:dyDescent="0.25">
      <c r="A1847">
        <v>1846</v>
      </c>
      <c r="B1847" t="s">
        <v>137</v>
      </c>
      <c r="C1847" t="s">
        <v>142</v>
      </c>
    </row>
    <row r="1848" spans="1:3" x14ac:dyDescent="0.25">
      <c r="A1848">
        <v>1847</v>
      </c>
      <c r="B1848" t="s">
        <v>138</v>
      </c>
      <c r="C1848" t="s">
        <v>141</v>
      </c>
    </row>
    <row r="1849" spans="1:3" x14ac:dyDescent="0.25">
      <c r="A1849">
        <v>1848</v>
      </c>
      <c r="B1849" t="s">
        <v>137</v>
      </c>
      <c r="C1849" t="s">
        <v>141</v>
      </c>
    </row>
    <row r="1850" spans="1:3" x14ac:dyDescent="0.25">
      <c r="A1850">
        <v>1849</v>
      </c>
      <c r="B1850" t="s">
        <v>139</v>
      </c>
      <c r="C1850" t="s">
        <v>141</v>
      </c>
    </row>
    <row r="1851" spans="1:3" x14ac:dyDescent="0.25">
      <c r="A1851">
        <v>1850</v>
      </c>
      <c r="B1851" t="s">
        <v>138</v>
      </c>
      <c r="C1851" t="s">
        <v>141</v>
      </c>
    </row>
    <row r="1852" spans="1:3" x14ac:dyDescent="0.25">
      <c r="A1852">
        <v>1851</v>
      </c>
      <c r="B1852" t="s">
        <v>138</v>
      </c>
      <c r="C1852" t="s">
        <v>141</v>
      </c>
    </row>
    <row r="1853" spans="1:3" x14ac:dyDescent="0.25">
      <c r="A1853">
        <v>1852</v>
      </c>
      <c r="B1853" t="s">
        <v>138</v>
      </c>
      <c r="C1853" t="s">
        <v>141</v>
      </c>
    </row>
    <row r="1854" spans="1:3" x14ac:dyDescent="0.25">
      <c r="A1854">
        <v>1853</v>
      </c>
      <c r="B1854" t="s">
        <v>138</v>
      </c>
      <c r="C1854" t="s">
        <v>142</v>
      </c>
    </row>
    <row r="1855" spans="1:3" x14ac:dyDescent="0.25">
      <c r="A1855">
        <v>1854</v>
      </c>
      <c r="B1855" t="s">
        <v>137</v>
      </c>
      <c r="C1855" t="s">
        <v>141</v>
      </c>
    </row>
    <row r="1856" spans="1:3" x14ac:dyDescent="0.25">
      <c r="A1856">
        <v>1855</v>
      </c>
      <c r="B1856" t="s">
        <v>139</v>
      </c>
      <c r="C1856" t="s">
        <v>141</v>
      </c>
    </row>
    <row r="1857" spans="1:3" x14ac:dyDescent="0.25">
      <c r="A1857">
        <v>1856</v>
      </c>
      <c r="B1857" t="s">
        <v>138</v>
      </c>
      <c r="C1857" t="s">
        <v>142</v>
      </c>
    </row>
    <row r="1858" spans="1:3" x14ac:dyDescent="0.25">
      <c r="A1858">
        <v>1857</v>
      </c>
      <c r="B1858" t="s">
        <v>138</v>
      </c>
      <c r="C1858" t="s">
        <v>141</v>
      </c>
    </row>
    <row r="1859" spans="1:3" x14ac:dyDescent="0.25">
      <c r="A1859">
        <v>1858</v>
      </c>
      <c r="B1859" t="s">
        <v>138</v>
      </c>
      <c r="C1859" t="s">
        <v>141</v>
      </c>
    </row>
    <row r="1860" spans="1:3" x14ac:dyDescent="0.25">
      <c r="A1860">
        <v>1859</v>
      </c>
      <c r="B1860" t="s">
        <v>137</v>
      </c>
      <c r="C1860" t="s">
        <v>141</v>
      </c>
    </row>
    <row r="1861" spans="1:3" x14ac:dyDescent="0.25">
      <c r="A1861">
        <v>1860</v>
      </c>
      <c r="B1861" t="s">
        <v>139</v>
      </c>
      <c r="C1861" t="s">
        <v>141</v>
      </c>
    </row>
    <row r="1862" spans="1:3" x14ac:dyDescent="0.25">
      <c r="A1862">
        <v>1861</v>
      </c>
      <c r="B1862" t="s">
        <v>136</v>
      </c>
      <c r="C1862" t="s">
        <v>141</v>
      </c>
    </row>
    <row r="1863" spans="1:3" x14ac:dyDescent="0.25">
      <c r="A1863">
        <v>1862</v>
      </c>
      <c r="B1863" t="s">
        <v>139</v>
      </c>
      <c r="C1863" t="s">
        <v>142</v>
      </c>
    </row>
    <row r="1864" spans="1:3" x14ac:dyDescent="0.25">
      <c r="A1864">
        <v>1863</v>
      </c>
      <c r="B1864" t="s">
        <v>138</v>
      </c>
      <c r="C1864" t="s">
        <v>141</v>
      </c>
    </row>
    <row r="1865" spans="1:3" x14ac:dyDescent="0.25">
      <c r="A1865">
        <v>1864</v>
      </c>
      <c r="B1865" t="s">
        <v>138</v>
      </c>
      <c r="C1865" t="s">
        <v>141</v>
      </c>
    </row>
    <row r="1866" spans="1:3" x14ac:dyDescent="0.25">
      <c r="A1866">
        <v>1865</v>
      </c>
      <c r="B1866" t="s">
        <v>138</v>
      </c>
      <c r="C1866" t="s">
        <v>141</v>
      </c>
    </row>
    <row r="1867" spans="1:3" x14ac:dyDescent="0.25">
      <c r="A1867">
        <v>1866</v>
      </c>
      <c r="B1867" t="s">
        <v>138</v>
      </c>
      <c r="C1867" t="s">
        <v>142</v>
      </c>
    </row>
    <row r="1868" spans="1:3" x14ac:dyDescent="0.25">
      <c r="A1868">
        <v>1867</v>
      </c>
      <c r="B1868" t="s">
        <v>137</v>
      </c>
      <c r="C1868" t="s">
        <v>141</v>
      </c>
    </row>
    <row r="1869" spans="1:3" x14ac:dyDescent="0.25">
      <c r="A1869">
        <v>1868</v>
      </c>
      <c r="B1869" t="s">
        <v>138</v>
      </c>
      <c r="C1869" t="s">
        <v>141</v>
      </c>
    </row>
    <row r="1870" spans="1:3" x14ac:dyDescent="0.25">
      <c r="A1870">
        <v>1869</v>
      </c>
      <c r="B1870" t="s">
        <v>137</v>
      </c>
      <c r="C1870" t="s">
        <v>141</v>
      </c>
    </row>
    <row r="1871" spans="1:3" x14ac:dyDescent="0.25">
      <c r="A1871">
        <v>1870</v>
      </c>
      <c r="B1871" t="s">
        <v>139</v>
      </c>
      <c r="C1871" t="s">
        <v>141</v>
      </c>
    </row>
    <row r="1872" spans="1:3" x14ac:dyDescent="0.25">
      <c r="A1872">
        <v>1871</v>
      </c>
      <c r="B1872" t="s">
        <v>138</v>
      </c>
      <c r="C1872" t="s">
        <v>141</v>
      </c>
    </row>
    <row r="1873" spans="1:3" x14ac:dyDescent="0.25">
      <c r="A1873">
        <v>1872</v>
      </c>
      <c r="B1873" t="s">
        <v>138</v>
      </c>
      <c r="C1873" t="s">
        <v>141</v>
      </c>
    </row>
    <row r="1874" spans="1:3" x14ac:dyDescent="0.25">
      <c r="A1874">
        <v>1873</v>
      </c>
      <c r="B1874" t="s">
        <v>138</v>
      </c>
      <c r="C1874" t="s">
        <v>141</v>
      </c>
    </row>
    <row r="1875" spans="1:3" x14ac:dyDescent="0.25">
      <c r="A1875">
        <v>1874</v>
      </c>
      <c r="B1875" t="s">
        <v>138</v>
      </c>
      <c r="C1875" t="s">
        <v>141</v>
      </c>
    </row>
    <row r="1876" spans="1:3" x14ac:dyDescent="0.25">
      <c r="A1876">
        <v>1875</v>
      </c>
      <c r="B1876" t="s">
        <v>136</v>
      </c>
      <c r="C1876" t="s">
        <v>141</v>
      </c>
    </row>
    <row r="1877" spans="1:3" x14ac:dyDescent="0.25">
      <c r="A1877">
        <v>1876</v>
      </c>
      <c r="B1877" t="s">
        <v>138</v>
      </c>
      <c r="C1877" t="s">
        <v>141</v>
      </c>
    </row>
    <row r="1878" spans="1:3" x14ac:dyDescent="0.25">
      <c r="A1878">
        <v>1877</v>
      </c>
      <c r="B1878" t="s">
        <v>138</v>
      </c>
      <c r="C1878" t="s">
        <v>141</v>
      </c>
    </row>
    <row r="1879" spans="1:3" x14ac:dyDescent="0.25">
      <c r="A1879">
        <v>1878</v>
      </c>
      <c r="B1879" t="s">
        <v>138</v>
      </c>
      <c r="C1879" t="s">
        <v>142</v>
      </c>
    </row>
    <row r="1880" spans="1:3" x14ac:dyDescent="0.25">
      <c r="A1880">
        <v>1879</v>
      </c>
      <c r="B1880" t="s">
        <v>138</v>
      </c>
      <c r="C1880" t="s">
        <v>141</v>
      </c>
    </row>
    <row r="1881" spans="1:3" x14ac:dyDescent="0.25">
      <c r="A1881">
        <v>1880</v>
      </c>
      <c r="B1881" t="s">
        <v>139</v>
      </c>
      <c r="C1881" t="s">
        <v>141</v>
      </c>
    </row>
    <row r="1882" spans="1:3" x14ac:dyDescent="0.25">
      <c r="A1882">
        <v>1881</v>
      </c>
      <c r="B1882" t="s">
        <v>138</v>
      </c>
      <c r="C1882" t="s">
        <v>142</v>
      </c>
    </row>
    <row r="1883" spans="1:3" x14ac:dyDescent="0.25">
      <c r="A1883">
        <v>1882</v>
      </c>
      <c r="B1883" t="s">
        <v>138</v>
      </c>
      <c r="C1883" t="s">
        <v>141</v>
      </c>
    </row>
    <row r="1884" spans="1:3" x14ac:dyDescent="0.25">
      <c r="A1884">
        <v>1883</v>
      </c>
      <c r="B1884" t="s">
        <v>138</v>
      </c>
      <c r="C1884" t="s">
        <v>141</v>
      </c>
    </row>
    <row r="1885" spans="1:3" x14ac:dyDescent="0.25">
      <c r="A1885">
        <v>1884</v>
      </c>
      <c r="B1885" t="s">
        <v>138</v>
      </c>
      <c r="C1885" t="s">
        <v>141</v>
      </c>
    </row>
    <row r="1886" spans="1:3" x14ac:dyDescent="0.25">
      <c r="A1886">
        <v>1885</v>
      </c>
      <c r="B1886" t="s">
        <v>137</v>
      </c>
      <c r="C1886" t="s">
        <v>141</v>
      </c>
    </row>
    <row r="1887" spans="1:3" x14ac:dyDescent="0.25">
      <c r="A1887">
        <v>1886</v>
      </c>
      <c r="B1887" t="s">
        <v>138</v>
      </c>
      <c r="C1887" t="s">
        <v>141</v>
      </c>
    </row>
    <row r="1888" spans="1:3" x14ac:dyDescent="0.25">
      <c r="A1888">
        <v>1887</v>
      </c>
      <c r="B1888" t="s">
        <v>138</v>
      </c>
      <c r="C1888" t="s">
        <v>142</v>
      </c>
    </row>
    <row r="1889" spans="1:3" x14ac:dyDescent="0.25">
      <c r="A1889">
        <v>1888</v>
      </c>
      <c r="B1889" t="s">
        <v>138</v>
      </c>
      <c r="C1889" t="s">
        <v>141</v>
      </c>
    </row>
    <row r="1890" spans="1:3" x14ac:dyDescent="0.25">
      <c r="A1890">
        <v>1889</v>
      </c>
      <c r="B1890" t="s">
        <v>138</v>
      </c>
      <c r="C1890" t="s">
        <v>142</v>
      </c>
    </row>
    <row r="1891" spans="1:3" x14ac:dyDescent="0.25">
      <c r="A1891">
        <v>1890</v>
      </c>
      <c r="B1891" t="s">
        <v>137</v>
      </c>
      <c r="C1891" t="s">
        <v>141</v>
      </c>
    </row>
    <row r="1892" spans="1:3" x14ac:dyDescent="0.25">
      <c r="A1892">
        <v>1891</v>
      </c>
      <c r="B1892" t="s">
        <v>138</v>
      </c>
      <c r="C1892" t="s">
        <v>141</v>
      </c>
    </row>
    <row r="1893" spans="1:3" x14ac:dyDescent="0.25">
      <c r="A1893">
        <v>1892</v>
      </c>
      <c r="B1893" t="s">
        <v>138</v>
      </c>
      <c r="C1893" t="s">
        <v>141</v>
      </c>
    </row>
    <row r="1894" spans="1:3" x14ac:dyDescent="0.25">
      <c r="A1894">
        <v>1893</v>
      </c>
      <c r="B1894" t="s">
        <v>137</v>
      </c>
      <c r="C1894" t="s">
        <v>141</v>
      </c>
    </row>
    <row r="1895" spans="1:3" x14ac:dyDescent="0.25">
      <c r="A1895">
        <v>1894</v>
      </c>
      <c r="B1895" t="s">
        <v>138</v>
      </c>
      <c r="C1895" t="s">
        <v>141</v>
      </c>
    </row>
    <row r="1896" spans="1:3" x14ac:dyDescent="0.25">
      <c r="A1896">
        <v>1895</v>
      </c>
      <c r="B1896" t="s">
        <v>137</v>
      </c>
      <c r="C1896" t="s">
        <v>141</v>
      </c>
    </row>
    <row r="1897" spans="1:3" x14ac:dyDescent="0.25">
      <c r="A1897">
        <v>1896</v>
      </c>
      <c r="B1897" t="s">
        <v>137</v>
      </c>
      <c r="C1897" t="s">
        <v>141</v>
      </c>
    </row>
    <row r="1898" spans="1:3" x14ac:dyDescent="0.25">
      <c r="A1898">
        <v>1897</v>
      </c>
      <c r="B1898" t="s">
        <v>138</v>
      </c>
      <c r="C1898" t="s">
        <v>141</v>
      </c>
    </row>
    <row r="1899" spans="1:3" x14ac:dyDescent="0.25">
      <c r="A1899">
        <v>1898</v>
      </c>
      <c r="B1899" t="s">
        <v>137</v>
      </c>
      <c r="C1899" t="s">
        <v>141</v>
      </c>
    </row>
    <row r="1900" spans="1:3" x14ac:dyDescent="0.25">
      <c r="A1900">
        <v>1899</v>
      </c>
      <c r="B1900" t="s">
        <v>138</v>
      </c>
      <c r="C1900" t="s">
        <v>141</v>
      </c>
    </row>
    <row r="1901" spans="1:3" x14ac:dyDescent="0.25">
      <c r="A1901">
        <v>1900</v>
      </c>
      <c r="B1901" t="s">
        <v>136</v>
      </c>
      <c r="C1901" t="s">
        <v>141</v>
      </c>
    </row>
    <row r="1902" spans="1:3" x14ac:dyDescent="0.25">
      <c r="A1902">
        <v>1901</v>
      </c>
      <c r="B1902" t="s">
        <v>138</v>
      </c>
      <c r="C1902" t="s">
        <v>141</v>
      </c>
    </row>
    <row r="1903" spans="1:3" x14ac:dyDescent="0.25">
      <c r="A1903">
        <v>1902</v>
      </c>
      <c r="B1903" t="s">
        <v>138</v>
      </c>
      <c r="C1903" t="s">
        <v>141</v>
      </c>
    </row>
    <row r="1904" spans="1:3" x14ac:dyDescent="0.25">
      <c r="A1904">
        <v>1903</v>
      </c>
      <c r="B1904" t="s">
        <v>138</v>
      </c>
      <c r="C1904" t="s">
        <v>141</v>
      </c>
    </row>
    <row r="1905" spans="1:3" x14ac:dyDescent="0.25">
      <c r="A1905">
        <v>1904</v>
      </c>
      <c r="B1905" t="s">
        <v>137</v>
      </c>
      <c r="C1905" t="s">
        <v>141</v>
      </c>
    </row>
    <row r="1906" spans="1:3" x14ac:dyDescent="0.25">
      <c r="A1906">
        <v>1905</v>
      </c>
      <c r="B1906" t="s">
        <v>138</v>
      </c>
      <c r="C1906" t="s">
        <v>142</v>
      </c>
    </row>
    <row r="1907" spans="1:3" x14ac:dyDescent="0.25">
      <c r="A1907">
        <v>1906</v>
      </c>
      <c r="B1907" t="s">
        <v>138</v>
      </c>
      <c r="C1907" t="s">
        <v>141</v>
      </c>
    </row>
    <row r="1908" spans="1:3" x14ac:dyDescent="0.25">
      <c r="A1908">
        <v>1907</v>
      </c>
      <c r="B1908" t="s">
        <v>138</v>
      </c>
      <c r="C1908" t="s">
        <v>141</v>
      </c>
    </row>
    <row r="1909" spans="1:3" x14ac:dyDescent="0.25">
      <c r="A1909">
        <v>1908</v>
      </c>
      <c r="B1909" t="s">
        <v>137</v>
      </c>
      <c r="C1909" t="s">
        <v>141</v>
      </c>
    </row>
    <row r="1910" spans="1:3" x14ac:dyDescent="0.25">
      <c r="A1910">
        <v>1909</v>
      </c>
      <c r="B1910" t="s">
        <v>138</v>
      </c>
      <c r="C1910" t="s">
        <v>141</v>
      </c>
    </row>
    <row r="1911" spans="1:3" x14ac:dyDescent="0.25">
      <c r="A1911">
        <v>1910</v>
      </c>
      <c r="B1911" t="s">
        <v>138</v>
      </c>
      <c r="C1911" t="s">
        <v>141</v>
      </c>
    </row>
    <row r="1912" spans="1:3" x14ac:dyDescent="0.25">
      <c r="A1912">
        <v>1911</v>
      </c>
      <c r="B1912" t="s">
        <v>137</v>
      </c>
      <c r="C1912" t="s">
        <v>141</v>
      </c>
    </row>
    <row r="1913" spans="1:3" x14ac:dyDescent="0.25">
      <c r="A1913">
        <v>1912</v>
      </c>
      <c r="B1913" t="s">
        <v>138</v>
      </c>
      <c r="C1913" t="s">
        <v>141</v>
      </c>
    </row>
    <row r="1914" spans="1:3" x14ac:dyDescent="0.25">
      <c r="A1914">
        <v>1913</v>
      </c>
      <c r="B1914" t="s">
        <v>136</v>
      </c>
      <c r="C1914" t="s">
        <v>141</v>
      </c>
    </row>
    <row r="1915" spans="1:3" x14ac:dyDescent="0.25">
      <c r="A1915">
        <v>1914</v>
      </c>
      <c r="B1915" t="s">
        <v>138</v>
      </c>
      <c r="C1915" t="s">
        <v>141</v>
      </c>
    </row>
    <row r="1916" spans="1:3" x14ac:dyDescent="0.25">
      <c r="A1916">
        <v>1915</v>
      </c>
      <c r="B1916" t="s">
        <v>137</v>
      </c>
      <c r="C1916" t="s">
        <v>141</v>
      </c>
    </row>
    <row r="1917" spans="1:3" x14ac:dyDescent="0.25">
      <c r="A1917">
        <v>1916</v>
      </c>
      <c r="B1917" t="s">
        <v>138</v>
      </c>
      <c r="C1917" t="s">
        <v>142</v>
      </c>
    </row>
    <row r="1918" spans="1:3" x14ac:dyDescent="0.25">
      <c r="A1918">
        <v>1917</v>
      </c>
      <c r="B1918" t="s">
        <v>136</v>
      </c>
      <c r="C1918" t="s">
        <v>141</v>
      </c>
    </row>
    <row r="1919" spans="1:3" x14ac:dyDescent="0.25">
      <c r="A1919">
        <v>1918</v>
      </c>
      <c r="B1919" t="s">
        <v>137</v>
      </c>
      <c r="C1919" t="s">
        <v>141</v>
      </c>
    </row>
    <row r="1920" spans="1:3" x14ac:dyDescent="0.25">
      <c r="A1920">
        <v>1919</v>
      </c>
      <c r="B1920" t="s">
        <v>138</v>
      </c>
      <c r="C1920" t="s">
        <v>141</v>
      </c>
    </row>
    <row r="1921" spans="1:3" x14ac:dyDescent="0.25">
      <c r="A1921">
        <v>1920</v>
      </c>
      <c r="B1921" t="s">
        <v>138</v>
      </c>
      <c r="C1921" t="s">
        <v>141</v>
      </c>
    </row>
    <row r="1922" spans="1:3" x14ac:dyDescent="0.25">
      <c r="A1922">
        <v>1921</v>
      </c>
      <c r="B1922" t="s">
        <v>138</v>
      </c>
      <c r="C1922" t="s">
        <v>141</v>
      </c>
    </row>
    <row r="1923" spans="1:3" x14ac:dyDescent="0.25">
      <c r="A1923">
        <v>1922</v>
      </c>
      <c r="B1923" t="s">
        <v>138</v>
      </c>
      <c r="C1923" t="s">
        <v>142</v>
      </c>
    </row>
    <row r="1924" spans="1:3" x14ac:dyDescent="0.25">
      <c r="A1924">
        <v>1923</v>
      </c>
      <c r="B1924" t="s">
        <v>138</v>
      </c>
      <c r="C1924" t="s">
        <v>141</v>
      </c>
    </row>
    <row r="1925" spans="1:3" x14ac:dyDescent="0.25">
      <c r="A1925">
        <v>1924</v>
      </c>
      <c r="B1925" t="s">
        <v>137</v>
      </c>
      <c r="C1925" t="s">
        <v>141</v>
      </c>
    </row>
    <row r="1926" spans="1:3" x14ac:dyDescent="0.25">
      <c r="A1926">
        <v>1925</v>
      </c>
      <c r="B1926" t="s">
        <v>138</v>
      </c>
      <c r="C1926" t="s">
        <v>141</v>
      </c>
    </row>
    <row r="1927" spans="1:3" x14ac:dyDescent="0.25">
      <c r="A1927">
        <v>1926</v>
      </c>
      <c r="B1927" t="s">
        <v>138</v>
      </c>
      <c r="C1927" t="s">
        <v>141</v>
      </c>
    </row>
    <row r="1928" spans="1:3" x14ac:dyDescent="0.25">
      <c r="A1928">
        <v>1927</v>
      </c>
      <c r="B1928" t="s">
        <v>137</v>
      </c>
      <c r="C1928" t="s">
        <v>142</v>
      </c>
    </row>
    <row r="1929" spans="1:3" x14ac:dyDescent="0.25">
      <c r="A1929">
        <v>1928</v>
      </c>
      <c r="B1929" t="s">
        <v>137</v>
      </c>
      <c r="C1929" t="s">
        <v>141</v>
      </c>
    </row>
    <row r="1930" spans="1:3" x14ac:dyDescent="0.25">
      <c r="A1930">
        <v>1929</v>
      </c>
      <c r="B1930" t="s">
        <v>138</v>
      </c>
      <c r="C1930" t="s">
        <v>141</v>
      </c>
    </row>
    <row r="1931" spans="1:3" x14ac:dyDescent="0.25">
      <c r="A1931">
        <v>1930</v>
      </c>
      <c r="B1931" t="s">
        <v>138</v>
      </c>
      <c r="C1931" t="s">
        <v>141</v>
      </c>
    </row>
    <row r="1932" spans="1:3" x14ac:dyDescent="0.25">
      <c r="A1932">
        <v>1931</v>
      </c>
      <c r="B1932" t="s">
        <v>139</v>
      </c>
      <c r="C1932" t="s">
        <v>141</v>
      </c>
    </row>
    <row r="1933" spans="1:3" x14ac:dyDescent="0.25">
      <c r="A1933">
        <v>1932</v>
      </c>
      <c r="B1933" t="s">
        <v>138</v>
      </c>
      <c r="C1933" t="s">
        <v>141</v>
      </c>
    </row>
    <row r="1934" spans="1:3" x14ac:dyDescent="0.25">
      <c r="A1934">
        <v>1933</v>
      </c>
      <c r="B1934" t="s">
        <v>137</v>
      </c>
      <c r="C1934" t="s">
        <v>141</v>
      </c>
    </row>
    <row r="1935" spans="1:3" x14ac:dyDescent="0.25">
      <c r="A1935">
        <v>1934</v>
      </c>
      <c r="B1935" t="s">
        <v>138</v>
      </c>
      <c r="C1935" t="s">
        <v>141</v>
      </c>
    </row>
    <row r="1936" spans="1:3" x14ac:dyDescent="0.25">
      <c r="A1936">
        <v>1935</v>
      </c>
      <c r="B1936" t="s">
        <v>137</v>
      </c>
      <c r="C1936" t="s">
        <v>141</v>
      </c>
    </row>
    <row r="1937" spans="1:3" x14ac:dyDescent="0.25">
      <c r="A1937">
        <v>1936</v>
      </c>
      <c r="B1937" t="s">
        <v>138</v>
      </c>
      <c r="C1937" t="s">
        <v>141</v>
      </c>
    </row>
    <row r="1938" spans="1:3" x14ac:dyDescent="0.25">
      <c r="A1938">
        <v>1937</v>
      </c>
      <c r="B1938" t="s">
        <v>138</v>
      </c>
      <c r="C1938" t="s">
        <v>141</v>
      </c>
    </row>
    <row r="1939" spans="1:3" x14ac:dyDescent="0.25">
      <c r="A1939">
        <v>1938</v>
      </c>
      <c r="B1939" t="s">
        <v>137</v>
      </c>
      <c r="C1939" t="s">
        <v>141</v>
      </c>
    </row>
    <row r="1940" spans="1:3" x14ac:dyDescent="0.25">
      <c r="A1940">
        <v>1939</v>
      </c>
      <c r="B1940" t="s">
        <v>138</v>
      </c>
      <c r="C1940" t="s">
        <v>141</v>
      </c>
    </row>
    <row r="1941" spans="1:3" x14ac:dyDescent="0.25">
      <c r="A1941">
        <v>1940</v>
      </c>
      <c r="B1941" t="s">
        <v>138</v>
      </c>
      <c r="C1941" t="s">
        <v>141</v>
      </c>
    </row>
    <row r="1942" spans="1:3" x14ac:dyDescent="0.25">
      <c r="A1942">
        <v>1941</v>
      </c>
      <c r="B1942" t="s">
        <v>138</v>
      </c>
      <c r="C1942" t="s">
        <v>141</v>
      </c>
    </row>
    <row r="1943" spans="1:3" x14ac:dyDescent="0.25">
      <c r="A1943">
        <v>1942</v>
      </c>
      <c r="B1943" t="s">
        <v>138</v>
      </c>
      <c r="C1943" t="s">
        <v>141</v>
      </c>
    </row>
    <row r="1944" spans="1:3" x14ac:dyDescent="0.25">
      <c r="A1944">
        <v>1943</v>
      </c>
      <c r="B1944" t="s">
        <v>137</v>
      </c>
      <c r="C1944" t="s">
        <v>141</v>
      </c>
    </row>
    <row r="1945" spans="1:3" x14ac:dyDescent="0.25">
      <c r="A1945">
        <v>1944</v>
      </c>
      <c r="B1945" t="s">
        <v>138</v>
      </c>
      <c r="C1945" t="s">
        <v>141</v>
      </c>
    </row>
    <row r="1946" spans="1:3" x14ac:dyDescent="0.25">
      <c r="A1946">
        <v>1945</v>
      </c>
      <c r="B1946" t="s">
        <v>138</v>
      </c>
      <c r="C1946" t="s">
        <v>141</v>
      </c>
    </row>
    <row r="1947" spans="1:3" x14ac:dyDescent="0.25">
      <c r="A1947">
        <v>1946</v>
      </c>
      <c r="B1947" t="s">
        <v>138</v>
      </c>
      <c r="C1947" t="s">
        <v>142</v>
      </c>
    </row>
    <row r="1948" spans="1:3" x14ac:dyDescent="0.25">
      <c r="A1948">
        <v>1947</v>
      </c>
      <c r="B1948" t="s">
        <v>138</v>
      </c>
      <c r="C1948" t="s">
        <v>142</v>
      </c>
    </row>
    <row r="1949" spans="1:3" x14ac:dyDescent="0.25">
      <c r="A1949">
        <v>1948</v>
      </c>
      <c r="B1949" t="s">
        <v>138</v>
      </c>
      <c r="C1949" t="s">
        <v>141</v>
      </c>
    </row>
    <row r="1950" spans="1:3" x14ac:dyDescent="0.25">
      <c r="A1950">
        <v>1949</v>
      </c>
      <c r="B1950" t="s">
        <v>138</v>
      </c>
      <c r="C1950" t="s">
        <v>141</v>
      </c>
    </row>
    <row r="1951" spans="1:3" x14ac:dyDescent="0.25">
      <c r="A1951">
        <v>1950</v>
      </c>
      <c r="B1951" t="s">
        <v>138</v>
      </c>
      <c r="C1951" t="s">
        <v>141</v>
      </c>
    </row>
    <row r="1952" spans="1:3" x14ac:dyDescent="0.25">
      <c r="A1952">
        <v>1951</v>
      </c>
      <c r="B1952" t="s">
        <v>139</v>
      </c>
      <c r="C1952" t="s">
        <v>141</v>
      </c>
    </row>
    <row r="1953" spans="1:3" x14ac:dyDescent="0.25">
      <c r="A1953">
        <v>1952</v>
      </c>
      <c r="B1953" t="s">
        <v>138</v>
      </c>
      <c r="C1953" t="s">
        <v>141</v>
      </c>
    </row>
    <row r="1954" spans="1:3" x14ac:dyDescent="0.25">
      <c r="A1954">
        <v>1953</v>
      </c>
      <c r="B1954" t="s">
        <v>138</v>
      </c>
      <c r="C1954" t="s">
        <v>141</v>
      </c>
    </row>
    <row r="1955" spans="1:3" x14ac:dyDescent="0.25">
      <c r="A1955">
        <v>1954</v>
      </c>
      <c r="B1955" t="s">
        <v>139</v>
      </c>
      <c r="C1955" t="s">
        <v>141</v>
      </c>
    </row>
    <row r="1956" spans="1:3" x14ac:dyDescent="0.25">
      <c r="A1956">
        <v>1955</v>
      </c>
      <c r="B1956" t="s">
        <v>139</v>
      </c>
      <c r="C1956" t="s">
        <v>142</v>
      </c>
    </row>
    <row r="1957" spans="1:3" x14ac:dyDescent="0.25">
      <c r="A1957">
        <v>1956</v>
      </c>
      <c r="B1957" t="s">
        <v>137</v>
      </c>
      <c r="C1957" t="s">
        <v>141</v>
      </c>
    </row>
    <row r="1958" spans="1:3" x14ac:dyDescent="0.25">
      <c r="A1958">
        <v>1957</v>
      </c>
      <c r="B1958" t="s">
        <v>139</v>
      </c>
      <c r="C1958" t="s">
        <v>141</v>
      </c>
    </row>
    <row r="1959" spans="1:3" x14ac:dyDescent="0.25">
      <c r="A1959">
        <v>1958</v>
      </c>
      <c r="B1959" t="s">
        <v>137</v>
      </c>
      <c r="C1959" t="s">
        <v>141</v>
      </c>
    </row>
    <row r="1960" spans="1:3" x14ac:dyDescent="0.25">
      <c r="A1960">
        <v>1959</v>
      </c>
      <c r="B1960" t="s">
        <v>138</v>
      </c>
      <c r="C1960" t="s">
        <v>141</v>
      </c>
    </row>
    <row r="1961" spans="1:3" x14ac:dyDescent="0.25">
      <c r="A1961">
        <v>1960</v>
      </c>
      <c r="B1961" t="s">
        <v>139</v>
      </c>
      <c r="C1961" t="s">
        <v>141</v>
      </c>
    </row>
    <row r="1962" spans="1:3" x14ac:dyDescent="0.25">
      <c r="A1962">
        <v>1961</v>
      </c>
      <c r="B1962" t="s">
        <v>137</v>
      </c>
      <c r="C1962" t="s">
        <v>141</v>
      </c>
    </row>
    <row r="1963" spans="1:3" x14ac:dyDescent="0.25">
      <c r="A1963">
        <v>1962</v>
      </c>
      <c r="B1963" t="s">
        <v>139</v>
      </c>
      <c r="C1963" t="s">
        <v>141</v>
      </c>
    </row>
    <row r="1964" spans="1:3" x14ac:dyDescent="0.25">
      <c r="A1964">
        <v>1963</v>
      </c>
      <c r="B1964" t="s">
        <v>138</v>
      </c>
      <c r="C1964" t="s">
        <v>141</v>
      </c>
    </row>
    <row r="1965" spans="1:3" x14ac:dyDescent="0.25">
      <c r="A1965">
        <v>1964</v>
      </c>
      <c r="B1965" t="s">
        <v>137</v>
      </c>
      <c r="C1965" t="s">
        <v>141</v>
      </c>
    </row>
    <row r="1966" spans="1:3" x14ac:dyDescent="0.25">
      <c r="A1966">
        <v>1965</v>
      </c>
      <c r="B1966" t="s">
        <v>138</v>
      </c>
      <c r="C1966" t="s">
        <v>141</v>
      </c>
    </row>
    <row r="1967" spans="1:3" x14ac:dyDescent="0.25">
      <c r="A1967">
        <v>1966</v>
      </c>
      <c r="B1967" t="s">
        <v>139</v>
      </c>
      <c r="C1967" t="s">
        <v>141</v>
      </c>
    </row>
    <row r="1968" spans="1:3" x14ac:dyDescent="0.25">
      <c r="A1968">
        <v>1967</v>
      </c>
      <c r="B1968" t="s">
        <v>138</v>
      </c>
      <c r="C1968" t="s">
        <v>141</v>
      </c>
    </row>
    <row r="1969" spans="1:3" x14ac:dyDescent="0.25">
      <c r="A1969">
        <v>1968</v>
      </c>
      <c r="B1969" t="s">
        <v>137</v>
      </c>
      <c r="C1969" t="s">
        <v>141</v>
      </c>
    </row>
    <row r="1970" spans="1:3" x14ac:dyDescent="0.25">
      <c r="A1970">
        <v>1969</v>
      </c>
      <c r="B1970" t="s">
        <v>136</v>
      </c>
      <c r="C1970" t="s">
        <v>142</v>
      </c>
    </row>
    <row r="1971" spans="1:3" x14ac:dyDescent="0.25">
      <c r="A1971">
        <v>1970</v>
      </c>
      <c r="B1971" t="s">
        <v>137</v>
      </c>
      <c r="C1971" t="s">
        <v>141</v>
      </c>
    </row>
    <row r="1972" spans="1:3" x14ac:dyDescent="0.25">
      <c r="A1972">
        <v>1971</v>
      </c>
      <c r="B1972" t="s">
        <v>138</v>
      </c>
      <c r="C1972" t="s">
        <v>141</v>
      </c>
    </row>
    <row r="1973" spans="1:3" x14ac:dyDescent="0.25">
      <c r="A1973">
        <v>1972</v>
      </c>
      <c r="B1973" t="s">
        <v>138</v>
      </c>
      <c r="C1973" t="s">
        <v>142</v>
      </c>
    </row>
    <row r="1974" spans="1:3" x14ac:dyDescent="0.25">
      <c r="A1974">
        <v>1973</v>
      </c>
      <c r="B1974" t="s">
        <v>139</v>
      </c>
      <c r="C1974" t="s">
        <v>142</v>
      </c>
    </row>
    <row r="1975" spans="1:3" x14ac:dyDescent="0.25">
      <c r="A1975">
        <v>1974</v>
      </c>
      <c r="B1975" t="s">
        <v>138</v>
      </c>
      <c r="C1975" t="s">
        <v>141</v>
      </c>
    </row>
    <row r="1976" spans="1:3" x14ac:dyDescent="0.25">
      <c r="A1976">
        <v>1975</v>
      </c>
      <c r="B1976" t="s">
        <v>138</v>
      </c>
      <c r="C1976" t="s">
        <v>141</v>
      </c>
    </row>
    <row r="1977" spans="1:3" x14ac:dyDescent="0.25">
      <c r="A1977">
        <v>1976</v>
      </c>
      <c r="B1977" t="s">
        <v>137</v>
      </c>
      <c r="C1977" t="s">
        <v>141</v>
      </c>
    </row>
    <row r="1978" spans="1:3" x14ac:dyDescent="0.25">
      <c r="A1978">
        <v>1977</v>
      </c>
      <c r="B1978" t="s">
        <v>139</v>
      </c>
      <c r="C1978" t="s">
        <v>141</v>
      </c>
    </row>
    <row r="1979" spans="1:3" x14ac:dyDescent="0.25">
      <c r="A1979">
        <v>1978</v>
      </c>
      <c r="B1979" t="s">
        <v>136</v>
      </c>
      <c r="C1979" t="s">
        <v>141</v>
      </c>
    </row>
    <row r="1980" spans="1:3" x14ac:dyDescent="0.25">
      <c r="A1980">
        <v>1979</v>
      </c>
      <c r="B1980" t="s">
        <v>138</v>
      </c>
      <c r="C1980" t="s">
        <v>141</v>
      </c>
    </row>
    <row r="1981" spans="1:3" x14ac:dyDescent="0.25">
      <c r="A1981">
        <v>1980</v>
      </c>
      <c r="B1981" t="s">
        <v>138</v>
      </c>
      <c r="C1981" t="s">
        <v>142</v>
      </c>
    </row>
    <row r="1982" spans="1:3" x14ac:dyDescent="0.25">
      <c r="A1982">
        <v>1981</v>
      </c>
      <c r="B1982" t="s">
        <v>138</v>
      </c>
      <c r="C1982" t="s">
        <v>141</v>
      </c>
    </row>
    <row r="1983" spans="1:3" x14ac:dyDescent="0.25">
      <c r="A1983">
        <v>1982</v>
      </c>
      <c r="B1983" t="s">
        <v>137</v>
      </c>
      <c r="C1983" t="s">
        <v>141</v>
      </c>
    </row>
    <row r="1984" spans="1:3" x14ac:dyDescent="0.25">
      <c r="A1984">
        <v>1983</v>
      </c>
      <c r="B1984" t="s">
        <v>137</v>
      </c>
      <c r="C1984" t="s">
        <v>141</v>
      </c>
    </row>
    <row r="1985" spans="1:3" x14ac:dyDescent="0.25">
      <c r="A1985">
        <v>1984</v>
      </c>
      <c r="B1985" t="s">
        <v>138</v>
      </c>
      <c r="C1985" t="s">
        <v>141</v>
      </c>
    </row>
    <row r="1986" spans="1:3" x14ac:dyDescent="0.25">
      <c r="A1986">
        <v>1985</v>
      </c>
      <c r="B1986" t="s">
        <v>138</v>
      </c>
      <c r="C1986" t="s">
        <v>141</v>
      </c>
    </row>
    <row r="1987" spans="1:3" x14ac:dyDescent="0.25">
      <c r="A1987">
        <v>1986</v>
      </c>
      <c r="B1987" t="s">
        <v>138</v>
      </c>
      <c r="C1987" t="s">
        <v>141</v>
      </c>
    </row>
    <row r="1988" spans="1:3" x14ac:dyDescent="0.25">
      <c r="A1988">
        <v>1987</v>
      </c>
      <c r="B1988" t="s">
        <v>137</v>
      </c>
      <c r="C1988" t="s">
        <v>141</v>
      </c>
    </row>
    <row r="1989" spans="1:3" x14ac:dyDescent="0.25">
      <c r="A1989">
        <v>1988</v>
      </c>
      <c r="B1989" t="s">
        <v>137</v>
      </c>
      <c r="C1989" t="s">
        <v>142</v>
      </c>
    </row>
    <row r="1990" spans="1:3" x14ac:dyDescent="0.25">
      <c r="A1990">
        <v>1989</v>
      </c>
      <c r="B1990" t="s">
        <v>137</v>
      </c>
      <c r="C1990" t="s">
        <v>142</v>
      </c>
    </row>
    <row r="1991" spans="1:3" x14ac:dyDescent="0.25">
      <c r="A1991">
        <v>1990</v>
      </c>
      <c r="B1991" t="s">
        <v>138</v>
      </c>
      <c r="C1991" t="s">
        <v>141</v>
      </c>
    </row>
    <row r="1992" spans="1:3" x14ac:dyDescent="0.25">
      <c r="A1992">
        <v>1991</v>
      </c>
      <c r="B1992" t="s">
        <v>138</v>
      </c>
      <c r="C1992" t="s">
        <v>141</v>
      </c>
    </row>
    <row r="1993" spans="1:3" x14ac:dyDescent="0.25">
      <c r="A1993">
        <v>1992</v>
      </c>
      <c r="B1993" t="s">
        <v>138</v>
      </c>
      <c r="C1993" t="s">
        <v>142</v>
      </c>
    </row>
    <row r="1994" spans="1:3" x14ac:dyDescent="0.25">
      <c r="A1994">
        <v>1993</v>
      </c>
      <c r="B1994" t="s">
        <v>137</v>
      </c>
      <c r="C1994" t="s">
        <v>141</v>
      </c>
    </row>
    <row r="1995" spans="1:3" x14ac:dyDescent="0.25">
      <c r="A1995">
        <v>1994</v>
      </c>
      <c r="B1995" t="s">
        <v>136</v>
      </c>
      <c r="C1995" t="s">
        <v>141</v>
      </c>
    </row>
    <row r="1996" spans="1:3" x14ac:dyDescent="0.25">
      <c r="A1996">
        <v>1995</v>
      </c>
      <c r="B1996" t="s">
        <v>138</v>
      </c>
      <c r="C1996" t="s">
        <v>141</v>
      </c>
    </row>
    <row r="1997" spans="1:3" x14ac:dyDescent="0.25">
      <c r="A1997">
        <v>1996</v>
      </c>
      <c r="B1997" t="s">
        <v>139</v>
      </c>
      <c r="C1997" t="s">
        <v>141</v>
      </c>
    </row>
    <row r="1998" spans="1:3" x14ac:dyDescent="0.25">
      <c r="A1998">
        <v>1997</v>
      </c>
      <c r="B1998" t="s">
        <v>138</v>
      </c>
      <c r="C1998" t="s">
        <v>141</v>
      </c>
    </row>
    <row r="1999" spans="1:3" x14ac:dyDescent="0.25">
      <c r="A1999">
        <v>1998</v>
      </c>
      <c r="B1999" t="s">
        <v>138</v>
      </c>
      <c r="C1999" t="s">
        <v>141</v>
      </c>
    </row>
    <row r="2000" spans="1:3" x14ac:dyDescent="0.25">
      <c r="A2000">
        <v>1999</v>
      </c>
      <c r="B2000" t="s">
        <v>137</v>
      </c>
      <c r="C2000" t="s">
        <v>141</v>
      </c>
    </row>
    <row r="2001" spans="1:3" x14ac:dyDescent="0.25">
      <c r="A2001">
        <v>2000</v>
      </c>
      <c r="B2001" t="s">
        <v>138</v>
      </c>
      <c r="C2001" t="s">
        <v>141</v>
      </c>
    </row>
    <row r="2002" spans="1:3" x14ac:dyDescent="0.25">
      <c r="A2002">
        <v>2001</v>
      </c>
      <c r="B2002" t="s">
        <v>139</v>
      </c>
      <c r="C2002" t="s">
        <v>141</v>
      </c>
    </row>
    <row r="2003" spans="1:3" x14ac:dyDescent="0.25">
      <c r="A2003">
        <v>2002</v>
      </c>
      <c r="B2003" t="s">
        <v>138</v>
      </c>
      <c r="C2003" t="s">
        <v>141</v>
      </c>
    </row>
    <row r="2004" spans="1:3" x14ac:dyDescent="0.25">
      <c r="A2004">
        <v>2003</v>
      </c>
      <c r="B2004" t="s">
        <v>138</v>
      </c>
      <c r="C2004" t="s">
        <v>141</v>
      </c>
    </row>
    <row r="2005" spans="1:3" x14ac:dyDescent="0.25">
      <c r="A2005">
        <v>2004</v>
      </c>
      <c r="B2005" t="s">
        <v>137</v>
      </c>
      <c r="C2005" t="s">
        <v>142</v>
      </c>
    </row>
    <row r="2006" spans="1:3" x14ac:dyDescent="0.25">
      <c r="A2006">
        <v>2005</v>
      </c>
      <c r="B2006" t="s">
        <v>138</v>
      </c>
      <c r="C2006" t="s">
        <v>141</v>
      </c>
    </row>
    <row r="2007" spans="1:3" x14ac:dyDescent="0.25">
      <c r="A2007">
        <v>2006</v>
      </c>
      <c r="B2007" t="s">
        <v>138</v>
      </c>
      <c r="C2007" t="s">
        <v>141</v>
      </c>
    </row>
    <row r="2008" spans="1:3" x14ac:dyDescent="0.25">
      <c r="A2008">
        <v>2007</v>
      </c>
      <c r="B2008" t="s">
        <v>138</v>
      </c>
      <c r="C2008" t="s">
        <v>141</v>
      </c>
    </row>
    <row r="2009" spans="1:3" x14ac:dyDescent="0.25">
      <c r="A2009">
        <v>2008</v>
      </c>
      <c r="B2009" t="s">
        <v>137</v>
      </c>
      <c r="C2009" t="s">
        <v>142</v>
      </c>
    </row>
    <row r="2010" spans="1:3" x14ac:dyDescent="0.25">
      <c r="A2010">
        <v>2009</v>
      </c>
      <c r="B2010" t="s">
        <v>137</v>
      </c>
      <c r="C2010" t="s">
        <v>141</v>
      </c>
    </row>
    <row r="2011" spans="1:3" x14ac:dyDescent="0.25">
      <c r="A2011">
        <v>2010</v>
      </c>
      <c r="B2011" t="s">
        <v>139</v>
      </c>
      <c r="C2011" t="s">
        <v>141</v>
      </c>
    </row>
    <row r="2012" spans="1:3" x14ac:dyDescent="0.25">
      <c r="A2012">
        <v>2011</v>
      </c>
      <c r="B2012" t="s">
        <v>138</v>
      </c>
      <c r="C2012" t="s">
        <v>141</v>
      </c>
    </row>
    <row r="2013" spans="1:3" x14ac:dyDescent="0.25">
      <c r="A2013">
        <v>2012</v>
      </c>
      <c r="B2013" t="s">
        <v>137</v>
      </c>
      <c r="C2013" t="s">
        <v>141</v>
      </c>
    </row>
    <row r="2014" spans="1:3" x14ac:dyDescent="0.25">
      <c r="A2014">
        <v>2013</v>
      </c>
      <c r="B2014" t="s">
        <v>138</v>
      </c>
      <c r="C2014" t="s">
        <v>141</v>
      </c>
    </row>
    <row r="2015" spans="1:3" x14ac:dyDescent="0.25">
      <c r="A2015">
        <v>2014</v>
      </c>
      <c r="B2015" t="s">
        <v>138</v>
      </c>
      <c r="C2015" t="s">
        <v>141</v>
      </c>
    </row>
    <row r="2016" spans="1:3" x14ac:dyDescent="0.25">
      <c r="A2016">
        <v>2015</v>
      </c>
      <c r="B2016" t="s">
        <v>137</v>
      </c>
      <c r="C2016" t="s">
        <v>141</v>
      </c>
    </row>
    <row r="2017" spans="1:3" x14ac:dyDescent="0.25">
      <c r="A2017">
        <v>2016</v>
      </c>
      <c r="B2017" t="s">
        <v>138</v>
      </c>
      <c r="C2017" t="s">
        <v>142</v>
      </c>
    </row>
    <row r="2018" spans="1:3" x14ac:dyDescent="0.25">
      <c r="A2018">
        <v>2017</v>
      </c>
      <c r="B2018" t="s">
        <v>138</v>
      </c>
      <c r="C2018" t="s">
        <v>141</v>
      </c>
    </row>
    <row r="2019" spans="1:3" x14ac:dyDescent="0.25">
      <c r="A2019">
        <v>2018</v>
      </c>
      <c r="B2019" t="s">
        <v>138</v>
      </c>
      <c r="C2019" t="s">
        <v>141</v>
      </c>
    </row>
    <row r="2020" spans="1:3" x14ac:dyDescent="0.25">
      <c r="A2020">
        <v>2019</v>
      </c>
      <c r="B2020" t="s">
        <v>138</v>
      </c>
      <c r="C2020" t="s">
        <v>141</v>
      </c>
    </row>
    <row r="2021" spans="1:3" x14ac:dyDescent="0.25">
      <c r="A2021">
        <v>2020</v>
      </c>
      <c r="B2021" t="s">
        <v>137</v>
      </c>
      <c r="C2021" t="s">
        <v>141</v>
      </c>
    </row>
    <row r="2022" spans="1:3" x14ac:dyDescent="0.25">
      <c r="A2022">
        <v>2021</v>
      </c>
      <c r="B2022" t="s">
        <v>139</v>
      </c>
      <c r="C2022" t="s">
        <v>141</v>
      </c>
    </row>
    <row r="2023" spans="1:3" x14ac:dyDescent="0.25">
      <c r="A2023">
        <v>2022</v>
      </c>
      <c r="B2023" t="s">
        <v>138</v>
      </c>
      <c r="C2023" t="s">
        <v>141</v>
      </c>
    </row>
    <row r="2024" spans="1:3" x14ac:dyDescent="0.25">
      <c r="A2024">
        <v>2023</v>
      </c>
      <c r="B2024" t="s">
        <v>138</v>
      </c>
      <c r="C2024" t="s">
        <v>141</v>
      </c>
    </row>
    <row r="2025" spans="1:3" x14ac:dyDescent="0.25">
      <c r="A2025">
        <v>2024</v>
      </c>
      <c r="B2025" t="s">
        <v>138</v>
      </c>
      <c r="C2025" t="s">
        <v>142</v>
      </c>
    </row>
    <row r="2026" spans="1:3" x14ac:dyDescent="0.25">
      <c r="A2026">
        <v>2025</v>
      </c>
      <c r="B2026" t="s">
        <v>138</v>
      </c>
      <c r="C2026" t="s">
        <v>141</v>
      </c>
    </row>
    <row r="2027" spans="1:3" x14ac:dyDescent="0.25">
      <c r="A2027">
        <v>2026</v>
      </c>
      <c r="B2027" t="s">
        <v>138</v>
      </c>
      <c r="C2027" t="s">
        <v>141</v>
      </c>
    </row>
    <row r="2028" spans="1:3" x14ac:dyDescent="0.25">
      <c r="A2028">
        <v>2027</v>
      </c>
      <c r="B2028" t="s">
        <v>138</v>
      </c>
      <c r="C2028" t="s">
        <v>141</v>
      </c>
    </row>
    <row r="2029" spans="1:3" x14ac:dyDescent="0.25">
      <c r="A2029">
        <v>2028</v>
      </c>
      <c r="B2029" t="s">
        <v>137</v>
      </c>
      <c r="C2029" t="s">
        <v>141</v>
      </c>
    </row>
    <row r="2030" spans="1:3" x14ac:dyDescent="0.25">
      <c r="A2030">
        <v>2029</v>
      </c>
      <c r="B2030" t="s">
        <v>138</v>
      </c>
      <c r="C2030" t="s">
        <v>141</v>
      </c>
    </row>
    <row r="2031" spans="1:3" x14ac:dyDescent="0.25">
      <c r="A2031">
        <v>2030</v>
      </c>
      <c r="B2031" t="s">
        <v>139</v>
      </c>
      <c r="C2031" t="s">
        <v>141</v>
      </c>
    </row>
    <row r="2032" spans="1:3" x14ac:dyDescent="0.25">
      <c r="A2032">
        <v>2031</v>
      </c>
      <c r="B2032" t="s">
        <v>138</v>
      </c>
      <c r="C2032" t="s">
        <v>141</v>
      </c>
    </row>
    <row r="2033" spans="1:3" x14ac:dyDescent="0.25">
      <c r="A2033">
        <v>2032</v>
      </c>
      <c r="B2033" t="s">
        <v>138</v>
      </c>
      <c r="C2033" t="s">
        <v>141</v>
      </c>
    </row>
    <row r="2034" spans="1:3" x14ac:dyDescent="0.25">
      <c r="A2034">
        <v>2033</v>
      </c>
      <c r="B2034" t="s">
        <v>138</v>
      </c>
      <c r="C2034" t="s">
        <v>141</v>
      </c>
    </row>
    <row r="2035" spans="1:3" x14ac:dyDescent="0.25">
      <c r="A2035">
        <v>2034</v>
      </c>
      <c r="B2035" t="s">
        <v>137</v>
      </c>
      <c r="C2035" t="s">
        <v>142</v>
      </c>
    </row>
    <row r="2036" spans="1:3" x14ac:dyDescent="0.25">
      <c r="A2036">
        <v>2035</v>
      </c>
      <c r="B2036" t="s">
        <v>137</v>
      </c>
      <c r="C2036" t="s">
        <v>141</v>
      </c>
    </row>
    <row r="2037" spans="1:3" x14ac:dyDescent="0.25">
      <c r="A2037">
        <v>2036</v>
      </c>
      <c r="B2037" t="s">
        <v>136</v>
      </c>
      <c r="C2037" t="s">
        <v>141</v>
      </c>
    </row>
    <row r="2038" spans="1:3" x14ac:dyDescent="0.25">
      <c r="A2038">
        <v>2037</v>
      </c>
      <c r="B2038" t="s">
        <v>139</v>
      </c>
      <c r="C2038" t="s">
        <v>141</v>
      </c>
    </row>
    <row r="2039" spans="1:3" x14ac:dyDescent="0.25">
      <c r="A2039">
        <v>2038</v>
      </c>
      <c r="B2039" t="s">
        <v>136</v>
      </c>
      <c r="C2039" t="s">
        <v>142</v>
      </c>
    </row>
    <row r="2040" spans="1:3" x14ac:dyDescent="0.25">
      <c r="A2040">
        <v>2039</v>
      </c>
      <c r="B2040" t="s">
        <v>137</v>
      </c>
      <c r="C2040" t="s">
        <v>141</v>
      </c>
    </row>
    <row r="2041" spans="1:3" x14ac:dyDescent="0.25">
      <c r="A2041">
        <v>2040</v>
      </c>
      <c r="B2041" t="s">
        <v>138</v>
      </c>
      <c r="C2041" t="s">
        <v>141</v>
      </c>
    </row>
    <row r="2042" spans="1:3" x14ac:dyDescent="0.25">
      <c r="A2042">
        <v>2041</v>
      </c>
      <c r="B2042" t="s">
        <v>139</v>
      </c>
      <c r="C2042" t="s">
        <v>141</v>
      </c>
    </row>
    <row r="2043" spans="1:3" x14ac:dyDescent="0.25">
      <c r="A2043">
        <v>2042</v>
      </c>
      <c r="B2043" t="s">
        <v>137</v>
      </c>
      <c r="C2043" t="s">
        <v>141</v>
      </c>
    </row>
    <row r="2044" spans="1:3" x14ac:dyDescent="0.25">
      <c r="A2044">
        <v>2043</v>
      </c>
      <c r="B2044" t="s">
        <v>138</v>
      </c>
      <c r="C2044" t="s">
        <v>141</v>
      </c>
    </row>
    <row r="2045" spans="1:3" x14ac:dyDescent="0.25">
      <c r="A2045">
        <v>2044</v>
      </c>
      <c r="B2045" t="s">
        <v>139</v>
      </c>
      <c r="C2045" t="s">
        <v>141</v>
      </c>
    </row>
    <row r="2046" spans="1:3" x14ac:dyDescent="0.25">
      <c r="A2046">
        <v>2045</v>
      </c>
      <c r="B2046" t="s">
        <v>138</v>
      </c>
      <c r="C2046" t="s">
        <v>141</v>
      </c>
    </row>
    <row r="2047" spans="1:3" x14ac:dyDescent="0.25">
      <c r="A2047">
        <v>2046</v>
      </c>
      <c r="B2047" t="s">
        <v>138</v>
      </c>
      <c r="C2047" t="s">
        <v>141</v>
      </c>
    </row>
    <row r="2048" spans="1:3" x14ac:dyDescent="0.25">
      <c r="A2048">
        <v>2047</v>
      </c>
      <c r="B2048" t="s">
        <v>138</v>
      </c>
      <c r="C2048" t="s">
        <v>141</v>
      </c>
    </row>
    <row r="2049" spans="1:3" x14ac:dyDescent="0.25">
      <c r="A2049">
        <v>2048</v>
      </c>
      <c r="B2049" t="s">
        <v>137</v>
      </c>
      <c r="C2049" t="s">
        <v>141</v>
      </c>
    </row>
    <row r="2050" spans="1:3" x14ac:dyDescent="0.25">
      <c r="A2050">
        <v>2049</v>
      </c>
      <c r="B2050" t="s">
        <v>136</v>
      </c>
      <c r="C2050" t="s">
        <v>141</v>
      </c>
    </row>
    <row r="2051" spans="1:3" x14ac:dyDescent="0.25">
      <c r="A2051">
        <v>2050</v>
      </c>
      <c r="B2051" t="s">
        <v>136</v>
      </c>
      <c r="C2051" t="s">
        <v>141</v>
      </c>
    </row>
    <row r="2052" spans="1:3" x14ac:dyDescent="0.25">
      <c r="A2052">
        <v>2051</v>
      </c>
      <c r="B2052" t="s">
        <v>136</v>
      </c>
      <c r="C2052" t="s">
        <v>141</v>
      </c>
    </row>
    <row r="2053" spans="1:3" x14ac:dyDescent="0.25">
      <c r="A2053">
        <v>2052</v>
      </c>
      <c r="B2053" t="s">
        <v>137</v>
      </c>
      <c r="C2053" t="s">
        <v>142</v>
      </c>
    </row>
    <row r="2054" spans="1:3" x14ac:dyDescent="0.25">
      <c r="A2054">
        <v>2053</v>
      </c>
      <c r="B2054" t="s">
        <v>138</v>
      </c>
      <c r="C2054" t="s">
        <v>142</v>
      </c>
    </row>
    <row r="2055" spans="1:3" x14ac:dyDescent="0.25">
      <c r="A2055">
        <v>2054</v>
      </c>
      <c r="B2055" t="s">
        <v>138</v>
      </c>
      <c r="C2055" t="s">
        <v>141</v>
      </c>
    </row>
    <row r="2056" spans="1:3" x14ac:dyDescent="0.25">
      <c r="A2056">
        <v>2055</v>
      </c>
      <c r="B2056" t="s">
        <v>136</v>
      </c>
      <c r="C2056" t="s">
        <v>141</v>
      </c>
    </row>
    <row r="2057" spans="1:3" x14ac:dyDescent="0.25">
      <c r="A2057">
        <v>2056</v>
      </c>
      <c r="B2057" t="s">
        <v>138</v>
      </c>
      <c r="C2057" t="s">
        <v>142</v>
      </c>
    </row>
    <row r="2058" spans="1:3" x14ac:dyDescent="0.25">
      <c r="A2058">
        <v>2057</v>
      </c>
      <c r="B2058" t="s">
        <v>138</v>
      </c>
      <c r="C2058" t="s">
        <v>141</v>
      </c>
    </row>
    <row r="2059" spans="1:3" x14ac:dyDescent="0.25">
      <c r="A2059">
        <v>2058</v>
      </c>
      <c r="B2059" t="s">
        <v>138</v>
      </c>
      <c r="C2059" t="s">
        <v>142</v>
      </c>
    </row>
    <row r="2060" spans="1:3" x14ac:dyDescent="0.25">
      <c r="A2060">
        <v>2059</v>
      </c>
      <c r="B2060" t="s">
        <v>138</v>
      </c>
      <c r="C2060" t="s">
        <v>141</v>
      </c>
    </row>
    <row r="2061" spans="1:3" x14ac:dyDescent="0.25">
      <c r="A2061">
        <v>2060</v>
      </c>
      <c r="B2061" t="s">
        <v>138</v>
      </c>
      <c r="C2061" t="s">
        <v>141</v>
      </c>
    </row>
    <row r="2062" spans="1:3" x14ac:dyDescent="0.25">
      <c r="A2062">
        <v>2061</v>
      </c>
      <c r="B2062" t="s">
        <v>138</v>
      </c>
      <c r="C2062" t="s">
        <v>141</v>
      </c>
    </row>
    <row r="2063" spans="1:3" x14ac:dyDescent="0.25">
      <c r="A2063">
        <v>2062</v>
      </c>
      <c r="B2063" t="s">
        <v>138</v>
      </c>
      <c r="C2063" t="s">
        <v>141</v>
      </c>
    </row>
    <row r="2064" spans="1:3" x14ac:dyDescent="0.25">
      <c r="A2064">
        <v>2063</v>
      </c>
      <c r="B2064" t="s">
        <v>137</v>
      </c>
      <c r="C2064" t="s">
        <v>141</v>
      </c>
    </row>
    <row r="2065" spans="1:3" x14ac:dyDescent="0.25">
      <c r="A2065">
        <v>2064</v>
      </c>
      <c r="B2065" t="s">
        <v>136</v>
      </c>
      <c r="C2065" t="s">
        <v>141</v>
      </c>
    </row>
    <row r="2066" spans="1:3" x14ac:dyDescent="0.25">
      <c r="A2066">
        <v>2065</v>
      </c>
      <c r="B2066" t="s">
        <v>138</v>
      </c>
      <c r="C2066" t="s">
        <v>142</v>
      </c>
    </row>
    <row r="2067" spans="1:3" x14ac:dyDescent="0.25">
      <c r="A2067">
        <v>2066</v>
      </c>
      <c r="B2067" t="s">
        <v>138</v>
      </c>
      <c r="C2067" t="s">
        <v>141</v>
      </c>
    </row>
    <row r="2068" spans="1:3" x14ac:dyDescent="0.25">
      <c r="A2068">
        <v>2067</v>
      </c>
      <c r="B2068" t="s">
        <v>138</v>
      </c>
      <c r="C2068" t="s">
        <v>141</v>
      </c>
    </row>
    <row r="2069" spans="1:3" x14ac:dyDescent="0.25">
      <c r="A2069">
        <v>2068</v>
      </c>
      <c r="B2069" t="s">
        <v>136</v>
      </c>
      <c r="C2069" t="s">
        <v>141</v>
      </c>
    </row>
    <row r="2070" spans="1:3" x14ac:dyDescent="0.25">
      <c r="A2070">
        <v>2069</v>
      </c>
      <c r="B2070" t="s">
        <v>138</v>
      </c>
      <c r="C2070" t="s">
        <v>141</v>
      </c>
    </row>
    <row r="2071" spans="1:3" x14ac:dyDescent="0.25">
      <c r="A2071">
        <v>2070</v>
      </c>
      <c r="B2071" t="s">
        <v>136</v>
      </c>
      <c r="C2071" t="s">
        <v>141</v>
      </c>
    </row>
    <row r="2072" spans="1:3" x14ac:dyDescent="0.25">
      <c r="A2072">
        <v>2071</v>
      </c>
      <c r="B2072" t="s">
        <v>137</v>
      </c>
      <c r="C2072" t="s">
        <v>141</v>
      </c>
    </row>
    <row r="2073" spans="1:3" x14ac:dyDescent="0.25">
      <c r="A2073">
        <v>2072</v>
      </c>
      <c r="B2073" t="s">
        <v>138</v>
      </c>
      <c r="C2073" t="s">
        <v>141</v>
      </c>
    </row>
    <row r="2074" spans="1:3" x14ac:dyDescent="0.25">
      <c r="A2074">
        <v>2073</v>
      </c>
      <c r="B2074" t="s">
        <v>137</v>
      </c>
      <c r="C2074" t="s">
        <v>142</v>
      </c>
    </row>
    <row r="2075" spans="1:3" x14ac:dyDescent="0.25">
      <c r="A2075">
        <v>2074</v>
      </c>
      <c r="B2075" t="s">
        <v>138</v>
      </c>
      <c r="C2075" t="s">
        <v>141</v>
      </c>
    </row>
    <row r="2076" spans="1:3" x14ac:dyDescent="0.25">
      <c r="A2076">
        <v>2075</v>
      </c>
      <c r="B2076" t="s">
        <v>138</v>
      </c>
      <c r="C2076" t="s">
        <v>141</v>
      </c>
    </row>
    <row r="2077" spans="1:3" x14ac:dyDescent="0.25">
      <c r="A2077">
        <v>2076</v>
      </c>
      <c r="B2077" t="s">
        <v>136</v>
      </c>
      <c r="C2077" t="s">
        <v>141</v>
      </c>
    </row>
    <row r="2078" spans="1:3" x14ac:dyDescent="0.25">
      <c r="A2078">
        <v>2077</v>
      </c>
      <c r="B2078" t="s">
        <v>139</v>
      </c>
      <c r="C2078" t="s">
        <v>141</v>
      </c>
    </row>
    <row r="2079" spans="1:3" x14ac:dyDescent="0.25">
      <c r="A2079">
        <v>2078</v>
      </c>
      <c r="B2079" t="s">
        <v>137</v>
      </c>
      <c r="C2079" t="s">
        <v>141</v>
      </c>
    </row>
    <row r="2080" spans="1:3" x14ac:dyDescent="0.25">
      <c r="A2080">
        <v>2079</v>
      </c>
      <c r="B2080" t="s">
        <v>139</v>
      </c>
      <c r="C2080" t="s">
        <v>141</v>
      </c>
    </row>
    <row r="2081" spans="1:3" x14ac:dyDescent="0.25">
      <c r="A2081">
        <v>2080</v>
      </c>
      <c r="B2081" t="s">
        <v>138</v>
      </c>
      <c r="C2081" t="s">
        <v>142</v>
      </c>
    </row>
    <row r="2082" spans="1:3" x14ac:dyDescent="0.25">
      <c r="A2082">
        <v>2081</v>
      </c>
      <c r="B2082" t="s">
        <v>138</v>
      </c>
      <c r="C2082" t="s">
        <v>141</v>
      </c>
    </row>
    <row r="2083" spans="1:3" x14ac:dyDescent="0.25">
      <c r="A2083">
        <v>2082</v>
      </c>
      <c r="B2083" t="s">
        <v>138</v>
      </c>
      <c r="C2083" t="s">
        <v>142</v>
      </c>
    </row>
    <row r="2084" spans="1:3" x14ac:dyDescent="0.25">
      <c r="A2084">
        <v>2083</v>
      </c>
      <c r="B2084" t="s">
        <v>137</v>
      </c>
      <c r="C2084" t="s">
        <v>142</v>
      </c>
    </row>
    <row r="2085" spans="1:3" x14ac:dyDescent="0.25">
      <c r="A2085">
        <v>2084</v>
      </c>
      <c r="B2085" t="s">
        <v>138</v>
      </c>
      <c r="C2085" t="s">
        <v>141</v>
      </c>
    </row>
    <row r="2086" spans="1:3" x14ac:dyDescent="0.25">
      <c r="A2086">
        <v>2085</v>
      </c>
      <c r="B2086" t="s">
        <v>137</v>
      </c>
      <c r="C2086" t="s">
        <v>141</v>
      </c>
    </row>
    <row r="2087" spans="1:3" x14ac:dyDescent="0.25">
      <c r="A2087">
        <v>2086</v>
      </c>
      <c r="B2087" t="s">
        <v>139</v>
      </c>
      <c r="C2087" t="s">
        <v>141</v>
      </c>
    </row>
    <row r="2088" spans="1:3" x14ac:dyDescent="0.25">
      <c r="A2088">
        <v>2087</v>
      </c>
      <c r="B2088" t="s">
        <v>138</v>
      </c>
      <c r="C2088" t="s">
        <v>141</v>
      </c>
    </row>
    <row r="2089" spans="1:3" x14ac:dyDescent="0.25">
      <c r="A2089">
        <v>2088</v>
      </c>
      <c r="B2089" t="s">
        <v>136</v>
      </c>
      <c r="C2089" t="s">
        <v>141</v>
      </c>
    </row>
    <row r="2090" spans="1:3" x14ac:dyDescent="0.25">
      <c r="A2090">
        <v>2089</v>
      </c>
      <c r="B2090" t="s">
        <v>137</v>
      </c>
      <c r="C2090" t="s">
        <v>141</v>
      </c>
    </row>
    <row r="2091" spans="1:3" x14ac:dyDescent="0.25">
      <c r="A2091">
        <v>2090</v>
      </c>
      <c r="B2091" t="s">
        <v>138</v>
      </c>
      <c r="C2091" t="s">
        <v>142</v>
      </c>
    </row>
    <row r="2092" spans="1:3" x14ac:dyDescent="0.25">
      <c r="A2092">
        <v>2091</v>
      </c>
      <c r="B2092" t="s">
        <v>137</v>
      </c>
      <c r="C2092" t="s">
        <v>141</v>
      </c>
    </row>
    <row r="2093" spans="1:3" x14ac:dyDescent="0.25">
      <c r="A2093">
        <v>2092</v>
      </c>
      <c r="B2093" t="s">
        <v>138</v>
      </c>
      <c r="C2093" t="s">
        <v>141</v>
      </c>
    </row>
    <row r="2094" spans="1:3" x14ac:dyDescent="0.25">
      <c r="A2094">
        <v>2093</v>
      </c>
      <c r="B2094" t="s">
        <v>138</v>
      </c>
      <c r="C2094" t="s">
        <v>141</v>
      </c>
    </row>
    <row r="2095" spans="1:3" x14ac:dyDescent="0.25">
      <c r="A2095">
        <v>2094</v>
      </c>
      <c r="B2095" t="s">
        <v>138</v>
      </c>
      <c r="C2095" t="s">
        <v>141</v>
      </c>
    </row>
    <row r="2096" spans="1:3" x14ac:dyDescent="0.25">
      <c r="A2096">
        <v>2095</v>
      </c>
      <c r="B2096" t="s">
        <v>137</v>
      </c>
      <c r="C2096" t="s">
        <v>141</v>
      </c>
    </row>
    <row r="2097" spans="1:3" x14ac:dyDescent="0.25">
      <c r="A2097">
        <v>2096</v>
      </c>
      <c r="B2097" t="s">
        <v>138</v>
      </c>
      <c r="C2097" t="s">
        <v>141</v>
      </c>
    </row>
    <row r="2098" spans="1:3" x14ac:dyDescent="0.25">
      <c r="A2098">
        <v>2097</v>
      </c>
      <c r="B2098" t="s">
        <v>136</v>
      </c>
      <c r="C2098" t="s">
        <v>141</v>
      </c>
    </row>
    <row r="2099" spans="1:3" x14ac:dyDescent="0.25">
      <c r="A2099">
        <v>2098</v>
      </c>
      <c r="B2099" t="s">
        <v>138</v>
      </c>
      <c r="C2099" t="s">
        <v>142</v>
      </c>
    </row>
    <row r="2100" spans="1:3" x14ac:dyDescent="0.25">
      <c r="A2100">
        <v>2099</v>
      </c>
      <c r="B2100" t="s">
        <v>137</v>
      </c>
      <c r="C2100" t="s">
        <v>141</v>
      </c>
    </row>
    <row r="2101" spans="1:3" x14ac:dyDescent="0.25">
      <c r="A2101">
        <v>2100</v>
      </c>
      <c r="B2101" t="s">
        <v>138</v>
      </c>
      <c r="C2101" t="s">
        <v>141</v>
      </c>
    </row>
    <row r="2102" spans="1:3" x14ac:dyDescent="0.25">
      <c r="A2102">
        <v>2101</v>
      </c>
      <c r="B2102" t="s">
        <v>137</v>
      </c>
      <c r="C2102" t="s">
        <v>142</v>
      </c>
    </row>
    <row r="2103" spans="1:3" x14ac:dyDescent="0.25">
      <c r="A2103">
        <v>2102</v>
      </c>
      <c r="B2103" t="s">
        <v>138</v>
      </c>
      <c r="C2103" t="s">
        <v>142</v>
      </c>
    </row>
    <row r="2104" spans="1:3" x14ac:dyDescent="0.25">
      <c r="A2104">
        <v>2103</v>
      </c>
      <c r="B2104" t="s">
        <v>137</v>
      </c>
      <c r="C2104" t="s">
        <v>141</v>
      </c>
    </row>
    <row r="2105" spans="1:3" x14ac:dyDescent="0.25">
      <c r="A2105">
        <v>2104</v>
      </c>
      <c r="B2105" t="s">
        <v>138</v>
      </c>
      <c r="C2105" t="s">
        <v>142</v>
      </c>
    </row>
    <row r="2106" spans="1:3" x14ac:dyDescent="0.25">
      <c r="A2106">
        <v>2105</v>
      </c>
      <c r="B2106" t="s">
        <v>138</v>
      </c>
      <c r="C2106" t="s">
        <v>141</v>
      </c>
    </row>
    <row r="2107" spans="1:3" x14ac:dyDescent="0.25">
      <c r="A2107">
        <v>2106</v>
      </c>
      <c r="B2107" t="s">
        <v>138</v>
      </c>
      <c r="C2107" t="s">
        <v>142</v>
      </c>
    </row>
    <row r="2108" spans="1:3" x14ac:dyDescent="0.25">
      <c r="A2108">
        <v>2107</v>
      </c>
      <c r="B2108" t="s">
        <v>138</v>
      </c>
      <c r="C2108" t="s">
        <v>141</v>
      </c>
    </row>
    <row r="2109" spans="1:3" x14ac:dyDescent="0.25">
      <c r="A2109">
        <v>2108</v>
      </c>
      <c r="B2109" t="s">
        <v>138</v>
      </c>
      <c r="C2109" t="s">
        <v>141</v>
      </c>
    </row>
    <row r="2110" spans="1:3" x14ac:dyDescent="0.25">
      <c r="A2110">
        <v>2109</v>
      </c>
      <c r="B2110" t="s">
        <v>139</v>
      </c>
      <c r="C2110" t="s">
        <v>141</v>
      </c>
    </row>
    <row r="2111" spans="1:3" x14ac:dyDescent="0.25">
      <c r="A2111">
        <v>2110</v>
      </c>
      <c r="B2111" t="s">
        <v>138</v>
      </c>
      <c r="C2111" t="s">
        <v>141</v>
      </c>
    </row>
    <row r="2112" spans="1:3" x14ac:dyDescent="0.25">
      <c r="A2112">
        <v>2111</v>
      </c>
      <c r="B2112" t="s">
        <v>138</v>
      </c>
      <c r="C2112" t="s">
        <v>141</v>
      </c>
    </row>
    <row r="2113" spans="1:3" x14ac:dyDescent="0.25">
      <c r="A2113">
        <v>2112</v>
      </c>
      <c r="B2113" t="s">
        <v>137</v>
      </c>
      <c r="C2113" t="s">
        <v>141</v>
      </c>
    </row>
    <row r="2114" spans="1:3" x14ac:dyDescent="0.25">
      <c r="A2114">
        <v>2113</v>
      </c>
      <c r="B2114" t="s">
        <v>138</v>
      </c>
      <c r="C2114" t="s">
        <v>141</v>
      </c>
    </row>
    <row r="2115" spans="1:3" x14ac:dyDescent="0.25">
      <c r="A2115">
        <v>2114</v>
      </c>
      <c r="B2115" t="s">
        <v>139</v>
      </c>
      <c r="C2115" t="s">
        <v>141</v>
      </c>
    </row>
    <row r="2116" spans="1:3" x14ac:dyDescent="0.25">
      <c r="A2116">
        <v>2115</v>
      </c>
      <c r="B2116" t="s">
        <v>138</v>
      </c>
      <c r="C2116" t="s">
        <v>141</v>
      </c>
    </row>
    <row r="2117" spans="1:3" x14ac:dyDescent="0.25">
      <c r="A2117">
        <v>2116</v>
      </c>
      <c r="B2117" t="s">
        <v>138</v>
      </c>
      <c r="C2117" t="s">
        <v>141</v>
      </c>
    </row>
    <row r="2118" spans="1:3" x14ac:dyDescent="0.25">
      <c r="A2118">
        <v>2117</v>
      </c>
      <c r="B2118" t="s">
        <v>138</v>
      </c>
      <c r="C2118" t="s">
        <v>141</v>
      </c>
    </row>
    <row r="2119" spans="1:3" x14ac:dyDescent="0.25">
      <c r="A2119">
        <v>2118</v>
      </c>
      <c r="B2119" t="s">
        <v>138</v>
      </c>
      <c r="C2119" t="s">
        <v>141</v>
      </c>
    </row>
    <row r="2120" spans="1:3" x14ac:dyDescent="0.25">
      <c r="A2120">
        <v>2119</v>
      </c>
      <c r="B2120" t="s">
        <v>138</v>
      </c>
      <c r="C2120" t="s">
        <v>141</v>
      </c>
    </row>
    <row r="2121" spans="1:3" x14ac:dyDescent="0.25">
      <c r="A2121">
        <v>2120</v>
      </c>
      <c r="B2121" t="s">
        <v>138</v>
      </c>
      <c r="C2121" t="s">
        <v>141</v>
      </c>
    </row>
    <row r="2122" spans="1:3" x14ac:dyDescent="0.25">
      <c r="A2122">
        <v>2121</v>
      </c>
      <c r="B2122" t="s">
        <v>139</v>
      </c>
      <c r="C2122" t="s">
        <v>141</v>
      </c>
    </row>
    <row r="2123" spans="1:3" x14ac:dyDescent="0.25">
      <c r="A2123">
        <v>2122</v>
      </c>
      <c r="B2123" t="s">
        <v>138</v>
      </c>
      <c r="C2123" t="s">
        <v>142</v>
      </c>
    </row>
    <row r="2124" spans="1:3" x14ac:dyDescent="0.25">
      <c r="A2124">
        <v>2123</v>
      </c>
      <c r="B2124" t="s">
        <v>138</v>
      </c>
      <c r="C2124" t="s">
        <v>141</v>
      </c>
    </row>
    <row r="2125" spans="1:3" x14ac:dyDescent="0.25">
      <c r="A2125">
        <v>2124</v>
      </c>
      <c r="B2125" t="s">
        <v>138</v>
      </c>
      <c r="C2125" t="s">
        <v>141</v>
      </c>
    </row>
    <row r="2126" spans="1:3" x14ac:dyDescent="0.25">
      <c r="A2126">
        <v>2125</v>
      </c>
      <c r="B2126" t="s">
        <v>138</v>
      </c>
      <c r="C2126" t="s">
        <v>141</v>
      </c>
    </row>
    <row r="2127" spans="1:3" x14ac:dyDescent="0.25">
      <c r="A2127">
        <v>2126</v>
      </c>
      <c r="B2127" t="s">
        <v>138</v>
      </c>
      <c r="C2127" t="s">
        <v>141</v>
      </c>
    </row>
    <row r="2128" spans="1:3" x14ac:dyDescent="0.25">
      <c r="A2128">
        <v>2127</v>
      </c>
      <c r="B2128" t="s">
        <v>139</v>
      </c>
      <c r="C2128" t="s">
        <v>142</v>
      </c>
    </row>
    <row r="2129" spans="1:3" x14ac:dyDescent="0.25">
      <c r="A2129">
        <v>2128</v>
      </c>
      <c r="B2129" t="s">
        <v>138</v>
      </c>
      <c r="C2129" t="s">
        <v>141</v>
      </c>
    </row>
    <row r="2130" spans="1:3" x14ac:dyDescent="0.25">
      <c r="A2130">
        <v>2129</v>
      </c>
      <c r="B2130" t="s">
        <v>136</v>
      </c>
      <c r="C2130" t="s">
        <v>141</v>
      </c>
    </row>
    <row r="2131" spans="1:3" x14ac:dyDescent="0.25">
      <c r="A2131">
        <v>2130</v>
      </c>
      <c r="B2131" t="s">
        <v>137</v>
      </c>
      <c r="C2131" t="s">
        <v>141</v>
      </c>
    </row>
    <row r="2132" spans="1:3" x14ac:dyDescent="0.25">
      <c r="A2132">
        <v>2131</v>
      </c>
      <c r="B2132" t="s">
        <v>138</v>
      </c>
      <c r="C2132" t="s">
        <v>141</v>
      </c>
    </row>
    <row r="2133" spans="1:3" x14ac:dyDescent="0.25">
      <c r="A2133">
        <v>2132</v>
      </c>
      <c r="B2133" t="s">
        <v>138</v>
      </c>
      <c r="C2133" t="s">
        <v>142</v>
      </c>
    </row>
    <row r="2134" spans="1:3" x14ac:dyDescent="0.25">
      <c r="A2134">
        <v>2133</v>
      </c>
      <c r="B2134" t="s">
        <v>138</v>
      </c>
      <c r="C2134" t="s">
        <v>141</v>
      </c>
    </row>
    <row r="2135" spans="1:3" x14ac:dyDescent="0.25">
      <c r="A2135">
        <v>2134</v>
      </c>
      <c r="B2135" t="s">
        <v>138</v>
      </c>
      <c r="C2135" t="s">
        <v>141</v>
      </c>
    </row>
    <row r="2136" spans="1:3" x14ac:dyDescent="0.25">
      <c r="A2136">
        <v>2135</v>
      </c>
      <c r="B2136" t="s">
        <v>136</v>
      </c>
      <c r="C2136" t="s">
        <v>141</v>
      </c>
    </row>
    <row r="2137" spans="1:3" x14ac:dyDescent="0.25">
      <c r="A2137">
        <v>2136</v>
      </c>
      <c r="B2137" t="s">
        <v>138</v>
      </c>
      <c r="C2137" t="s">
        <v>141</v>
      </c>
    </row>
    <row r="2138" spans="1:3" x14ac:dyDescent="0.25">
      <c r="A2138">
        <v>2137</v>
      </c>
      <c r="B2138" t="s">
        <v>138</v>
      </c>
      <c r="C2138" t="s">
        <v>141</v>
      </c>
    </row>
    <row r="2139" spans="1:3" x14ac:dyDescent="0.25">
      <c r="A2139">
        <v>2138</v>
      </c>
      <c r="B2139" t="s">
        <v>138</v>
      </c>
      <c r="C2139" t="s">
        <v>141</v>
      </c>
    </row>
    <row r="2140" spans="1:3" x14ac:dyDescent="0.25">
      <c r="A2140">
        <v>2139</v>
      </c>
      <c r="B2140" t="s">
        <v>139</v>
      </c>
      <c r="C2140" t="s">
        <v>141</v>
      </c>
    </row>
    <row r="2141" spans="1:3" x14ac:dyDescent="0.25">
      <c r="A2141">
        <v>2140</v>
      </c>
      <c r="B2141" t="s">
        <v>137</v>
      </c>
      <c r="C2141" t="s">
        <v>142</v>
      </c>
    </row>
    <row r="2142" spans="1:3" x14ac:dyDescent="0.25">
      <c r="A2142">
        <v>2141</v>
      </c>
      <c r="B2142" t="s">
        <v>138</v>
      </c>
      <c r="C2142" t="s">
        <v>141</v>
      </c>
    </row>
    <row r="2143" spans="1:3" x14ac:dyDescent="0.25">
      <c r="A2143">
        <v>2142</v>
      </c>
      <c r="B2143" t="s">
        <v>138</v>
      </c>
      <c r="C2143" t="s">
        <v>141</v>
      </c>
    </row>
    <row r="2144" spans="1:3" x14ac:dyDescent="0.25">
      <c r="A2144">
        <v>2143</v>
      </c>
      <c r="B2144" t="s">
        <v>138</v>
      </c>
      <c r="C2144" t="s">
        <v>141</v>
      </c>
    </row>
    <row r="2145" spans="1:3" x14ac:dyDescent="0.25">
      <c r="A2145">
        <v>2144</v>
      </c>
      <c r="B2145" t="s">
        <v>138</v>
      </c>
      <c r="C2145" t="s">
        <v>141</v>
      </c>
    </row>
    <row r="2146" spans="1:3" x14ac:dyDescent="0.25">
      <c r="A2146">
        <v>2145</v>
      </c>
      <c r="B2146" t="s">
        <v>138</v>
      </c>
      <c r="C2146" t="s">
        <v>141</v>
      </c>
    </row>
    <row r="2147" spans="1:3" x14ac:dyDescent="0.25">
      <c r="A2147">
        <v>2146</v>
      </c>
      <c r="B2147" t="s">
        <v>138</v>
      </c>
      <c r="C2147" t="s">
        <v>141</v>
      </c>
    </row>
    <row r="2148" spans="1:3" x14ac:dyDescent="0.25">
      <c r="A2148">
        <v>2147</v>
      </c>
      <c r="B2148" t="s">
        <v>138</v>
      </c>
      <c r="C2148" t="s">
        <v>142</v>
      </c>
    </row>
    <row r="2149" spans="1:3" x14ac:dyDescent="0.25">
      <c r="A2149">
        <v>2148</v>
      </c>
      <c r="B2149" t="s">
        <v>138</v>
      </c>
      <c r="C2149" t="s">
        <v>141</v>
      </c>
    </row>
    <row r="2150" spans="1:3" x14ac:dyDescent="0.25">
      <c r="A2150">
        <v>2149</v>
      </c>
      <c r="B2150" t="s">
        <v>138</v>
      </c>
      <c r="C2150" t="s">
        <v>141</v>
      </c>
    </row>
    <row r="2151" spans="1:3" x14ac:dyDescent="0.25">
      <c r="A2151">
        <v>2150</v>
      </c>
      <c r="B2151" t="s">
        <v>138</v>
      </c>
      <c r="C2151" t="s">
        <v>141</v>
      </c>
    </row>
    <row r="2152" spans="1:3" x14ac:dyDescent="0.25">
      <c r="A2152">
        <v>2151</v>
      </c>
      <c r="B2152" t="s">
        <v>136</v>
      </c>
      <c r="C2152" t="s">
        <v>141</v>
      </c>
    </row>
    <row r="2153" spans="1:3" x14ac:dyDescent="0.25">
      <c r="A2153">
        <v>2152</v>
      </c>
      <c r="B2153" t="s">
        <v>138</v>
      </c>
      <c r="C2153" t="s">
        <v>141</v>
      </c>
    </row>
    <row r="2154" spans="1:3" x14ac:dyDescent="0.25">
      <c r="A2154">
        <v>2153</v>
      </c>
      <c r="B2154" t="s">
        <v>137</v>
      </c>
      <c r="C2154" t="s">
        <v>142</v>
      </c>
    </row>
    <row r="2155" spans="1:3" x14ac:dyDescent="0.25">
      <c r="A2155">
        <v>2154</v>
      </c>
      <c r="B2155" t="s">
        <v>139</v>
      </c>
      <c r="C2155" t="s">
        <v>141</v>
      </c>
    </row>
    <row r="2156" spans="1:3" x14ac:dyDescent="0.25">
      <c r="A2156">
        <v>2155</v>
      </c>
      <c r="B2156" t="s">
        <v>137</v>
      </c>
      <c r="C2156" t="s">
        <v>141</v>
      </c>
    </row>
    <row r="2157" spans="1:3" x14ac:dyDescent="0.25">
      <c r="A2157">
        <v>2156</v>
      </c>
      <c r="B2157" t="s">
        <v>137</v>
      </c>
      <c r="C2157" t="s">
        <v>141</v>
      </c>
    </row>
    <row r="2158" spans="1:3" x14ac:dyDescent="0.25">
      <c r="A2158">
        <v>2157</v>
      </c>
      <c r="B2158" t="s">
        <v>137</v>
      </c>
      <c r="C2158" t="s">
        <v>141</v>
      </c>
    </row>
    <row r="2159" spans="1:3" x14ac:dyDescent="0.25">
      <c r="A2159">
        <v>2158</v>
      </c>
      <c r="B2159" t="s">
        <v>137</v>
      </c>
      <c r="C2159" t="s">
        <v>142</v>
      </c>
    </row>
    <row r="2160" spans="1:3" x14ac:dyDescent="0.25">
      <c r="A2160">
        <v>2159</v>
      </c>
      <c r="B2160" t="s">
        <v>137</v>
      </c>
      <c r="C2160" t="s">
        <v>141</v>
      </c>
    </row>
    <row r="2161" spans="1:3" x14ac:dyDescent="0.25">
      <c r="A2161">
        <v>2160</v>
      </c>
      <c r="B2161" t="s">
        <v>138</v>
      </c>
      <c r="C2161" t="s">
        <v>141</v>
      </c>
    </row>
    <row r="2162" spans="1:3" x14ac:dyDescent="0.25">
      <c r="A2162">
        <v>2161</v>
      </c>
      <c r="B2162" t="s">
        <v>137</v>
      </c>
      <c r="C2162" t="s">
        <v>141</v>
      </c>
    </row>
    <row r="2163" spans="1:3" x14ac:dyDescent="0.25">
      <c r="A2163">
        <v>2162</v>
      </c>
      <c r="B2163" t="s">
        <v>138</v>
      </c>
      <c r="C2163" t="s">
        <v>141</v>
      </c>
    </row>
    <row r="2164" spans="1:3" x14ac:dyDescent="0.25">
      <c r="A2164">
        <v>2163</v>
      </c>
      <c r="B2164" t="s">
        <v>137</v>
      </c>
      <c r="C2164" t="s">
        <v>141</v>
      </c>
    </row>
    <row r="2165" spans="1:3" x14ac:dyDescent="0.25">
      <c r="A2165">
        <v>2164</v>
      </c>
      <c r="B2165" t="s">
        <v>138</v>
      </c>
      <c r="C2165" t="s">
        <v>141</v>
      </c>
    </row>
    <row r="2166" spans="1:3" x14ac:dyDescent="0.25">
      <c r="A2166">
        <v>2165</v>
      </c>
      <c r="B2166" t="s">
        <v>138</v>
      </c>
      <c r="C2166" t="s">
        <v>141</v>
      </c>
    </row>
    <row r="2167" spans="1:3" x14ac:dyDescent="0.25">
      <c r="A2167">
        <v>2166</v>
      </c>
      <c r="B2167" t="s">
        <v>138</v>
      </c>
      <c r="C2167" t="s">
        <v>141</v>
      </c>
    </row>
    <row r="2168" spans="1:3" x14ac:dyDescent="0.25">
      <c r="A2168">
        <v>2167</v>
      </c>
      <c r="B2168" t="s">
        <v>137</v>
      </c>
      <c r="C2168" t="s">
        <v>141</v>
      </c>
    </row>
    <row r="2169" spans="1:3" x14ac:dyDescent="0.25">
      <c r="A2169">
        <v>2168</v>
      </c>
      <c r="B2169" t="s">
        <v>138</v>
      </c>
      <c r="C2169" t="s">
        <v>141</v>
      </c>
    </row>
    <row r="2170" spans="1:3" x14ac:dyDescent="0.25">
      <c r="A2170">
        <v>2169</v>
      </c>
      <c r="B2170" t="s">
        <v>138</v>
      </c>
      <c r="C2170" t="s">
        <v>141</v>
      </c>
    </row>
    <row r="2171" spans="1:3" x14ac:dyDescent="0.25">
      <c r="A2171">
        <v>2170</v>
      </c>
      <c r="B2171" t="s">
        <v>138</v>
      </c>
      <c r="C2171" t="s">
        <v>141</v>
      </c>
    </row>
    <row r="2172" spans="1:3" x14ac:dyDescent="0.25">
      <c r="A2172">
        <v>2171</v>
      </c>
      <c r="B2172" t="s">
        <v>138</v>
      </c>
      <c r="C2172" t="s">
        <v>142</v>
      </c>
    </row>
    <row r="2173" spans="1:3" x14ac:dyDescent="0.25">
      <c r="A2173">
        <v>2172</v>
      </c>
      <c r="B2173" t="s">
        <v>137</v>
      </c>
      <c r="C2173" t="s">
        <v>141</v>
      </c>
    </row>
    <row r="2174" spans="1:3" x14ac:dyDescent="0.25">
      <c r="A2174">
        <v>2173</v>
      </c>
      <c r="B2174" t="s">
        <v>137</v>
      </c>
      <c r="C2174" t="s">
        <v>141</v>
      </c>
    </row>
    <row r="2175" spans="1:3" x14ac:dyDescent="0.25">
      <c r="A2175">
        <v>2174</v>
      </c>
      <c r="B2175" t="s">
        <v>137</v>
      </c>
      <c r="C2175" t="s">
        <v>141</v>
      </c>
    </row>
    <row r="2176" spans="1:3" x14ac:dyDescent="0.25">
      <c r="A2176">
        <v>2175</v>
      </c>
      <c r="B2176" t="s">
        <v>138</v>
      </c>
      <c r="C2176" t="s">
        <v>141</v>
      </c>
    </row>
    <row r="2177" spans="1:3" x14ac:dyDescent="0.25">
      <c r="A2177">
        <v>2176</v>
      </c>
      <c r="B2177" t="s">
        <v>137</v>
      </c>
      <c r="C2177" t="s">
        <v>141</v>
      </c>
    </row>
    <row r="2178" spans="1:3" x14ac:dyDescent="0.25">
      <c r="A2178">
        <v>2177</v>
      </c>
      <c r="B2178" t="s">
        <v>139</v>
      </c>
      <c r="C2178" t="s">
        <v>141</v>
      </c>
    </row>
    <row r="2179" spans="1:3" x14ac:dyDescent="0.25">
      <c r="A2179">
        <v>2178</v>
      </c>
      <c r="B2179" t="s">
        <v>138</v>
      </c>
      <c r="C2179" t="s">
        <v>141</v>
      </c>
    </row>
    <row r="2180" spans="1:3" x14ac:dyDescent="0.25">
      <c r="A2180">
        <v>2179</v>
      </c>
      <c r="B2180" t="s">
        <v>139</v>
      </c>
      <c r="C2180" t="s">
        <v>141</v>
      </c>
    </row>
    <row r="2181" spans="1:3" x14ac:dyDescent="0.25">
      <c r="A2181">
        <v>2180</v>
      </c>
      <c r="B2181" t="s">
        <v>136</v>
      </c>
      <c r="C2181" t="s">
        <v>142</v>
      </c>
    </row>
    <row r="2182" spans="1:3" x14ac:dyDescent="0.25">
      <c r="A2182">
        <v>2181</v>
      </c>
      <c r="B2182" t="s">
        <v>138</v>
      </c>
      <c r="C2182" t="s">
        <v>141</v>
      </c>
    </row>
    <row r="2183" spans="1:3" x14ac:dyDescent="0.25">
      <c r="A2183">
        <v>2182</v>
      </c>
      <c r="B2183" t="s">
        <v>137</v>
      </c>
      <c r="C2183" t="s">
        <v>142</v>
      </c>
    </row>
    <row r="2184" spans="1:3" x14ac:dyDescent="0.25">
      <c r="A2184">
        <v>2183</v>
      </c>
      <c r="B2184" t="s">
        <v>138</v>
      </c>
      <c r="C2184" t="s">
        <v>141</v>
      </c>
    </row>
    <row r="2185" spans="1:3" x14ac:dyDescent="0.25">
      <c r="A2185">
        <v>2184</v>
      </c>
      <c r="B2185" t="s">
        <v>138</v>
      </c>
      <c r="C2185" t="s">
        <v>141</v>
      </c>
    </row>
    <row r="2186" spans="1:3" x14ac:dyDescent="0.25">
      <c r="A2186">
        <v>2185</v>
      </c>
      <c r="B2186" t="s">
        <v>138</v>
      </c>
      <c r="C2186" t="s">
        <v>142</v>
      </c>
    </row>
    <row r="2187" spans="1:3" x14ac:dyDescent="0.25">
      <c r="A2187">
        <v>2186</v>
      </c>
      <c r="B2187" t="s">
        <v>137</v>
      </c>
      <c r="C2187" t="s">
        <v>141</v>
      </c>
    </row>
    <row r="2188" spans="1:3" x14ac:dyDescent="0.25">
      <c r="A2188">
        <v>2187</v>
      </c>
      <c r="B2188" t="s">
        <v>139</v>
      </c>
      <c r="C2188" t="s">
        <v>141</v>
      </c>
    </row>
    <row r="2189" spans="1:3" x14ac:dyDescent="0.25">
      <c r="A2189">
        <v>2188</v>
      </c>
      <c r="B2189" t="s">
        <v>139</v>
      </c>
      <c r="C2189" t="s">
        <v>141</v>
      </c>
    </row>
    <row r="2190" spans="1:3" x14ac:dyDescent="0.25">
      <c r="A2190">
        <v>2189</v>
      </c>
      <c r="B2190" t="s">
        <v>138</v>
      </c>
      <c r="C2190" t="s">
        <v>141</v>
      </c>
    </row>
    <row r="2191" spans="1:3" x14ac:dyDescent="0.25">
      <c r="A2191">
        <v>2190</v>
      </c>
      <c r="B2191" t="s">
        <v>138</v>
      </c>
      <c r="C2191" t="s">
        <v>141</v>
      </c>
    </row>
    <row r="2192" spans="1:3" x14ac:dyDescent="0.25">
      <c r="A2192">
        <v>2191</v>
      </c>
      <c r="B2192" t="s">
        <v>137</v>
      </c>
      <c r="C2192" t="s">
        <v>141</v>
      </c>
    </row>
    <row r="2193" spans="1:3" x14ac:dyDescent="0.25">
      <c r="A2193">
        <v>2192</v>
      </c>
      <c r="B2193" t="s">
        <v>139</v>
      </c>
      <c r="C2193" t="s">
        <v>141</v>
      </c>
    </row>
    <row r="2194" spans="1:3" x14ac:dyDescent="0.25">
      <c r="A2194">
        <v>2193</v>
      </c>
      <c r="B2194" t="s">
        <v>136</v>
      </c>
      <c r="C2194" t="s">
        <v>141</v>
      </c>
    </row>
    <row r="2195" spans="1:3" x14ac:dyDescent="0.25">
      <c r="A2195">
        <v>2194</v>
      </c>
      <c r="B2195" t="s">
        <v>138</v>
      </c>
      <c r="C2195" t="s">
        <v>141</v>
      </c>
    </row>
    <row r="2196" spans="1:3" x14ac:dyDescent="0.25">
      <c r="A2196">
        <v>2195</v>
      </c>
      <c r="B2196" t="s">
        <v>137</v>
      </c>
      <c r="C2196" t="s">
        <v>141</v>
      </c>
    </row>
    <row r="2197" spans="1:3" x14ac:dyDescent="0.25">
      <c r="A2197">
        <v>2196</v>
      </c>
      <c r="B2197" t="s">
        <v>138</v>
      </c>
      <c r="C2197" t="s">
        <v>142</v>
      </c>
    </row>
    <row r="2198" spans="1:3" x14ac:dyDescent="0.25">
      <c r="A2198">
        <v>2197</v>
      </c>
      <c r="B2198" t="s">
        <v>138</v>
      </c>
      <c r="C2198" t="s">
        <v>141</v>
      </c>
    </row>
    <row r="2199" spans="1:3" x14ac:dyDescent="0.25">
      <c r="A2199">
        <v>2198</v>
      </c>
      <c r="B2199" t="s">
        <v>137</v>
      </c>
      <c r="C2199" t="s">
        <v>141</v>
      </c>
    </row>
    <row r="2200" spans="1:3" x14ac:dyDescent="0.25">
      <c r="A2200">
        <v>2199</v>
      </c>
      <c r="B2200" t="s">
        <v>138</v>
      </c>
      <c r="C2200" t="s">
        <v>141</v>
      </c>
    </row>
    <row r="2201" spans="1:3" x14ac:dyDescent="0.25">
      <c r="A2201">
        <v>2200</v>
      </c>
      <c r="B2201" t="s">
        <v>137</v>
      </c>
      <c r="C2201" t="s">
        <v>141</v>
      </c>
    </row>
    <row r="2202" spans="1:3" x14ac:dyDescent="0.25">
      <c r="A2202">
        <v>2201</v>
      </c>
      <c r="B2202" t="s">
        <v>138</v>
      </c>
      <c r="C2202" t="s">
        <v>141</v>
      </c>
    </row>
    <row r="2203" spans="1:3" x14ac:dyDescent="0.25">
      <c r="A2203">
        <v>2202</v>
      </c>
      <c r="B2203" t="s">
        <v>139</v>
      </c>
      <c r="C2203" t="s">
        <v>141</v>
      </c>
    </row>
    <row r="2204" spans="1:3" x14ac:dyDescent="0.25">
      <c r="A2204">
        <v>2203</v>
      </c>
      <c r="B2204" t="s">
        <v>138</v>
      </c>
      <c r="C2204" t="s">
        <v>141</v>
      </c>
    </row>
    <row r="2205" spans="1:3" x14ac:dyDescent="0.25">
      <c r="A2205">
        <v>2204</v>
      </c>
      <c r="B2205" t="s">
        <v>138</v>
      </c>
      <c r="C2205" t="s">
        <v>141</v>
      </c>
    </row>
    <row r="2206" spans="1:3" x14ac:dyDescent="0.25">
      <c r="A2206">
        <v>2205</v>
      </c>
      <c r="B2206" t="s">
        <v>138</v>
      </c>
      <c r="C2206" t="s">
        <v>141</v>
      </c>
    </row>
    <row r="2207" spans="1:3" x14ac:dyDescent="0.25">
      <c r="A2207">
        <v>2206</v>
      </c>
      <c r="B2207" t="s">
        <v>137</v>
      </c>
      <c r="C2207" t="s">
        <v>141</v>
      </c>
    </row>
    <row r="2208" spans="1:3" x14ac:dyDescent="0.25">
      <c r="A2208">
        <v>2207</v>
      </c>
      <c r="B2208" t="s">
        <v>138</v>
      </c>
      <c r="C2208" t="s">
        <v>141</v>
      </c>
    </row>
    <row r="2209" spans="1:3" x14ac:dyDescent="0.25">
      <c r="A2209">
        <v>2208</v>
      </c>
      <c r="B2209" t="s">
        <v>138</v>
      </c>
      <c r="C2209" t="s">
        <v>141</v>
      </c>
    </row>
    <row r="2210" spans="1:3" x14ac:dyDescent="0.25">
      <c r="A2210">
        <v>2209</v>
      </c>
      <c r="B2210" t="s">
        <v>138</v>
      </c>
      <c r="C2210" t="s">
        <v>141</v>
      </c>
    </row>
    <row r="2211" spans="1:3" x14ac:dyDescent="0.25">
      <c r="A2211">
        <v>2210</v>
      </c>
      <c r="B2211" t="s">
        <v>139</v>
      </c>
      <c r="C2211" t="s">
        <v>141</v>
      </c>
    </row>
    <row r="2212" spans="1:3" x14ac:dyDescent="0.25">
      <c r="A2212">
        <v>2211</v>
      </c>
      <c r="B2212" t="s">
        <v>138</v>
      </c>
      <c r="C2212" t="s">
        <v>142</v>
      </c>
    </row>
    <row r="2213" spans="1:3" x14ac:dyDescent="0.25">
      <c r="A2213">
        <v>2212</v>
      </c>
      <c r="B2213" t="s">
        <v>138</v>
      </c>
      <c r="C2213" t="s">
        <v>141</v>
      </c>
    </row>
    <row r="2214" spans="1:3" x14ac:dyDescent="0.25">
      <c r="A2214">
        <v>2213</v>
      </c>
      <c r="B2214" t="s">
        <v>138</v>
      </c>
      <c r="C2214" t="s">
        <v>141</v>
      </c>
    </row>
    <row r="2215" spans="1:3" x14ac:dyDescent="0.25">
      <c r="A2215">
        <v>2214</v>
      </c>
      <c r="B2215" t="s">
        <v>138</v>
      </c>
      <c r="C2215" t="s">
        <v>141</v>
      </c>
    </row>
    <row r="2216" spans="1:3" x14ac:dyDescent="0.25">
      <c r="A2216">
        <v>2215</v>
      </c>
      <c r="B2216" t="s">
        <v>138</v>
      </c>
      <c r="C2216" t="s">
        <v>141</v>
      </c>
    </row>
    <row r="2217" spans="1:3" x14ac:dyDescent="0.25">
      <c r="A2217">
        <v>2216</v>
      </c>
      <c r="B2217" t="s">
        <v>136</v>
      </c>
      <c r="C2217" t="s">
        <v>141</v>
      </c>
    </row>
    <row r="2218" spans="1:3" x14ac:dyDescent="0.25">
      <c r="A2218">
        <v>2217</v>
      </c>
      <c r="B2218" t="s">
        <v>137</v>
      </c>
      <c r="C2218" t="s">
        <v>142</v>
      </c>
    </row>
    <row r="2219" spans="1:3" x14ac:dyDescent="0.25">
      <c r="A2219">
        <v>2218</v>
      </c>
      <c r="B2219" t="s">
        <v>137</v>
      </c>
      <c r="C2219" t="s">
        <v>141</v>
      </c>
    </row>
    <row r="2220" spans="1:3" x14ac:dyDescent="0.25">
      <c r="A2220">
        <v>2219</v>
      </c>
      <c r="B2220" t="s">
        <v>138</v>
      </c>
      <c r="C2220" t="s">
        <v>141</v>
      </c>
    </row>
    <row r="2221" spans="1:3" x14ac:dyDescent="0.25">
      <c r="A2221">
        <v>2220</v>
      </c>
      <c r="B2221" t="s">
        <v>138</v>
      </c>
      <c r="C2221" t="s">
        <v>141</v>
      </c>
    </row>
    <row r="2222" spans="1:3" x14ac:dyDescent="0.25">
      <c r="A2222">
        <v>2221</v>
      </c>
      <c r="B2222" t="s">
        <v>137</v>
      </c>
      <c r="C2222" t="s">
        <v>141</v>
      </c>
    </row>
    <row r="2223" spans="1:3" x14ac:dyDescent="0.25">
      <c r="A2223">
        <v>2222</v>
      </c>
      <c r="B2223" t="s">
        <v>138</v>
      </c>
      <c r="C2223" t="s">
        <v>141</v>
      </c>
    </row>
    <row r="2224" spans="1:3" x14ac:dyDescent="0.25">
      <c r="A2224">
        <v>2223</v>
      </c>
      <c r="B2224" t="s">
        <v>138</v>
      </c>
      <c r="C2224" t="s">
        <v>141</v>
      </c>
    </row>
    <row r="2225" spans="1:3" x14ac:dyDescent="0.25">
      <c r="A2225">
        <v>2224</v>
      </c>
      <c r="B2225" t="s">
        <v>138</v>
      </c>
      <c r="C2225" t="s">
        <v>141</v>
      </c>
    </row>
    <row r="2226" spans="1:3" x14ac:dyDescent="0.25">
      <c r="A2226">
        <v>2225</v>
      </c>
      <c r="B2226" t="s">
        <v>138</v>
      </c>
      <c r="C2226" t="s">
        <v>141</v>
      </c>
    </row>
    <row r="2227" spans="1:3" x14ac:dyDescent="0.25">
      <c r="A2227">
        <v>2226</v>
      </c>
      <c r="B2227" t="s">
        <v>138</v>
      </c>
      <c r="C2227" t="s">
        <v>141</v>
      </c>
    </row>
    <row r="2228" spans="1:3" x14ac:dyDescent="0.25">
      <c r="A2228">
        <v>2227</v>
      </c>
      <c r="B2228" t="s">
        <v>138</v>
      </c>
      <c r="C2228" t="s">
        <v>141</v>
      </c>
    </row>
    <row r="2229" spans="1:3" x14ac:dyDescent="0.25">
      <c r="A2229">
        <v>2228</v>
      </c>
      <c r="B2229" t="s">
        <v>139</v>
      </c>
      <c r="C2229" t="s">
        <v>141</v>
      </c>
    </row>
    <row r="2230" spans="1:3" x14ac:dyDescent="0.25">
      <c r="A2230">
        <v>2229</v>
      </c>
      <c r="B2230" t="s">
        <v>136</v>
      </c>
      <c r="C2230" t="s">
        <v>141</v>
      </c>
    </row>
    <row r="2231" spans="1:3" x14ac:dyDescent="0.25">
      <c r="A2231">
        <v>2230</v>
      </c>
      <c r="B2231" t="s">
        <v>138</v>
      </c>
      <c r="C2231" t="s">
        <v>141</v>
      </c>
    </row>
    <row r="2232" spans="1:3" x14ac:dyDescent="0.25">
      <c r="A2232">
        <v>2231</v>
      </c>
      <c r="B2232" t="s">
        <v>137</v>
      </c>
      <c r="C2232" t="s">
        <v>141</v>
      </c>
    </row>
    <row r="2233" spans="1:3" x14ac:dyDescent="0.25">
      <c r="A2233">
        <v>2232</v>
      </c>
      <c r="B2233" t="s">
        <v>138</v>
      </c>
      <c r="C2233" t="s">
        <v>141</v>
      </c>
    </row>
    <row r="2234" spans="1:3" x14ac:dyDescent="0.25">
      <c r="A2234">
        <v>2233</v>
      </c>
      <c r="B2234" t="s">
        <v>138</v>
      </c>
      <c r="C2234" t="s">
        <v>141</v>
      </c>
    </row>
    <row r="2235" spans="1:3" x14ac:dyDescent="0.25">
      <c r="A2235">
        <v>2234</v>
      </c>
      <c r="B2235" t="s">
        <v>137</v>
      </c>
      <c r="C2235" t="s">
        <v>141</v>
      </c>
    </row>
    <row r="2236" spans="1:3" x14ac:dyDescent="0.25">
      <c r="A2236">
        <v>2235</v>
      </c>
      <c r="B2236" t="s">
        <v>138</v>
      </c>
      <c r="C2236" t="s">
        <v>142</v>
      </c>
    </row>
    <row r="2237" spans="1:3" x14ac:dyDescent="0.25">
      <c r="A2237">
        <v>2236</v>
      </c>
      <c r="B2237" t="s">
        <v>138</v>
      </c>
      <c r="C2237" t="s">
        <v>141</v>
      </c>
    </row>
    <row r="2238" spans="1:3" x14ac:dyDescent="0.25">
      <c r="A2238">
        <v>2237</v>
      </c>
      <c r="B2238" t="s">
        <v>138</v>
      </c>
      <c r="C2238" t="s">
        <v>141</v>
      </c>
    </row>
    <row r="2239" spans="1:3" x14ac:dyDescent="0.25">
      <c r="A2239">
        <v>2238</v>
      </c>
      <c r="B2239" t="s">
        <v>138</v>
      </c>
      <c r="C2239" t="s">
        <v>141</v>
      </c>
    </row>
    <row r="2240" spans="1:3" x14ac:dyDescent="0.25">
      <c r="A2240">
        <v>2239</v>
      </c>
      <c r="B2240" t="s">
        <v>138</v>
      </c>
      <c r="C2240" t="s">
        <v>141</v>
      </c>
    </row>
    <row r="2241" spans="1:3" x14ac:dyDescent="0.25">
      <c r="A2241">
        <v>2240</v>
      </c>
      <c r="B2241" t="s">
        <v>138</v>
      </c>
      <c r="C2241" t="s">
        <v>141</v>
      </c>
    </row>
    <row r="2242" spans="1:3" x14ac:dyDescent="0.25">
      <c r="A2242">
        <v>2241</v>
      </c>
      <c r="B2242" t="s">
        <v>138</v>
      </c>
      <c r="C2242" t="s">
        <v>141</v>
      </c>
    </row>
    <row r="2243" spans="1:3" x14ac:dyDescent="0.25">
      <c r="A2243">
        <v>2242</v>
      </c>
      <c r="B2243" t="s">
        <v>137</v>
      </c>
      <c r="C2243" t="s">
        <v>141</v>
      </c>
    </row>
    <row r="2244" spans="1:3" x14ac:dyDescent="0.25">
      <c r="A2244">
        <v>2243</v>
      </c>
      <c r="B2244" t="s">
        <v>138</v>
      </c>
      <c r="C2244" t="s">
        <v>141</v>
      </c>
    </row>
    <row r="2245" spans="1:3" x14ac:dyDescent="0.25">
      <c r="A2245">
        <v>2244</v>
      </c>
      <c r="B2245" t="s">
        <v>138</v>
      </c>
      <c r="C2245" t="s">
        <v>141</v>
      </c>
    </row>
    <row r="2246" spans="1:3" x14ac:dyDescent="0.25">
      <c r="A2246">
        <v>2245</v>
      </c>
      <c r="B2246" t="s">
        <v>137</v>
      </c>
      <c r="C2246" t="s">
        <v>141</v>
      </c>
    </row>
    <row r="2247" spans="1:3" x14ac:dyDescent="0.25">
      <c r="A2247">
        <v>2246</v>
      </c>
      <c r="B2247" t="s">
        <v>138</v>
      </c>
      <c r="C2247" t="s">
        <v>141</v>
      </c>
    </row>
    <row r="2248" spans="1:3" x14ac:dyDescent="0.25">
      <c r="A2248">
        <v>2247</v>
      </c>
      <c r="B2248" t="s">
        <v>138</v>
      </c>
      <c r="C2248" t="s">
        <v>141</v>
      </c>
    </row>
    <row r="2249" spans="1:3" x14ac:dyDescent="0.25">
      <c r="A2249">
        <v>2248</v>
      </c>
      <c r="B2249" t="s">
        <v>138</v>
      </c>
      <c r="C2249" t="s">
        <v>141</v>
      </c>
    </row>
    <row r="2250" spans="1:3" x14ac:dyDescent="0.25">
      <c r="A2250">
        <v>2249</v>
      </c>
      <c r="B2250" t="s">
        <v>138</v>
      </c>
      <c r="C2250" t="s">
        <v>142</v>
      </c>
    </row>
    <row r="2251" spans="1:3" x14ac:dyDescent="0.25">
      <c r="A2251">
        <v>2250</v>
      </c>
      <c r="B2251" t="s">
        <v>138</v>
      </c>
      <c r="C2251" t="s">
        <v>141</v>
      </c>
    </row>
    <row r="2252" spans="1:3" x14ac:dyDescent="0.25">
      <c r="A2252">
        <v>2251</v>
      </c>
      <c r="B2252" t="s">
        <v>138</v>
      </c>
      <c r="C2252" t="s">
        <v>141</v>
      </c>
    </row>
    <row r="2253" spans="1:3" x14ac:dyDescent="0.25">
      <c r="A2253">
        <v>2252</v>
      </c>
      <c r="B2253" t="s">
        <v>138</v>
      </c>
      <c r="C2253" t="s">
        <v>141</v>
      </c>
    </row>
    <row r="2254" spans="1:3" x14ac:dyDescent="0.25">
      <c r="A2254">
        <v>2253</v>
      </c>
      <c r="B2254" t="s">
        <v>137</v>
      </c>
      <c r="C2254" t="s">
        <v>141</v>
      </c>
    </row>
    <row r="2255" spans="1:3" x14ac:dyDescent="0.25">
      <c r="A2255">
        <v>2254</v>
      </c>
      <c r="B2255" t="s">
        <v>138</v>
      </c>
      <c r="C2255" t="s">
        <v>141</v>
      </c>
    </row>
    <row r="2256" spans="1:3" x14ac:dyDescent="0.25">
      <c r="A2256">
        <v>2255</v>
      </c>
      <c r="B2256" t="s">
        <v>137</v>
      </c>
      <c r="C2256" t="s">
        <v>141</v>
      </c>
    </row>
    <row r="2257" spans="1:3" x14ac:dyDescent="0.25">
      <c r="A2257">
        <v>2256</v>
      </c>
      <c r="B2257" t="s">
        <v>138</v>
      </c>
      <c r="C2257" t="s">
        <v>142</v>
      </c>
    </row>
    <row r="2258" spans="1:3" x14ac:dyDescent="0.25">
      <c r="A2258">
        <v>2257</v>
      </c>
      <c r="B2258" t="s">
        <v>136</v>
      </c>
      <c r="C2258" t="s">
        <v>141</v>
      </c>
    </row>
    <row r="2259" spans="1:3" x14ac:dyDescent="0.25">
      <c r="A2259">
        <v>2258</v>
      </c>
      <c r="B2259" t="s">
        <v>138</v>
      </c>
      <c r="C2259" t="s">
        <v>141</v>
      </c>
    </row>
    <row r="2260" spans="1:3" x14ac:dyDescent="0.25">
      <c r="A2260">
        <v>2259</v>
      </c>
      <c r="B2260" t="s">
        <v>139</v>
      </c>
      <c r="C2260" t="s">
        <v>141</v>
      </c>
    </row>
    <row r="2261" spans="1:3" x14ac:dyDescent="0.25">
      <c r="A2261">
        <v>2260</v>
      </c>
      <c r="B2261" t="s">
        <v>138</v>
      </c>
      <c r="C2261" t="s">
        <v>141</v>
      </c>
    </row>
    <row r="2262" spans="1:3" x14ac:dyDescent="0.25">
      <c r="A2262">
        <v>2261</v>
      </c>
      <c r="B2262" t="s">
        <v>138</v>
      </c>
      <c r="C2262" t="s">
        <v>141</v>
      </c>
    </row>
    <row r="2263" spans="1:3" x14ac:dyDescent="0.25">
      <c r="A2263">
        <v>2262</v>
      </c>
      <c r="B2263" t="s">
        <v>138</v>
      </c>
      <c r="C2263" t="s">
        <v>142</v>
      </c>
    </row>
    <row r="2264" spans="1:3" x14ac:dyDescent="0.25">
      <c r="A2264">
        <v>2263</v>
      </c>
      <c r="B2264" t="s">
        <v>138</v>
      </c>
      <c r="C2264" t="s">
        <v>142</v>
      </c>
    </row>
    <row r="2265" spans="1:3" x14ac:dyDescent="0.25">
      <c r="A2265">
        <v>2264</v>
      </c>
      <c r="B2265" t="s">
        <v>138</v>
      </c>
      <c r="C2265" t="s">
        <v>141</v>
      </c>
    </row>
    <row r="2266" spans="1:3" x14ac:dyDescent="0.25">
      <c r="A2266">
        <v>2265</v>
      </c>
      <c r="B2266" t="s">
        <v>138</v>
      </c>
      <c r="C2266" t="s">
        <v>141</v>
      </c>
    </row>
    <row r="2267" spans="1:3" x14ac:dyDescent="0.25">
      <c r="A2267">
        <v>2266</v>
      </c>
      <c r="B2267" t="s">
        <v>137</v>
      </c>
      <c r="C2267" t="s">
        <v>141</v>
      </c>
    </row>
    <row r="2268" spans="1:3" x14ac:dyDescent="0.25">
      <c r="A2268">
        <v>2267</v>
      </c>
      <c r="B2268" t="s">
        <v>138</v>
      </c>
      <c r="C2268" t="s">
        <v>141</v>
      </c>
    </row>
    <row r="2269" spans="1:3" x14ac:dyDescent="0.25">
      <c r="A2269">
        <v>2268</v>
      </c>
      <c r="B2269" t="s">
        <v>138</v>
      </c>
      <c r="C2269" t="s">
        <v>142</v>
      </c>
    </row>
    <row r="2270" spans="1:3" x14ac:dyDescent="0.25">
      <c r="A2270">
        <v>2269</v>
      </c>
      <c r="B2270" t="s">
        <v>138</v>
      </c>
      <c r="C2270" t="s">
        <v>142</v>
      </c>
    </row>
    <row r="2271" spans="1:3" x14ac:dyDescent="0.25">
      <c r="A2271">
        <v>2270</v>
      </c>
      <c r="B2271" t="s">
        <v>138</v>
      </c>
      <c r="C2271" t="s">
        <v>141</v>
      </c>
    </row>
    <row r="2272" spans="1:3" x14ac:dyDescent="0.25">
      <c r="A2272">
        <v>2271</v>
      </c>
      <c r="B2272" t="s">
        <v>138</v>
      </c>
      <c r="C2272" t="s">
        <v>141</v>
      </c>
    </row>
    <row r="2273" spans="1:3" x14ac:dyDescent="0.25">
      <c r="A2273">
        <v>2272</v>
      </c>
      <c r="B2273" t="s">
        <v>137</v>
      </c>
      <c r="C2273" t="s">
        <v>141</v>
      </c>
    </row>
    <row r="2274" spans="1:3" x14ac:dyDescent="0.25">
      <c r="A2274">
        <v>2273</v>
      </c>
      <c r="B2274" t="s">
        <v>137</v>
      </c>
      <c r="C2274" t="s">
        <v>141</v>
      </c>
    </row>
    <row r="2275" spans="1:3" x14ac:dyDescent="0.25">
      <c r="A2275">
        <v>2274</v>
      </c>
      <c r="B2275" t="s">
        <v>136</v>
      </c>
      <c r="C2275" t="s">
        <v>141</v>
      </c>
    </row>
    <row r="2276" spans="1:3" x14ac:dyDescent="0.25">
      <c r="A2276">
        <v>2275</v>
      </c>
      <c r="B2276" t="s">
        <v>137</v>
      </c>
      <c r="C2276" t="s">
        <v>142</v>
      </c>
    </row>
    <row r="2277" spans="1:3" x14ac:dyDescent="0.25">
      <c r="A2277">
        <v>2276</v>
      </c>
      <c r="B2277" t="s">
        <v>138</v>
      </c>
      <c r="C2277" t="s">
        <v>141</v>
      </c>
    </row>
    <row r="2278" spans="1:3" x14ac:dyDescent="0.25">
      <c r="A2278">
        <v>2277</v>
      </c>
      <c r="B2278" t="s">
        <v>138</v>
      </c>
      <c r="C2278" t="s">
        <v>141</v>
      </c>
    </row>
    <row r="2279" spans="1:3" x14ac:dyDescent="0.25">
      <c r="A2279">
        <v>2278</v>
      </c>
      <c r="B2279" t="s">
        <v>138</v>
      </c>
      <c r="C2279" t="s">
        <v>141</v>
      </c>
    </row>
    <row r="2280" spans="1:3" x14ac:dyDescent="0.25">
      <c r="A2280">
        <v>2279</v>
      </c>
      <c r="B2280" t="s">
        <v>138</v>
      </c>
      <c r="C2280" t="s">
        <v>142</v>
      </c>
    </row>
    <row r="2281" spans="1:3" x14ac:dyDescent="0.25">
      <c r="A2281">
        <v>2280</v>
      </c>
      <c r="B2281" t="s">
        <v>137</v>
      </c>
      <c r="C2281" t="s">
        <v>141</v>
      </c>
    </row>
    <row r="2282" spans="1:3" x14ac:dyDescent="0.25">
      <c r="A2282">
        <v>2281</v>
      </c>
      <c r="B2282" t="s">
        <v>138</v>
      </c>
      <c r="C2282" t="s">
        <v>141</v>
      </c>
    </row>
    <row r="2283" spans="1:3" x14ac:dyDescent="0.25">
      <c r="A2283">
        <v>2282</v>
      </c>
      <c r="B2283" t="s">
        <v>137</v>
      </c>
      <c r="C2283" t="s">
        <v>141</v>
      </c>
    </row>
    <row r="2284" spans="1:3" x14ac:dyDescent="0.25">
      <c r="A2284">
        <v>2283</v>
      </c>
      <c r="B2284" t="s">
        <v>138</v>
      </c>
      <c r="C2284" t="s">
        <v>141</v>
      </c>
    </row>
    <row r="2285" spans="1:3" x14ac:dyDescent="0.25">
      <c r="A2285">
        <v>2284</v>
      </c>
      <c r="B2285" t="s">
        <v>138</v>
      </c>
      <c r="C2285" t="s">
        <v>141</v>
      </c>
    </row>
    <row r="2286" spans="1:3" x14ac:dyDescent="0.25">
      <c r="A2286">
        <v>2285</v>
      </c>
      <c r="B2286" t="s">
        <v>136</v>
      </c>
      <c r="C2286" t="s">
        <v>141</v>
      </c>
    </row>
    <row r="2287" spans="1:3" x14ac:dyDescent="0.25">
      <c r="A2287">
        <v>2286</v>
      </c>
      <c r="B2287" t="s">
        <v>137</v>
      </c>
      <c r="C2287" t="s">
        <v>141</v>
      </c>
    </row>
    <row r="2288" spans="1:3" x14ac:dyDescent="0.25">
      <c r="A2288">
        <v>2287</v>
      </c>
      <c r="B2288" t="s">
        <v>137</v>
      </c>
      <c r="C2288" t="s">
        <v>141</v>
      </c>
    </row>
    <row r="2289" spans="1:3" x14ac:dyDescent="0.25">
      <c r="A2289">
        <v>2288</v>
      </c>
      <c r="B2289" t="s">
        <v>137</v>
      </c>
      <c r="C2289" t="s">
        <v>142</v>
      </c>
    </row>
    <row r="2290" spans="1:3" x14ac:dyDescent="0.25">
      <c r="A2290">
        <v>2289</v>
      </c>
      <c r="B2290" t="s">
        <v>137</v>
      </c>
      <c r="C2290" t="s">
        <v>141</v>
      </c>
    </row>
    <row r="2291" spans="1:3" x14ac:dyDescent="0.25">
      <c r="A2291">
        <v>2290</v>
      </c>
      <c r="B2291" t="s">
        <v>138</v>
      </c>
      <c r="C2291" t="s">
        <v>141</v>
      </c>
    </row>
    <row r="2292" spans="1:3" x14ac:dyDescent="0.25">
      <c r="A2292">
        <v>2291</v>
      </c>
      <c r="B2292" t="s">
        <v>137</v>
      </c>
      <c r="C2292" t="s">
        <v>141</v>
      </c>
    </row>
    <row r="2293" spans="1:3" x14ac:dyDescent="0.25">
      <c r="A2293">
        <v>2292</v>
      </c>
      <c r="B2293" t="s">
        <v>139</v>
      </c>
      <c r="C2293" t="s">
        <v>141</v>
      </c>
    </row>
    <row r="2294" spans="1:3" x14ac:dyDescent="0.25">
      <c r="A2294">
        <v>2293</v>
      </c>
      <c r="B2294" t="s">
        <v>137</v>
      </c>
      <c r="C2294" t="s">
        <v>141</v>
      </c>
    </row>
    <row r="2295" spans="1:3" x14ac:dyDescent="0.25">
      <c r="A2295">
        <v>2294</v>
      </c>
      <c r="B2295" t="s">
        <v>139</v>
      </c>
      <c r="C2295" t="s">
        <v>141</v>
      </c>
    </row>
    <row r="2296" spans="1:3" x14ac:dyDescent="0.25">
      <c r="A2296">
        <v>2295</v>
      </c>
      <c r="B2296" t="s">
        <v>137</v>
      </c>
      <c r="C2296" t="s">
        <v>141</v>
      </c>
    </row>
    <row r="2297" spans="1:3" x14ac:dyDescent="0.25">
      <c r="A2297">
        <v>2296</v>
      </c>
      <c r="B2297" t="s">
        <v>139</v>
      </c>
      <c r="C2297" t="s">
        <v>141</v>
      </c>
    </row>
    <row r="2298" spans="1:3" x14ac:dyDescent="0.25">
      <c r="A2298">
        <v>2297</v>
      </c>
      <c r="B2298" t="s">
        <v>138</v>
      </c>
      <c r="C2298" t="s">
        <v>141</v>
      </c>
    </row>
    <row r="2299" spans="1:3" x14ac:dyDescent="0.25">
      <c r="A2299">
        <v>2298</v>
      </c>
      <c r="B2299" t="s">
        <v>137</v>
      </c>
      <c r="C2299" t="s">
        <v>141</v>
      </c>
    </row>
    <row r="2300" spans="1:3" x14ac:dyDescent="0.25">
      <c r="A2300">
        <v>2299</v>
      </c>
      <c r="B2300" t="s">
        <v>137</v>
      </c>
      <c r="C2300" t="s">
        <v>141</v>
      </c>
    </row>
    <row r="2301" spans="1:3" x14ac:dyDescent="0.25">
      <c r="A2301">
        <v>2300</v>
      </c>
      <c r="B2301" t="s">
        <v>138</v>
      </c>
      <c r="C2301" t="s">
        <v>141</v>
      </c>
    </row>
    <row r="2302" spans="1:3" x14ac:dyDescent="0.25">
      <c r="A2302">
        <v>2301</v>
      </c>
      <c r="B2302" t="s">
        <v>138</v>
      </c>
      <c r="C2302" t="s">
        <v>141</v>
      </c>
    </row>
    <row r="2303" spans="1:3" x14ac:dyDescent="0.25">
      <c r="A2303">
        <v>2302</v>
      </c>
      <c r="B2303" t="s">
        <v>138</v>
      </c>
      <c r="C2303" t="s">
        <v>141</v>
      </c>
    </row>
    <row r="2304" spans="1:3" x14ac:dyDescent="0.25">
      <c r="A2304">
        <v>2303</v>
      </c>
      <c r="B2304" t="s">
        <v>139</v>
      </c>
      <c r="C2304" t="s">
        <v>141</v>
      </c>
    </row>
    <row r="2305" spans="1:3" x14ac:dyDescent="0.25">
      <c r="A2305">
        <v>2304</v>
      </c>
      <c r="B2305" t="s">
        <v>138</v>
      </c>
      <c r="C2305" t="s">
        <v>141</v>
      </c>
    </row>
    <row r="2306" spans="1:3" x14ac:dyDescent="0.25">
      <c r="A2306">
        <v>2305</v>
      </c>
      <c r="B2306" t="s">
        <v>137</v>
      </c>
      <c r="C2306" t="s">
        <v>142</v>
      </c>
    </row>
    <row r="2307" spans="1:3" x14ac:dyDescent="0.25">
      <c r="A2307">
        <v>2306</v>
      </c>
      <c r="B2307" t="s">
        <v>138</v>
      </c>
      <c r="C2307" t="s">
        <v>141</v>
      </c>
    </row>
    <row r="2308" spans="1:3" x14ac:dyDescent="0.25">
      <c r="A2308">
        <v>2307</v>
      </c>
      <c r="B2308" t="s">
        <v>139</v>
      </c>
      <c r="C2308" t="s">
        <v>141</v>
      </c>
    </row>
    <row r="2309" spans="1:3" x14ac:dyDescent="0.25">
      <c r="A2309">
        <v>2308</v>
      </c>
      <c r="B2309" t="s">
        <v>137</v>
      </c>
      <c r="C2309" t="s">
        <v>141</v>
      </c>
    </row>
    <row r="2310" spans="1:3" x14ac:dyDescent="0.25">
      <c r="A2310">
        <v>2309</v>
      </c>
      <c r="B2310" t="s">
        <v>138</v>
      </c>
      <c r="C2310" t="s">
        <v>141</v>
      </c>
    </row>
    <row r="2311" spans="1:3" x14ac:dyDescent="0.25">
      <c r="A2311">
        <v>2310</v>
      </c>
      <c r="B2311" t="s">
        <v>138</v>
      </c>
      <c r="C2311" t="s">
        <v>141</v>
      </c>
    </row>
    <row r="2312" spans="1:3" x14ac:dyDescent="0.25">
      <c r="A2312">
        <v>2311</v>
      </c>
      <c r="B2312" t="s">
        <v>137</v>
      </c>
      <c r="C2312" t="s">
        <v>141</v>
      </c>
    </row>
    <row r="2313" spans="1:3" x14ac:dyDescent="0.25">
      <c r="A2313">
        <v>2312</v>
      </c>
      <c r="B2313" t="s">
        <v>139</v>
      </c>
      <c r="C2313" t="s">
        <v>142</v>
      </c>
    </row>
    <row r="2314" spans="1:3" x14ac:dyDescent="0.25">
      <c r="A2314">
        <v>2313</v>
      </c>
      <c r="B2314" t="s">
        <v>139</v>
      </c>
      <c r="C2314" t="s">
        <v>141</v>
      </c>
    </row>
    <row r="2315" spans="1:3" x14ac:dyDescent="0.25">
      <c r="A2315">
        <v>2314</v>
      </c>
      <c r="B2315" t="s">
        <v>139</v>
      </c>
      <c r="C2315" t="s">
        <v>142</v>
      </c>
    </row>
    <row r="2316" spans="1:3" x14ac:dyDescent="0.25">
      <c r="A2316">
        <v>2315</v>
      </c>
      <c r="B2316" t="s">
        <v>137</v>
      </c>
      <c r="C2316" t="s">
        <v>141</v>
      </c>
    </row>
    <row r="2317" spans="1:3" x14ac:dyDescent="0.25">
      <c r="A2317">
        <v>2316</v>
      </c>
      <c r="B2317" t="s">
        <v>138</v>
      </c>
      <c r="C2317" t="s">
        <v>141</v>
      </c>
    </row>
    <row r="2318" spans="1:3" x14ac:dyDescent="0.25">
      <c r="A2318">
        <v>2317</v>
      </c>
      <c r="B2318" t="s">
        <v>139</v>
      </c>
      <c r="C2318" t="s">
        <v>141</v>
      </c>
    </row>
    <row r="2319" spans="1:3" x14ac:dyDescent="0.25">
      <c r="A2319">
        <v>2318</v>
      </c>
      <c r="B2319" t="s">
        <v>137</v>
      </c>
      <c r="C2319" t="s">
        <v>142</v>
      </c>
    </row>
    <row r="2320" spans="1:3" x14ac:dyDescent="0.25">
      <c r="A2320">
        <v>2319</v>
      </c>
      <c r="B2320" t="s">
        <v>138</v>
      </c>
      <c r="C2320" t="s">
        <v>141</v>
      </c>
    </row>
    <row r="2321" spans="1:3" x14ac:dyDescent="0.25">
      <c r="A2321">
        <v>2320</v>
      </c>
      <c r="B2321" t="s">
        <v>138</v>
      </c>
      <c r="C2321" t="s">
        <v>141</v>
      </c>
    </row>
    <row r="2322" spans="1:3" x14ac:dyDescent="0.25">
      <c r="A2322">
        <v>2321</v>
      </c>
      <c r="B2322" t="s">
        <v>138</v>
      </c>
      <c r="C2322" t="s">
        <v>141</v>
      </c>
    </row>
    <row r="2323" spans="1:3" x14ac:dyDescent="0.25">
      <c r="A2323">
        <v>2322</v>
      </c>
      <c r="B2323" t="s">
        <v>138</v>
      </c>
      <c r="C2323" t="s">
        <v>141</v>
      </c>
    </row>
    <row r="2324" spans="1:3" x14ac:dyDescent="0.25">
      <c r="A2324">
        <v>2323</v>
      </c>
      <c r="B2324" t="s">
        <v>136</v>
      </c>
      <c r="C2324" t="s">
        <v>141</v>
      </c>
    </row>
    <row r="2325" spans="1:3" x14ac:dyDescent="0.25">
      <c r="A2325">
        <v>2324</v>
      </c>
      <c r="B2325" t="s">
        <v>138</v>
      </c>
      <c r="C2325" t="s">
        <v>142</v>
      </c>
    </row>
    <row r="2326" spans="1:3" x14ac:dyDescent="0.25">
      <c r="A2326">
        <v>2325</v>
      </c>
      <c r="B2326" t="s">
        <v>137</v>
      </c>
      <c r="C2326" t="s">
        <v>141</v>
      </c>
    </row>
    <row r="2327" spans="1:3" x14ac:dyDescent="0.25">
      <c r="A2327">
        <v>2326</v>
      </c>
      <c r="B2327" t="s">
        <v>138</v>
      </c>
      <c r="C2327" t="s">
        <v>141</v>
      </c>
    </row>
    <row r="2328" spans="1:3" x14ac:dyDescent="0.25">
      <c r="A2328">
        <v>2327</v>
      </c>
      <c r="B2328" t="s">
        <v>138</v>
      </c>
      <c r="C2328" t="s">
        <v>141</v>
      </c>
    </row>
    <row r="2329" spans="1:3" x14ac:dyDescent="0.25">
      <c r="A2329">
        <v>2328</v>
      </c>
      <c r="B2329" t="s">
        <v>138</v>
      </c>
      <c r="C2329" t="s">
        <v>141</v>
      </c>
    </row>
    <row r="2330" spans="1:3" x14ac:dyDescent="0.25">
      <c r="A2330">
        <v>2329</v>
      </c>
      <c r="B2330" t="s">
        <v>137</v>
      </c>
      <c r="C2330" t="s">
        <v>141</v>
      </c>
    </row>
    <row r="2331" spans="1:3" x14ac:dyDescent="0.25">
      <c r="A2331">
        <v>2330</v>
      </c>
      <c r="B2331" t="s">
        <v>138</v>
      </c>
      <c r="C2331" t="s">
        <v>141</v>
      </c>
    </row>
    <row r="2332" spans="1:3" x14ac:dyDescent="0.25">
      <c r="A2332">
        <v>2331</v>
      </c>
      <c r="B2332" t="s">
        <v>138</v>
      </c>
      <c r="C2332" t="s">
        <v>141</v>
      </c>
    </row>
    <row r="2333" spans="1:3" x14ac:dyDescent="0.25">
      <c r="A2333">
        <v>2332</v>
      </c>
      <c r="B2333" t="s">
        <v>139</v>
      </c>
      <c r="C2333" t="s">
        <v>142</v>
      </c>
    </row>
    <row r="2334" spans="1:3" x14ac:dyDescent="0.25">
      <c r="A2334">
        <v>2333</v>
      </c>
      <c r="B2334" t="s">
        <v>137</v>
      </c>
      <c r="C2334" t="s">
        <v>141</v>
      </c>
    </row>
    <row r="2335" spans="1:3" x14ac:dyDescent="0.25">
      <c r="A2335">
        <v>2334</v>
      </c>
      <c r="B2335" t="s">
        <v>138</v>
      </c>
      <c r="C2335" t="s">
        <v>141</v>
      </c>
    </row>
    <row r="2336" spans="1:3" x14ac:dyDescent="0.25">
      <c r="A2336">
        <v>2335</v>
      </c>
      <c r="B2336" t="s">
        <v>137</v>
      </c>
      <c r="C2336" t="s">
        <v>141</v>
      </c>
    </row>
    <row r="2337" spans="1:3" x14ac:dyDescent="0.25">
      <c r="A2337">
        <v>2336</v>
      </c>
      <c r="B2337" t="s">
        <v>139</v>
      </c>
      <c r="C2337" t="s">
        <v>141</v>
      </c>
    </row>
    <row r="2338" spans="1:3" x14ac:dyDescent="0.25">
      <c r="A2338">
        <v>2337</v>
      </c>
      <c r="B2338" t="s">
        <v>138</v>
      </c>
      <c r="C2338" t="s">
        <v>141</v>
      </c>
    </row>
    <row r="2339" spans="1:3" x14ac:dyDescent="0.25">
      <c r="A2339">
        <v>2338</v>
      </c>
      <c r="B2339" t="s">
        <v>138</v>
      </c>
      <c r="C2339" t="s">
        <v>142</v>
      </c>
    </row>
    <row r="2340" spans="1:3" x14ac:dyDescent="0.25">
      <c r="A2340">
        <v>2339</v>
      </c>
      <c r="B2340" t="s">
        <v>136</v>
      </c>
      <c r="C2340" t="s">
        <v>141</v>
      </c>
    </row>
    <row r="2341" spans="1:3" x14ac:dyDescent="0.25">
      <c r="A2341">
        <v>2340</v>
      </c>
      <c r="B2341" t="s">
        <v>138</v>
      </c>
      <c r="C2341" t="s">
        <v>141</v>
      </c>
    </row>
    <row r="2342" spans="1:3" x14ac:dyDescent="0.25">
      <c r="A2342">
        <v>2341</v>
      </c>
      <c r="B2342" t="s">
        <v>138</v>
      </c>
      <c r="C2342" t="s">
        <v>141</v>
      </c>
    </row>
    <row r="2343" spans="1:3" x14ac:dyDescent="0.25">
      <c r="A2343">
        <v>2342</v>
      </c>
      <c r="B2343" t="s">
        <v>138</v>
      </c>
      <c r="C2343" t="s">
        <v>141</v>
      </c>
    </row>
    <row r="2344" spans="1:3" x14ac:dyDescent="0.25">
      <c r="A2344">
        <v>2343</v>
      </c>
      <c r="B2344" t="s">
        <v>138</v>
      </c>
      <c r="C2344" t="s">
        <v>141</v>
      </c>
    </row>
    <row r="2345" spans="1:3" x14ac:dyDescent="0.25">
      <c r="A2345">
        <v>2344</v>
      </c>
      <c r="B2345" t="s">
        <v>138</v>
      </c>
      <c r="C2345" t="s">
        <v>141</v>
      </c>
    </row>
    <row r="2346" spans="1:3" x14ac:dyDescent="0.25">
      <c r="A2346">
        <v>2345</v>
      </c>
      <c r="B2346" t="s">
        <v>138</v>
      </c>
      <c r="C2346" t="s">
        <v>141</v>
      </c>
    </row>
    <row r="2347" spans="1:3" x14ac:dyDescent="0.25">
      <c r="A2347">
        <v>2346</v>
      </c>
      <c r="B2347" t="s">
        <v>139</v>
      </c>
      <c r="C2347" t="s">
        <v>142</v>
      </c>
    </row>
    <row r="2348" spans="1:3" x14ac:dyDescent="0.25">
      <c r="A2348">
        <v>2347</v>
      </c>
      <c r="B2348" t="s">
        <v>137</v>
      </c>
      <c r="C2348" t="s">
        <v>141</v>
      </c>
    </row>
    <row r="2349" spans="1:3" x14ac:dyDescent="0.25">
      <c r="A2349">
        <v>2348</v>
      </c>
      <c r="B2349" t="s">
        <v>138</v>
      </c>
      <c r="C2349" t="s">
        <v>141</v>
      </c>
    </row>
    <row r="2350" spans="1:3" x14ac:dyDescent="0.25">
      <c r="A2350">
        <v>2349</v>
      </c>
      <c r="B2350" t="s">
        <v>138</v>
      </c>
      <c r="C2350" t="s">
        <v>141</v>
      </c>
    </row>
    <row r="2351" spans="1:3" x14ac:dyDescent="0.25">
      <c r="A2351">
        <v>2350</v>
      </c>
      <c r="B2351" t="s">
        <v>137</v>
      </c>
      <c r="C2351" t="s">
        <v>141</v>
      </c>
    </row>
    <row r="2352" spans="1:3" x14ac:dyDescent="0.25">
      <c r="A2352">
        <v>2351</v>
      </c>
      <c r="B2352" t="s">
        <v>137</v>
      </c>
      <c r="C2352" t="s">
        <v>142</v>
      </c>
    </row>
    <row r="2353" spans="1:3" x14ac:dyDescent="0.25">
      <c r="A2353">
        <v>2352</v>
      </c>
      <c r="B2353" t="s">
        <v>138</v>
      </c>
      <c r="C2353" t="s">
        <v>141</v>
      </c>
    </row>
    <row r="2354" spans="1:3" x14ac:dyDescent="0.25">
      <c r="A2354">
        <v>2353</v>
      </c>
      <c r="B2354" t="s">
        <v>138</v>
      </c>
      <c r="C2354" t="s">
        <v>142</v>
      </c>
    </row>
    <row r="2355" spans="1:3" x14ac:dyDescent="0.25">
      <c r="A2355">
        <v>2354</v>
      </c>
      <c r="B2355" t="s">
        <v>138</v>
      </c>
      <c r="C2355" t="s">
        <v>141</v>
      </c>
    </row>
    <row r="2356" spans="1:3" x14ac:dyDescent="0.25">
      <c r="A2356">
        <v>2355</v>
      </c>
      <c r="B2356" t="s">
        <v>138</v>
      </c>
      <c r="C2356" t="s">
        <v>141</v>
      </c>
    </row>
    <row r="2357" spans="1:3" x14ac:dyDescent="0.25">
      <c r="A2357">
        <v>2356</v>
      </c>
      <c r="B2357" t="s">
        <v>137</v>
      </c>
      <c r="C2357" t="s">
        <v>141</v>
      </c>
    </row>
    <row r="2358" spans="1:3" x14ac:dyDescent="0.25">
      <c r="A2358">
        <v>2357</v>
      </c>
      <c r="B2358" t="s">
        <v>138</v>
      </c>
      <c r="C2358" t="s">
        <v>142</v>
      </c>
    </row>
    <row r="2359" spans="1:3" x14ac:dyDescent="0.25">
      <c r="A2359">
        <v>2358</v>
      </c>
      <c r="B2359" t="s">
        <v>138</v>
      </c>
      <c r="C2359" t="s">
        <v>141</v>
      </c>
    </row>
    <row r="2360" spans="1:3" x14ac:dyDescent="0.25">
      <c r="A2360">
        <v>2359</v>
      </c>
      <c r="B2360" t="s">
        <v>137</v>
      </c>
      <c r="C2360" t="s">
        <v>141</v>
      </c>
    </row>
    <row r="2361" spans="1:3" x14ac:dyDescent="0.25">
      <c r="A2361">
        <v>2360</v>
      </c>
      <c r="B2361" t="s">
        <v>138</v>
      </c>
      <c r="C2361" t="s">
        <v>141</v>
      </c>
    </row>
    <row r="2362" spans="1:3" x14ac:dyDescent="0.25">
      <c r="A2362">
        <v>2361</v>
      </c>
      <c r="B2362" t="s">
        <v>138</v>
      </c>
      <c r="C2362" t="s">
        <v>141</v>
      </c>
    </row>
    <row r="2363" spans="1:3" x14ac:dyDescent="0.25">
      <c r="A2363">
        <v>2362</v>
      </c>
      <c r="B2363" t="s">
        <v>138</v>
      </c>
      <c r="C2363" t="s">
        <v>141</v>
      </c>
    </row>
    <row r="2364" spans="1:3" x14ac:dyDescent="0.25">
      <c r="A2364">
        <v>2363</v>
      </c>
      <c r="B2364" t="s">
        <v>137</v>
      </c>
      <c r="C2364" t="s">
        <v>142</v>
      </c>
    </row>
    <row r="2365" spans="1:3" x14ac:dyDescent="0.25">
      <c r="A2365">
        <v>2364</v>
      </c>
      <c r="B2365" t="s">
        <v>138</v>
      </c>
      <c r="C2365" t="s">
        <v>141</v>
      </c>
    </row>
    <row r="2366" spans="1:3" x14ac:dyDescent="0.25">
      <c r="A2366">
        <v>2365</v>
      </c>
      <c r="B2366" t="s">
        <v>138</v>
      </c>
      <c r="C2366" t="s">
        <v>141</v>
      </c>
    </row>
    <row r="2367" spans="1:3" x14ac:dyDescent="0.25">
      <c r="A2367">
        <v>2366</v>
      </c>
      <c r="B2367" t="s">
        <v>137</v>
      </c>
      <c r="C2367" t="s">
        <v>141</v>
      </c>
    </row>
    <row r="2368" spans="1:3" x14ac:dyDescent="0.25">
      <c r="A2368">
        <v>2367</v>
      </c>
      <c r="B2368" t="s">
        <v>137</v>
      </c>
      <c r="C2368" t="s">
        <v>141</v>
      </c>
    </row>
    <row r="2369" spans="1:3" x14ac:dyDescent="0.25">
      <c r="A2369">
        <v>2368</v>
      </c>
      <c r="B2369" t="s">
        <v>138</v>
      </c>
      <c r="C2369" t="s">
        <v>141</v>
      </c>
    </row>
    <row r="2370" spans="1:3" x14ac:dyDescent="0.25">
      <c r="A2370">
        <v>2369</v>
      </c>
      <c r="B2370" t="s">
        <v>138</v>
      </c>
      <c r="C2370" t="s">
        <v>141</v>
      </c>
    </row>
    <row r="2371" spans="1:3" x14ac:dyDescent="0.25">
      <c r="A2371">
        <v>2370</v>
      </c>
      <c r="B2371" t="s">
        <v>138</v>
      </c>
      <c r="C2371" t="s">
        <v>141</v>
      </c>
    </row>
    <row r="2372" spans="1:3" x14ac:dyDescent="0.25">
      <c r="A2372">
        <v>2371</v>
      </c>
      <c r="B2372" t="s">
        <v>139</v>
      </c>
      <c r="C2372" t="s">
        <v>141</v>
      </c>
    </row>
    <row r="2373" spans="1:3" x14ac:dyDescent="0.25">
      <c r="A2373">
        <v>2372</v>
      </c>
      <c r="B2373" t="s">
        <v>138</v>
      </c>
      <c r="C2373" t="s">
        <v>141</v>
      </c>
    </row>
    <row r="2374" spans="1:3" x14ac:dyDescent="0.25">
      <c r="A2374">
        <v>2373</v>
      </c>
      <c r="B2374" t="s">
        <v>137</v>
      </c>
      <c r="C2374" t="s">
        <v>141</v>
      </c>
    </row>
    <row r="2375" spans="1:3" x14ac:dyDescent="0.25">
      <c r="A2375">
        <v>2374</v>
      </c>
      <c r="B2375" t="s">
        <v>138</v>
      </c>
      <c r="C2375" t="s">
        <v>141</v>
      </c>
    </row>
    <row r="2376" spans="1:3" x14ac:dyDescent="0.25">
      <c r="A2376">
        <v>2375</v>
      </c>
      <c r="B2376" t="s">
        <v>138</v>
      </c>
      <c r="C2376" t="s">
        <v>141</v>
      </c>
    </row>
    <row r="2377" spans="1:3" x14ac:dyDescent="0.25">
      <c r="A2377">
        <v>2376</v>
      </c>
      <c r="B2377" t="s">
        <v>138</v>
      </c>
      <c r="C2377" t="s">
        <v>141</v>
      </c>
    </row>
    <row r="2378" spans="1:3" x14ac:dyDescent="0.25">
      <c r="A2378">
        <v>2377</v>
      </c>
      <c r="B2378" t="s">
        <v>137</v>
      </c>
      <c r="C2378" t="s">
        <v>141</v>
      </c>
    </row>
    <row r="2379" spans="1:3" x14ac:dyDescent="0.25">
      <c r="A2379">
        <v>2378</v>
      </c>
      <c r="B2379" t="s">
        <v>137</v>
      </c>
      <c r="C2379" t="s">
        <v>141</v>
      </c>
    </row>
    <row r="2380" spans="1:3" x14ac:dyDescent="0.25">
      <c r="A2380">
        <v>2379</v>
      </c>
      <c r="B2380" t="s">
        <v>138</v>
      </c>
      <c r="C2380" t="s">
        <v>141</v>
      </c>
    </row>
    <row r="2381" spans="1:3" x14ac:dyDescent="0.25">
      <c r="A2381">
        <v>2380</v>
      </c>
      <c r="B2381" t="s">
        <v>136</v>
      </c>
      <c r="C2381" t="s">
        <v>141</v>
      </c>
    </row>
    <row r="2382" spans="1:3" x14ac:dyDescent="0.25">
      <c r="A2382">
        <v>2381</v>
      </c>
      <c r="B2382" t="s">
        <v>138</v>
      </c>
      <c r="C2382" t="s">
        <v>142</v>
      </c>
    </row>
    <row r="2383" spans="1:3" x14ac:dyDescent="0.25">
      <c r="A2383">
        <v>2382</v>
      </c>
      <c r="B2383" t="s">
        <v>136</v>
      </c>
      <c r="C2383" t="s">
        <v>141</v>
      </c>
    </row>
    <row r="2384" spans="1:3" x14ac:dyDescent="0.25">
      <c r="A2384">
        <v>2383</v>
      </c>
      <c r="B2384" t="s">
        <v>138</v>
      </c>
      <c r="C2384" t="s">
        <v>142</v>
      </c>
    </row>
    <row r="2385" spans="1:3" x14ac:dyDescent="0.25">
      <c r="A2385">
        <v>2384</v>
      </c>
      <c r="B2385" t="s">
        <v>138</v>
      </c>
      <c r="C2385" t="s">
        <v>141</v>
      </c>
    </row>
    <row r="2386" spans="1:3" x14ac:dyDescent="0.25">
      <c r="A2386">
        <v>2385</v>
      </c>
      <c r="B2386" t="s">
        <v>137</v>
      </c>
      <c r="C2386" t="s">
        <v>141</v>
      </c>
    </row>
    <row r="2387" spans="1:3" x14ac:dyDescent="0.25">
      <c r="A2387">
        <v>2386</v>
      </c>
      <c r="B2387" t="s">
        <v>137</v>
      </c>
      <c r="C2387" t="s">
        <v>142</v>
      </c>
    </row>
    <row r="2388" spans="1:3" x14ac:dyDescent="0.25">
      <c r="A2388">
        <v>2387</v>
      </c>
      <c r="B2388" t="s">
        <v>137</v>
      </c>
      <c r="C2388" t="s">
        <v>141</v>
      </c>
    </row>
    <row r="2389" spans="1:3" x14ac:dyDescent="0.25">
      <c r="A2389">
        <v>2388</v>
      </c>
      <c r="B2389" t="s">
        <v>138</v>
      </c>
      <c r="C2389" t="s">
        <v>141</v>
      </c>
    </row>
    <row r="2390" spans="1:3" x14ac:dyDescent="0.25">
      <c r="A2390">
        <v>2389</v>
      </c>
      <c r="B2390" t="s">
        <v>137</v>
      </c>
      <c r="C2390" t="s">
        <v>142</v>
      </c>
    </row>
    <row r="2391" spans="1:3" x14ac:dyDescent="0.25">
      <c r="A2391">
        <v>2390</v>
      </c>
      <c r="B2391" t="s">
        <v>137</v>
      </c>
      <c r="C2391" t="s">
        <v>141</v>
      </c>
    </row>
    <row r="2392" spans="1:3" x14ac:dyDescent="0.25">
      <c r="A2392">
        <v>2391</v>
      </c>
      <c r="B2392" t="s">
        <v>138</v>
      </c>
      <c r="C2392" t="s">
        <v>141</v>
      </c>
    </row>
    <row r="2393" spans="1:3" x14ac:dyDescent="0.25">
      <c r="A2393">
        <v>2392</v>
      </c>
      <c r="B2393" t="s">
        <v>138</v>
      </c>
      <c r="C2393" t="s">
        <v>141</v>
      </c>
    </row>
    <row r="2394" spans="1:3" x14ac:dyDescent="0.25">
      <c r="A2394">
        <v>2393</v>
      </c>
      <c r="B2394" t="s">
        <v>138</v>
      </c>
      <c r="C2394" t="s">
        <v>141</v>
      </c>
    </row>
    <row r="2395" spans="1:3" x14ac:dyDescent="0.25">
      <c r="A2395">
        <v>2394</v>
      </c>
      <c r="B2395" t="s">
        <v>138</v>
      </c>
      <c r="C2395" t="s">
        <v>141</v>
      </c>
    </row>
    <row r="2396" spans="1:3" x14ac:dyDescent="0.25">
      <c r="A2396">
        <v>2395</v>
      </c>
      <c r="B2396" t="s">
        <v>138</v>
      </c>
      <c r="C2396" t="s">
        <v>141</v>
      </c>
    </row>
    <row r="2397" spans="1:3" x14ac:dyDescent="0.25">
      <c r="A2397">
        <v>2396</v>
      </c>
      <c r="B2397" t="s">
        <v>138</v>
      </c>
      <c r="C2397" t="s">
        <v>141</v>
      </c>
    </row>
    <row r="2398" spans="1:3" x14ac:dyDescent="0.25">
      <c r="A2398">
        <v>2397</v>
      </c>
      <c r="B2398" t="s">
        <v>138</v>
      </c>
      <c r="C2398" t="s">
        <v>141</v>
      </c>
    </row>
    <row r="2399" spans="1:3" x14ac:dyDescent="0.25">
      <c r="A2399">
        <v>2398</v>
      </c>
      <c r="B2399" t="s">
        <v>138</v>
      </c>
      <c r="C2399" t="s">
        <v>141</v>
      </c>
    </row>
    <row r="2400" spans="1:3" x14ac:dyDescent="0.25">
      <c r="A2400">
        <v>2399</v>
      </c>
      <c r="B2400" t="s">
        <v>137</v>
      </c>
      <c r="C2400" t="s">
        <v>141</v>
      </c>
    </row>
    <row r="2401" spans="1:3" x14ac:dyDescent="0.25">
      <c r="A2401">
        <v>2400</v>
      </c>
      <c r="B2401" t="s">
        <v>138</v>
      </c>
      <c r="C2401" t="s">
        <v>141</v>
      </c>
    </row>
    <row r="2402" spans="1:3" x14ac:dyDescent="0.25">
      <c r="A2402">
        <v>2401</v>
      </c>
      <c r="B2402" t="s">
        <v>137</v>
      </c>
      <c r="C2402" t="s">
        <v>141</v>
      </c>
    </row>
    <row r="2403" spans="1:3" x14ac:dyDescent="0.25">
      <c r="A2403">
        <v>2402</v>
      </c>
      <c r="B2403" t="s">
        <v>137</v>
      </c>
      <c r="C2403" t="s">
        <v>141</v>
      </c>
    </row>
    <row r="2404" spans="1:3" x14ac:dyDescent="0.25">
      <c r="A2404">
        <v>2403</v>
      </c>
      <c r="B2404" t="s">
        <v>138</v>
      </c>
      <c r="C2404" t="s">
        <v>141</v>
      </c>
    </row>
    <row r="2405" spans="1:3" x14ac:dyDescent="0.25">
      <c r="A2405">
        <v>2404</v>
      </c>
      <c r="B2405" t="s">
        <v>137</v>
      </c>
      <c r="C2405" t="s">
        <v>141</v>
      </c>
    </row>
    <row r="2406" spans="1:3" x14ac:dyDescent="0.25">
      <c r="A2406">
        <v>2405</v>
      </c>
      <c r="B2406" t="s">
        <v>137</v>
      </c>
      <c r="C2406" t="s">
        <v>141</v>
      </c>
    </row>
    <row r="2407" spans="1:3" x14ac:dyDescent="0.25">
      <c r="A2407">
        <v>2406</v>
      </c>
      <c r="B2407" t="s">
        <v>138</v>
      </c>
      <c r="C2407" t="s">
        <v>141</v>
      </c>
    </row>
    <row r="2408" spans="1:3" x14ac:dyDescent="0.25">
      <c r="A2408">
        <v>2407</v>
      </c>
      <c r="B2408" t="s">
        <v>137</v>
      </c>
      <c r="C2408" t="s">
        <v>142</v>
      </c>
    </row>
    <row r="2409" spans="1:3" x14ac:dyDescent="0.25">
      <c r="A2409">
        <v>2408</v>
      </c>
      <c r="B2409" t="s">
        <v>136</v>
      </c>
      <c r="C2409" t="s">
        <v>141</v>
      </c>
    </row>
    <row r="2410" spans="1:3" x14ac:dyDescent="0.25">
      <c r="A2410">
        <v>2409</v>
      </c>
      <c r="B2410" t="s">
        <v>139</v>
      </c>
      <c r="C2410" t="s">
        <v>141</v>
      </c>
    </row>
    <row r="2411" spans="1:3" x14ac:dyDescent="0.25">
      <c r="A2411">
        <v>2410</v>
      </c>
      <c r="B2411" t="s">
        <v>138</v>
      </c>
      <c r="C2411" t="s">
        <v>141</v>
      </c>
    </row>
    <row r="2412" spans="1:3" x14ac:dyDescent="0.25">
      <c r="A2412">
        <v>2411</v>
      </c>
      <c r="B2412" t="s">
        <v>137</v>
      </c>
      <c r="C2412" t="s">
        <v>141</v>
      </c>
    </row>
    <row r="2413" spans="1:3" x14ac:dyDescent="0.25">
      <c r="A2413">
        <v>2412</v>
      </c>
      <c r="B2413" t="s">
        <v>138</v>
      </c>
      <c r="C2413" t="s">
        <v>141</v>
      </c>
    </row>
    <row r="2414" spans="1:3" x14ac:dyDescent="0.25">
      <c r="A2414">
        <v>2413</v>
      </c>
      <c r="B2414" t="s">
        <v>137</v>
      </c>
      <c r="C2414" t="s">
        <v>141</v>
      </c>
    </row>
    <row r="2415" spans="1:3" x14ac:dyDescent="0.25">
      <c r="A2415">
        <v>2414</v>
      </c>
      <c r="B2415" t="s">
        <v>138</v>
      </c>
      <c r="C2415" t="s">
        <v>141</v>
      </c>
    </row>
    <row r="2416" spans="1:3" x14ac:dyDescent="0.25">
      <c r="A2416">
        <v>2415</v>
      </c>
      <c r="B2416" t="s">
        <v>138</v>
      </c>
      <c r="C2416" t="s">
        <v>141</v>
      </c>
    </row>
    <row r="2417" spans="1:3" x14ac:dyDescent="0.25">
      <c r="A2417">
        <v>2416</v>
      </c>
      <c r="B2417" t="s">
        <v>138</v>
      </c>
      <c r="C2417" t="s">
        <v>141</v>
      </c>
    </row>
    <row r="2418" spans="1:3" x14ac:dyDescent="0.25">
      <c r="A2418">
        <v>2417</v>
      </c>
      <c r="B2418" t="s">
        <v>136</v>
      </c>
      <c r="C2418" t="s">
        <v>141</v>
      </c>
    </row>
    <row r="2419" spans="1:3" x14ac:dyDescent="0.25">
      <c r="A2419">
        <v>2418</v>
      </c>
      <c r="B2419" t="s">
        <v>138</v>
      </c>
      <c r="C2419" t="s">
        <v>141</v>
      </c>
    </row>
    <row r="2420" spans="1:3" x14ac:dyDescent="0.25">
      <c r="A2420">
        <v>2419</v>
      </c>
      <c r="B2420" t="s">
        <v>138</v>
      </c>
      <c r="C2420" t="s">
        <v>142</v>
      </c>
    </row>
    <row r="2421" spans="1:3" x14ac:dyDescent="0.25">
      <c r="A2421">
        <v>2420</v>
      </c>
      <c r="B2421" t="s">
        <v>138</v>
      </c>
      <c r="C2421" t="s">
        <v>141</v>
      </c>
    </row>
    <row r="2422" spans="1:3" x14ac:dyDescent="0.25">
      <c r="A2422">
        <v>2421</v>
      </c>
      <c r="B2422" t="s">
        <v>136</v>
      </c>
      <c r="C2422" t="s">
        <v>141</v>
      </c>
    </row>
    <row r="2423" spans="1:3" x14ac:dyDescent="0.25">
      <c r="A2423">
        <v>2422</v>
      </c>
      <c r="B2423" t="s">
        <v>137</v>
      </c>
      <c r="C2423" t="s">
        <v>141</v>
      </c>
    </row>
    <row r="2424" spans="1:3" x14ac:dyDescent="0.25">
      <c r="A2424">
        <v>2423</v>
      </c>
      <c r="B2424" t="s">
        <v>138</v>
      </c>
      <c r="C2424" t="s">
        <v>141</v>
      </c>
    </row>
    <row r="2425" spans="1:3" x14ac:dyDescent="0.25">
      <c r="A2425">
        <v>2424</v>
      </c>
      <c r="B2425" t="s">
        <v>138</v>
      </c>
      <c r="C2425" t="s">
        <v>141</v>
      </c>
    </row>
    <row r="2426" spans="1:3" x14ac:dyDescent="0.25">
      <c r="A2426">
        <v>2425</v>
      </c>
      <c r="B2426" t="s">
        <v>138</v>
      </c>
      <c r="C2426" t="s">
        <v>141</v>
      </c>
    </row>
    <row r="2427" spans="1:3" x14ac:dyDescent="0.25">
      <c r="A2427">
        <v>2426</v>
      </c>
      <c r="B2427" t="s">
        <v>138</v>
      </c>
      <c r="C2427" t="s">
        <v>141</v>
      </c>
    </row>
    <row r="2428" spans="1:3" x14ac:dyDescent="0.25">
      <c r="A2428">
        <v>2427</v>
      </c>
      <c r="B2428" t="s">
        <v>139</v>
      </c>
      <c r="C2428" t="s">
        <v>141</v>
      </c>
    </row>
    <row r="2429" spans="1:3" x14ac:dyDescent="0.25">
      <c r="A2429">
        <v>2428</v>
      </c>
      <c r="B2429" t="s">
        <v>138</v>
      </c>
      <c r="C2429" t="s">
        <v>141</v>
      </c>
    </row>
    <row r="2430" spans="1:3" x14ac:dyDescent="0.25">
      <c r="A2430">
        <v>2429</v>
      </c>
      <c r="B2430" t="s">
        <v>136</v>
      </c>
      <c r="C2430" t="s">
        <v>141</v>
      </c>
    </row>
    <row r="2431" spans="1:3" x14ac:dyDescent="0.25">
      <c r="A2431">
        <v>2430</v>
      </c>
      <c r="B2431" t="s">
        <v>138</v>
      </c>
      <c r="C2431" t="s">
        <v>141</v>
      </c>
    </row>
    <row r="2432" spans="1:3" x14ac:dyDescent="0.25">
      <c r="A2432">
        <v>2431</v>
      </c>
      <c r="B2432" t="s">
        <v>138</v>
      </c>
      <c r="C2432" t="s">
        <v>141</v>
      </c>
    </row>
    <row r="2433" spans="1:3" x14ac:dyDescent="0.25">
      <c r="A2433">
        <v>2432</v>
      </c>
      <c r="B2433" t="s">
        <v>138</v>
      </c>
      <c r="C2433" t="s">
        <v>141</v>
      </c>
    </row>
    <row r="2434" spans="1:3" x14ac:dyDescent="0.25">
      <c r="A2434">
        <v>2433</v>
      </c>
      <c r="B2434" t="s">
        <v>136</v>
      </c>
      <c r="C2434" t="s">
        <v>141</v>
      </c>
    </row>
    <row r="2435" spans="1:3" x14ac:dyDescent="0.25">
      <c r="A2435">
        <v>2434</v>
      </c>
      <c r="B2435" t="s">
        <v>137</v>
      </c>
      <c r="C2435" t="s">
        <v>141</v>
      </c>
    </row>
    <row r="2436" spans="1:3" x14ac:dyDescent="0.25">
      <c r="A2436">
        <v>2435</v>
      </c>
      <c r="B2436" t="s">
        <v>137</v>
      </c>
      <c r="C2436" t="s">
        <v>141</v>
      </c>
    </row>
    <row r="2437" spans="1:3" x14ac:dyDescent="0.25">
      <c r="A2437">
        <v>2436</v>
      </c>
      <c r="B2437" t="s">
        <v>138</v>
      </c>
      <c r="C2437" t="s">
        <v>141</v>
      </c>
    </row>
    <row r="2438" spans="1:3" x14ac:dyDescent="0.25">
      <c r="A2438">
        <v>2437</v>
      </c>
      <c r="B2438" t="s">
        <v>138</v>
      </c>
      <c r="C2438" t="s">
        <v>141</v>
      </c>
    </row>
    <row r="2439" spans="1:3" x14ac:dyDescent="0.25">
      <c r="A2439">
        <v>2438</v>
      </c>
      <c r="B2439" t="s">
        <v>138</v>
      </c>
      <c r="C2439" t="s">
        <v>142</v>
      </c>
    </row>
    <row r="2440" spans="1:3" x14ac:dyDescent="0.25">
      <c r="A2440">
        <v>2439</v>
      </c>
      <c r="B2440" t="s">
        <v>138</v>
      </c>
      <c r="C2440" t="s">
        <v>141</v>
      </c>
    </row>
    <row r="2441" spans="1:3" x14ac:dyDescent="0.25">
      <c r="A2441">
        <v>2440</v>
      </c>
      <c r="B2441" t="s">
        <v>138</v>
      </c>
      <c r="C2441" t="s">
        <v>141</v>
      </c>
    </row>
    <row r="2442" spans="1:3" x14ac:dyDescent="0.25">
      <c r="A2442">
        <v>2441</v>
      </c>
      <c r="B2442" t="s">
        <v>136</v>
      </c>
      <c r="C2442" t="s">
        <v>141</v>
      </c>
    </row>
    <row r="2443" spans="1:3" x14ac:dyDescent="0.25">
      <c r="A2443">
        <v>2442</v>
      </c>
      <c r="B2443" t="s">
        <v>138</v>
      </c>
      <c r="C2443" t="s">
        <v>141</v>
      </c>
    </row>
    <row r="2444" spans="1:3" x14ac:dyDescent="0.25">
      <c r="A2444">
        <v>2443</v>
      </c>
      <c r="B2444" t="s">
        <v>137</v>
      </c>
      <c r="C2444" t="s">
        <v>141</v>
      </c>
    </row>
    <row r="2445" spans="1:3" x14ac:dyDescent="0.25">
      <c r="A2445">
        <v>2444</v>
      </c>
      <c r="B2445" t="s">
        <v>137</v>
      </c>
      <c r="C2445" t="s">
        <v>141</v>
      </c>
    </row>
    <row r="2446" spans="1:3" x14ac:dyDescent="0.25">
      <c r="A2446">
        <v>2445</v>
      </c>
      <c r="B2446" t="s">
        <v>138</v>
      </c>
      <c r="C2446" t="s">
        <v>142</v>
      </c>
    </row>
    <row r="2447" spans="1:3" x14ac:dyDescent="0.25">
      <c r="A2447">
        <v>2446</v>
      </c>
      <c r="B2447" t="s">
        <v>138</v>
      </c>
      <c r="C2447" t="s">
        <v>141</v>
      </c>
    </row>
    <row r="2448" spans="1:3" x14ac:dyDescent="0.25">
      <c r="A2448">
        <v>2447</v>
      </c>
      <c r="B2448" t="s">
        <v>138</v>
      </c>
      <c r="C2448" t="s">
        <v>141</v>
      </c>
    </row>
    <row r="2449" spans="1:3" x14ac:dyDescent="0.25">
      <c r="A2449">
        <v>2448</v>
      </c>
      <c r="B2449" t="s">
        <v>138</v>
      </c>
      <c r="C2449" t="s">
        <v>142</v>
      </c>
    </row>
    <row r="2450" spans="1:3" x14ac:dyDescent="0.25">
      <c r="A2450">
        <v>2449</v>
      </c>
      <c r="B2450" t="s">
        <v>138</v>
      </c>
      <c r="C2450" t="s">
        <v>142</v>
      </c>
    </row>
    <row r="2451" spans="1:3" x14ac:dyDescent="0.25">
      <c r="A2451">
        <v>2450</v>
      </c>
      <c r="B2451" t="s">
        <v>138</v>
      </c>
      <c r="C2451" t="s">
        <v>141</v>
      </c>
    </row>
    <row r="2452" spans="1:3" x14ac:dyDescent="0.25">
      <c r="A2452">
        <v>2451</v>
      </c>
      <c r="B2452" t="s">
        <v>138</v>
      </c>
      <c r="C2452" t="s">
        <v>141</v>
      </c>
    </row>
    <row r="2453" spans="1:3" x14ac:dyDescent="0.25">
      <c r="A2453">
        <v>2452</v>
      </c>
      <c r="B2453" t="s">
        <v>138</v>
      </c>
      <c r="C2453" t="s">
        <v>141</v>
      </c>
    </row>
    <row r="2454" spans="1:3" x14ac:dyDescent="0.25">
      <c r="A2454">
        <v>2453</v>
      </c>
      <c r="B2454" t="s">
        <v>137</v>
      </c>
      <c r="C2454" t="s">
        <v>141</v>
      </c>
    </row>
    <row r="2455" spans="1:3" x14ac:dyDescent="0.25">
      <c r="A2455">
        <v>2454</v>
      </c>
      <c r="B2455" t="s">
        <v>137</v>
      </c>
      <c r="C2455" t="s">
        <v>141</v>
      </c>
    </row>
    <row r="2456" spans="1:3" x14ac:dyDescent="0.25">
      <c r="A2456">
        <v>2455</v>
      </c>
      <c r="B2456" t="s">
        <v>137</v>
      </c>
      <c r="C2456" t="s">
        <v>141</v>
      </c>
    </row>
    <row r="2457" spans="1:3" x14ac:dyDescent="0.25">
      <c r="A2457">
        <v>2456</v>
      </c>
      <c r="B2457" t="s">
        <v>138</v>
      </c>
      <c r="C2457" t="s">
        <v>141</v>
      </c>
    </row>
    <row r="2458" spans="1:3" x14ac:dyDescent="0.25">
      <c r="A2458">
        <v>2457</v>
      </c>
      <c r="B2458" t="s">
        <v>138</v>
      </c>
      <c r="C2458" t="s">
        <v>141</v>
      </c>
    </row>
    <row r="2459" spans="1:3" x14ac:dyDescent="0.25">
      <c r="A2459">
        <v>2458</v>
      </c>
      <c r="B2459" t="s">
        <v>138</v>
      </c>
      <c r="C2459" t="s">
        <v>141</v>
      </c>
    </row>
    <row r="2460" spans="1:3" x14ac:dyDescent="0.25">
      <c r="A2460">
        <v>2459</v>
      </c>
      <c r="B2460" t="s">
        <v>138</v>
      </c>
      <c r="C2460" t="s">
        <v>141</v>
      </c>
    </row>
    <row r="2461" spans="1:3" x14ac:dyDescent="0.25">
      <c r="A2461">
        <v>2460</v>
      </c>
      <c r="B2461" t="s">
        <v>139</v>
      </c>
      <c r="C2461" t="s">
        <v>141</v>
      </c>
    </row>
    <row r="2462" spans="1:3" x14ac:dyDescent="0.25">
      <c r="A2462">
        <v>2461</v>
      </c>
      <c r="B2462" t="s">
        <v>137</v>
      </c>
      <c r="C2462" t="s">
        <v>141</v>
      </c>
    </row>
    <row r="2463" spans="1:3" x14ac:dyDescent="0.25">
      <c r="A2463">
        <v>2462</v>
      </c>
      <c r="B2463" t="s">
        <v>138</v>
      </c>
      <c r="C2463" t="s">
        <v>141</v>
      </c>
    </row>
    <row r="2464" spans="1:3" x14ac:dyDescent="0.25">
      <c r="A2464">
        <v>2463</v>
      </c>
      <c r="B2464" t="s">
        <v>138</v>
      </c>
      <c r="C2464" t="s">
        <v>142</v>
      </c>
    </row>
    <row r="2465" spans="1:3" x14ac:dyDescent="0.25">
      <c r="A2465">
        <v>2464</v>
      </c>
      <c r="B2465" t="s">
        <v>138</v>
      </c>
      <c r="C2465" t="s">
        <v>141</v>
      </c>
    </row>
    <row r="2466" spans="1:3" x14ac:dyDescent="0.25">
      <c r="A2466">
        <v>2465</v>
      </c>
      <c r="B2466" t="s">
        <v>137</v>
      </c>
      <c r="C2466" t="s">
        <v>141</v>
      </c>
    </row>
    <row r="2467" spans="1:3" x14ac:dyDescent="0.25">
      <c r="A2467">
        <v>2466</v>
      </c>
      <c r="B2467" t="s">
        <v>138</v>
      </c>
      <c r="C2467" t="s">
        <v>141</v>
      </c>
    </row>
    <row r="2468" spans="1:3" x14ac:dyDescent="0.25">
      <c r="A2468">
        <v>2467</v>
      </c>
      <c r="B2468" t="s">
        <v>138</v>
      </c>
      <c r="C2468" t="s">
        <v>141</v>
      </c>
    </row>
    <row r="2469" spans="1:3" x14ac:dyDescent="0.25">
      <c r="A2469">
        <v>2468</v>
      </c>
      <c r="B2469" t="s">
        <v>136</v>
      </c>
      <c r="C2469" t="s">
        <v>141</v>
      </c>
    </row>
    <row r="2470" spans="1:3" x14ac:dyDescent="0.25">
      <c r="A2470">
        <v>2469</v>
      </c>
      <c r="B2470" t="s">
        <v>138</v>
      </c>
      <c r="C2470" t="s">
        <v>141</v>
      </c>
    </row>
    <row r="2471" spans="1:3" x14ac:dyDescent="0.25">
      <c r="A2471">
        <v>2470</v>
      </c>
      <c r="B2471" t="s">
        <v>138</v>
      </c>
      <c r="C2471" t="s">
        <v>141</v>
      </c>
    </row>
    <row r="2472" spans="1:3" x14ac:dyDescent="0.25">
      <c r="A2472">
        <v>2471</v>
      </c>
      <c r="B2472" t="s">
        <v>138</v>
      </c>
      <c r="C2472" t="s">
        <v>141</v>
      </c>
    </row>
    <row r="2473" spans="1:3" x14ac:dyDescent="0.25">
      <c r="A2473">
        <v>2472</v>
      </c>
      <c r="B2473" t="s">
        <v>138</v>
      </c>
      <c r="C2473" t="s">
        <v>141</v>
      </c>
    </row>
    <row r="2474" spans="1:3" x14ac:dyDescent="0.25">
      <c r="A2474">
        <v>2473</v>
      </c>
      <c r="B2474" t="s">
        <v>138</v>
      </c>
      <c r="C2474" t="s">
        <v>141</v>
      </c>
    </row>
    <row r="2475" spans="1:3" x14ac:dyDescent="0.25">
      <c r="A2475">
        <v>2474</v>
      </c>
      <c r="B2475" t="s">
        <v>137</v>
      </c>
      <c r="C2475" t="s">
        <v>141</v>
      </c>
    </row>
    <row r="2476" spans="1:3" x14ac:dyDescent="0.25">
      <c r="A2476">
        <v>2475</v>
      </c>
      <c r="B2476" t="s">
        <v>138</v>
      </c>
      <c r="C2476" t="s">
        <v>141</v>
      </c>
    </row>
    <row r="2477" spans="1:3" x14ac:dyDescent="0.25">
      <c r="A2477">
        <v>2476</v>
      </c>
      <c r="B2477" t="s">
        <v>138</v>
      </c>
      <c r="C2477" t="s">
        <v>141</v>
      </c>
    </row>
    <row r="2478" spans="1:3" x14ac:dyDescent="0.25">
      <c r="A2478">
        <v>2477</v>
      </c>
      <c r="B2478" t="s">
        <v>138</v>
      </c>
      <c r="C2478" t="s">
        <v>142</v>
      </c>
    </row>
    <row r="2479" spans="1:3" x14ac:dyDescent="0.25">
      <c r="A2479">
        <v>2478</v>
      </c>
      <c r="B2479" t="s">
        <v>138</v>
      </c>
      <c r="C2479" t="s">
        <v>141</v>
      </c>
    </row>
    <row r="2480" spans="1:3" x14ac:dyDescent="0.25">
      <c r="A2480">
        <v>2479</v>
      </c>
      <c r="B2480" t="s">
        <v>138</v>
      </c>
      <c r="C2480" t="s">
        <v>141</v>
      </c>
    </row>
    <row r="2481" spans="1:3" x14ac:dyDescent="0.25">
      <c r="A2481">
        <v>2480</v>
      </c>
      <c r="B2481" t="s">
        <v>137</v>
      </c>
      <c r="C2481" t="s">
        <v>142</v>
      </c>
    </row>
    <row r="2482" spans="1:3" x14ac:dyDescent="0.25">
      <c r="A2482">
        <v>2481</v>
      </c>
      <c r="B2482" t="s">
        <v>139</v>
      </c>
      <c r="C2482" t="s">
        <v>141</v>
      </c>
    </row>
    <row r="2483" spans="1:3" x14ac:dyDescent="0.25">
      <c r="A2483">
        <v>2482</v>
      </c>
      <c r="B2483" t="s">
        <v>138</v>
      </c>
      <c r="C2483" t="s">
        <v>141</v>
      </c>
    </row>
    <row r="2484" spans="1:3" x14ac:dyDescent="0.25">
      <c r="A2484">
        <v>2483</v>
      </c>
      <c r="B2484" t="s">
        <v>138</v>
      </c>
      <c r="C2484" t="s">
        <v>141</v>
      </c>
    </row>
    <row r="2485" spans="1:3" x14ac:dyDescent="0.25">
      <c r="A2485">
        <v>2484</v>
      </c>
      <c r="B2485" t="s">
        <v>139</v>
      </c>
      <c r="C2485" t="s">
        <v>141</v>
      </c>
    </row>
    <row r="2486" spans="1:3" x14ac:dyDescent="0.25">
      <c r="A2486">
        <v>2485</v>
      </c>
      <c r="B2486" t="s">
        <v>137</v>
      </c>
      <c r="C2486" t="s">
        <v>141</v>
      </c>
    </row>
    <row r="2487" spans="1:3" x14ac:dyDescent="0.25">
      <c r="A2487">
        <v>2486</v>
      </c>
      <c r="B2487" t="s">
        <v>138</v>
      </c>
      <c r="C2487" t="s">
        <v>141</v>
      </c>
    </row>
    <row r="2488" spans="1:3" x14ac:dyDescent="0.25">
      <c r="A2488">
        <v>2487</v>
      </c>
      <c r="B2488" t="s">
        <v>137</v>
      </c>
      <c r="C2488" t="s">
        <v>141</v>
      </c>
    </row>
    <row r="2489" spans="1:3" x14ac:dyDescent="0.25">
      <c r="A2489">
        <v>2488</v>
      </c>
      <c r="B2489" t="s">
        <v>138</v>
      </c>
      <c r="C2489" t="s">
        <v>141</v>
      </c>
    </row>
    <row r="2490" spans="1:3" x14ac:dyDescent="0.25">
      <c r="A2490">
        <v>2489</v>
      </c>
      <c r="B2490" t="s">
        <v>137</v>
      </c>
      <c r="C2490" t="s">
        <v>141</v>
      </c>
    </row>
    <row r="2491" spans="1:3" x14ac:dyDescent="0.25">
      <c r="A2491">
        <v>2490</v>
      </c>
      <c r="B2491" t="s">
        <v>139</v>
      </c>
      <c r="C2491" t="s">
        <v>141</v>
      </c>
    </row>
    <row r="2492" spans="1:3" x14ac:dyDescent="0.25">
      <c r="A2492">
        <v>2491</v>
      </c>
      <c r="B2492" t="s">
        <v>137</v>
      </c>
      <c r="C2492" t="s">
        <v>141</v>
      </c>
    </row>
    <row r="2493" spans="1:3" x14ac:dyDescent="0.25">
      <c r="A2493">
        <v>2492</v>
      </c>
      <c r="B2493" t="s">
        <v>139</v>
      </c>
      <c r="C2493" t="s">
        <v>141</v>
      </c>
    </row>
    <row r="2494" spans="1:3" x14ac:dyDescent="0.25">
      <c r="A2494">
        <v>2493</v>
      </c>
      <c r="B2494" t="s">
        <v>138</v>
      </c>
      <c r="C2494" t="s">
        <v>141</v>
      </c>
    </row>
    <row r="2495" spans="1:3" x14ac:dyDescent="0.25">
      <c r="A2495">
        <v>2494</v>
      </c>
      <c r="B2495" t="s">
        <v>138</v>
      </c>
      <c r="C2495" t="s">
        <v>142</v>
      </c>
    </row>
    <row r="2496" spans="1:3" x14ac:dyDescent="0.25">
      <c r="A2496">
        <v>2495</v>
      </c>
      <c r="B2496" t="s">
        <v>138</v>
      </c>
      <c r="C2496" t="s">
        <v>141</v>
      </c>
    </row>
    <row r="2497" spans="1:3" x14ac:dyDescent="0.25">
      <c r="A2497">
        <v>2496</v>
      </c>
      <c r="B2497" t="s">
        <v>138</v>
      </c>
      <c r="C2497" t="s">
        <v>141</v>
      </c>
    </row>
    <row r="2498" spans="1:3" x14ac:dyDescent="0.25">
      <c r="A2498">
        <v>2497</v>
      </c>
      <c r="B2498" t="s">
        <v>137</v>
      </c>
      <c r="C2498" t="s">
        <v>141</v>
      </c>
    </row>
    <row r="2499" spans="1:3" x14ac:dyDescent="0.25">
      <c r="A2499">
        <v>2498</v>
      </c>
      <c r="B2499" t="s">
        <v>138</v>
      </c>
      <c r="C2499" t="s">
        <v>141</v>
      </c>
    </row>
    <row r="2500" spans="1:3" x14ac:dyDescent="0.25">
      <c r="A2500">
        <v>2499</v>
      </c>
      <c r="B2500" t="s">
        <v>138</v>
      </c>
      <c r="C2500" t="s">
        <v>141</v>
      </c>
    </row>
    <row r="2501" spans="1:3" x14ac:dyDescent="0.25">
      <c r="A2501">
        <v>2500</v>
      </c>
      <c r="B2501" t="s">
        <v>138</v>
      </c>
      <c r="C2501" t="s">
        <v>141</v>
      </c>
    </row>
    <row r="2502" spans="1:3" x14ac:dyDescent="0.25">
      <c r="A2502">
        <v>2501</v>
      </c>
      <c r="B2502" t="s">
        <v>138</v>
      </c>
      <c r="C2502" t="s">
        <v>141</v>
      </c>
    </row>
    <row r="2503" spans="1:3" x14ac:dyDescent="0.25">
      <c r="A2503">
        <v>2502</v>
      </c>
      <c r="B2503" t="s">
        <v>138</v>
      </c>
      <c r="C2503" t="s">
        <v>141</v>
      </c>
    </row>
    <row r="2504" spans="1:3" x14ac:dyDescent="0.25">
      <c r="A2504">
        <v>2503</v>
      </c>
      <c r="B2504" t="s">
        <v>139</v>
      </c>
      <c r="C2504" t="s">
        <v>142</v>
      </c>
    </row>
    <row r="2505" spans="1:3" x14ac:dyDescent="0.25">
      <c r="A2505">
        <v>2504</v>
      </c>
      <c r="B2505" t="s">
        <v>138</v>
      </c>
      <c r="C2505" t="s">
        <v>141</v>
      </c>
    </row>
    <row r="2506" spans="1:3" x14ac:dyDescent="0.25">
      <c r="A2506">
        <v>2505</v>
      </c>
      <c r="B2506" t="s">
        <v>137</v>
      </c>
      <c r="C2506" t="s">
        <v>141</v>
      </c>
    </row>
    <row r="2507" spans="1:3" x14ac:dyDescent="0.25">
      <c r="A2507">
        <v>2506</v>
      </c>
      <c r="B2507" t="s">
        <v>138</v>
      </c>
      <c r="C2507" t="s">
        <v>141</v>
      </c>
    </row>
    <row r="2508" spans="1:3" x14ac:dyDescent="0.25">
      <c r="A2508">
        <v>2507</v>
      </c>
      <c r="B2508" t="s">
        <v>136</v>
      </c>
      <c r="C2508" t="s">
        <v>141</v>
      </c>
    </row>
    <row r="2509" spans="1:3" x14ac:dyDescent="0.25">
      <c r="A2509">
        <v>2508</v>
      </c>
      <c r="B2509" t="s">
        <v>137</v>
      </c>
      <c r="C2509" t="s">
        <v>141</v>
      </c>
    </row>
    <row r="2510" spans="1:3" x14ac:dyDescent="0.25">
      <c r="A2510">
        <v>2509</v>
      </c>
      <c r="B2510" t="s">
        <v>138</v>
      </c>
      <c r="C2510" t="s">
        <v>141</v>
      </c>
    </row>
    <row r="2511" spans="1:3" x14ac:dyDescent="0.25">
      <c r="A2511">
        <v>2510</v>
      </c>
      <c r="B2511" t="s">
        <v>137</v>
      </c>
      <c r="C2511" t="s">
        <v>141</v>
      </c>
    </row>
    <row r="2512" spans="1:3" x14ac:dyDescent="0.25">
      <c r="A2512">
        <v>2511</v>
      </c>
      <c r="B2512" t="s">
        <v>138</v>
      </c>
      <c r="C2512" t="s">
        <v>141</v>
      </c>
    </row>
    <row r="2513" spans="1:3" x14ac:dyDescent="0.25">
      <c r="A2513">
        <v>2512</v>
      </c>
      <c r="B2513" t="s">
        <v>138</v>
      </c>
      <c r="C2513" t="s">
        <v>141</v>
      </c>
    </row>
    <row r="2514" spans="1:3" x14ac:dyDescent="0.25">
      <c r="A2514">
        <v>2513</v>
      </c>
      <c r="B2514" t="s">
        <v>137</v>
      </c>
      <c r="C2514" t="s">
        <v>141</v>
      </c>
    </row>
    <row r="2515" spans="1:3" x14ac:dyDescent="0.25">
      <c r="A2515">
        <v>2514</v>
      </c>
      <c r="B2515" t="s">
        <v>138</v>
      </c>
      <c r="C2515" t="s">
        <v>141</v>
      </c>
    </row>
    <row r="2516" spans="1:3" x14ac:dyDescent="0.25">
      <c r="A2516">
        <v>2515</v>
      </c>
      <c r="B2516" t="s">
        <v>137</v>
      </c>
      <c r="C2516" t="s">
        <v>141</v>
      </c>
    </row>
    <row r="2517" spans="1:3" x14ac:dyDescent="0.25">
      <c r="A2517">
        <v>2516</v>
      </c>
      <c r="B2517" t="s">
        <v>138</v>
      </c>
      <c r="C2517" t="s">
        <v>141</v>
      </c>
    </row>
    <row r="2518" spans="1:3" x14ac:dyDescent="0.25">
      <c r="A2518">
        <v>2517</v>
      </c>
      <c r="B2518" t="s">
        <v>138</v>
      </c>
      <c r="C2518" t="s">
        <v>141</v>
      </c>
    </row>
    <row r="2519" spans="1:3" x14ac:dyDescent="0.25">
      <c r="A2519">
        <v>2518</v>
      </c>
      <c r="B2519" t="s">
        <v>137</v>
      </c>
      <c r="C2519" t="s">
        <v>141</v>
      </c>
    </row>
    <row r="2520" spans="1:3" x14ac:dyDescent="0.25">
      <c r="A2520">
        <v>2519</v>
      </c>
      <c r="B2520" t="s">
        <v>138</v>
      </c>
      <c r="C2520" t="s">
        <v>141</v>
      </c>
    </row>
    <row r="2521" spans="1:3" x14ac:dyDescent="0.25">
      <c r="A2521">
        <v>2520</v>
      </c>
      <c r="B2521" t="s">
        <v>138</v>
      </c>
      <c r="C2521" t="s">
        <v>141</v>
      </c>
    </row>
    <row r="2522" spans="1:3" x14ac:dyDescent="0.25">
      <c r="A2522">
        <v>2521</v>
      </c>
      <c r="B2522" t="s">
        <v>136</v>
      </c>
      <c r="C2522" t="s">
        <v>141</v>
      </c>
    </row>
    <row r="2523" spans="1:3" x14ac:dyDescent="0.25">
      <c r="A2523">
        <v>2522</v>
      </c>
      <c r="B2523" t="s">
        <v>137</v>
      </c>
      <c r="C2523" t="s">
        <v>141</v>
      </c>
    </row>
    <row r="2524" spans="1:3" x14ac:dyDescent="0.25">
      <c r="A2524">
        <v>2523</v>
      </c>
      <c r="B2524" t="s">
        <v>138</v>
      </c>
      <c r="C2524" t="s">
        <v>141</v>
      </c>
    </row>
    <row r="2525" spans="1:3" x14ac:dyDescent="0.25">
      <c r="A2525">
        <v>2524</v>
      </c>
      <c r="B2525" t="s">
        <v>138</v>
      </c>
      <c r="C2525" t="s">
        <v>142</v>
      </c>
    </row>
    <row r="2526" spans="1:3" x14ac:dyDescent="0.25">
      <c r="A2526">
        <v>2525</v>
      </c>
      <c r="B2526" t="s">
        <v>138</v>
      </c>
      <c r="C2526" t="s">
        <v>141</v>
      </c>
    </row>
    <row r="2527" spans="1:3" x14ac:dyDescent="0.25">
      <c r="A2527">
        <v>2526</v>
      </c>
      <c r="B2527" t="s">
        <v>137</v>
      </c>
      <c r="C2527" t="s">
        <v>141</v>
      </c>
    </row>
    <row r="2528" spans="1:3" x14ac:dyDescent="0.25">
      <c r="A2528">
        <v>2527</v>
      </c>
      <c r="B2528" t="s">
        <v>137</v>
      </c>
      <c r="C2528" t="s">
        <v>141</v>
      </c>
    </row>
    <row r="2529" spans="1:3" x14ac:dyDescent="0.25">
      <c r="A2529">
        <v>2528</v>
      </c>
      <c r="B2529" t="s">
        <v>138</v>
      </c>
      <c r="C2529" t="s">
        <v>141</v>
      </c>
    </row>
    <row r="2530" spans="1:3" x14ac:dyDescent="0.25">
      <c r="A2530">
        <v>2529</v>
      </c>
      <c r="B2530" t="s">
        <v>138</v>
      </c>
      <c r="C2530" t="s">
        <v>142</v>
      </c>
    </row>
    <row r="2531" spans="1:3" x14ac:dyDescent="0.25">
      <c r="A2531">
        <v>2530</v>
      </c>
      <c r="B2531" t="s">
        <v>138</v>
      </c>
      <c r="C2531" t="s">
        <v>141</v>
      </c>
    </row>
    <row r="2532" spans="1:3" x14ac:dyDescent="0.25">
      <c r="A2532">
        <v>2531</v>
      </c>
      <c r="B2532" t="s">
        <v>138</v>
      </c>
      <c r="C2532" t="s">
        <v>141</v>
      </c>
    </row>
    <row r="2533" spans="1:3" x14ac:dyDescent="0.25">
      <c r="A2533">
        <v>2532</v>
      </c>
      <c r="B2533" t="s">
        <v>138</v>
      </c>
      <c r="C2533" t="s">
        <v>141</v>
      </c>
    </row>
    <row r="2534" spans="1:3" x14ac:dyDescent="0.25">
      <c r="A2534">
        <v>2533</v>
      </c>
      <c r="B2534" t="s">
        <v>138</v>
      </c>
      <c r="C2534" t="s">
        <v>141</v>
      </c>
    </row>
    <row r="2535" spans="1:3" x14ac:dyDescent="0.25">
      <c r="A2535">
        <v>2534</v>
      </c>
      <c r="B2535" t="s">
        <v>137</v>
      </c>
      <c r="C2535" t="s">
        <v>141</v>
      </c>
    </row>
    <row r="2536" spans="1:3" x14ac:dyDescent="0.25">
      <c r="A2536">
        <v>2535</v>
      </c>
      <c r="B2536" t="s">
        <v>138</v>
      </c>
      <c r="C2536" t="s">
        <v>142</v>
      </c>
    </row>
    <row r="2537" spans="1:3" x14ac:dyDescent="0.25">
      <c r="A2537">
        <v>2536</v>
      </c>
      <c r="B2537" t="s">
        <v>137</v>
      </c>
      <c r="C2537" t="s">
        <v>141</v>
      </c>
    </row>
    <row r="2538" spans="1:3" x14ac:dyDescent="0.25">
      <c r="A2538">
        <v>2537</v>
      </c>
      <c r="B2538" t="s">
        <v>138</v>
      </c>
      <c r="C2538" t="s">
        <v>141</v>
      </c>
    </row>
    <row r="2539" spans="1:3" x14ac:dyDescent="0.25">
      <c r="A2539">
        <v>2538</v>
      </c>
      <c r="B2539" t="s">
        <v>138</v>
      </c>
      <c r="C2539" t="s">
        <v>141</v>
      </c>
    </row>
    <row r="2540" spans="1:3" x14ac:dyDescent="0.25">
      <c r="A2540">
        <v>2539</v>
      </c>
      <c r="B2540" t="s">
        <v>138</v>
      </c>
      <c r="C2540" t="s">
        <v>141</v>
      </c>
    </row>
    <row r="2541" spans="1:3" x14ac:dyDescent="0.25">
      <c r="A2541">
        <v>2540</v>
      </c>
      <c r="B2541" t="s">
        <v>138</v>
      </c>
      <c r="C2541" t="s">
        <v>141</v>
      </c>
    </row>
    <row r="2542" spans="1:3" x14ac:dyDescent="0.25">
      <c r="A2542">
        <v>2541</v>
      </c>
      <c r="B2542" t="s">
        <v>139</v>
      </c>
      <c r="C2542" t="s">
        <v>141</v>
      </c>
    </row>
    <row r="2543" spans="1:3" x14ac:dyDescent="0.25">
      <c r="A2543">
        <v>2542</v>
      </c>
      <c r="B2543" t="s">
        <v>138</v>
      </c>
      <c r="C2543" t="s">
        <v>142</v>
      </c>
    </row>
    <row r="2544" spans="1:3" x14ac:dyDescent="0.25">
      <c r="A2544">
        <v>2543</v>
      </c>
      <c r="B2544" t="s">
        <v>137</v>
      </c>
      <c r="C2544" t="s">
        <v>141</v>
      </c>
    </row>
    <row r="2545" spans="1:3" x14ac:dyDescent="0.25">
      <c r="A2545">
        <v>2544</v>
      </c>
      <c r="B2545" t="s">
        <v>137</v>
      </c>
      <c r="C2545" t="s">
        <v>141</v>
      </c>
    </row>
    <row r="2546" spans="1:3" x14ac:dyDescent="0.25">
      <c r="A2546">
        <v>2545</v>
      </c>
      <c r="B2546" t="s">
        <v>137</v>
      </c>
      <c r="C2546" t="s">
        <v>141</v>
      </c>
    </row>
    <row r="2547" spans="1:3" x14ac:dyDescent="0.25">
      <c r="A2547">
        <v>2546</v>
      </c>
      <c r="B2547" t="s">
        <v>139</v>
      </c>
      <c r="C2547" t="s">
        <v>142</v>
      </c>
    </row>
    <row r="2548" spans="1:3" x14ac:dyDescent="0.25">
      <c r="A2548">
        <v>2547</v>
      </c>
      <c r="B2548" t="s">
        <v>138</v>
      </c>
      <c r="C2548" t="s">
        <v>142</v>
      </c>
    </row>
    <row r="2549" spans="1:3" x14ac:dyDescent="0.25">
      <c r="A2549">
        <v>2548</v>
      </c>
      <c r="B2549" t="s">
        <v>138</v>
      </c>
      <c r="C2549" t="s">
        <v>141</v>
      </c>
    </row>
    <row r="2550" spans="1:3" x14ac:dyDescent="0.25">
      <c r="A2550">
        <v>2549</v>
      </c>
      <c r="B2550" t="s">
        <v>138</v>
      </c>
      <c r="C2550" t="s">
        <v>141</v>
      </c>
    </row>
    <row r="2551" spans="1:3" x14ac:dyDescent="0.25">
      <c r="A2551">
        <v>2550</v>
      </c>
      <c r="B2551" t="s">
        <v>139</v>
      </c>
      <c r="C2551" t="s">
        <v>141</v>
      </c>
    </row>
    <row r="2552" spans="1:3" x14ac:dyDescent="0.25">
      <c r="A2552">
        <v>2551</v>
      </c>
      <c r="B2552" t="s">
        <v>138</v>
      </c>
      <c r="C2552" t="s">
        <v>141</v>
      </c>
    </row>
    <row r="2553" spans="1:3" x14ac:dyDescent="0.25">
      <c r="A2553">
        <v>2552</v>
      </c>
      <c r="B2553" t="s">
        <v>138</v>
      </c>
      <c r="C2553" t="s">
        <v>141</v>
      </c>
    </row>
    <row r="2554" spans="1:3" x14ac:dyDescent="0.25">
      <c r="A2554">
        <v>2553</v>
      </c>
      <c r="B2554" t="s">
        <v>137</v>
      </c>
      <c r="C2554" t="s">
        <v>141</v>
      </c>
    </row>
    <row r="2555" spans="1:3" x14ac:dyDescent="0.25">
      <c r="A2555">
        <v>2554</v>
      </c>
      <c r="B2555" t="s">
        <v>138</v>
      </c>
      <c r="C2555" t="s">
        <v>141</v>
      </c>
    </row>
    <row r="2556" spans="1:3" x14ac:dyDescent="0.25">
      <c r="A2556">
        <v>2555</v>
      </c>
      <c r="B2556" t="s">
        <v>138</v>
      </c>
      <c r="C2556" t="s">
        <v>141</v>
      </c>
    </row>
    <row r="2557" spans="1:3" x14ac:dyDescent="0.25">
      <c r="A2557">
        <v>2556</v>
      </c>
      <c r="B2557" t="s">
        <v>137</v>
      </c>
      <c r="C2557" t="s">
        <v>141</v>
      </c>
    </row>
    <row r="2558" spans="1:3" x14ac:dyDescent="0.25">
      <c r="A2558">
        <v>2557</v>
      </c>
      <c r="B2558" t="s">
        <v>139</v>
      </c>
      <c r="C2558" t="s">
        <v>141</v>
      </c>
    </row>
    <row r="2559" spans="1:3" x14ac:dyDescent="0.25">
      <c r="A2559">
        <v>2558</v>
      </c>
      <c r="B2559" t="s">
        <v>137</v>
      </c>
      <c r="C2559" t="s">
        <v>142</v>
      </c>
    </row>
    <row r="2560" spans="1:3" x14ac:dyDescent="0.25">
      <c r="A2560">
        <v>2559</v>
      </c>
      <c r="B2560" t="s">
        <v>137</v>
      </c>
      <c r="C2560" t="s">
        <v>141</v>
      </c>
    </row>
    <row r="2561" spans="1:3" x14ac:dyDescent="0.25">
      <c r="A2561">
        <v>2560</v>
      </c>
      <c r="B2561" t="s">
        <v>136</v>
      </c>
      <c r="C2561" t="s">
        <v>141</v>
      </c>
    </row>
    <row r="2562" spans="1:3" x14ac:dyDescent="0.25">
      <c r="A2562">
        <v>2561</v>
      </c>
      <c r="B2562" t="s">
        <v>138</v>
      </c>
      <c r="C2562" t="s">
        <v>141</v>
      </c>
    </row>
    <row r="2563" spans="1:3" x14ac:dyDescent="0.25">
      <c r="A2563">
        <v>2562</v>
      </c>
      <c r="B2563" t="s">
        <v>137</v>
      </c>
      <c r="C2563" t="s">
        <v>141</v>
      </c>
    </row>
    <row r="2564" spans="1:3" x14ac:dyDescent="0.25">
      <c r="A2564">
        <v>2563</v>
      </c>
      <c r="B2564" t="s">
        <v>137</v>
      </c>
      <c r="C2564" t="s">
        <v>142</v>
      </c>
    </row>
    <row r="2565" spans="1:3" x14ac:dyDescent="0.25">
      <c r="A2565">
        <v>2564</v>
      </c>
      <c r="B2565" t="s">
        <v>139</v>
      </c>
      <c r="C2565" t="s">
        <v>141</v>
      </c>
    </row>
    <row r="2566" spans="1:3" x14ac:dyDescent="0.25">
      <c r="A2566">
        <v>2565</v>
      </c>
      <c r="B2566" t="s">
        <v>138</v>
      </c>
      <c r="C2566" t="s">
        <v>141</v>
      </c>
    </row>
    <row r="2567" spans="1:3" x14ac:dyDescent="0.25">
      <c r="A2567">
        <v>2566</v>
      </c>
      <c r="B2567" t="s">
        <v>138</v>
      </c>
      <c r="C2567" t="s">
        <v>141</v>
      </c>
    </row>
    <row r="2568" spans="1:3" x14ac:dyDescent="0.25">
      <c r="A2568">
        <v>2567</v>
      </c>
      <c r="B2568" t="s">
        <v>138</v>
      </c>
      <c r="C2568" t="s">
        <v>142</v>
      </c>
    </row>
    <row r="2569" spans="1:3" x14ac:dyDescent="0.25">
      <c r="A2569">
        <v>2568</v>
      </c>
      <c r="B2569" t="s">
        <v>138</v>
      </c>
      <c r="C2569" t="s">
        <v>141</v>
      </c>
    </row>
    <row r="2570" spans="1:3" x14ac:dyDescent="0.25">
      <c r="A2570">
        <v>2569</v>
      </c>
      <c r="B2570" t="s">
        <v>138</v>
      </c>
      <c r="C2570" t="s">
        <v>141</v>
      </c>
    </row>
    <row r="2571" spans="1:3" x14ac:dyDescent="0.25">
      <c r="A2571">
        <v>2570</v>
      </c>
      <c r="B2571" t="s">
        <v>138</v>
      </c>
      <c r="C2571" t="s">
        <v>141</v>
      </c>
    </row>
    <row r="2572" spans="1:3" x14ac:dyDescent="0.25">
      <c r="A2572">
        <v>2571</v>
      </c>
      <c r="B2572" t="s">
        <v>137</v>
      </c>
      <c r="C2572" t="s">
        <v>142</v>
      </c>
    </row>
    <row r="2573" spans="1:3" x14ac:dyDescent="0.25">
      <c r="A2573">
        <v>2572</v>
      </c>
      <c r="B2573" t="s">
        <v>138</v>
      </c>
      <c r="C2573" t="s">
        <v>141</v>
      </c>
    </row>
    <row r="2574" spans="1:3" x14ac:dyDescent="0.25">
      <c r="A2574">
        <v>2573</v>
      </c>
      <c r="B2574" t="s">
        <v>139</v>
      </c>
      <c r="C2574" t="s">
        <v>142</v>
      </c>
    </row>
    <row r="2575" spans="1:3" x14ac:dyDescent="0.25">
      <c r="A2575">
        <v>2574</v>
      </c>
      <c r="B2575" t="s">
        <v>139</v>
      </c>
      <c r="C2575" t="s">
        <v>141</v>
      </c>
    </row>
    <row r="2576" spans="1:3" x14ac:dyDescent="0.25">
      <c r="A2576">
        <v>2575</v>
      </c>
      <c r="B2576" t="s">
        <v>138</v>
      </c>
      <c r="C2576" t="s">
        <v>141</v>
      </c>
    </row>
    <row r="2577" spans="1:3" x14ac:dyDescent="0.25">
      <c r="A2577">
        <v>2576</v>
      </c>
      <c r="B2577" t="s">
        <v>138</v>
      </c>
      <c r="C2577" t="s">
        <v>141</v>
      </c>
    </row>
    <row r="2578" spans="1:3" x14ac:dyDescent="0.25">
      <c r="A2578">
        <v>2577</v>
      </c>
      <c r="B2578" t="s">
        <v>138</v>
      </c>
      <c r="C2578" t="s">
        <v>141</v>
      </c>
    </row>
    <row r="2579" spans="1:3" x14ac:dyDescent="0.25">
      <c r="A2579">
        <v>2578</v>
      </c>
      <c r="B2579" t="s">
        <v>138</v>
      </c>
      <c r="C2579" t="s">
        <v>141</v>
      </c>
    </row>
    <row r="2580" spans="1:3" x14ac:dyDescent="0.25">
      <c r="A2580">
        <v>2579</v>
      </c>
      <c r="B2580" t="s">
        <v>138</v>
      </c>
      <c r="C2580" t="s">
        <v>141</v>
      </c>
    </row>
    <row r="2581" spans="1:3" x14ac:dyDescent="0.25">
      <c r="A2581">
        <v>2580</v>
      </c>
      <c r="B2581" t="s">
        <v>138</v>
      </c>
      <c r="C2581" t="s">
        <v>141</v>
      </c>
    </row>
    <row r="2582" spans="1:3" x14ac:dyDescent="0.25">
      <c r="A2582">
        <v>2581</v>
      </c>
      <c r="B2582" t="s">
        <v>138</v>
      </c>
      <c r="C2582" t="s">
        <v>141</v>
      </c>
    </row>
    <row r="2583" spans="1:3" x14ac:dyDescent="0.25">
      <c r="A2583">
        <v>2582</v>
      </c>
      <c r="B2583" t="s">
        <v>138</v>
      </c>
      <c r="C2583" t="s">
        <v>141</v>
      </c>
    </row>
    <row r="2584" spans="1:3" x14ac:dyDescent="0.25">
      <c r="A2584">
        <v>2583</v>
      </c>
      <c r="B2584" t="s">
        <v>138</v>
      </c>
      <c r="C2584" t="s">
        <v>141</v>
      </c>
    </row>
    <row r="2585" spans="1:3" x14ac:dyDescent="0.25">
      <c r="A2585">
        <v>2584</v>
      </c>
      <c r="B2585" t="s">
        <v>138</v>
      </c>
      <c r="C2585" t="s">
        <v>141</v>
      </c>
    </row>
    <row r="2586" spans="1:3" x14ac:dyDescent="0.25">
      <c r="A2586">
        <v>2585</v>
      </c>
      <c r="B2586" t="s">
        <v>138</v>
      </c>
      <c r="C2586" t="s">
        <v>141</v>
      </c>
    </row>
    <row r="2587" spans="1:3" x14ac:dyDescent="0.25">
      <c r="A2587">
        <v>2586</v>
      </c>
      <c r="B2587" t="s">
        <v>138</v>
      </c>
      <c r="C2587" t="s">
        <v>141</v>
      </c>
    </row>
    <row r="2588" spans="1:3" x14ac:dyDescent="0.25">
      <c r="A2588">
        <v>2587</v>
      </c>
      <c r="B2588" t="s">
        <v>138</v>
      </c>
      <c r="C2588" t="s">
        <v>142</v>
      </c>
    </row>
    <row r="2589" spans="1:3" x14ac:dyDescent="0.25">
      <c r="A2589">
        <v>2588</v>
      </c>
      <c r="B2589" t="s">
        <v>138</v>
      </c>
      <c r="C2589" t="s">
        <v>141</v>
      </c>
    </row>
    <row r="2590" spans="1:3" x14ac:dyDescent="0.25">
      <c r="A2590">
        <v>2589</v>
      </c>
      <c r="B2590" t="s">
        <v>138</v>
      </c>
      <c r="C2590" t="s">
        <v>142</v>
      </c>
    </row>
    <row r="2591" spans="1:3" x14ac:dyDescent="0.25">
      <c r="A2591">
        <v>2590</v>
      </c>
      <c r="B2591" t="s">
        <v>137</v>
      </c>
      <c r="C2591" t="s">
        <v>141</v>
      </c>
    </row>
    <row r="2592" spans="1:3" x14ac:dyDescent="0.25">
      <c r="A2592">
        <v>2591</v>
      </c>
      <c r="B2592" t="s">
        <v>138</v>
      </c>
      <c r="C2592" t="s">
        <v>141</v>
      </c>
    </row>
    <row r="2593" spans="1:3" x14ac:dyDescent="0.25">
      <c r="A2593">
        <v>2592</v>
      </c>
      <c r="B2593" t="s">
        <v>138</v>
      </c>
      <c r="C2593" t="s">
        <v>141</v>
      </c>
    </row>
    <row r="2594" spans="1:3" x14ac:dyDescent="0.25">
      <c r="A2594">
        <v>2593</v>
      </c>
      <c r="B2594" t="s">
        <v>138</v>
      </c>
      <c r="C2594" t="s">
        <v>141</v>
      </c>
    </row>
    <row r="2595" spans="1:3" x14ac:dyDescent="0.25">
      <c r="A2595">
        <v>2594</v>
      </c>
      <c r="B2595" t="s">
        <v>138</v>
      </c>
      <c r="C2595" t="s">
        <v>141</v>
      </c>
    </row>
    <row r="2596" spans="1:3" x14ac:dyDescent="0.25">
      <c r="A2596">
        <v>2595</v>
      </c>
      <c r="B2596" t="s">
        <v>139</v>
      </c>
      <c r="C2596" t="s">
        <v>141</v>
      </c>
    </row>
    <row r="2597" spans="1:3" x14ac:dyDescent="0.25">
      <c r="A2597">
        <v>2596</v>
      </c>
      <c r="B2597" t="s">
        <v>136</v>
      </c>
      <c r="C2597" t="s">
        <v>141</v>
      </c>
    </row>
    <row r="2598" spans="1:3" x14ac:dyDescent="0.25">
      <c r="A2598">
        <v>2597</v>
      </c>
      <c r="B2598" t="s">
        <v>138</v>
      </c>
      <c r="C2598" t="s">
        <v>141</v>
      </c>
    </row>
    <row r="2599" spans="1:3" x14ac:dyDescent="0.25">
      <c r="A2599">
        <v>2598</v>
      </c>
      <c r="B2599" t="s">
        <v>137</v>
      </c>
      <c r="C2599" t="s">
        <v>141</v>
      </c>
    </row>
    <row r="2600" spans="1:3" x14ac:dyDescent="0.25">
      <c r="A2600">
        <v>2599</v>
      </c>
      <c r="B2600" t="s">
        <v>139</v>
      </c>
      <c r="C2600" t="s">
        <v>141</v>
      </c>
    </row>
    <row r="2601" spans="1:3" x14ac:dyDescent="0.25">
      <c r="A2601">
        <v>2600</v>
      </c>
      <c r="B2601" t="s">
        <v>139</v>
      </c>
      <c r="C2601" t="s">
        <v>142</v>
      </c>
    </row>
    <row r="2602" spans="1:3" x14ac:dyDescent="0.25">
      <c r="A2602">
        <v>2601</v>
      </c>
      <c r="B2602" t="s">
        <v>139</v>
      </c>
      <c r="C2602" t="s">
        <v>141</v>
      </c>
    </row>
    <row r="2603" spans="1:3" x14ac:dyDescent="0.25">
      <c r="A2603">
        <v>2602</v>
      </c>
      <c r="B2603" t="s">
        <v>138</v>
      </c>
      <c r="C2603" t="s">
        <v>141</v>
      </c>
    </row>
    <row r="2604" spans="1:3" x14ac:dyDescent="0.25">
      <c r="A2604">
        <v>2603</v>
      </c>
      <c r="B2604" t="s">
        <v>137</v>
      </c>
      <c r="C2604" t="s">
        <v>141</v>
      </c>
    </row>
    <row r="2605" spans="1:3" x14ac:dyDescent="0.25">
      <c r="A2605">
        <v>2604</v>
      </c>
      <c r="B2605" t="s">
        <v>137</v>
      </c>
      <c r="C2605" t="s">
        <v>141</v>
      </c>
    </row>
    <row r="2606" spans="1:3" x14ac:dyDescent="0.25">
      <c r="A2606">
        <v>2605</v>
      </c>
      <c r="B2606" t="s">
        <v>136</v>
      </c>
      <c r="C2606" t="s">
        <v>141</v>
      </c>
    </row>
    <row r="2607" spans="1:3" x14ac:dyDescent="0.25">
      <c r="A2607">
        <v>2606</v>
      </c>
      <c r="B2607" t="s">
        <v>138</v>
      </c>
      <c r="C2607" t="s">
        <v>141</v>
      </c>
    </row>
    <row r="2608" spans="1:3" x14ac:dyDescent="0.25">
      <c r="A2608">
        <v>2607</v>
      </c>
      <c r="B2608" t="s">
        <v>137</v>
      </c>
      <c r="C2608" t="s">
        <v>141</v>
      </c>
    </row>
    <row r="2609" spans="1:3" x14ac:dyDescent="0.25">
      <c r="A2609">
        <v>2608</v>
      </c>
      <c r="B2609" t="s">
        <v>138</v>
      </c>
      <c r="C2609" t="s">
        <v>141</v>
      </c>
    </row>
    <row r="2610" spans="1:3" x14ac:dyDescent="0.25">
      <c r="A2610">
        <v>2609</v>
      </c>
      <c r="B2610" t="s">
        <v>138</v>
      </c>
      <c r="C2610" t="s">
        <v>141</v>
      </c>
    </row>
    <row r="2611" spans="1:3" x14ac:dyDescent="0.25">
      <c r="A2611">
        <v>2610</v>
      </c>
      <c r="B2611" t="s">
        <v>138</v>
      </c>
      <c r="C2611" t="s">
        <v>141</v>
      </c>
    </row>
    <row r="2612" spans="1:3" x14ac:dyDescent="0.25">
      <c r="A2612">
        <v>2611</v>
      </c>
      <c r="B2612" t="s">
        <v>138</v>
      </c>
      <c r="C2612" t="s">
        <v>141</v>
      </c>
    </row>
    <row r="2613" spans="1:3" x14ac:dyDescent="0.25">
      <c r="A2613">
        <v>2612</v>
      </c>
      <c r="B2613" t="s">
        <v>138</v>
      </c>
      <c r="C2613" t="s">
        <v>141</v>
      </c>
    </row>
    <row r="2614" spans="1:3" x14ac:dyDescent="0.25">
      <c r="A2614">
        <v>2613</v>
      </c>
      <c r="B2614" t="s">
        <v>137</v>
      </c>
      <c r="C2614" t="s">
        <v>141</v>
      </c>
    </row>
    <row r="2615" spans="1:3" x14ac:dyDescent="0.25">
      <c r="A2615">
        <v>2614</v>
      </c>
      <c r="B2615" t="s">
        <v>137</v>
      </c>
      <c r="C2615" t="s">
        <v>141</v>
      </c>
    </row>
    <row r="2616" spans="1:3" x14ac:dyDescent="0.25">
      <c r="A2616">
        <v>2615</v>
      </c>
      <c r="B2616" t="s">
        <v>138</v>
      </c>
      <c r="C2616" t="s">
        <v>141</v>
      </c>
    </row>
    <row r="2617" spans="1:3" x14ac:dyDescent="0.25">
      <c r="A2617">
        <v>2616</v>
      </c>
      <c r="B2617" t="s">
        <v>137</v>
      </c>
      <c r="C2617" t="s">
        <v>141</v>
      </c>
    </row>
    <row r="2618" spans="1:3" x14ac:dyDescent="0.25">
      <c r="A2618">
        <v>2617</v>
      </c>
      <c r="B2618" t="s">
        <v>138</v>
      </c>
      <c r="C2618" t="s">
        <v>141</v>
      </c>
    </row>
    <row r="2619" spans="1:3" x14ac:dyDescent="0.25">
      <c r="A2619">
        <v>2618</v>
      </c>
      <c r="B2619" t="s">
        <v>138</v>
      </c>
      <c r="C2619" t="s">
        <v>141</v>
      </c>
    </row>
    <row r="2620" spans="1:3" x14ac:dyDescent="0.25">
      <c r="A2620">
        <v>2619</v>
      </c>
      <c r="B2620" t="s">
        <v>139</v>
      </c>
      <c r="C2620" t="s">
        <v>141</v>
      </c>
    </row>
    <row r="2621" spans="1:3" x14ac:dyDescent="0.25">
      <c r="A2621">
        <v>2620</v>
      </c>
      <c r="B2621" t="s">
        <v>136</v>
      </c>
      <c r="C2621" t="s">
        <v>141</v>
      </c>
    </row>
    <row r="2622" spans="1:3" x14ac:dyDescent="0.25">
      <c r="A2622">
        <v>2621</v>
      </c>
      <c r="B2622" t="s">
        <v>138</v>
      </c>
      <c r="C2622" t="s">
        <v>141</v>
      </c>
    </row>
    <row r="2623" spans="1:3" x14ac:dyDescent="0.25">
      <c r="A2623">
        <v>2622</v>
      </c>
      <c r="B2623" t="s">
        <v>137</v>
      </c>
      <c r="C2623" t="s">
        <v>142</v>
      </c>
    </row>
    <row r="2624" spans="1:3" x14ac:dyDescent="0.25">
      <c r="A2624">
        <v>2623</v>
      </c>
      <c r="B2624" t="s">
        <v>137</v>
      </c>
      <c r="C2624" t="s">
        <v>141</v>
      </c>
    </row>
    <row r="2625" spans="1:3" x14ac:dyDescent="0.25">
      <c r="A2625">
        <v>2624</v>
      </c>
      <c r="B2625" t="s">
        <v>138</v>
      </c>
      <c r="C2625" t="s">
        <v>141</v>
      </c>
    </row>
    <row r="2626" spans="1:3" x14ac:dyDescent="0.25">
      <c r="A2626">
        <v>2625</v>
      </c>
      <c r="B2626" t="s">
        <v>137</v>
      </c>
      <c r="C2626" t="s">
        <v>141</v>
      </c>
    </row>
    <row r="2627" spans="1:3" x14ac:dyDescent="0.25">
      <c r="A2627">
        <v>2626</v>
      </c>
      <c r="B2627" t="s">
        <v>138</v>
      </c>
      <c r="C2627" t="s">
        <v>141</v>
      </c>
    </row>
    <row r="2628" spans="1:3" x14ac:dyDescent="0.25">
      <c r="A2628">
        <v>2627</v>
      </c>
      <c r="B2628" t="s">
        <v>137</v>
      </c>
      <c r="C2628" t="s">
        <v>141</v>
      </c>
    </row>
    <row r="2629" spans="1:3" x14ac:dyDescent="0.25">
      <c r="A2629">
        <v>2628</v>
      </c>
      <c r="B2629" t="s">
        <v>138</v>
      </c>
      <c r="C2629" t="s">
        <v>141</v>
      </c>
    </row>
    <row r="2630" spans="1:3" x14ac:dyDescent="0.25">
      <c r="A2630">
        <v>2629</v>
      </c>
      <c r="B2630" t="s">
        <v>138</v>
      </c>
      <c r="C2630" t="s">
        <v>141</v>
      </c>
    </row>
    <row r="2631" spans="1:3" x14ac:dyDescent="0.25">
      <c r="A2631">
        <v>2630</v>
      </c>
      <c r="B2631" t="s">
        <v>138</v>
      </c>
      <c r="C2631" t="s">
        <v>141</v>
      </c>
    </row>
    <row r="2632" spans="1:3" x14ac:dyDescent="0.25">
      <c r="A2632">
        <v>2631</v>
      </c>
      <c r="B2632" t="s">
        <v>138</v>
      </c>
      <c r="C2632" t="s">
        <v>141</v>
      </c>
    </row>
    <row r="2633" spans="1:3" x14ac:dyDescent="0.25">
      <c r="A2633">
        <v>2632</v>
      </c>
      <c r="B2633" t="s">
        <v>136</v>
      </c>
      <c r="C2633" t="s">
        <v>141</v>
      </c>
    </row>
    <row r="2634" spans="1:3" x14ac:dyDescent="0.25">
      <c r="A2634">
        <v>2633</v>
      </c>
      <c r="B2634" t="s">
        <v>136</v>
      </c>
      <c r="C2634" t="s">
        <v>141</v>
      </c>
    </row>
    <row r="2635" spans="1:3" x14ac:dyDescent="0.25">
      <c r="A2635">
        <v>2634</v>
      </c>
      <c r="B2635" t="s">
        <v>137</v>
      </c>
      <c r="C2635" t="s">
        <v>141</v>
      </c>
    </row>
    <row r="2636" spans="1:3" x14ac:dyDescent="0.25">
      <c r="A2636">
        <v>2635</v>
      </c>
      <c r="B2636" t="s">
        <v>137</v>
      </c>
      <c r="C2636" t="s">
        <v>141</v>
      </c>
    </row>
    <row r="2637" spans="1:3" x14ac:dyDescent="0.25">
      <c r="A2637">
        <v>2636</v>
      </c>
      <c r="B2637" t="s">
        <v>138</v>
      </c>
      <c r="C2637" t="s">
        <v>141</v>
      </c>
    </row>
    <row r="2638" spans="1:3" x14ac:dyDescent="0.25">
      <c r="A2638">
        <v>2637</v>
      </c>
      <c r="B2638" t="s">
        <v>138</v>
      </c>
      <c r="C2638" t="s">
        <v>142</v>
      </c>
    </row>
    <row r="2639" spans="1:3" x14ac:dyDescent="0.25">
      <c r="A2639">
        <v>2638</v>
      </c>
      <c r="B2639" t="s">
        <v>137</v>
      </c>
      <c r="C2639" t="s">
        <v>141</v>
      </c>
    </row>
    <row r="2640" spans="1:3" x14ac:dyDescent="0.25">
      <c r="A2640">
        <v>2639</v>
      </c>
      <c r="B2640" t="s">
        <v>138</v>
      </c>
      <c r="C2640" t="s">
        <v>141</v>
      </c>
    </row>
    <row r="2641" spans="1:3" x14ac:dyDescent="0.25">
      <c r="A2641">
        <v>2640</v>
      </c>
      <c r="B2641" t="s">
        <v>137</v>
      </c>
      <c r="C2641" t="s">
        <v>141</v>
      </c>
    </row>
    <row r="2642" spans="1:3" x14ac:dyDescent="0.25">
      <c r="A2642">
        <v>2641</v>
      </c>
      <c r="B2642" t="s">
        <v>138</v>
      </c>
      <c r="C2642" t="s">
        <v>141</v>
      </c>
    </row>
    <row r="2643" spans="1:3" x14ac:dyDescent="0.25">
      <c r="A2643">
        <v>2642</v>
      </c>
      <c r="B2643" t="s">
        <v>138</v>
      </c>
      <c r="C2643" t="s">
        <v>141</v>
      </c>
    </row>
    <row r="2644" spans="1:3" x14ac:dyDescent="0.25">
      <c r="A2644">
        <v>2643</v>
      </c>
      <c r="B2644" t="s">
        <v>137</v>
      </c>
      <c r="C2644" t="s">
        <v>141</v>
      </c>
    </row>
    <row r="2645" spans="1:3" x14ac:dyDescent="0.25">
      <c r="A2645">
        <v>2644</v>
      </c>
      <c r="B2645" t="s">
        <v>138</v>
      </c>
      <c r="C2645" t="s">
        <v>141</v>
      </c>
    </row>
    <row r="2646" spans="1:3" x14ac:dyDescent="0.25">
      <c r="A2646">
        <v>2645</v>
      </c>
      <c r="B2646" t="s">
        <v>138</v>
      </c>
      <c r="C2646" t="s">
        <v>141</v>
      </c>
    </row>
    <row r="2647" spans="1:3" x14ac:dyDescent="0.25">
      <c r="A2647">
        <v>2646</v>
      </c>
      <c r="B2647" t="s">
        <v>138</v>
      </c>
      <c r="C2647" t="s">
        <v>142</v>
      </c>
    </row>
    <row r="2648" spans="1:3" x14ac:dyDescent="0.25">
      <c r="A2648">
        <v>2647</v>
      </c>
      <c r="B2648" t="s">
        <v>138</v>
      </c>
      <c r="C2648" t="s">
        <v>141</v>
      </c>
    </row>
    <row r="2649" spans="1:3" x14ac:dyDescent="0.25">
      <c r="A2649">
        <v>2648</v>
      </c>
      <c r="B2649" t="s">
        <v>138</v>
      </c>
      <c r="C2649" t="s">
        <v>141</v>
      </c>
    </row>
    <row r="2650" spans="1:3" x14ac:dyDescent="0.25">
      <c r="A2650">
        <v>2649</v>
      </c>
      <c r="B2650" t="s">
        <v>138</v>
      </c>
      <c r="C2650" t="s">
        <v>141</v>
      </c>
    </row>
    <row r="2651" spans="1:3" x14ac:dyDescent="0.25">
      <c r="A2651">
        <v>2650</v>
      </c>
      <c r="B2651" t="s">
        <v>139</v>
      </c>
      <c r="C2651" t="s">
        <v>141</v>
      </c>
    </row>
    <row r="2652" spans="1:3" x14ac:dyDescent="0.25">
      <c r="A2652">
        <v>2651</v>
      </c>
      <c r="B2652" t="s">
        <v>138</v>
      </c>
      <c r="C2652" t="s">
        <v>141</v>
      </c>
    </row>
    <row r="2653" spans="1:3" x14ac:dyDescent="0.25">
      <c r="A2653">
        <v>2652</v>
      </c>
      <c r="B2653" t="s">
        <v>138</v>
      </c>
      <c r="C2653" t="s">
        <v>141</v>
      </c>
    </row>
    <row r="2654" spans="1:3" x14ac:dyDescent="0.25">
      <c r="A2654">
        <v>2653</v>
      </c>
      <c r="B2654" t="s">
        <v>137</v>
      </c>
      <c r="C2654" t="s">
        <v>141</v>
      </c>
    </row>
    <row r="2655" spans="1:3" x14ac:dyDescent="0.25">
      <c r="A2655">
        <v>2654</v>
      </c>
      <c r="B2655" t="s">
        <v>137</v>
      </c>
      <c r="C2655" t="s">
        <v>142</v>
      </c>
    </row>
    <row r="2656" spans="1:3" x14ac:dyDescent="0.25">
      <c r="A2656">
        <v>2655</v>
      </c>
      <c r="B2656" t="s">
        <v>138</v>
      </c>
      <c r="C2656" t="s">
        <v>142</v>
      </c>
    </row>
    <row r="2657" spans="1:3" x14ac:dyDescent="0.25">
      <c r="A2657">
        <v>2656</v>
      </c>
      <c r="B2657" t="s">
        <v>137</v>
      </c>
      <c r="C2657" t="s">
        <v>142</v>
      </c>
    </row>
    <row r="2658" spans="1:3" x14ac:dyDescent="0.25">
      <c r="A2658">
        <v>2657</v>
      </c>
      <c r="B2658" t="s">
        <v>138</v>
      </c>
      <c r="C2658" t="s">
        <v>142</v>
      </c>
    </row>
    <row r="2659" spans="1:3" x14ac:dyDescent="0.25">
      <c r="A2659">
        <v>2658</v>
      </c>
      <c r="B2659" t="s">
        <v>139</v>
      </c>
      <c r="C2659" t="s">
        <v>141</v>
      </c>
    </row>
    <row r="2660" spans="1:3" x14ac:dyDescent="0.25">
      <c r="A2660">
        <v>2659</v>
      </c>
      <c r="B2660" t="s">
        <v>138</v>
      </c>
      <c r="C2660" t="s">
        <v>141</v>
      </c>
    </row>
    <row r="2661" spans="1:3" x14ac:dyDescent="0.25">
      <c r="A2661">
        <v>2660</v>
      </c>
      <c r="B2661" t="s">
        <v>138</v>
      </c>
      <c r="C2661" t="s">
        <v>141</v>
      </c>
    </row>
    <row r="2662" spans="1:3" x14ac:dyDescent="0.25">
      <c r="A2662">
        <v>2661</v>
      </c>
      <c r="B2662" t="s">
        <v>138</v>
      </c>
      <c r="C2662" t="s">
        <v>141</v>
      </c>
    </row>
    <row r="2663" spans="1:3" x14ac:dyDescent="0.25">
      <c r="A2663">
        <v>2662</v>
      </c>
      <c r="B2663" t="s">
        <v>138</v>
      </c>
      <c r="C2663" t="s">
        <v>141</v>
      </c>
    </row>
    <row r="2664" spans="1:3" x14ac:dyDescent="0.25">
      <c r="A2664">
        <v>2663</v>
      </c>
      <c r="B2664" t="s">
        <v>138</v>
      </c>
      <c r="C2664" t="s">
        <v>141</v>
      </c>
    </row>
    <row r="2665" spans="1:3" x14ac:dyDescent="0.25">
      <c r="A2665">
        <v>2664</v>
      </c>
      <c r="B2665" t="s">
        <v>137</v>
      </c>
      <c r="C2665" t="s">
        <v>142</v>
      </c>
    </row>
    <row r="2666" spans="1:3" x14ac:dyDescent="0.25">
      <c r="A2666">
        <v>2665</v>
      </c>
      <c r="B2666" t="s">
        <v>137</v>
      </c>
      <c r="C2666" t="s">
        <v>141</v>
      </c>
    </row>
    <row r="2667" spans="1:3" x14ac:dyDescent="0.25">
      <c r="A2667">
        <v>2666</v>
      </c>
      <c r="B2667" t="s">
        <v>137</v>
      </c>
      <c r="C2667" t="s">
        <v>141</v>
      </c>
    </row>
    <row r="2668" spans="1:3" x14ac:dyDescent="0.25">
      <c r="A2668">
        <v>2667</v>
      </c>
      <c r="B2668" t="s">
        <v>139</v>
      </c>
      <c r="C2668" t="s">
        <v>141</v>
      </c>
    </row>
    <row r="2669" spans="1:3" x14ac:dyDescent="0.25">
      <c r="A2669">
        <v>2668</v>
      </c>
      <c r="B2669" t="s">
        <v>138</v>
      </c>
      <c r="C2669" t="s">
        <v>141</v>
      </c>
    </row>
    <row r="2670" spans="1:3" x14ac:dyDescent="0.25">
      <c r="A2670">
        <v>2669</v>
      </c>
      <c r="B2670" t="s">
        <v>137</v>
      </c>
      <c r="C2670" t="s">
        <v>142</v>
      </c>
    </row>
    <row r="2671" spans="1:3" x14ac:dyDescent="0.25">
      <c r="A2671">
        <v>2670</v>
      </c>
      <c r="B2671" t="s">
        <v>138</v>
      </c>
      <c r="C2671" t="s">
        <v>141</v>
      </c>
    </row>
    <row r="2672" spans="1:3" x14ac:dyDescent="0.25">
      <c r="A2672">
        <v>2671</v>
      </c>
      <c r="B2672" t="s">
        <v>138</v>
      </c>
      <c r="C2672" t="s">
        <v>141</v>
      </c>
    </row>
    <row r="2673" spans="1:3" x14ac:dyDescent="0.25">
      <c r="A2673">
        <v>2672</v>
      </c>
      <c r="B2673" t="s">
        <v>137</v>
      </c>
      <c r="C2673" t="s">
        <v>141</v>
      </c>
    </row>
    <row r="2674" spans="1:3" x14ac:dyDescent="0.25">
      <c r="A2674">
        <v>2673</v>
      </c>
      <c r="B2674" t="s">
        <v>138</v>
      </c>
      <c r="C2674" t="s">
        <v>141</v>
      </c>
    </row>
    <row r="2675" spans="1:3" x14ac:dyDescent="0.25">
      <c r="A2675">
        <v>2674</v>
      </c>
      <c r="B2675" t="s">
        <v>138</v>
      </c>
      <c r="C2675" t="s">
        <v>141</v>
      </c>
    </row>
    <row r="2676" spans="1:3" x14ac:dyDescent="0.25">
      <c r="A2676">
        <v>2675</v>
      </c>
      <c r="B2676" t="s">
        <v>139</v>
      </c>
      <c r="C2676" t="s">
        <v>141</v>
      </c>
    </row>
    <row r="2677" spans="1:3" x14ac:dyDescent="0.25">
      <c r="A2677">
        <v>2676</v>
      </c>
      <c r="B2677" t="s">
        <v>138</v>
      </c>
      <c r="C2677" t="s">
        <v>141</v>
      </c>
    </row>
    <row r="2678" spans="1:3" x14ac:dyDescent="0.25">
      <c r="A2678">
        <v>2677</v>
      </c>
      <c r="B2678" t="s">
        <v>138</v>
      </c>
      <c r="C2678" t="s">
        <v>142</v>
      </c>
    </row>
    <row r="2679" spans="1:3" x14ac:dyDescent="0.25">
      <c r="A2679">
        <v>2678</v>
      </c>
      <c r="B2679" t="s">
        <v>138</v>
      </c>
      <c r="C2679" t="s">
        <v>141</v>
      </c>
    </row>
    <row r="2680" spans="1:3" x14ac:dyDescent="0.25">
      <c r="A2680">
        <v>2679</v>
      </c>
      <c r="B2680" t="s">
        <v>138</v>
      </c>
      <c r="C2680" t="s">
        <v>141</v>
      </c>
    </row>
    <row r="2681" spans="1:3" x14ac:dyDescent="0.25">
      <c r="A2681">
        <v>2680</v>
      </c>
      <c r="B2681" t="s">
        <v>138</v>
      </c>
      <c r="C2681" t="s">
        <v>142</v>
      </c>
    </row>
    <row r="2682" spans="1:3" x14ac:dyDescent="0.25">
      <c r="A2682">
        <v>2681</v>
      </c>
      <c r="B2682" t="s">
        <v>137</v>
      </c>
      <c r="C2682" t="s">
        <v>141</v>
      </c>
    </row>
    <row r="2683" spans="1:3" x14ac:dyDescent="0.25">
      <c r="A2683">
        <v>2682</v>
      </c>
      <c r="B2683" t="s">
        <v>138</v>
      </c>
      <c r="C2683" t="s">
        <v>141</v>
      </c>
    </row>
    <row r="2684" spans="1:3" x14ac:dyDescent="0.25">
      <c r="A2684">
        <v>2683</v>
      </c>
      <c r="B2684" t="s">
        <v>138</v>
      </c>
      <c r="C2684" t="s">
        <v>141</v>
      </c>
    </row>
    <row r="2685" spans="1:3" x14ac:dyDescent="0.25">
      <c r="A2685">
        <v>2684</v>
      </c>
      <c r="B2685" t="s">
        <v>138</v>
      </c>
      <c r="C2685" t="s">
        <v>142</v>
      </c>
    </row>
    <row r="2686" spans="1:3" x14ac:dyDescent="0.25">
      <c r="A2686">
        <v>2685</v>
      </c>
      <c r="B2686" t="s">
        <v>138</v>
      </c>
      <c r="C2686" t="s">
        <v>141</v>
      </c>
    </row>
    <row r="2687" spans="1:3" x14ac:dyDescent="0.25">
      <c r="A2687">
        <v>2686</v>
      </c>
      <c r="B2687" t="s">
        <v>138</v>
      </c>
      <c r="C2687" t="s">
        <v>141</v>
      </c>
    </row>
    <row r="2688" spans="1:3" x14ac:dyDescent="0.25">
      <c r="A2688">
        <v>2687</v>
      </c>
      <c r="B2688" t="s">
        <v>137</v>
      </c>
      <c r="C2688" t="s">
        <v>141</v>
      </c>
    </row>
    <row r="2689" spans="1:3" x14ac:dyDescent="0.25">
      <c r="A2689">
        <v>2688</v>
      </c>
      <c r="B2689" t="s">
        <v>137</v>
      </c>
      <c r="C2689" t="s">
        <v>141</v>
      </c>
    </row>
    <row r="2690" spans="1:3" x14ac:dyDescent="0.25">
      <c r="A2690">
        <v>2689</v>
      </c>
      <c r="B2690" t="s">
        <v>138</v>
      </c>
      <c r="C2690" t="s">
        <v>141</v>
      </c>
    </row>
    <row r="2691" spans="1:3" x14ac:dyDescent="0.25">
      <c r="A2691">
        <v>2690</v>
      </c>
      <c r="B2691" t="s">
        <v>138</v>
      </c>
      <c r="C2691" t="s">
        <v>141</v>
      </c>
    </row>
    <row r="2692" spans="1:3" x14ac:dyDescent="0.25">
      <c r="A2692">
        <v>2691</v>
      </c>
      <c r="B2692" t="s">
        <v>138</v>
      </c>
      <c r="C2692" t="s">
        <v>141</v>
      </c>
    </row>
    <row r="2693" spans="1:3" x14ac:dyDescent="0.25">
      <c r="A2693">
        <v>2692</v>
      </c>
      <c r="B2693" t="s">
        <v>138</v>
      </c>
      <c r="C2693" t="s">
        <v>142</v>
      </c>
    </row>
    <row r="2694" spans="1:3" x14ac:dyDescent="0.25">
      <c r="A2694">
        <v>2693</v>
      </c>
      <c r="B2694" t="s">
        <v>138</v>
      </c>
      <c r="C2694" t="s">
        <v>141</v>
      </c>
    </row>
    <row r="2695" spans="1:3" x14ac:dyDescent="0.25">
      <c r="A2695">
        <v>2694</v>
      </c>
      <c r="B2695" t="s">
        <v>137</v>
      </c>
      <c r="C2695" t="s">
        <v>141</v>
      </c>
    </row>
    <row r="2696" spans="1:3" x14ac:dyDescent="0.25">
      <c r="A2696">
        <v>2695</v>
      </c>
      <c r="B2696" t="s">
        <v>138</v>
      </c>
      <c r="C2696" t="s">
        <v>141</v>
      </c>
    </row>
    <row r="2697" spans="1:3" x14ac:dyDescent="0.25">
      <c r="A2697">
        <v>2696</v>
      </c>
      <c r="B2697" t="s">
        <v>137</v>
      </c>
      <c r="C2697" t="s">
        <v>141</v>
      </c>
    </row>
    <row r="2698" spans="1:3" x14ac:dyDescent="0.25">
      <c r="A2698">
        <v>2697</v>
      </c>
      <c r="B2698" t="s">
        <v>138</v>
      </c>
      <c r="C2698" t="s">
        <v>141</v>
      </c>
    </row>
    <row r="2699" spans="1:3" x14ac:dyDescent="0.25">
      <c r="A2699">
        <v>2698</v>
      </c>
      <c r="B2699" t="s">
        <v>139</v>
      </c>
      <c r="C2699" t="s">
        <v>141</v>
      </c>
    </row>
    <row r="2700" spans="1:3" x14ac:dyDescent="0.25">
      <c r="A2700">
        <v>2699</v>
      </c>
      <c r="B2700" t="s">
        <v>138</v>
      </c>
      <c r="C2700" t="s">
        <v>141</v>
      </c>
    </row>
    <row r="2701" spans="1:3" x14ac:dyDescent="0.25">
      <c r="A2701">
        <v>2700</v>
      </c>
      <c r="B2701" t="s">
        <v>139</v>
      </c>
      <c r="C2701" t="s">
        <v>141</v>
      </c>
    </row>
    <row r="2702" spans="1:3" x14ac:dyDescent="0.25">
      <c r="A2702">
        <v>2701</v>
      </c>
      <c r="B2702" t="s">
        <v>138</v>
      </c>
      <c r="C2702" t="s">
        <v>141</v>
      </c>
    </row>
    <row r="2703" spans="1:3" x14ac:dyDescent="0.25">
      <c r="A2703">
        <v>2702</v>
      </c>
      <c r="B2703" t="s">
        <v>138</v>
      </c>
      <c r="C2703" t="s">
        <v>141</v>
      </c>
    </row>
    <row r="2704" spans="1:3" x14ac:dyDescent="0.25">
      <c r="A2704">
        <v>2703</v>
      </c>
      <c r="B2704" t="s">
        <v>137</v>
      </c>
      <c r="C2704" t="s">
        <v>141</v>
      </c>
    </row>
    <row r="2705" spans="1:3" x14ac:dyDescent="0.25">
      <c r="A2705">
        <v>2704</v>
      </c>
      <c r="B2705" t="s">
        <v>138</v>
      </c>
      <c r="C2705" t="s">
        <v>141</v>
      </c>
    </row>
    <row r="2706" spans="1:3" x14ac:dyDescent="0.25">
      <c r="A2706">
        <v>2705</v>
      </c>
      <c r="B2706" t="s">
        <v>138</v>
      </c>
      <c r="C2706" t="s">
        <v>141</v>
      </c>
    </row>
    <row r="2707" spans="1:3" x14ac:dyDescent="0.25">
      <c r="A2707">
        <v>2706</v>
      </c>
      <c r="B2707" t="s">
        <v>138</v>
      </c>
      <c r="C2707" t="s">
        <v>141</v>
      </c>
    </row>
    <row r="2708" spans="1:3" x14ac:dyDescent="0.25">
      <c r="A2708">
        <v>2707</v>
      </c>
      <c r="B2708" t="s">
        <v>136</v>
      </c>
      <c r="C2708" t="s">
        <v>141</v>
      </c>
    </row>
    <row r="2709" spans="1:3" x14ac:dyDescent="0.25">
      <c r="A2709">
        <v>2708</v>
      </c>
      <c r="B2709" t="s">
        <v>138</v>
      </c>
      <c r="C2709" t="s">
        <v>141</v>
      </c>
    </row>
    <row r="2710" spans="1:3" x14ac:dyDescent="0.25">
      <c r="A2710">
        <v>2709</v>
      </c>
      <c r="B2710" t="s">
        <v>138</v>
      </c>
      <c r="C2710" t="s">
        <v>141</v>
      </c>
    </row>
    <row r="2711" spans="1:3" x14ac:dyDescent="0.25">
      <c r="A2711">
        <v>2710</v>
      </c>
      <c r="B2711" t="s">
        <v>137</v>
      </c>
      <c r="C2711" t="s">
        <v>142</v>
      </c>
    </row>
    <row r="2712" spans="1:3" x14ac:dyDescent="0.25">
      <c r="A2712">
        <v>2711</v>
      </c>
      <c r="B2712" t="s">
        <v>138</v>
      </c>
      <c r="C2712" t="s">
        <v>141</v>
      </c>
    </row>
    <row r="2713" spans="1:3" x14ac:dyDescent="0.25">
      <c r="A2713">
        <v>2712</v>
      </c>
      <c r="B2713" t="s">
        <v>136</v>
      </c>
      <c r="C2713" t="s">
        <v>141</v>
      </c>
    </row>
    <row r="2714" spans="1:3" x14ac:dyDescent="0.25">
      <c r="A2714">
        <v>2713</v>
      </c>
      <c r="B2714" t="s">
        <v>138</v>
      </c>
      <c r="C2714" t="s">
        <v>141</v>
      </c>
    </row>
    <row r="2715" spans="1:3" x14ac:dyDescent="0.25">
      <c r="A2715">
        <v>2714</v>
      </c>
      <c r="B2715" t="s">
        <v>138</v>
      </c>
      <c r="C2715" t="s">
        <v>142</v>
      </c>
    </row>
    <row r="2716" spans="1:3" x14ac:dyDescent="0.25">
      <c r="A2716">
        <v>2715</v>
      </c>
      <c r="B2716" t="s">
        <v>138</v>
      </c>
      <c r="C2716" t="s">
        <v>141</v>
      </c>
    </row>
    <row r="2717" spans="1:3" x14ac:dyDescent="0.25">
      <c r="A2717">
        <v>2716</v>
      </c>
      <c r="B2717" t="s">
        <v>138</v>
      </c>
      <c r="C2717" t="s">
        <v>141</v>
      </c>
    </row>
    <row r="2718" spans="1:3" x14ac:dyDescent="0.25">
      <c r="A2718">
        <v>2717</v>
      </c>
      <c r="B2718" t="s">
        <v>137</v>
      </c>
      <c r="C2718" t="s">
        <v>141</v>
      </c>
    </row>
    <row r="2719" spans="1:3" x14ac:dyDescent="0.25">
      <c r="A2719">
        <v>2718</v>
      </c>
      <c r="B2719" t="s">
        <v>137</v>
      </c>
      <c r="C2719" t="s">
        <v>141</v>
      </c>
    </row>
    <row r="2720" spans="1:3" x14ac:dyDescent="0.25">
      <c r="A2720">
        <v>2719</v>
      </c>
      <c r="B2720" t="s">
        <v>137</v>
      </c>
      <c r="C2720" t="s">
        <v>141</v>
      </c>
    </row>
    <row r="2721" spans="1:3" x14ac:dyDescent="0.25">
      <c r="A2721">
        <v>2720</v>
      </c>
      <c r="B2721" t="s">
        <v>138</v>
      </c>
      <c r="C2721" t="s">
        <v>141</v>
      </c>
    </row>
    <row r="2722" spans="1:3" x14ac:dyDescent="0.25">
      <c r="A2722">
        <v>2721</v>
      </c>
      <c r="B2722" t="s">
        <v>137</v>
      </c>
      <c r="C2722" t="s">
        <v>141</v>
      </c>
    </row>
    <row r="2723" spans="1:3" x14ac:dyDescent="0.25">
      <c r="A2723">
        <v>2722</v>
      </c>
      <c r="B2723" t="s">
        <v>137</v>
      </c>
      <c r="C2723" t="s">
        <v>141</v>
      </c>
    </row>
    <row r="2724" spans="1:3" x14ac:dyDescent="0.25">
      <c r="A2724">
        <v>2723</v>
      </c>
      <c r="B2724" t="s">
        <v>138</v>
      </c>
      <c r="C2724" t="s">
        <v>141</v>
      </c>
    </row>
    <row r="2725" spans="1:3" x14ac:dyDescent="0.25">
      <c r="A2725">
        <v>2724</v>
      </c>
      <c r="B2725" t="s">
        <v>137</v>
      </c>
      <c r="C2725" t="s">
        <v>141</v>
      </c>
    </row>
    <row r="2726" spans="1:3" x14ac:dyDescent="0.25">
      <c r="A2726">
        <v>2725</v>
      </c>
      <c r="B2726" t="s">
        <v>138</v>
      </c>
      <c r="C2726" t="s">
        <v>141</v>
      </c>
    </row>
    <row r="2727" spans="1:3" x14ac:dyDescent="0.25">
      <c r="A2727">
        <v>2726</v>
      </c>
      <c r="B2727" t="s">
        <v>138</v>
      </c>
      <c r="C2727" t="s">
        <v>142</v>
      </c>
    </row>
    <row r="2728" spans="1:3" x14ac:dyDescent="0.25">
      <c r="A2728">
        <v>2727</v>
      </c>
      <c r="B2728" t="s">
        <v>136</v>
      </c>
      <c r="C2728" t="s">
        <v>141</v>
      </c>
    </row>
    <row r="2729" spans="1:3" x14ac:dyDescent="0.25">
      <c r="A2729">
        <v>2728</v>
      </c>
      <c r="B2729" t="s">
        <v>138</v>
      </c>
      <c r="C2729" t="s">
        <v>141</v>
      </c>
    </row>
    <row r="2730" spans="1:3" x14ac:dyDescent="0.25">
      <c r="A2730">
        <v>2729</v>
      </c>
      <c r="B2730" t="s">
        <v>137</v>
      </c>
      <c r="C2730" t="s">
        <v>141</v>
      </c>
    </row>
    <row r="2731" spans="1:3" x14ac:dyDescent="0.25">
      <c r="A2731">
        <v>2730</v>
      </c>
      <c r="B2731" t="s">
        <v>137</v>
      </c>
      <c r="C2731" t="s">
        <v>141</v>
      </c>
    </row>
    <row r="2732" spans="1:3" x14ac:dyDescent="0.25">
      <c r="A2732">
        <v>2731</v>
      </c>
      <c r="B2732" t="s">
        <v>138</v>
      </c>
      <c r="C2732" t="s">
        <v>141</v>
      </c>
    </row>
    <row r="2733" spans="1:3" x14ac:dyDescent="0.25">
      <c r="A2733">
        <v>2732</v>
      </c>
      <c r="B2733" t="s">
        <v>138</v>
      </c>
      <c r="C2733" t="s">
        <v>141</v>
      </c>
    </row>
    <row r="2734" spans="1:3" x14ac:dyDescent="0.25">
      <c r="A2734">
        <v>2733</v>
      </c>
      <c r="B2734" t="s">
        <v>136</v>
      </c>
      <c r="C2734" t="s">
        <v>141</v>
      </c>
    </row>
    <row r="2735" spans="1:3" x14ac:dyDescent="0.25">
      <c r="A2735">
        <v>2734</v>
      </c>
      <c r="B2735" t="s">
        <v>138</v>
      </c>
      <c r="C2735" t="s">
        <v>142</v>
      </c>
    </row>
    <row r="2736" spans="1:3" x14ac:dyDescent="0.25">
      <c r="A2736">
        <v>2735</v>
      </c>
      <c r="B2736" t="s">
        <v>138</v>
      </c>
      <c r="C2736" t="s">
        <v>141</v>
      </c>
    </row>
    <row r="2737" spans="1:3" x14ac:dyDescent="0.25">
      <c r="A2737">
        <v>2736</v>
      </c>
      <c r="B2737" t="s">
        <v>138</v>
      </c>
      <c r="C2737" t="s">
        <v>141</v>
      </c>
    </row>
    <row r="2738" spans="1:3" x14ac:dyDescent="0.25">
      <c r="A2738">
        <v>2737</v>
      </c>
      <c r="B2738" t="s">
        <v>138</v>
      </c>
      <c r="C2738" t="s">
        <v>142</v>
      </c>
    </row>
    <row r="2739" spans="1:3" x14ac:dyDescent="0.25">
      <c r="A2739">
        <v>2738</v>
      </c>
      <c r="B2739" t="s">
        <v>138</v>
      </c>
      <c r="C2739" t="s">
        <v>141</v>
      </c>
    </row>
    <row r="2740" spans="1:3" x14ac:dyDescent="0.25">
      <c r="A2740">
        <v>2739</v>
      </c>
      <c r="B2740" t="s">
        <v>138</v>
      </c>
      <c r="C2740" t="s">
        <v>142</v>
      </c>
    </row>
    <row r="2741" spans="1:3" x14ac:dyDescent="0.25">
      <c r="A2741">
        <v>2740</v>
      </c>
      <c r="B2741" t="s">
        <v>137</v>
      </c>
      <c r="C2741" t="s">
        <v>141</v>
      </c>
    </row>
    <row r="2742" spans="1:3" x14ac:dyDescent="0.25">
      <c r="A2742">
        <v>2741</v>
      </c>
      <c r="B2742" t="s">
        <v>138</v>
      </c>
      <c r="C2742" t="s">
        <v>141</v>
      </c>
    </row>
    <row r="2743" spans="1:3" x14ac:dyDescent="0.25">
      <c r="A2743">
        <v>2742</v>
      </c>
      <c r="B2743" t="s">
        <v>138</v>
      </c>
      <c r="C2743" t="s">
        <v>141</v>
      </c>
    </row>
    <row r="2744" spans="1:3" x14ac:dyDescent="0.25">
      <c r="A2744">
        <v>2743</v>
      </c>
      <c r="B2744" t="s">
        <v>138</v>
      </c>
      <c r="C2744" t="s">
        <v>141</v>
      </c>
    </row>
    <row r="2745" spans="1:3" x14ac:dyDescent="0.25">
      <c r="A2745">
        <v>2744</v>
      </c>
      <c r="B2745" t="s">
        <v>138</v>
      </c>
      <c r="C2745" t="s">
        <v>141</v>
      </c>
    </row>
    <row r="2746" spans="1:3" x14ac:dyDescent="0.25">
      <c r="A2746">
        <v>2745</v>
      </c>
      <c r="B2746" t="s">
        <v>138</v>
      </c>
      <c r="C2746" t="s">
        <v>141</v>
      </c>
    </row>
    <row r="2747" spans="1:3" x14ac:dyDescent="0.25">
      <c r="A2747">
        <v>2746</v>
      </c>
      <c r="B2747" t="s">
        <v>138</v>
      </c>
      <c r="C2747" t="s">
        <v>141</v>
      </c>
    </row>
    <row r="2748" spans="1:3" x14ac:dyDescent="0.25">
      <c r="A2748">
        <v>2747</v>
      </c>
      <c r="B2748" t="s">
        <v>138</v>
      </c>
      <c r="C2748" t="s">
        <v>141</v>
      </c>
    </row>
    <row r="2749" spans="1:3" x14ac:dyDescent="0.25">
      <c r="A2749">
        <v>2748</v>
      </c>
      <c r="B2749" t="s">
        <v>138</v>
      </c>
      <c r="C2749" t="s">
        <v>141</v>
      </c>
    </row>
    <row r="2750" spans="1:3" x14ac:dyDescent="0.25">
      <c r="A2750">
        <v>2749</v>
      </c>
      <c r="B2750" t="s">
        <v>138</v>
      </c>
      <c r="C2750" t="s">
        <v>141</v>
      </c>
    </row>
    <row r="2751" spans="1:3" x14ac:dyDescent="0.25">
      <c r="A2751">
        <v>2750</v>
      </c>
      <c r="B2751" t="s">
        <v>138</v>
      </c>
      <c r="C2751" t="s">
        <v>141</v>
      </c>
    </row>
    <row r="2752" spans="1:3" x14ac:dyDescent="0.25">
      <c r="A2752">
        <v>2751</v>
      </c>
      <c r="B2752" t="s">
        <v>138</v>
      </c>
      <c r="C2752" t="s">
        <v>141</v>
      </c>
    </row>
    <row r="2753" spans="1:3" x14ac:dyDescent="0.25">
      <c r="A2753">
        <v>2752</v>
      </c>
      <c r="B2753" t="s">
        <v>139</v>
      </c>
      <c r="C2753" t="s">
        <v>141</v>
      </c>
    </row>
    <row r="2754" spans="1:3" x14ac:dyDescent="0.25">
      <c r="A2754">
        <v>2753</v>
      </c>
      <c r="B2754" t="s">
        <v>137</v>
      </c>
      <c r="C2754" t="s">
        <v>141</v>
      </c>
    </row>
    <row r="2755" spans="1:3" x14ac:dyDescent="0.25">
      <c r="A2755">
        <v>2754</v>
      </c>
      <c r="B2755" t="s">
        <v>138</v>
      </c>
      <c r="C2755" t="s">
        <v>141</v>
      </c>
    </row>
    <row r="2756" spans="1:3" x14ac:dyDescent="0.25">
      <c r="A2756">
        <v>2755</v>
      </c>
      <c r="B2756" t="s">
        <v>136</v>
      </c>
      <c r="C2756" t="s">
        <v>142</v>
      </c>
    </row>
    <row r="2757" spans="1:3" x14ac:dyDescent="0.25">
      <c r="A2757">
        <v>2756</v>
      </c>
      <c r="B2757" t="s">
        <v>137</v>
      </c>
      <c r="C2757" t="s">
        <v>141</v>
      </c>
    </row>
    <row r="2758" spans="1:3" x14ac:dyDescent="0.25">
      <c r="A2758">
        <v>2757</v>
      </c>
      <c r="B2758" t="s">
        <v>138</v>
      </c>
      <c r="C2758" t="s">
        <v>141</v>
      </c>
    </row>
    <row r="2759" spans="1:3" x14ac:dyDescent="0.25">
      <c r="A2759">
        <v>2758</v>
      </c>
      <c r="B2759" t="s">
        <v>138</v>
      </c>
      <c r="C2759" t="s">
        <v>141</v>
      </c>
    </row>
    <row r="2760" spans="1:3" x14ac:dyDescent="0.25">
      <c r="A2760">
        <v>2759</v>
      </c>
      <c r="B2760" t="s">
        <v>139</v>
      </c>
      <c r="C2760" t="s">
        <v>141</v>
      </c>
    </row>
    <row r="2761" spans="1:3" x14ac:dyDescent="0.25">
      <c r="A2761">
        <v>2760</v>
      </c>
      <c r="B2761" t="s">
        <v>136</v>
      </c>
      <c r="C2761" t="s">
        <v>141</v>
      </c>
    </row>
    <row r="2762" spans="1:3" x14ac:dyDescent="0.25">
      <c r="A2762">
        <v>2761</v>
      </c>
      <c r="B2762" t="s">
        <v>138</v>
      </c>
      <c r="C2762" t="s">
        <v>141</v>
      </c>
    </row>
    <row r="2763" spans="1:3" x14ac:dyDescent="0.25">
      <c r="A2763">
        <v>2762</v>
      </c>
      <c r="B2763" t="s">
        <v>138</v>
      </c>
      <c r="C2763" t="s">
        <v>141</v>
      </c>
    </row>
    <row r="2764" spans="1:3" x14ac:dyDescent="0.25">
      <c r="A2764">
        <v>2763</v>
      </c>
      <c r="B2764" t="s">
        <v>138</v>
      </c>
      <c r="C2764" t="s">
        <v>141</v>
      </c>
    </row>
    <row r="2765" spans="1:3" x14ac:dyDescent="0.25">
      <c r="A2765">
        <v>2764</v>
      </c>
      <c r="B2765" t="s">
        <v>138</v>
      </c>
      <c r="C2765" t="s">
        <v>141</v>
      </c>
    </row>
    <row r="2766" spans="1:3" x14ac:dyDescent="0.25">
      <c r="A2766">
        <v>2765</v>
      </c>
      <c r="B2766" t="s">
        <v>138</v>
      </c>
      <c r="C2766" t="s">
        <v>141</v>
      </c>
    </row>
    <row r="2767" spans="1:3" x14ac:dyDescent="0.25">
      <c r="A2767">
        <v>2766</v>
      </c>
      <c r="B2767" t="s">
        <v>139</v>
      </c>
      <c r="C2767" t="s">
        <v>141</v>
      </c>
    </row>
    <row r="2768" spans="1:3" x14ac:dyDescent="0.25">
      <c r="A2768">
        <v>2767</v>
      </c>
      <c r="B2768" t="s">
        <v>138</v>
      </c>
      <c r="C2768" t="s">
        <v>141</v>
      </c>
    </row>
    <row r="2769" spans="1:3" x14ac:dyDescent="0.25">
      <c r="A2769">
        <v>2768</v>
      </c>
      <c r="B2769" t="s">
        <v>138</v>
      </c>
      <c r="C2769" t="s">
        <v>141</v>
      </c>
    </row>
    <row r="2770" spans="1:3" x14ac:dyDescent="0.25">
      <c r="A2770">
        <v>2769</v>
      </c>
      <c r="B2770" t="s">
        <v>138</v>
      </c>
      <c r="C2770" t="s">
        <v>142</v>
      </c>
    </row>
    <row r="2771" spans="1:3" x14ac:dyDescent="0.25">
      <c r="A2771">
        <v>2770</v>
      </c>
      <c r="B2771" t="s">
        <v>137</v>
      </c>
      <c r="C2771" t="s">
        <v>141</v>
      </c>
    </row>
    <row r="2772" spans="1:3" x14ac:dyDescent="0.25">
      <c r="A2772">
        <v>2771</v>
      </c>
      <c r="B2772" t="s">
        <v>139</v>
      </c>
      <c r="C2772" t="s">
        <v>142</v>
      </c>
    </row>
    <row r="2773" spans="1:3" x14ac:dyDescent="0.25">
      <c r="A2773">
        <v>2772</v>
      </c>
      <c r="B2773" t="s">
        <v>138</v>
      </c>
      <c r="C2773" t="s">
        <v>142</v>
      </c>
    </row>
    <row r="2774" spans="1:3" x14ac:dyDescent="0.25">
      <c r="A2774">
        <v>2773</v>
      </c>
      <c r="B2774" t="s">
        <v>137</v>
      </c>
      <c r="C2774" t="s">
        <v>141</v>
      </c>
    </row>
    <row r="2775" spans="1:3" x14ac:dyDescent="0.25">
      <c r="A2775">
        <v>2774</v>
      </c>
      <c r="B2775" t="s">
        <v>138</v>
      </c>
      <c r="C2775" t="s">
        <v>141</v>
      </c>
    </row>
    <row r="2776" spans="1:3" x14ac:dyDescent="0.25">
      <c r="A2776">
        <v>2775</v>
      </c>
      <c r="B2776" t="s">
        <v>138</v>
      </c>
      <c r="C2776" t="s">
        <v>141</v>
      </c>
    </row>
    <row r="2777" spans="1:3" x14ac:dyDescent="0.25">
      <c r="A2777">
        <v>2776</v>
      </c>
      <c r="B2777" t="s">
        <v>138</v>
      </c>
      <c r="C2777" t="s">
        <v>141</v>
      </c>
    </row>
    <row r="2778" spans="1:3" x14ac:dyDescent="0.25">
      <c r="A2778">
        <v>2777</v>
      </c>
      <c r="B2778" t="s">
        <v>137</v>
      </c>
      <c r="C2778" t="s">
        <v>141</v>
      </c>
    </row>
    <row r="2779" spans="1:3" x14ac:dyDescent="0.25">
      <c r="A2779">
        <v>2778</v>
      </c>
      <c r="B2779" t="s">
        <v>137</v>
      </c>
      <c r="C2779" t="s">
        <v>142</v>
      </c>
    </row>
    <row r="2780" spans="1:3" x14ac:dyDescent="0.25">
      <c r="A2780">
        <v>2779</v>
      </c>
      <c r="B2780" t="s">
        <v>138</v>
      </c>
      <c r="C2780" t="s">
        <v>142</v>
      </c>
    </row>
    <row r="2781" spans="1:3" x14ac:dyDescent="0.25">
      <c r="A2781">
        <v>2780</v>
      </c>
      <c r="B2781" t="s">
        <v>137</v>
      </c>
      <c r="C2781" t="s">
        <v>141</v>
      </c>
    </row>
    <row r="2782" spans="1:3" x14ac:dyDescent="0.25">
      <c r="A2782">
        <v>2781</v>
      </c>
      <c r="B2782" t="s">
        <v>139</v>
      </c>
      <c r="C2782" t="s">
        <v>141</v>
      </c>
    </row>
    <row r="2783" spans="1:3" x14ac:dyDescent="0.25">
      <c r="A2783">
        <v>2782</v>
      </c>
      <c r="B2783" t="s">
        <v>137</v>
      </c>
      <c r="C2783" t="s">
        <v>141</v>
      </c>
    </row>
    <row r="2784" spans="1:3" x14ac:dyDescent="0.25">
      <c r="A2784">
        <v>2783</v>
      </c>
      <c r="B2784" t="s">
        <v>138</v>
      </c>
      <c r="C2784" t="s">
        <v>141</v>
      </c>
    </row>
    <row r="2785" spans="1:3" x14ac:dyDescent="0.25">
      <c r="A2785">
        <v>2784</v>
      </c>
      <c r="B2785" t="s">
        <v>137</v>
      </c>
      <c r="C2785" t="s">
        <v>141</v>
      </c>
    </row>
    <row r="2786" spans="1:3" x14ac:dyDescent="0.25">
      <c r="A2786">
        <v>2785</v>
      </c>
      <c r="B2786" t="s">
        <v>138</v>
      </c>
      <c r="C2786" t="s">
        <v>142</v>
      </c>
    </row>
    <row r="2787" spans="1:3" x14ac:dyDescent="0.25">
      <c r="A2787">
        <v>2786</v>
      </c>
      <c r="B2787" t="s">
        <v>137</v>
      </c>
      <c r="C2787" t="s">
        <v>142</v>
      </c>
    </row>
    <row r="2788" spans="1:3" x14ac:dyDescent="0.25">
      <c r="A2788">
        <v>2787</v>
      </c>
      <c r="B2788" t="s">
        <v>138</v>
      </c>
      <c r="C2788" t="s">
        <v>142</v>
      </c>
    </row>
    <row r="2789" spans="1:3" x14ac:dyDescent="0.25">
      <c r="A2789">
        <v>2788</v>
      </c>
      <c r="B2789" t="s">
        <v>138</v>
      </c>
      <c r="C2789" t="s">
        <v>141</v>
      </c>
    </row>
    <row r="2790" spans="1:3" x14ac:dyDescent="0.25">
      <c r="A2790">
        <v>2789</v>
      </c>
      <c r="B2790" t="s">
        <v>137</v>
      </c>
      <c r="C2790" t="s">
        <v>141</v>
      </c>
    </row>
    <row r="2791" spans="1:3" x14ac:dyDescent="0.25">
      <c r="A2791">
        <v>2790</v>
      </c>
      <c r="B2791" t="s">
        <v>137</v>
      </c>
      <c r="C2791" t="s">
        <v>141</v>
      </c>
    </row>
    <row r="2792" spans="1:3" x14ac:dyDescent="0.25">
      <c r="A2792">
        <v>2791</v>
      </c>
      <c r="B2792" t="s">
        <v>138</v>
      </c>
      <c r="C2792" t="s">
        <v>142</v>
      </c>
    </row>
    <row r="2793" spans="1:3" x14ac:dyDescent="0.25">
      <c r="A2793">
        <v>2792</v>
      </c>
      <c r="B2793" t="s">
        <v>138</v>
      </c>
      <c r="C2793" t="s">
        <v>141</v>
      </c>
    </row>
    <row r="2794" spans="1:3" x14ac:dyDescent="0.25">
      <c r="A2794">
        <v>2793</v>
      </c>
      <c r="B2794" t="s">
        <v>138</v>
      </c>
      <c r="C2794" t="s">
        <v>141</v>
      </c>
    </row>
    <row r="2795" spans="1:3" x14ac:dyDescent="0.25">
      <c r="A2795">
        <v>2794</v>
      </c>
      <c r="B2795" t="s">
        <v>138</v>
      </c>
      <c r="C2795" t="s">
        <v>141</v>
      </c>
    </row>
    <row r="2796" spans="1:3" x14ac:dyDescent="0.25">
      <c r="A2796">
        <v>2795</v>
      </c>
      <c r="B2796" t="s">
        <v>138</v>
      </c>
      <c r="C2796" t="s">
        <v>141</v>
      </c>
    </row>
    <row r="2797" spans="1:3" x14ac:dyDescent="0.25">
      <c r="A2797">
        <v>2796</v>
      </c>
      <c r="B2797" t="s">
        <v>138</v>
      </c>
      <c r="C2797" t="s">
        <v>141</v>
      </c>
    </row>
    <row r="2798" spans="1:3" x14ac:dyDescent="0.25">
      <c r="A2798">
        <v>2797</v>
      </c>
      <c r="B2798" t="s">
        <v>138</v>
      </c>
      <c r="C2798" t="s">
        <v>141</v>
      </c>
    </row>
    <row r="2799" spans="1:3" x14ac:dyDescent="0.25">
      <c r="A2799">
        <v>2798</v>
      </c>
      <c r="B2799" t="s">
        <v>138</v>
      </c>
      <c r="C2799" t="s">
        <v>141</v>
      </c>
    </row>
    <row r="2800" spans="1:3" x14ac:dyDescent="0.25">
      <c r="A2800">
        <v>2799</v>
      </c>
      <c r="B2800" t="s">
        <v>138</v>
      </c>
      <c r="C2800" t="s">
        <v>142</v>
      </c>
    </row>
    <row r="2801" spans="1:3" x14ac:dyDescent="0.25">
      <c r="A2801">
        <v>2800</v>
      </c>
      <c r="B2801" t="s">
        <v>138</v>
      </c>
      <c r="C2801" t="s">
        <v>141</v>
      </c>
    </row>
    <row r="2802" spans="1:3" x14ac:dyDescent="0.25">
      <c r="A2802">
        <v>2801</v>
      </c>
      <c r="B2802" t="s">
        <v>138</v>
      </c>
      <c r="C2802" t="s">
        <v>141</v>
      </c>
    </row>
    <row r="2803" spans="1:3" x14ac:dyDescent="0.25">
      <c r="A2803">
        <v>2802</v>
      </c>
      <c r="B2803" t="s">
        <v>138</v>
      </c>
      <c r="C2803" t="s">
        <v>141</v>
      </c>
    </row>
    <row r="2804" spans="1:3" x14ac:dyDescent="0.25">
      <c r="A2804">
        <v>2803</v>
      </c>
      <c r="B2804" t="s">
        <v>138</v>
      </c>
      <c r="C2804" t="s">
        <v>142</v>
      </c>
    </row>
    <row r="2805" spans="1:3" x14ac:dyDescent="0.25">
      <c r="A2805">
        <v>2804</v>
      </c>
      <c r="B2805" t="s">
        <v>138</v>
      </c>
      <c r="C2805" t="s">
        <v>142</v>
      </c>
    </row>
    <row r="2806" spans="1:3" x14ac:dyDescent="0.25">
      <c r="A2806">
        <v>2805</v>
      </c>
      <c r="B2806" t="s">
        <v>136</v>
      </c>
      <c r="C2806" t="s">
        <v>141</v>
      </c>
    </row>
    <row r="2807" spans="1:3" x14ac:dyDescent="0.25">
      <c r="A2807">
        <v>2806</v>
      </c>
      <c r="B2807" t="s">
        <v>138</v>
      </c>
      <c r="C2807" t="s">
        <v>141</v>
      </c>
    </row>
    <row r="2808" spans="1:3" x14ac:dyDescent="0.25">
      <c r="A2808">
        <v>2807</v>
      </c>
      <c r="B2808" t="s">
        <v>138</v>
      </c>
      <c r="C2808" t="s">
        <v>142</v>
      </c>
    </row>
    <row r="2809" spans="1:3" x14ac:dyDescent="0.25">
      <c r="A2809">
        <v>2808</v>
      </c>
      <c r="B2809" t="s">
        <v>137</v>
      </c>
      <c r="C2809" t="s">
        <v>141</v>
      </c>
    </row>
    <row r="2810" spans="1:3" x14ac:dyDescent="0.25">
      <c r="A2810">
        <v>2809</v>
      </c>
      <c r="B2810" t="s">
        <v>137</v>
      </c>
      <c r="C2810" t="s">
        <v>141</v>
      </c>
    </row>
    <row r="2811" spans="1:3" x14ac:dyDescent="0.25">
      <c r="A2811">
        <v>2810</v>
      </c>
      <c r="B2811" t="s">
        <v>138</v>
      </c>
      <c r="C2811" t="s">
        <v>142</v>
      </c>
    </row>
    <row r="2812" spans="1:3" x14ac:dyDescent="0.25">
      <c r="A2812">
        <v>2811</v>
      </c>
      <c r="B2812" t="s">
        <v>138</v>
      </c>
      <c r="C2812" t="s">
        <v>141</v>
      </c>
    </row>
    <row r="2813" spans="1:3" x14ac:dyDescent="0.25">
      <c r="A2813">
        <v>2812</v>
      </c>
      <c r="B2813" t="s">
        <v>137</v>
      </c>
      <c r="C2813" t="s">
        <v>141</v>
      </c>
    </row>
    <row r="2814" spans="1:3" x14ac:dyDescent="0.25">
      <c r="A2814">
        <v>2813</v>
      </c>
      <c r="B2814" t="s">
        <v>139</v>
      </c>
      <c r="C2814" t="s">
        <v>141</v>
      </c>
    </row>
    <row r="2815" spans="1:3" x14ac:dyDescent="0.25">
      <c r="A2815">
        <v>2814</v>
      </c>
      <c r="B2815" t="s">
        <v>139</v>
      </c>
      <c r="C2815" t="s">
        <v>141</v>
      </c>
    </row>
    <row r="2816" spans="1:3" x14ac:dyDescent="0.25">
      <c r="A2816">
        <v>2815</v>
      </c>
      <c r="B2816" t="s">
        <v>137</v>
      </c>
      <c r="C2816" t="s">
        <v>142</v>
      </c>
    </row>
    <row r="2817" spans="1:3" x14ac:dyDescent="0.25">
      <c r="A2817">
        <v>2816</v>
      </c>
      <c r="B2817" t="s">
        <v>136</v>
      </c>
      <c r="C2817" t="s">
        <v>141</v>
      </c>
    </row>
    <row r="2818" spans="1:3" x14ac:dyDescent="0.25">
      <c r="A2818">
        <v>2817</v>
      </c>
      <c r="B2818" t="s">
        <v>139</v>
      </c>
      <c r="C2818" t="s">
        <v>141</v>
      </c>
    </row>
    <row r="2819" spans="1:3" x14ac:dyDescent="0.25">
      <c r="A2819">
        <v>2818</v>
      </c>
      <c r="B2819" t="s">
        <v>139</v>
      </c>
      <c r="C2819" t="s">
        <v>142</v>
      </c>
    </row>
    <row r="2820" spans="1:3" x14ac:dyDescent="0.25">
      <c r="A2820">
        <v>2819</v>
      </c>
      <c r="B2820" t="s">
        <v>139</v>
      </c>
      <c r="C2820" t="s">
        <v>141</v>
      </c>
    </row>
    <row r="2821" spans="1:3" x14ac:dyDescent="0.25">
      <c r="A2821">
        <v>2820</v>
      </c>
      <c r="B2821" t="s">
        <v>139</v>
      </c>
      <c r="C2821" t="s">
        <v>141</v>
      </c>
    </row>
    <row r="2822" spans="1:3" x14ac:dyDescent="0.25">
      <c r="A2822">
        <v>2821</v>
      </c>
      <c r="B2822" t="s">
        <v>137</v>
      </c>
      <c r="C2822" t="s">
        <v>141</v>
      </c>
    </row>
    <row r="2823" spans="1:3" x14ac:dyDescent="0.25">
      <c r="A2823">
        <v>2822</v>
      </c>
      <c r="B2823" t="s">
        <v>138</v>
      </c>
      <c r="C2823" t="s">
        <v>141</v>
      </c>
    </row>
    <row r="2824" spans="1:3" x14ac:dyDescent="0.25">
      <c r="A2824">
        <v>2823</v>
      </c>
      <c r="B2824" t="s">
        <v>137</v>
      </c>
      <c r="C2824" t="s">
        <v>141</v>
      </c>
    </row>
    <row r="2825" spans="1:3" x14ac:dyDescent="0.25">
      <c r="A2825">
        <v>2824</v>
      </c>
      <c r="B2825" t="s">
        <v>138</v>
      </c>
      <c r="C2825" t="s">
        <v>142</v>
      </c>
    </row>
    <row r="2826" spans="1:3" x14ac:dyDescent="0.25">
      <c r="A2826">
        <v>2825</v>
      </c>
      <c r="B2826" t="s">
        <v>138</v>
      </c>
      <c r="C2826" t="s">
        <v>141</v>
      </c>
    </row>
    <row r="2827" spans="1:3" x14ac:dyDescent="0.25">
      <c r="A2827">
        <v>2826</v>
      </c>
      <c r="B2827" t="s">
        <v>139</v>
      </c>
      <c r="C2827" t="s">
        <v>141</v>
      </c>
    </row>
    <row r="2828" spans="1:3" x14ac:dyDescent="0.25">
      <c r="A2828">
        <v>2827</v>
      </c>
      <c r="B2828" t="s">
        <v>138</v>
      </c>
      <c r="C2828" t="s">
        <v>142</v>
      </c>
    </row>
    <row r="2829" spans="1:3" x14ac:dyDescent="0.25">
      <c r="A2829">
        <v>2828</v>
      </c>
      <c r="B2829" t="s">
        <v>138</v>
      </c>
      <c r="C2829" t="s">
        <v>141</v>
      </c>
    </row>
    <row r="2830" spans="1:3" x14ac:dyDescent="0.25">
      <c r="A2830">
        <v>2829</v>
      </c>
      <c r="B2830" t="s">
        <v>138</v>
      </c>
      <c r="C2830" t="s">
        <v>141</v>
      </c>
    </row>
    <row r="2831" spans="1:3" x14ac:dyDescent="0.25">
      <c r="A2831">
        <v>2830</v>
      </c>
      <c r="B2831" t="s">
        <v>137</v>
      </c>
      <c r="C2831" t="s">
        <v>141</v>
      </c>
    </row>
    <row r="2832" spans="1:3" x14ac:dyDescent="0.25">
      <c r="A2832">
        <v>2831</v>
      </c>
      <c r="B2832" t="s">
        <v>139</v>
      </c>
      <c r="C2832" t="s">
        <v>141</v>
      </c>
    </row>
    <row r="2833" spans="1:3" x14ac:dyDescent="0.25">
      <c r="A2833">
        <v>2832</v>
      </c>
      <c r="B2833" t="s">
        <v>137</v>
      </c>
      <c r="C2833" t="s">
        <v>141</v>
      </c>
    </row>
    <row r="2834" spans="1:3" x14ac:dyDescent="0.25">
      <c r="A2834">
        <v>2833</v>
      </c>
      <c r="B2834" t="s">
        <v>138</v>
      </c>
      <c r="C2834" t="s">
        <v>141</v>
      </c>
    </row>
    <row r="2835" spans="1:3" x14ac:dyDescent="0.25">
      <c r="A2835">
        <v>2834</v>
      </c>
      <c r="B2835" t="s">
        <v>138</v>
      </c>
      <c r="C2835" t="s">
        <v>141</v>
      </c>
    </row>
    <row r="2836" spans="1:3" x14ac:dyDescent="0.25">
      <c r="A2836">
        <v>2835</v>
      </c>
      <c r="B2836" t="s">
        <v>137</v>
      </c>
      <c r="C2836" t="s">
        <v>141</v>
      </c>
    </row>
    <row r="2837" spans="1:3" x14ac:dyDescent="0.25">
      <c r="A2837">
        <v>2836</v>
      </c>
      <c r="B2837" t="s">
        <v>138</v>
      </c>
      <c r="C2837" t="s">
        <v>141</v>
      </c>
    </row>
    <row r="2838" spans="1:3" x14ac:dyDescent="0.25">
      <c r="A2838">
        <v>2837</v>
      </c>
      <c r="B2838" t="s">
        <v>136</v>
      </c>
      <c r="C2838" t="s">
        <v>141</v>
      </c>
    </row>
    <row r="2839" spans="1:3" x14ac:dyDescent="0.25">
      <c r="A2839">
        <v>2838</v>
      </c>
      <c r="B2839" t="s">
        <v>139</v>
      </c>
      <c r="C2839" t="s">
        <v>141</v>
      </c>
    </row>
    <row r="2840" spans="1:3" x14ac:dyDescent="0.25">
      <c r="A2840">
        <v>2839</v>
      </c>
      <c r="B2840" t="s">
        <v>138</v>
      </c>
      <c r="C2840" t="s">
        <v>141</v>
      </c>
    </row>
    <row r="2841" spans="1:3" x14ac:dyDescent="0.25">
      <c r="A2841">
        <v>2840</v>
      </c>
      <c r="B2841" t="s">
        <v>136</v>
      </c>
      <c r="C2841" t="s">
        <v>141</v>
      </c>
    </row>
    <row r="2842" spans="1:3" x14ac:dyDescent="0.25">
      <c r="A2842">
        <v>2841</v>
      </c>
      <c r="B2842" t="s">
        <v>138</v>
      </c>
      <c r="C2842" t="s">
        <v>141</v>
      </c>
    </row>
    <row r="2843" spans="1:3" x14ac:dyDescent="0.25">
      <c r="A2843">
        <v>2842</v>
      </c>
      <c r="B2843" t="s">
        <v>138</v>
      </c>
      <c r="C2843" t="s">
        <v>141</v>
      </c>
    </row>
    <row r="2844" spans="1:3" x14ac:dyDescent="0.25">
      <c r="A2844">
        <v>2843</v>
      </c>
      <c r="B2844" t="s">
        <v>138</v>
      </c>
      <c r="C2844" t="s">
        <v>142</v>
      </c>
    </row>
    <row r="2845" spans="1:3" x14ac:dyDescent="0.25">
      <c r="A2845">
        <v>2844</v>
      </c>
      <c r="B2845" t="s">
        <v>139</v>
      </c>
      <c r="C2845" t="s">
        <v>141</v>
      </c>
    </row>
    <row r="2846" spans="1:3" x14ac:dyDescent="0.25">
      <c r="A2846">
        <v>2845</v>
      </c>
      <c r="B2846" t="s">
        <v>137</v>
      </c>
      <c r="C2846" t="s">
        <v>141</v>
      </c>
    </row>
    <row r="2847" spans="1:3" x14ac:dyDescent="0.25">
      <c r="A2847">
        <v>2846</v>
      </c>
      <c r="B2847" t="s">
        <v>138</v>
      </c>
      <c r="C2847" t="s">
        <v>141</v>
      </c>
    </row>
    <row r="2848" spans="1:3" x14ac:dyDescent="0.25">
      <c r="A2848">
        <v>2847</v>
      </c>
      <c r="B2848" t="s">
        <v>138</v>
      </c>
      <c r="C2848" t="s">
        <v>141</v>
      </c>
    </row>
    <row r="2849" spans="1:3" x14ac:dyDescent="0.25">
      <c r="A2849">
        <v>2848</v>
      </c>
      <c r="B2849" t="s">
        <v>139</v>
      </c>
      <c r="C2849" t="s">
        <v>141</v>
      </c>
    </row>
    <row r="2850" spans="1:3" x14ac:dyDescent="0.25">
      <c r="A2850">
        <v>2849</v>
      </c>
      <c r="B2850" t="s">
        <v>138</v>
      </c>
      <c r="C2850" t="s">
        <v>141</v>
      </c>
    </row>
    <row r="2851" spans="1:3" x14ac:dyDescent="0.25">
      <c r="A2851">
        <v>2850</v>
      </c>
      <c r="B2851" t="s">
        <v>137</v>
      </c>
      <c r="C2851" t="s">
        <v>141</v>
      </c>
    </row>
    <row r="2852" spans="1:3" x14ac:dyDescent="0.25">
      <c r="A2852">
        <v>2851</v>
      </c>
      <c r="B2852" t="s">
        <v>137</v>
      </c>
      <c r="C2852" t="s">
        <v>141</v>
      </c>
    </row>
    <row r="2853" spans="1:3" x14ac:dyDescent="0.25">
      <c r="A2853">
        <v>2852</v>
      </c>
      <c r="B2853" t="s">
        <v>138</v>
      </c>
      <c r="C2853" t="s">
        <v>141</v>
      </c>
    </row>
    <row r="2854" spans="1:3" x14ac:dyDescent="0.25">
      <c r="A2854">
        <v>2853</v>
      </c>
      <c r="B2854" t="s">
        <v>138</v>
      </c>
      <c r="C2854" t="s">
        <v>141</v>
      </c>
    </row>
    <row r="2855" spans="1:3" x14ac:dyDescent="0.25">
      <c r="A2855">
        <v>2854</v>
      </c>
      <c r="B2855" t="s">
        <v>138</v>
      </c>
      <c r="C2855" t="s">
        <v>142</v>
      </c>
    </row>
    <row r="2856" spans="1:3" x14ac:dyDescent="0.25">
      <c r="A2856">
        <v>2855</v>
      </c>
      <c r="B2856" t="s">
        <v>138</v>
      </c>
      <c r="C2856" t="s">
        <v>142</v>
      </c>
    </row>
    <row r="2857" spans="1:3" x14ac:dyDescent="0.25">
      <c r="A2857">
        <v>2856</v>
      </c>
      <c r="B2857" t="s">
        <v>138</v>
      </c>
      <c r="C2857" t="s">
        <v>141</v>
      </c>
    </row>
    <row r="2858" spans="1:3" x14ac:dyDescent="0.25">
      <c r="A2858">
        <v>2857</v>
      </c>
      <c r="B2858" t="s">
        <v>138</v>
      </c>
      <c r="C2858" t="s">
        <v>141</v>
      </c>
    </row>
    <row r="2859" spans="1:3" x14ac:dyDescent="0.25">
      <c r="A2859">
        <v>2858</v>
      </c>
      <c r="B2859" t="s">
        <v>137</v>
      </c>
      <c r="C2859" t="s">
        <v>141</v>
      </c>
    </row>
    <row r="2860" spans="1:3" x14ac:dyDescent="0.25">
      <c r="A2860">
        <v>2859</v>
      </c>
      <c r="B2860" t="s">
        <v>138</v>
      </c>
      <c r="C2860" t="s">
        <v>141</v>
      </c>
    </row>
    <row r="2861" spans="1:3" x14ac:dyDescent="0.25">
      <c r="A2861">
        <v>2860</v>
      </c>
      <c r="B2861" t="s">
        <v>138</v>
      </c>
      <c r="C2861" t="s">
        <v>142</v>
      </c>
    </row>
    <row r="2862" spans="1:3" x14ac:dyDescent="0.25">
      <c r="A2862">
        <v>2861</v>
      </c>
      <c r="B2862" t="s">
        <v>136</v>
      </c>
      <c r="C2862" t="s">
        <v>141</v>
      </c>
    </row>
    <row r="2863" spans="1:3" x14ac:dyDescent="0.25">
      <c r="A2863">
        <v>2862</v>
      </c>
      <c r="B2863" t="s">
        <v>139</v>
      </c>
      <c r="C2863" t="s">
        <v>141</v>
      </c>
    </row>
    <row r="2864" spans="1:3" x14ac:dyDescent="0.25">
      <c r="A2864">
        <v>2863</v>
      </c>
      <c r="B2864" t="s">
        <v>139</v>
      </c>
      <c r="C2864" t="s">
        <v>141</v>
      </c>
    </row>
    <row r="2865" spans="1:3" x14ac:dyDescent="0.25">
      <c r="A2865">
        <v>2864</v>
      </c>
      <c r="B2865" t="s">
        <v>138</v>
      </c>
      <c r="C2865" t="s">
        <v>141</v>
      </c>
    </row>
    <row r="2866" spans="1:3" x14ac:dyDescent="0.25">
      <c r="A2866">
        <v>2865</v>
      </c>
      <c r="B2866" t="s">
        <v>138</v>
      </c>
      <c r="C2866" t="s">
        <v>142</v>
      </c>
    </row>
    <row r="2867" spans="1:3" x14ac:dyDescent="0.25">
      <c r="A2867">
        <v>2866</v>
      </c>
      <c r="B2867" t="s">
        <v>137</v>
      </c>
      <c r="C2867" t="s">
        <v>141</v>
      </c>
    </row>
    <row r="2868" spans="1:3" x14ac:dyDescent="0.25">
      <c r="A2868">
        <v>2867</v>
      </c>
      <c r="B2868" t="s">
        <v>138</v>
      </c>
      <c r="C2868" t="s">
        <v>141</v>
      </c>
    </row>
    <row r="2869" spans="1:3" x14ac:dyDescent="0.25">
      <c r="A2869">
        <v>2868</v>
      </c>
      <c r="B2869" t="s">
        <v>136</v>
      </c>
      <c r="C2869" t="s">
        <v>141</v>
      </c>
    </row>
    <row r="2870" spans="1:3" x14ac:dyDescent="0.25">
      <c r="A2870">
        <v>2869</v>
      </c>
      <c r="B2870" t="s">
        <v>138</v>
      </c>
      <c r="C2870" t="s">
        <v>142</v>
      </c>
    </row>
    <row r="2871" spans="1:3" x14ac:dyDescent="0.25">
      <c r="A2871">
        <v>2870</v>
      </c>
      <c r="B2871" t="s">
        <v>137</v>
      </c>
      <c r="C2871" t="s">
        <v>141</v>
      </c>
    </row>
    <row r="2872" spans="1:3" x14ac:dyDescent="0.25">
      <c r="A2872">
        <v>2871</v>
      </c>
      <c r="B2872" t="s">
        <v>139</v>
      </c>
      <c r="C2872" t="s">
        <v>141</v>
      </c>
    </row>
    <row r="2873" spans="1:3" x14ac:dyDescent="0.25">
      <c r="A2873">
        <v>2872</v>
      </c>
      <c r="B2873" t="s">
        <v>138</v>
      </c>
      <c r="C2873" t="s">
        <v>141</v>
      </c>
    </row>
    <row r="2874" spans="1:3" x14ac:dyDescent="0.25">
      <c r="A2874">
        <v>2873</v>
      </c>
      <c r="B2874" t="s">
        <v>138</v>
      </c>
      <c r="C2874" t="s">
        <v>141</v>
      </c>
    </row>
    <row r="2875" spans="1:3" x14ac:dyDescent="0.25">
      <c r="A2875">
        <v>2874</v>
      </c>
      <c r="B2875" t="s">
        <v>138</v>
      </c>
      <c r="C2875" t="s">
        <v>141</v>
      </c>
    </row>
    <row r="2876" spans="1:3" x14ac:dyDescent="0.25">
      <c r="A2876">
        <v>2875</v>
      </c>
      <c r="B2876" t="s">
        <v>139</v>
      </c>
      <c r="C2876" t="s">
        <v>141</v>
      </c>
    </row>
    <row r="2877" spans="1:3" x14ac:dyDescent="0.25">
      <c r="A2877">
        <v>2876</v>
      </c>
      <c r="B2877" t="s">
        <v>137</v>
      </c>
      <c r="C2877" t="s">
        <v>142</v>
      </c>
    </row>
    <row r="2878" spans="1:3" x14ac:dyDescent="0.25">
      <c r="A2878">
        <v>2877</v>
      </c>
      <c r="B2878" t="s">
        <v>138</v>
      </c>
      <c r="C2878" t="s">
        <v>141</v>
      </c>
    </row>
    <row r="2879" spans="1:3" x14ac:dyDescent="0.25">
      <c r="A2879">
        <v>2878</v>
      </c>
      <c r="B2879" t="s">
        <v>136</v>
      </c>
      <c r="C2879" t="s">
        <v>141</v>
      </c>
    </row>
    <row r="2880" spans="1:3" x14ac:dyDescent="0.25">
      <c r="A2880">
        <v>2879</v>
      </c>
      <c r="B2880" t="s">
        <v>139</v>
      </c>
      <c r="C2880" t="s">
        <v>141</v>
      </c>
    </row>
    <row r="2881" spans="1:3" x14ac:dyDescent="0.25">
      <c r="A2881">
        <v>2880</v>
      </c>
      <c r="B2881" t="s">
        <v>138</v>
      </c>
      <c r="C2881" t="s">
        <v>141</v>
      </c>
    </row>
    <row r="2882" spans="1:3" x14ac:dyDescent="0.25">
      <c r="A2882">
        <v>2881</v>
      </c>
      <c r="B2882" t="s">
        <v>138</v>
      </c>
      <c r="C2882" t="s">
        <v>141</v>
      </c>
    </row>
    <row r="2883" spans="1:3" x14ac:dyDescent="0.25">
      <c r="A2883">
        <v>2882</v>
      </c>
      <c r="B2883" t="s">
        <v>139</v>
      </c>
      <c r="C2883" t="s">
        <v>141</v>
      </c>
    </row>
    <row r="2884" spans="1:3" x14ac:dyDescent="0.25">
      <c r="A2884">
        <v>2883</v>
      </c>
      <c r="B2884" t="s">
        <v>137</v>
      </c>
      <c r="C2884" t="s">
        <v>141</v>
      </c>
    </row>
    <row r="2885" spans="1:3" x14ac:dyDescent="0.25">
      <c r="A2885">
        <v>2884</v>
      </c>
      <c r="B2885" t="s">
        <v>138</v>
      </c>
      <c r="C2885" t="s">
        <v>141</v>
      </c>
    </row>
    <row r="2886" spans="1:3" x14ac:dyDescent="0.25">
      <c r="A2886">
        <v>2885</v>
      </c>
      <c r="B2886" t="s">
        <v>138</v>
      </c>
      <c r="C2886" t="s">
        <v>142</v>
      </c>
    </row>
    <row r="2887" spans="1:3" x14ac:dyDescent="0.25">
      <c r="A2887">
        <v>2886</v>
      </c>
      <c r="B2887" t="s">
        <v>137</v>
      </c>
      <c r="C2887" t="s">
        <v>141</v>
      </c>
    </row>
    <row r="2888" spans="1:3" x14ac:dyDescent="0.25">
      <c r="A2888">
        <v>2887</v>
      </c>
      <c r="B2888" t="s">
        <v>138</v>
      </c>
      <c r="C2888" t="s">
        <v>141</v>
      </c>
    </row>
    <row r="2889" spans="1:3" x14ac:dyDescent="0.25">
      <c r="A2889">
        <v>2888</v>
      </c>
      <c r="B2889" t="s">
        <v>138</v>
      </c>
      <c r="C2889" t="s">
        <v>141</v>
      </c>
    </row>
    <row r="2890" spans="1:3" x14ac:dyDescent="0.25">
      <c r="A2890">
        <v>2889</v>
      </c>
      <c r="B2890" t="s">
        <v>138</v>
      </c>
      <c r="C2890" t="s">
        <v>141</v>
      </c>
    </row>
    <row r="2891" spans="1:3" x14ac:dyDescent="0.25">
      <c r="A2891">
        <v>2890</v>
      </c>
      <c r="B2891" t="s">
        <v>138</v>
      </c>
      <c r="C2891" t="s">
        <v>141</v>
      </c>
    </row>
    <row r="2892" spans="1:3" x14ac:dyDescent="0.25">
      <c r="A2892">
        <v>2891</v>
      </c>
      <c r="B2892" t="s">
        <v>139</v>
      </c>
      <c r="C2892" t="s">
        <v>142</v>
      </c>
    </row>
    <row r="2893" spans="1:3" x14ac:dyDescent="0.25">
      <c r="A2893">
        <v>2892</v>
      </c>
      <c r="B2893" t="s">
        <v>138</v>
      </c>
      <c r="C2893" t="s">
        <v>141</v>
      </c>
    </row>
    <row r="2894" spans="1:3" x14ac:dyDescent="0.25">
      <c r="A2894">
        <v>2893</v>
      </c>
      <c r="B2894" t="s">
        <v>139</v>
      </c>
      <c r="C2894" t="s">
        <v>141</v>
      </c>
    </row>
    <row r="2895" spans="1:3" x14ac:dyDescent="0.25">
      <c r="A2895">
        <v>2894</v>
      </c>
      <c r="B2895" t="s">
        <v>137</v>
      </c>
      <c r="C2895" t="s">
        <v>141</v>
      </c>
    </row>
    <row r="2896" spans="1:3" x14ac:dyDescent="0.25">
      <c r="A2896">
        <v>2895</v>
      </c>
      <c r="B2896" t="s">
        <v>138</v>
      </c>
      <c r="C2896" t="s">
        <v>141</v>
      </c>
    </row>
    <row r="2897" spans="1:3" x14ac:dyDescent="0.25">
      <c r="A2897">
        <v>2896</v>
      </c>
      <c r="B2897" t="s">
        <v>138</v>
      </c>
      <c r="C2897" t="s">
        <v>141</v>
      </c>
    </row>
    <row r="2898" spans="1:3" x14ac:dyDescent="0.25">
      <c r="A2898">
        <v>2897</v>
      </c>
      <c r="B2898" t="s">
        <v>137</v>
      </c>
      <c r="C2898" t="s">
        <v>141</v>
      </c>
    </row>
    <row r="2899" spans="1:3" x14ac:dyDescent="0.25">
      <c r="A2899">
        <v>2898</v>
      </c>
      <c r="B2899" t="s">
        <v>137</v>
      </c>
      <c r="C2899" t="s">
        <v>141</v>
      </c>
    </row>
    <row r="2900" spans="1:3" x14ac:dyDescent="0.25">
      <c r="A2900">
        <v>2899</v>
      </c>
      <c r="B2900" t="s">
        <v>137</v>
      </c>
      <c r="C2900" t="s">
        <v>141</v>
      </c>
    </row>
    <row r="2901" spans="1:3" x14ac:dyDescent="0.25">
      <c r="A2901">
        <v>2900</v>
      </c>
      <c r="B2901" t="s">
        <v>137</v>
      </c>
      <c r="C2901" t="s">
        <v>141</v>
      </c>
    </row>
    <row r="2902" spans="1:3" x14ac:dyDescent="0.25">
      <c r="A2902">
        <v>2901</v>
      </c>
      <c r="B2902" t="s">
        <v>138</v>
      </c>
      <c r="C2902" t="s">
        <v>141</v>
      </c>
    </row>
    <row r="2903" spans="1:3" x14ac:dyDescent="0.25">
      <c r="A2903">
        <v>2902</v>
      </c>
      <c r="B2903" t="s">
        <v>137</v>
      </c>
      <c r="C2903" t="s">
        <v>141</v>
      </c>
    </row>
    <row r="2904" spans="1:3" x14ac:dyDescent="0.25">
      <c r="A2904">
        <v>2903</v>
      </c>
      <c r="B2904" t="s">
        <v>137</v>
      </c>
      <c r="C2904" t="s">
        <v>142</v>
      </c>
    </row>
    <row r="2905" spans="1:3" x14ac:dyDescent="0.25">
      <c r="A2905">
        <v>2904</v>
      </c>
      <c r="B2905" t="s">
        <v>138</v>
      </c>
      <c r="C2905" t="s">
        <v>142</v>
      </c>
    </row>
    <row r="2906" spans="1:3" x14ac:dyDescent="0.25">
      <c r="A2906">
        <v>2905</v>
      </c>
      <c r="B2906" t="s">
        <v>138</v>
      </c>
      <c r="C2906" t="s">
        <v>141</v>
      </c>
    </row>
    <row r="2907" spans="1:3" x14ac:dyDescent="0.25">
      <c r="A2907">
        <v>2906</v>
      </c>
      <c r="B2907" t="s">
        <v>138</v>
      </c>
      <c r="C2907" t="s">
        <v>141</v>
      </c>
    </row>
    <row r="2908" spans="1:3" x14ac:dyDescent="0.25">
      <c r="A2908">
        <v>2907</v>
      </c>
      <c r="B2908" t="s">
        <v>137</v>
      </c>
      <c r="C2908" t="s">
        <v>141</v>
      </c>
    </row>
    <row r="2909" spans="1:3" x14ac:dyDescent="0.25">
      <c r="A2909">
        <v>2908</v>
      </c>
      <c r="B2909" t="s">
        <v>138</v>
      </c>
      <c r="C2909" t="s">
        <v>141</v>
      </c>
    </row>
    <row r="2910" spans="1:3" x14ac:dyDescent="0.25">
      <c r="A2910">
        <v>2909</v>
      </c>
      <c r="B2910" t="s">
        <v>138</v>
      </c>
      <c r="C2910" t="s">
        <v>141</v>
      </c>
    </row>
    <row r="2911" spans="1:3" x14ac:dyDescent="0.25">
      <c r="A2911">
        <v>2910</v>
      </c>
      <c r="B2911" t="s">
        <v>138</v>
      </c>
      <c r="C2911" t="s">
        <v>141</v>
      </c>
    </row>
    <row r="2912" spans="1:3" x14ac:dyDescent="0.25">
      <c r="A2912">
        <v>2911</v>
      </c>
      <c r="B2912" t="s">
        <v>137</v>
      </c>
      <c r="C2912" t="s">
        <v>141</v>
      </c>
    </row>
    <row r="2913" spans="1:3" x14ac:dyDescent="0.25">
      <c r="A2913">
        <v>2912</v>
      </c>
      <c r="B2913" t="s">
        <v>138</v>
      </c>
      <c r="C2913" t="s">
        <v>142</v>
      </c>
    </row>
    <row r="2914" spans="1:3" x14ac:dyDescent="0.25">
      <c r="A2914">
        <v>2913</v>
      </c>
      <c r="B2914" t="s">
        <v>138</v>
      </c>
      <c r="C2914" t="s">
        <v>141</v>
      </c>
    </row>
    <row r="2915" spans="1:3" x14ac:dyDescent="0.25">
      <c r="A2915">
        <v>2914</v>
      </c>
      <c r="B2915" t="s">
        <v>138</v>
      </c>
      <c r="C2915" t="s">
        <v>141</v>
      </c>
    </row>
    <row r="2916" spans="1:3" x14ac:dyDescent="0.25">
      <c r="A2916">
        <v>2915</v>
      </c>
      <c r="B2916" t="s">
        <v>139</v>
      </c>
      <c r="C2916" t="s">
        <v>141</v>
      </c>
    </row>
    <row r="2917" spans="1:3" x14ac:dyDescent="0.25">
      <c r="A2917">
        <v>2916</v>
      </c>
      <c r="B2917" t="s">
        <v>139</v>
      </c>
      <c r="C2917" t="s">
        <v>142</v>
      </c>
    </row>
    <row r="2918" spans="1:3" x14ac:dyDescent="0.25">
      <c r="A2918">
        <v>2917</v>
      </c>
      <c r="B2918" t="s">
        <v>137</v>
      </c>
      <c r="C2918" t="s">
        <v>142</v>
      </c>
    </row>
    <row r="2919" spans="1:3" x14ac:dyDescent="0.25">
      <c r="A2919">
        <v>2918</v>
      </c>
      <c r="B2919" t="s">
        <v>138</v>
      </c>
      <c r="C2919" t="s">
        <v>142</v>
      </c>
    </row>
    <row r="2920" spans="1:3" x14ac:dyDescent="0.25">
      <c r="A2920">
        <v>2919</v>
      </c>
      <c r="B2920" t="s">
        <v>138</v>
      </c>
      <c r="C2920" t="s">
        <v>141</v>
      </c>
    </row>
    <row r="2921" spans="1:3" x14ac:dyDescent="0.25">
      <c r="A2921">
        <v>2920</v>
      </c>
      <c r="B2921" t="s">
        <v>137</v>
      </c>
      <c r="C2921" t="s">
        <v>141</v>
      </c>
    </row>
    <row r="2922" spans="1:3" x14ac:dyDescent="0.25">
      <c r="A2922">
        <v>2921</v>
      </c>
      <c r="B2922" t="s">
        <v>137</v>
      </c>
      <c r="C2922" t="s">
        <v>141</v>
      </c>
    </row>
    <row r="2923" spans="1:3" x14ac:dyDescent="0.25">
      <c r="A2923">
        <v>2922</v>
      </c>
      <c r="B2923" t="s">
        <v>138</v>
      </c>
      <c r="C2923" t="s">
        <v>141</v>
      </c>
    </row>
    <row r="2924" spans="1:3" x14ac:dyDescent="0.25">
      <c r="A2924">
        <v>2923</v>
      </c>
      <c r="B2924" t="s">
        <v>139</v>
      </c>
      <c r="C2924" t="s">
        <v>141</v>
      </c>
    </row>
    <row r="2925" spans="1:3" x14ac:dyDescent="0.25">
      <c r="A2925">
        <v>2924</v>
      </c>
      <c r="B2925" t="s">
        <v>137</v>
      </c>
      <c r="C2925" t="s">
        <v>141</v>
      </c>
    </row>
    <row r="2926" spans="1:3" x14ac:dyDescent="0.25">
      <c r="A2926">
        <v>2925</v>
      </c>
      <c r="B2926" t="s">
        <v>137</v>
      </c>
      <c r="C2926" t="s">
        <v>141</v>
      </c>
    </row>
    <row r="2927" spans="1:3" x14ac:dyDescent="0.25">
      <c r="A2927">
        <v>2926</v>
      </c>
      <c r="B2927" t="s">
        <v>137</v>
      </c>
      <c r="C2927" t="s">
        <v>141</v>
      </c>
    </row>
    <row r="2928" spans="1:3" x14ac:dyDescent="0.25">
      <c r="A2928">
        <v>2927</v>
      </c>
      <c r="B2928" t="s">
        <v>137</v>
      </c>
      <c r="C2928" t="s">
        <v>141</v>
      </c>
    </row>
    <row r="2929" spans="1:3" x14ac:dyDescent="0.25">
      <c r="A2929">
        <v>2928</v>
      </c>
      <c r="B2929" t="s">
        <v>139</v>
      </c>
      <c r="C2929" t="s">
        <v>141</v>
      </c>
    </row>
    <row r="2930" spans="1:3" x14ac:dyDescent="0.25">
      <c r="A2930">
        <v>2929</v>
      </c>
      <c r="B2930" t="s">
        <v>138</v>
      </c>
      <c r="C2930" t="s">
        <v>141</v>
      </c>
    </row>
    <row r="2931" spans="1:3" x14ac:dyDescent="0.25">
      <c r="A2931">
        <v>2930</v>
      </c>
      <c r="B2931" t="s">
        <v>137</v>
      </c>
      <c r="C2931" t="s">
        <v>141</v>
      </c>
    </row>
    <row r="2932" spans="1:3" x14ac:dyDescent="0.25">
      <c r="A2932">
        <v>2931</v>
      </c>
      <c r="B2932" t="s">
        <v>138</v>
      </c>
      <c r="C2932" t="s">
        <v>141</v>
      </c>
    </row>
    <row r="2933" spans="1:3" x14ac:dyDescent="0.25">
      <c r="A2933">
        <v>2932</v>
      </c>
      <c r="B2933" t="s">
        <v>137</v>
      </c>
      <c r="C2933" t="s">
        <v>141</v>
      </c>
    </row>
    <row r="2934" spans="1:3" x14ac:dyDescent="0.25">
      <c r="A2934">
        <v>2933</v>
      </c>
      <c r="B2934" t="s">
        <v>138</v>
      </c>
      <c r="C2934" t="s">
        <v>141</v>
      </c>
    </row>
    <row r="2935" spans="1:3" x14ac:dyDescent="0.25">
      <c r="A2935">
        <v>2934</v>
      </c>
      <c r="B2935" t="s">
        <v>138</v>
      </c>
      <c r="C2935" t="s">
        <v>141</v>
      </c>
    </row>
    <row r="2936" spans="1:3" x14ac:dyDescent="0.25">
      <c r="A2936">
        <v>2935</v>
      </c>
      <c r="B2936" t="s">
        <v>137</v>
      </c>
      <c r="C2936" t="s">
        <v>141</v>
      </c>
    </row>
    <row r="2937" spans="1:3" x14ac:dyDescent="0.25">
      <c r="A2937">
        <v>2936</v>
      </c>
      <c r="B2937" t="s">
        <v>138</v>
      </c>
      <c r="C2937" t="s">
        <v>141</v>
      </c>
    </row>
    <row r="2938" spans="1:3" x14ac:dyDescent="0.25">
      <c r="A2938">
        <v>2937</v>
      </c>
      <c r="B2938" t="s">
        <v>137</v>
      </c>
      <c r="C2938" t="s">
        <v>141</v>
      </c>
    </row>
    <row r="2939" spans="1:3" x14ac:dyDescent="0.25">
      <c r="A2939">
        <v>2938</v>
      </c>
      <c r="B2939" t="s">
        <v>138</v>
      </c>
      <c r="C2939" t="s">
        <v>142</v>
      </c>
    </row>
    <row r="2940" spans="1:3" x14ac:dyDescent="0.25">
      <c r="A2940">
        <v>2939</v>
      </c>
      <c r="B2940" t="s">
        <v>137</v>
      </c>
      <c r="C2940" t="s">
        <v>141</v>
      </c>
    </row>
    <row r="2941" spans="1:3" x14ac:dyDescent="0.25">
      <c r="A2941">
        <v>2940</v>
      </c>
      <c r="B2941" t="s">
        <v>139</v>
      </c>
      <c r="C2941" t="s">
        <v>141</v>
      </c>
    </row>
    <row r="2942" spans="1:3" x14ac:dyDescent="0.25">
      <c r="A2942">
        <v>2941</v>
      </c>
      <c r="B2942" t="s">
        <v>138</v>
      </c>
      <c r="C2942" t="s">
        <v>141</v>
      </c>
    </row>
    <row r="2943" spans="1:3" x14ac:dyDescent="0.25">
      <c r="A2943">
        <v>2942</v>
      </c>
      <c r="B2943" t="s">
        <v>137</v>
      </c>
      <c r="C2943" t="s">
        <v>142</v>
      </c>
    </row>
    <row r="2944" spans="1:3" x14ac:dyDescent="0.25">
      <c r="A2944">
        <v>2943</v>
      </c>
      <c r="B2944" t="s">
        <v>138</v>
      </c>
      <c r="C2944" t="s">
        <v>141</v>
      </c>
    </row>
    <row r="2945" spans="1:3" x14ac:dyDescent="0.25">
      <c r="A2945">
        <v>2944</v>
      </c>
      <c r="B2945" t="s">
        <v>137</v>
      </c>
      <c r="C2945" t="s">
        <v>141</v>
      </c>
    </row>
    <row r="2946" spans="1:3" x14ac:dyDescent="0.25">
      <c r="A2946">
        <v>2945</v>
      </c>
      <c r="B2946" t="s">
        <v>138</v>
      </c>
      <c r="C2946" t="s">
        <v>141</v>
      </c>
    </row>
    <row r="2947" spans="1:3" x14ac:dyDescent="0.25">
      <c r="A2947">
        <v>2946</v>
      </c>
      <c r="B2947" t="s">
        <v>138</v>
      </c>
      <c r="C2947" t="s">
        <v>141</v>
      </c>
    </row>
    <row r="2948" spans="1:3" x14ac:dyDescent="0.25">
      <c r="A2948">
        <v>2947</v>
      </c>
      <c r="B2948" t="s">
        <v>138</v>
      </c>
      <c r="C2948" t="s">
        <v>142</v>
      </c>
    </row>
    <row r="2949" spans="1:3" x14ac:dyDescent="0.25">
      <c r="A2949">
        <v>2948</v>
      </c>
      <c r="B2949" t="s">
        <v>138</v>
      </c>
      <c r="C2949" t="s">
        <v>142</v>
      </c>
    </row>
    <row r="2950" spans="1:3" x14ac:dyDescent="0.25">
      <c r="A2950">
        <v>2949</v>
      </c>
      <c r="B2950" t="s">
        <v>138</v>
      </c>
      <c r="C2950" t="s">
        <v>142</v>
      </c>
    </row>
    <row r="2951" spans="1:3" x14ac:dyDescent="0.25">
      <c r="A2951">
        <v>2950</v>
      </c>
      <c r="B2951" t="s">
        <v>138</v>
      </c>
      <c r="C2951" t="s">
        <v>141</v>
      </c>
    </row>
    <row r="2952" spans="1:3" x14ac:dyDescent="0.25">
      <c r="A2952">
        <v>2951</v>
      </c>
      <c r="B2952" t="s">
        <v>137</v>
      </c>
      <c r="C2952" t="s">
        <v>141</v>
      </c>
    </row>
    <row r="2953" spans="1:3" x14ac:dyDescent="0.25">
      <c r="A2953">
        <v>2952</v>
      </c>
      <c r="B2953" t="s">
        <v>138</v>
      </c>
      <c r="C2953" t="s">
        <v>141</v>
      </c>
    </row>
    <row r="2954" spans="1:3" x14ac:dyDescent="0.25">
      <c r="A2954">
        <v>2953</v>
      </c>
      <c r="B2954" t="s">
        <v>138</v>
      </c>
      <c r="C2954" t="s">
        <v>141</v>
      </c>
    </row>
    <row r="2955" spans="1:3" x14ac:dyDescent="0.25">
      <c r="A2955">
        <v>2954</v>
      </c>
      <c r="B2955" t="s">
        <v>137</v>
      </c>
      <c r="C2955" t="s">
        <v>141</v>
      </c>
    </row>
    <row r="2956" spans="1:3" x14ac:dyDescent="0.25">
      <c r="A2956">
        <v>2955</v>
      </c>
      <c r="B2956" t="s">
        <v>138</v>
      </c>
      <c r="C2956" t="s">
        <v>141</v>
      </c>
    </row>
    <row r="2957" spans="1:3" x14ac:dyDescent="0.25">
      <c r="A2957">
        <v>2956</v>
      </c>
      <c r="B2957" t="s">
        <v>138</v>
      </c>
      <c r="C2957" t="s">
        <v>141</v>
      </c>
    </row>
    <row r="2958" spans="1:3" x14ac:dyDescent="0.25">
      <c r="A2958">
        <v>2957</v>
      </c>
      <c r="B2958" t="s">
        <v>137</v>
      </c>
      <c r="C2958" t="s">
        <v>141</v>
      </c>
    </row>
    <row r="2959" spans="1:3" x14ac:dyDescent="0.25">
      <c r="A2959">
        <v>2958</v>
      </c>
      <c r="B2959" t="s">
        <v>138</v>
      </c>
      <c r="C2959" t="s">
        <v>141</v>
      </c>
    </row>
    <row r="2960" spans="1:3" x14ac:dyDescent="0.25">
      <c r="A2960">
        <v>2959</v>
      </c>
      <c r="B2960" t="s">
        <v>137</v>
      </c>
      <c r="C2960" t="s">
        <v>141</v>
      </c>
    </row>
    <row r="2961" spans="1:3" x14ac:dyDescent="0.25">
      <c r="A2961">
        <v>2960</v>
      </c>
      <c r="B2961" t="s">
        <v>138</v>
      </c>
      <c r="C2961" t="s">
        <v>141</v>
      </c>
    </row>
    <row r="2962" spans="1:3" x14ac:dyDescent="0.25">
      <c r="A2962">
        <v>2961</v>
      </c>
      <c r="B2962" t="s">
        <v>138</v>
      </c>
      <c r="C2962" t="s">
        <v>141</v>
      </c>
    </row>
    <row r="2963" spans="1:3" x14ac:dyDescent="0.25">
      <c r="A2963">
        <v>2962</v>
      </c>
      <c r="B2963" t="s">
        <v>137</v>
      </c>
      <c r="C2963" t="s">
        <v>142</v>
      </c>
    </row>
    <row r="2964" spans="1:3" x14ac:dyDescent="0.25">
      <c r="A2964">
        <v>2963</v>
      </c>
      <c r="B2964" t="s">
        <v>138</v>
      </c>
      <c r="C2964" t="s">
        <v>141</v>
      </c>
    </row>
    <row r="2965" spans="1:3" x14ac:dyDescent="0.25">
      <c r="A2965">
        <v>2964</v>
      </c>
      <c r="B2965" t="s">
        <v>136</v>
      </c>
      <c r="C2965" t="s">
        <v>141</v>
      </c>
    </row>
    <row r="2966" spans="1:3" x14ac:dyDescent="0.25">
      <c r="A2966">
        <v>2965</v>
      </c>
      <c r="B2966" t="s">
        <v>138</v>
      </c>
      <c r="C2966" t="s">
        <v>141</v>
      </c>
    </row>
    <row r="2967" spans="1:3" x14ac:dyDescent="0.25">
      <c r="A2967">
        <v>2966</v>
      </c>
      <c r="B2967" t="s">
        <v>138</v>
      </c>
      <c r="C2967" t="s">
        <v>141</v>
      </c>
    </row>
    <row r="2968" spans="1:3" x14ac:dyDescent="0.25">
      <c r="A2968">
        <v>2967</v>
      </c>
      <c r="B2968" t="s">
        <v>138</v>
      </c>
      <c r="C2968" t="s">
        <v>142</v>
      </c>
    </row>
    <row r="2969" spans="1:3" x14ac:dyDescent="0.25">
      <c r="A2969">
        <v>2968</v>
      </c>
      <c r="B2969" t="s">
        <v>138</v>
      </c>
      <c r="C2969" t="s">
        <v>141</v>
      </c>
    </row>
    <row r="2970" spans="1:3" x14ac:dyDescent="0.25">
      <c r="A2970">
        <v>2969</v>
      </c>
      <c r="B2970" t="s">
        <v>137</v>
      </c>
      <c r="C2970" t="s">
        <v>141</v>
      </c>
    </row>
    <row r="2971" spans="1:3" x14ac:dyDescent="0.25">
      <c r="A2971">
        <v>2970</v>
      </c>
      <c r="B2971" t="s">
        <v>137</v>
      </c>
      <c r="C2971" t="s">
        <v>141</v>
      </c>
    </row>
    <row r="2972" spans="1:3" x14ac:dyDescent="0.25">
      <c r="A2972">
        <v>2971</v>
      </c>
      <c r="B2972" t="s">
        <v>137</v>
      </c>
      <c r="C2972" t="s">
        <v>141</v>
      </c>
    </row>
    <row r="2973" spans="1:3" x14ac:dyDescent="0.25">
      <c r="A2973">
        <v>2972</v>
      </c>
      <c r="B2973" t="s">
        <v>137</v>
      </c>
      <c r="C2973" t="s">
        <v>141</v>
      </c>
    </row>
    <row r="2974" spans="1:3" x14ac:dyDescent="0.25">
      <c r="A2974">
        <v>2973</v>
      </c>
      <c r="B2974" t="s">
        <v>138</v>
      </c>
      <c r="C2974" t="s">
        <v>141</v>
      </c>
    </row>
    <row r="2975" spans="1:3" x14ac:dyDescent="0.25">
      <c r="A2975">
        <v>2974</v>
      </c>
      <c r="B2975" t="s">
        <v>138</v>
      </c>
      <c r="C2975" t="s">
        <v>141</v>
      </c>
    </row>
    <row r="2976" spans="1:3" x14ac:dyDescent="0.25">
      <c r="A2976">
        <v>2975</v>
      </c>
      <c r="B2976" t="s">
        <v>138</v>
      </c>
      <c r="C2976" t="s">
        <v>141</v>
      </c>
    </row>
    <row r="2977" spans="1:3" x14ac:dyDescent="0.25">
      <c r="A2977">
        <v>2976</v>
      </c>
      <c r="B2977" t="s">
        <v>138</v>
      </c>
      <c r="C2977" t="s">
        <v>141</v>
      </c>
    </row>
    <row r="2978" spans="1:3" x14ac:dyDescent="0.25">
      <c r="A2978">
        <v>2977</v>
      </c>
      <c r="B2978" t="s">
        <v>138</v>
      </c>
      <c r="C2978" t="s">
        <v>141</v>
      </c>
    </row>
    <row r="2979" spans="1:3" x14ac:dyDescent="0.25">
      <c r="A2979">
        <v>2978</v>
      </c>
      <c r="B2979" t="s">
        <v>138</v>
      </c>
      <c r="C2979" t="s">
        <v>141</v>
      </c>
    </row>
    <row r="2980" spans="1:3" x14ac:dyDescent="0.25">
      <c r="A2980">
        <v>2979</v>
      </c>
      <c r="B2980" t="s">
        <v>137</v>
      </c>
      <c r="C2980" t="s">
        <v>141</v>
      </c>
    </row>
    <row r="2981" spans="1:3" x14ac:dyDescent="0.25">
      <c r="A2981">
        <v>2980</v>
      </c>
      <c r="B2981" t="s">
        <v>137</v>
      </c>
      <c r="C2981" t="s">
        <v>141</v>
      </c>
    </row>
    <row r="2982" spans="1:3" x14ac:dyDescent="0.25">
      <c r="A2982">
        <v>2981</v>
      </c>
      <c r="B2982" t="s">
        <v>137</v>
      </c>
      <c r="C2982" t="s">
        <v>141</v>
      </c>
    </row>
    <row r="2983" spans="1:3" x14ac:dyDescent="0.25">
      <c r="A2983">
        <v>2982</v>
      </c>
      <c r="B2983" t="s">
        <v>137</v>
      </c>
      <c r="C2983" t="s">
        <v>141</v>
      </c>
    </row>
    <row r="2984" spans="1:3" x14ac:dyDescent="0.25">
      <c r="A2984">
        <v>2983</v>
      </c>
      <c r="B2984" t="s">
        <v>138</v>
      </c>
      <c r="C2984" t="s">
        <v>141</v>
      </c>
    </row>
    <row r="2985" spans="1:3" x14ac:dyDescent="0.25">
      <c r="A2985">
        <v>2984</v>
      </c>
      <c r="B2985" t="s">
        <v>138</v>
      </c>
      <c r="C2985" t="s">
        <v>141</v>
      </c>
    </row>
    <row r="2986" spans="1:3" x14ac:dyDescent="0.25">
      <c r="A2986">
        <v>2985</v>
      </c>
      <c r="B2986" t="s">
        <v>137</v>
      </c>
      <c r="C2986" t="s">
        <v>142</v>
      </c>
    </row>
    <row r="2987" spans="1:3" x14ac:dyDescent="0.25">
      <c r="A2987">
        <v>2986</v>
      </c>
      <c r="B2987" t="s">
        <v>138</v>
      </c>
      <c r="C2987" t="s">
        <v>141</v>
      </c>
    </row>
    <row r="2988" spans="1:3" x14ac:dyDescent="0.25">
      <c r="A2988">
        <v>2987</v>
      </c>
      <c r="B2988" t="s">
        <v>138</v>
      </c>
      <c r="C2988" t="s">
        <v>142</v>
      </c>
    </row>
    <row r="2989" spans="1:3" x14ac:dyDescent="0.25">
      <c r="A2989">
        <v>2988</v>
      </c>
      <c r="B2989" t="s">
        <v>138</v>
      </c>
      <c r="C2989" t="s">
        <v>142</v>
      </c>
    </row>
    <row r="2990" spans="1:3" x14ac:dyDescent="0.25">
      <c r="A2990">
        <v>2989</v>
      </c>
      <c r="B2990" t="s">
        <v>138</v>
      </c>
      <c r="C2990" t="s">
        <v>142</v>
      </c>
    </row>
    <row r="2991" spans="1:3" x14ac:dyDescent="0.25">
      <c r="A2991">
        <v>2990</v>
      </c>
      <c r="B2991" t="s">
        <v>137</v>
      </c>
      <c r="C2991" t="s">
        <v>141</v>
      </c>
    </row>
    <row r="2992" spans="1:3" x14ac:dyDescent="0.25">
      <c r="A2992">
        <v>2991</v>
      </c>
      <c r="B2992" t="s">
        <v>137</v>
      </c>
      <c r="C2992" t="s">
        <v>141</v>
      </c>
    </row>
    <row r="2993" spans="1:3" x14ac:dyDescent="0.25">
      <c r="A2993">
        <v>2992</v>
      </c>
      <c r="B2993" t="s">
        <v>137</v>
      </c>
      <c r="C2993" t="s">
        <v>141</v>
      </c>
    </row>
    <row r="2994" spans="1:3" x14ac:dyDescent="0.25">
      <c r="A2994">
        <v>2993</v>
      </c>
      <c r="B2994" t="s">
        <v>138</v>
      </c>
      <c r="C2994" t="s">
        <v>142</v>
      </c>
    </row>
    <row r="2995" spans="1:3" x14ac:dyDescent="0.25">
      <c r="A2995">
        <v>2994</v>
      </c>
      <c r="B2995" t="s">
        <v>138</v>
      </c>
      <c r="C2995" t="s">
        <v>141</v>
      </c>
    </row>
    <row r="2996" spans="1:3" x14ac:dyDescent="0.25">
      <c r="A2996">
        <v>2995</v>
      </c>
      <c r="B2996" t="s">
        <v>138</v>
      </c>
      <c r="C2996" t="s">
        <v>141</v>
      </c>
    </row>
    <row r="2997" spans="1:3" x14ac:dyDescent="0.25">
      <c r="A2997">
        <v>2996</v>
      </c>
      <c r="B2997" t="s">
        <v>138</v>
      </c>
      <c r="C2997" t="s">
        <v>141</v>
      </c>
    </row>
    <row r="2998" spans="1:3" x14ac:dyDescent="0.25">
      <c r="A2998">
        <v>2997</v>
      </c>
      <c r="B2998" t="s">
        <v>138</v>
      </c>
      <c r="C2998" t="s">
        <v>142</v>
      </c>
    </row>
    <row r="2999" spans="1:3" x14ac:dyDescent="0.25">
      <c r="A2999">
        <v>2998</v>
      </c>
      <c r="B2999" t="s">
        <v>138</v>
      </c>
      <c r="C2999" t="s">
        <v>141</v>
      </c>
    </row>
    <row r="3000" spans="1:3" x14ac:dyDescent="0.25">
      <c r="A3000">
        <v>2999</v>
      </c>
      <c r="B3000" t="s">
        <v>138</v>
      </c>
      <c r="C3000" t="s">
        <v>142</v>
      </c>
    </row>
    <row r="3001" spans="1:3" x14ac:dyDescent="0.25">
      <c r="A3001">
        <v>3000</v>
      </c>
      <c r="B3001" t="s">
        <v>138</v>
      </c>
      <c r="C3001" t="s">
        <v>141</v>
      </c>
    </row>
    <row r="3002" spans="1:3" x14ac:dyDescent="0.25">
      <c r="A3002">
        <v>3001</v>
      </c>
      <c r="B3002" t="s">
        <v>138</v>
      </c>
      <c r="C3002" t="s">
        <v>142</v>
      </c>
    </row>
    <row r="3003" spans="1:3" x14ac:dyDescent="0.25">
      <c r="A3003">
        <v>3002</v>
      </c>
      <c r="B3003" t="s">
        <v>139</v>
      </c>
      <c r="C3003" t="s">
        <v>141</v>
      </c>
    </row>
    <row r="3004" spans="1:3" x14ac:dyDescent="0.25">
      <c r="A3004">
        <v>3003</v>
      </c>
      <c r="B3004" t="s">
        <v>139</v>
      </c>
      <c r="C3004" t="s">
        <v>141</v>
      </c>
    </row>
    <row r="3005" spans="1:3" x14ac:dyDescent="0.25">
      <c r="A3005">
        <v>3004</v>
      </c>
      <c r="B3005" t="s">
        <v>139</v>
      </c>
      <c r="C3005" t="s">
        <v>141</v>
      </c>
    </row>
    <row r="3006" spans="1:3" x14ac:dyDescent="0.25">
      <c r="A3006">
        <v>3005</v>
      </c>
      <c r="B3006" t="s">
        <v>138</v>
      </c>
      <c r="C3006" t="s">
        <v>141</v>
      </c>
    </row>
    <row r="3007" spans="1:3" x14ac:dyDescent="0.25">
      <c r="A3007">
        <v>3006</v>
      </c>
      <c r="B3007" t="s">
        <v>137</v>
      </c>
      <c r="C3007" t="s">
        <v>141</v>
      </c>
    </row>
    <row r="3008" spans="1:3" x14ac:dyDescent="0.25">
      <c r="A3008">
        <v>3007</v>
      </c>
      <c r="B3008" t="s">
        <v>138</v>
      </c>
      <c r="C3008" t="s">
        <v>141</v>
      </c>
    </row>
    <row r="3009" spans="1:3" x14ac:dyDescent="0.25">
      <c r="A3009">
        <v>3008</v>
      </c>
      <c r="B3009" t="s">
        <v>137</v>
      </c>
      <c r="C3009" t="s">
        <v>141</v>
      </c>
    </row>
    <row r="3010" spans="1:3" x14ac:dyDescent="0.25">
      <c r="A3010">
        <v>3009</v>
      </c>
      <c r="B3010" t="s">
        <v>138</v>
      </c>
      <c r="C3010" t="s">
        <v>141</v>
      </c>
    </row>
    <row r="3011" spans="1:3" x14ac:dyDescent="0.25">
      <c r="A3011">
        <v>3010</v>
      </c>
      <c r="B3011" t="s">
        <v>138</v>
      </c>
      <c r="C3011" t="s">
        <v>141</v>
      </c>
    </row>
    <row r="3012" spans="1:3" x14ac:dyDescent="0.25">
      <c r="A3012">
        <v>3011</v>
      </c>
      <c r="B3012" t="s">
        <v>138</v>
      </c>
      <c r="C3012" t="s">
        <v>141</v>
      </c>
    </row>
    <row r="3013" spans="1:3" x14ac:dyDescent="0.25">
      <c r="A3013">
        <v>3012</v>
      </c>
      <c r="B3013" t="s">
        <v>139</v>
      </c>
      <c r="C3013" t="s">
        <v>142</v>
      </c>
    </row>
    <row r="3014" spans="1:3" x14ac:dyDescent="0.25">
      <c r="A3014">
        <v>3013</v>
      </c>
      <c r="B3014" t="s">
        <v>138</v>
      </c>
      <c r="C3014" t="s">
        <v>141</v>
      </c>
    </row>
    <row r="3015" spans="1:3" x14ac:dyDescent="0.25">
      <c r="A3015">
        <v>3014</v>
      </c>
      <c r="B3015" t="s">
        <v>138</v>
      </c>
      <c r="C3015" t="s">
        <v>141</v>
      </c>
    </row>
    <row r="3016" spans="1:3" x14ac:dyDescent="0.25">
      <c r="A3016">
        <v>3015</v>
      </c>
      <c r="B3016" t="s">
        <v>138</v>
      </c>
      <c r="C3016" t="s">
        <v>141</v>
      </c>
    </row>
    <row r="3017" spans="1:3" x14ac:dyDescent="0.25">
      <c r="A3017">
        <v>3016</v>
      </c>
      <c r="B3017" t="s">
        <v>138</v>
      </c>
      <c r="C3017" t="s">
        <v>142</v>
      </c>
    </row>
    <row r="3018" spans="1:3" x14ac:dyDescent="0.25">
      <c r="A3018">
        <v>3017</v>
      </c>
      <c r="B3018" t="s">
        <v>138</v>
      </c>
      <c r="C3018" t="s">
        <v>141</v>
      </c>
    </row>
    <row r="3019" spans="1:3" x14ac:dyDescent="0.25">
      <c r="A3019">
        <v>3018</v>
      </c>
      <c r="B3019" t="s">
        <v>138</v>
      </c>
      <c r="C3019" t="s">
        <v>141</v>
      </c>
    </row>
    <row r="3020" spans="1:3" x14ac:dyDescent="0.25">
      <c r="A3020">
        <v>3019</v>
      </c>
      <c r="B3020" t="s">
        <v>138</v>
      </c>
      <c r="C3020" t="s">
        <v>141</v>
      </c>
    </row>
    <row r="3021" spans="1:3" x14ac:dyDescent="0.25">
      <c r="A3021">
        <v>3020</v>
      </c>
      <c r="B3021" t="s">
        <v>138</v>
      </c>
      <c r="C3021" t="s">
        <v>142</v>
      </c>
    </row>
    <row r="3022" spans="1:3" x14ac:dyDescent="0.25">
      <c r="A3022">
        <v>3021</v>
      </c>
      <c r="B3022" t="s">
        <v>137</v>
      </c>
      <c r="C3022" t="s">
        <v>141</v>
      </c>
    </row>
    <row r="3023" spans="1:3" x14ac:dyDescent="0.25">
      <c r="A3023">
        <v>3022</v>
      </c>
      <c r="B3023" t="s">
        <v>137</v>
      </c>
      <c r="C3023" t="s">
        <v>141</v>
      </c>
    </row>
    <row r="3024" spans="1:3" x14ac:dyDescent="0.25">
      <c r="A3024">
        <v>3023</v>
      </c>
      <c r="B3024" t="s">
        <v>138</v>
      </c>
      <c r="C3024" t="s">
        <v>141</v>
      </c>
    </row>
    <row r="3025" spans="1:3" x14ac:dyDescent="0.25">
      <c r="A3025">
        <v>3024</v>
      </c>
      <c r="B3025" t="s">
        <v>138</v>
      </c>
      <c r="C3025" t="s">
        <v>141</v>
      </c>
    </row>
    <row r="3026" spans="1:3" x14ac:dyDescent="0.25">
      <c r="A3026">
        <v>3025</v>
      </c>
      <c r="B3026" t="s">
        <v>138</v>
      </c>
      <c r="C3026" t="s">
        <v>141</v>
      </c>
    </row>
    <row r="3027" spans="1:3" x14ac:dyDescent="0.25">
      <c r="A3027">
        <v>3026</v>
      </c>
      <c r="B3027" t="s">
        <v>138</v>
      </c>
      <c r="C3027" t="s">
        <v>141</v>
      </c>
    </row>
    <row r="3028" spans="1:3" x14ac:dyDescent="0.25">
      <c r="A3028">
        <v>3027</v>
      </c>
      <c r="B3028" t="s">
        <v>139</v>
      </c>
      <c r="C3028" t="s">
        <v>141</v>
      </c>
    </row>
    <row r="3029" spans="1:3" x14ac:dyDescent="0.25">
      <c r="A3029">
        <v>3028</v>
      </c>
      <c r="B3029" t="s">
        <v>137</v>
      </c>
      <c r="C3029" t="s">
        <v>142</v>
      </c>
    </row>
    <row r="3030" spans="1:3" x14ac:dyDescent="0.25">
      <c r="A3030">
        <v>3029</v>
      </c>
      <c r="B3030" t="s">
        <v>138</v>
      </c>
      <c r="C3030" t="s">
        <v>141</v>
      </c>
    </row>
    <row r="3031" spans="1:3" x14ac:dyDescent="0.25">
      <c r="A3031">
        <v>3030</v>
      </c>
      <c r="B3031" t="s">
        <v>139</v>
      </c>
      <c r="C3031" t="s">
        <v>141</v>
      </c>
    </row>
    <row r="3032" spans="1:3" x14ac:dyDescent="0.25">
      <c r="A3032">
        <v>3031</v>
      </c>
      <c r="B3032" t="s">
        <v>136</v>
      </c>
      <c r="C3032" t="s">
        <v>142</v>
      </c>
    </row>
    <row r="3033" spans="1:3" x14ac:dyDescent="0.25">
      <c r="A3033">
        <v>3032</v>
      </c>
      <c r="B3033" t="s">
        <v>137</v>
      </c>
      <c r="C3033" t="s">
        <v>142</v>
      </c>
    </row>
    <row r="3034" spans="1:3" x14ac:dyDescent="0.25">
      <c r="A3034">
        <v>3033</v>
      </c>
      <c r="B3034" t="s">
        <v>137</v>
      </c>
      <c r="C3034" t="s">
        <v>141</v>
      </c>
    </row>
    <row r="3035" spans="1:3" x14ac:dyDescent="0.25">
      <c r="A3035">
        <v>3034</v>
      </c>
      <c r="B3035" t="s">
        <v>138</v>
      </c>
      <c r="C3035" t="s">
        <v>141</v>
      </c>
    </row>
    <row r="3036" spans="1:3" x14ac:dyDescent="0.25">
      <c r="A3036">
        <v>3035</v>
      </c>
      <c r="B3036" t="s">
        <v>137</v>
      </c>
      <c r="C3036" t="s">
        <v>141</v>
      </c>
    </row>
    <row r="3037" spans="1:3" x14ac:dyDescent="0.25">
      <c r="A3037">
        <v>3036</v>
      </c>
      <c r="B3037" t="s">
        <v>138</v>
      </c>
      <c r="C3037" t="s">
        <v>141</v>
      </c>
    </row>
    <row r="3038" spans="1:3" x14ac:dyDescent="0.25">
      <c r="A3038">
        <v>3037</v>
      </c>
      <c r="B3038" t="s">
        <v>138</v>
      </c>
      <c r="C3038" t="s">
        <v>142</v>
      </c>
    </row>
    <row r="3039" spans="1:3" x14ac:dyDescent="0.25">
      <c r="A3039">
        <v>3038</v>
      </c>
      <c r="B3039" t="s">
        <v>138</v>
      </c>
      <c r="C3039" t="s">
        <v>141</v>
      </c>
    </row>
    <row r="3040" spans="1:3" x14ac:dyDescent="0.25">
      <c r="A3040">
        <v>3039</v>
      </c>
      <c r="B3040" t="s">
        <v>138</v>
      </c>
      <c r="C3040" t="s">
        <v>141</v>
      </c>
    </row>
    <row r="3041" spans="1:3" x14ac:dyDescent="0.25">
      <c r="A3041">
        <v>3040</v>
      </c>
      <c r="B3041" t="s">
        <v>137</v>
      </c>
      <c r="C3041" t="s">
        <v>141</v>
      </c>
    </row>
    <row r="3042" spans="1:3" x14ac:dyDescent="0.25">
      <c r="A3042">
        <v>3041</v>
      </c>
      <c r="B3042" t="s">
        <v>136</v>
      </c>
      <c r="C3042" t="s">
        <v>142</v>
      </c>
    </row>
    <row r="3043" spans="1:3" x14ac:dyDescent="0.25">
      <c r="A3043">
        <v>3042</v>
      </c>
      <c r="B3043" t="s">
        <v>138</v>
      </c>
      <c r="C3043" t="s">
        <v>141</v>
      </c>
    </row>
    <row r="3044" spans="1:3" x14ac:dyDescent="0.25">
      <c r="A3044">
        <v>3043</v>
      </c>
      <c r="B3044" t="s">
        <v>136</v>
      </c>
      <c r="C3044" t="s">
        <v>141</v>
      </c>
    </row>
    <row r="3045" spans="1:3" x14ac:dyDescent="0.25">
      <c r="A3045">
        <v>3044</v>
      </c>
      <c r="B3045" t="s">
        <v>138</v>
      </c>
      <c r="C3045" t="s">
        <v>141</v>
      </c>
    </row>
    <row r="3046" spans="1:3" x14ac:dyDescent="0.25">
      <c r="A3046">
        <v>3045</v>
      </c>
      <c r="B3046" t="s">
        <v>136</v>
      </c>
      <c r="C3046" t="s">
        <v>141</v>
      </c>
    </row>
    <row r="3047" spans="1:3" x14ac:dyDescent="0.25">
      <c r="A3047">
        <v>3046</v>
      </c>
      <c r="B3047" t="s">
        <v>136</v>
      </c>
      <c r="C3047" t="s">
        <v>142</v>
      </c>
    </row>
    <row r="3048" spans="1:3" x14ac:dyDescent="0.25">
      <c r="A3048">
        <v>3047</v>
      </c>
      <c r="B3048" t="s">
        <v>139</v>
      </c>
      <c r="C3048" t="s">
        <v>141</v>
      </c>
    </row>
    <row r="3049" spans="1:3" x14ac:dyDescent="0.25">
      <c r="A3049">
        <v>3048</v>
      </c>
      <c r="B3049" t="s">
        <v>138</v>
      </c>
      <c r="C3049" t="s">
        <v>141</v>
      </c>
    </row>
    <row r="3050" spans="1:3" x14ac:dyDescent="0.25">
      <c r="A3050">
        <v>3049</v>
      </c>
      <c r="B3050" t="s">
        <v>139</v>
      </c>
      <c r="C3050" t="s">
        <v>141</v>
      </c>
    </row>
    <row r="3051" spans="1:3" x14ac:dyDescent="0.25">
      <c r="A3051">
        <v>3050</v>
      </c>
      <c r="B3051" t="s">
        <v>138</v>
      </c>
      <c r="C3051" t="s">
        <v>141</v>
      </c>
    </row>
    <row r="3052" spans="1:3" x14ac:dyDescent="0.25">
      <c r="A3052">
        <v>3051</v>
      </c>
      <c r="B3052" t="s">
        <v>137</v>
      </c>
      <c r="C3052" t="s">
        <v>142</v>
      </c>
    </row>
    <row r="3053" spans="1:3" x14ac:dyDescent="0.25">
      <c r="A3053">
        <v>3052</v>
      </c>
      <c r="B3053" t="s">
        <v>138</v>
      </c>
      <c r="C3053" t="s">
        <v>142</v>
      </c>
    </row>
    <row r="3054" spans="1:3" x14ac:dyDescent="0.25">
      <c r="A3054">
        <v>3053</v>
      </c>
      <c r="B3054" t="s">
        <v>138</v>
      </c>
      <c r="C3054" t="s">
        <v>141</v>
      </c>
    </row>
    <row r="3055" spans="1:3" x14ac:dyDescent="0.25">
      <c r="A3055">
        <v>3054</v>
      </c>
      <c r="B3055" t="s">
        <v>139</v>
      </c>
      <c r="C3055" t="s">
        <v>141</v>
      </c>
    </row>
    <row r="3056" spans="1:3" x14ac:dyDescent="0.25">
      <c r="A3056">
        <v>3055</v>
      </c>
      <c r="B3056" t="s">
        <v>138</v>
      </c>
      <c r="C3056" t="s">
        <v>141</v>
      </c>
    </row>
    <row r="3057" spans="1:3" x14ac:dyDescent="0.25">
      <c r="A3057">
        <v>3056</v>
      </c>
      <c r="B3057" t="s">
        <v>138</v>
      </c>
      <c r="C3057" t="s">
        <v>141</v>
      </c>
    </row>
    <row r="3058" spans="1:3" x14ac:dyDescent="0.25">
      <c r="A3058">
        <v>3057</v>
      </c>
      <c r="B3058" t="s">
        <v>137</v>
      </c>
      <c r="C3058" t="s">
        <v>141</v>
      </c>
    </row>
    <row r="3059" spans="1:3" x14ac:dyDescent="0.25">
      <c r="A3059">
        <v>3058</v>
      </c>
      <c r="B3059" t="s">
        <v>138</v>
      </c>
      <c r="C3059" t="s">
        <v>141</v>
      </c>
    </row>
    <row r="3060" spans="1:3" x14ac:dyDescent="0.25">
      <c r="A3060">
        <v>3059</v>
      </c>
      <c r="B3060" t="s">
        <v>138</v>
      </c>
      <c r="C3060" t="s">
        <v>142</v>
      </c>
    </row>
    <row r="3061" spans="1:3" x14ac:dyDescent="0.25">
      <c r="A3061">
        <v>3060</v>
      </c>
      <c r="B3061" t="s">
        <v>138</v>
      </c>
      <c r="C3061" t="s">
        <v>141</v>
      </c>
    </row>
    <row r="3062" spans="1:3" x14ac:dyDescent="0.25">
      <c r="A3062">
        <v>3061</v>
      </c>
      <c r="B3062" t="s">
        <v>138</v>
      </c>
      <c r="C3062" t="s">
        <v>142</v>
      </c>
    </row>
    <row r="3063" spans="1:3" x14ac:dyDescent="0.25">
      <c r="A3063">
        <v>3062</v>
      </c>
      <c r="B3063" t="s">
        <v>138</v>
      </c>
      <c r="C3063" t="s">
        <v>141</v>
      </c>
    </row>
    <row r="3064" spans="1:3" x14ac:dyDescent="0.25">
      <c r="A3064">
        <v>3063</v>
      </c>
      <c r="B3064" t="s">
        <v>138</v>
      </c>
      <c r="C3064" t="s">
        <v>141</v>
      </c>
    </row>
    <row r="3065" spans="1:3" x14ac:dyDescent="0.25">
      <c r="A3065">
        <v>3064</v>
      </c>
      <c r="B3065" t="s">
        <v>138</v>
      </c>
      <c r="C3065" t="s">
        <v>141</v>
      </c>
    </row>
    <row r="3066" spans="1:3" x14ac:dyDescent="0.25">
      <c r="A3066">
        <v>3065</v>
      </c>
      <c r="B3066" t="s">
        <v>138</v>
      </c>
      <c r="C3066" t="s">
        <v>141</v>
      </c>
    </row>
    <row r="3067" spans="1:3" x14ac:dyDescent="0.25">
      <c r="A3067">
        <v>3066</v>
      </c>
      <c r="B3067" t="s">
        <v>137</v>
      </c>
      <c r="C3067" t="s">
        <v>141</v>
      </c>
    </row>
    <row r="3068" spans="1:3" x14ac:dyDescent="0.25">
      <c r="A3068">
        <v>3067</v>
      </c>
      <c r="B3068" t="s">
        <v>138</v>
      </c>
      <c r="C3068" t="s">
        <v>141</v>
      </c>
    </row>
    <row r="3069" spans="1:3" x14ac:dyDescent="0.25">
      <c r="A3069">
        <v>3068</v>
      </c>
      <c r="B3069" t="s">
        <v>137</v>
      </c>
      <c r="C3069" t="s">
        <v>141</v>
      </c>
    </row>
    <row r="3070" spans="1:3" x14ac:dyDescent="0.25">
      <c r="A3070">
        <v>3069</v>
      </c>
      <c r="B3070" t="s">
        <v>138</v>
      </c>
      <c r="C3070" t="s">
        <v>141</v>
      </c>
    </row>
    <row r="3071" spans="1:3" x14ac:dyDescent="0.25">
      <c r="A3071">
        <v>3070</v>
      </c>
      <c r="B3071" t="s">
        <v>137</v>
      </c>
      <c r="C3071" t="s">
        <v>141</v>
      </c>
    </row>
    <row r="3072" spans="1:3" x14ac:dyDescent="0.25">
      <c r="A3072">
        <v>3071</v>
      </c>
      <c r="B3072" t="s">
        <v>137</v>
      </c>
      <c r="C3072" t="s">
        <v>141</v>
      </c>
    </row>
    <row r="3073" spans="1:3" x14ac:dyDescent="0.25">
      <c r="A3073">
        <v>3072</v>
      </c>
      <c r="B3073" t="s">
        <v>137</v>
      </c>
      <c r="C3073" t="s">
        <v>141</v>
      </c>
    </row>
    <row r="3074" spans="1:3" x14ac:dyDescent="0.25">
      <c r="A3074">
        <v>3073</v>
      </c>
      <c r="B3074" t="s">
        <v>138</v>
      </c>
      <c r="C3074" t="s">
        <v>141</v>
      </c>
    </row>
    <row r="3075" spans="1:3" x14ac:dyDescent="0.25">
      <c r="A3075">
        <v>3074</v>
      </c>
      <c r="B3075" t="s">
        <v>137</v>
      </c>
      <c r="C3075" t="s">
        <v>141</v>
      </c>
    </row>
    <row r="3076" spans="1:3" x14ac:dyDescent="0.25">
      <c r="A3076">
        <v>3075</v>
      </c>
      <c r="B3076" t="s">
        <v>137</v>
      </c>
      <c r="C3076" t="s">
        <v>142</v>
      </c>
    </row>
    <row r="3077" spans="1:3" x14ac:dyDescent="0.25">
      <c r="A3077">
        <v>3076</v>
      </c>
      <c r="B3077" t="s">
        <v>138</v>
      </c>
      <c r="C3077" t="s">
        <v>142</v>
      </c>
    </row>
    <row r="3078" spans="1:3" x14ac:dyDescent="0.25">
      <c r="A3078">
        <v>3077</v>
      </c>
      <c r="B3078" t="s">
        <v>137</v>
      </c>
      <c r="C3078" t="s">
        <v>141</v>
      </c>
    </row>
    <row r="3079" spans="1:3" x14ac:dyDescent="0.25">
      <c r="A3079">
        <v>3078</v>
      </c>
      <c r="B3079" t="s">
        <v>137</v>
      </c>
      <c r="C3079" t="s">
        <v>141</v>
      </c>
    </row>
    <row r="3080" spans="1:3" x14ac:dyDescent="0.25">
      <c r="A3080">
        <v>3079</v>
      </c>
      <c r="B3080" t="s">
        <v>138</v>
      </c>
      <c r="C3080" t="s">
        <v>141</v>
      </c>
    </row>
    <row r="3081" spans="1:3" x14ac:dyDescent="0.25">
      <c r="A3081">
        <v>3080</v>
      </c>
      <c r="B3081" t="s">
        <v>139</v>
      </c>
      <c r="C3081" t="s">
        <v>141</v>
      </c>
    </row>
    <row r="3082" spans="1:3" x14ac:dyDescent="0.25">
      <c r="A3082">
        <v>3081</v>
      </c>
      <c r="B3082" t="s">
        <v>137</v>
      </c>
      <c r="C3082" t="s">
        <v>142</v>
      </c>
    </row>
    <row r="3083" spans="1:3" x14ac:dyDescent="0.25">
      <c r="A3083">
        <v>3082</v>
      </c>
      <c r="B3083" t="s">
        <v>138</v>
      </c>
      <c r="C3083" t="s">
        <v>141</v>
      </c>
    </row>
    <row r="3084" spans="1:3" x14ac:dyDescent="0.25">
      <c r="A3084">
        <v>3083</v>
      </c>
      <c r="B3084" t="s">
        <v>136</v>
      </c>
      <c r="C3084" t="s">
        <v>142</v>
      </c>
    </row>
    <row r="3085" spans="1:3" x14ac:dyDescent="0.25">
      <c r="A3085">
        <v>3084</v>
      </c>
      <c r="B3085" t="s">
        <v>138</v>
      </c>
      <c r="C3085" t="s">
        <v>141</v>
      </c>
    </row>
    <row r="3086" spans="1:3" x14ac:dyDescent="0.25">
      <c r="A3086">
        <v>3085</v>
      </c>
      <c r="B3086" t="s">
        <v>138</v>
      </c>
      <c r="C3086" t="s">
        <v>141</v>
      </c>
    </row>
    <row r="3087" spans="1:3" x14ac:dyDescent="0.25">
      <c r="A3087">
        <v>3086</v>
      </c>
      <c r="B3087" t="s">
        <v>137</v>
      </c>
      <c r="C3087" t="s">
        <v>141</v>
      </c>
    </row>
    <row r="3088" spans="1:3" x14ac:dyDescent="0.25">
      <c r="A3088">
        <v>3087</v>
      </c>
      <c r="B3088" t="s">
        <v>137</v>
      </c>
      <c r="C3088" t="s">
        <v>141</v>
      </c>
    </row>
    <row r="3089" spans="1:3" x14ac:dyDescent="0.25">
      <c r="A3089">
        <v>3088</v>
      </c>
      <c r="B3089" t="s">
        <v>138</v>
      </c>
      <c r="C3089" t="s">
        <v>141</v>
      </c>
    </row>
    <row r="3090" spans="1:3" x14ac:dyDescent="0.25">
      <c r="A3090">
        <v>3089</v>
      </c>
      <c r="B3090" t="s">
        <v>137</v>
      </c>
      <c r="C3090" t="s">
        <v>142</v>
      </c>
    </row>
    <row r="3091" spans="1:3" x14ac:dyDescent="0.25">
      <c r="A3091">
        <v>3090</v>
      </c>
      <c r="B3091" t="s">
        <v>138</v>
      </c>
      <c r="C3091" t="s">
        <v>141</v>
      </c>
    </row>
    <row r="3092" spans="1:3" x14ac:dyDescent="0.25">
      <c r="A3092">
        <v>3091</v>
      </c>
      <c r="B3092" t="s">
        <v>138</v>
      </c>
      <c r="C3092" t="s">
        <v>141</v>
      </c>
    </row>
    <row r="3093" spans="1:3" x14ac:dyDescent="0.25">
      <c r="A3093">
        <v>3092</v>
      </c>
      <c r="B3093" t="s">
        <v>137</v>
      </c>
      <c r="C3093" t="s">
        <v>141</v>
      </c>
    </row>
    <row r="3094" spans="1:3" x14ac:dyDescent="0.25">
      <c r="A3094">
        <v>3093</v>
      </c>
      <c r="B3094" t="s">
        <v>138</v>
      </c>
      <c r="C3094" t="s">
        <v>142</v>
      </c>
    </row>
    <row r="3095" spans="1:3" x14ac:dyDescent="0.25">
      <c r="A3095">
        <v>3094</v>
      </c>
      <c r="B3095" t="s">
        <v>138</v>
      </c>
      <c r="C3095" t="s">
        <v>141</v>
      </c>
    </row>
    <row r="3096" spans="1:3" x14ac:dyDescent="0.25">
      <c r="A3096">
        <v>3095</v>
      </c>
      <c r="B3096" t="s">
        <v>137</v>
      </c>
      <c r="C3096" t="s">
        <v>141</v>
      </c>
    </row>
    <row r="3097" spans="1:3" x14ac:dyDescent="0.25">
      <c r="A3097">
        <v>3096</v>
      </c>
      <c r="B3097" t="s">
        <v>138</v>
      </c>
      <c r="C3097" t="s">
        <v>141</v>
      </c>
    </row>
    <row r="3098" spans="1:3" x14ac:dyDescent="0.25">
      <c r="A3098">
        <v>3097</v>
      </c>
      <c r="B3098" t="s">
        <v>137</v>
      </c>
      <c r="C3098" t="s">
        <v>141</v>
      </c>
    </row>
    <row r="3099" spans="1:3" x14ac:dyDescent="0.25">
      <c r="A3099">
        <v>3098</v>
      </c>
      <c r="B3099" t="s">
        <v>138</v>
      </c>
      <c r="C3099" t="s">
        <v>142</v>
      </c>
    </row>
    <row r="3100" spans="1:3" x14ac:dyDescent="0.25">
      <c r="A3100">
        <v>3099</v>
      </c>
      <c r="B3100" t="s">
        <v>138</v>
      </c>
      <c r="C3100" t="s">
        <v>141</v>
      </c>
    </row>
    <row r="3101" spans="1:3" x14ac:dyDescent="0.25">
      <c r="A3101">
        <v>3100</v>
      </c>
      <c r="B3101" t="s">
        <v>137</v>
      </c>
      <c r="C3101" t="s">
        <v>141</v>
      </c>
    </row>
    <row r="3102" spans="1:3" x14ac:dyDescent="0.25">
      <c r="A3102">
        <v>3101</v>
      </c>
      <c r="B3102" t="s">
        <v>139</v>
      </c>
      <c r="C3102" t="s">
        <v>142</v>
      </c>
    </row>
    <row r="3103" spans="1:3" x14ac:dyDescent="0.25">
      <c r="A3103">
        <v>3102</v>
      </c>
      <c r="B3103" t="s">
        <v>137</v>
      </c>
      <c r="C3103" t="s">
        <v>141</v>
      </c>
    </row>
    <row r="3104" spans="1:3" x14ac:dyDescent="0.25">
      <c r="A3104">
        <v>3103</v>
      </c>
      <c r="B3104" t="s">
        <v>138</v>
      </c>
      <c r="C3104" t="s">
        <v>141</v>
      </c>
    </row>
    <row r="3105" spans="1:3" x14ac:dyDescent="0.25">
      <c r="A3105">
        <v>3104</v>
      </c>
      <c r="B3105" t="s">
        <v>137</v>
      </c>
      <c r="C3105" t="s">
        <v>141</v>
      </c>
    </row>
    <row r="3106" spans="1:3" x14ac:dyDescent="0.25">
      <c r="A3106">
        <v>3105</v>
      </c>
      <c r="B3106" t="s">
        <v>138</v>
      </c>
      <c r="C3106" t="s">
        <v>141</v>
      </c>
    </row>
    <row r="3107" spans="1:3" x14ac:dyDescent="0.25">
      <c r="A3107">
        <v>3106</v>
      </c>
      <c r="B3107" t="s">
        <v>138</v>
      </c>
      <c r="C3107" t="s">
        <v>141</v>
      </c>
    </row>
    <row r="3108" spans="1:3" x14ac:dyDescent="0.25">
      <c r="A3108">
        <v>3107</v>
      </c>
      <c r="B3108" t="s">
        <v>138</v>
      </c>
      <c r="C3108" t="s">
        <v>141</v>
      </c>
    </row>
    <row r="3109" spans="1:3" x14ac:dyDescent="0.25">
      <c r="A3109">
        <v>3108</v>
      </c>
      <c r="B3109" t="s">
        <v>138</v>
      </c>
      <c r="C3109" t="s">
        <v>141</v>
      </c>
    </row>
    <row r="3110" spans="1:3" x14ac:dyDescent="0.25">
      <c r="A3110">
        <v>3109</v>
      </c>
      <c r="B3110" t="s">
        <v>138</v>
      </c>
      <c r="C3110" t="s">
        <v>142</v>
      </c>
    </row>
    <row r="3111" spans="1:3" x14ac:dyDescent="0.25">
      <c r="A3111">
        <v>3110</v>
      </c>
      <c r="B3111" t="s">
        <v>138</v>
      </c>
      <c r="C3111" t="s">
        <v>142</v>
      </c>
    </row>
    <row r="3112" spans="1:3" x14ac:dyDescent="0.25">
      <c r="A3112">
        <v>3111</v>
      </c>
      <c r="B3112" t="s">
        <v>137</v>
      </c>
      <c r="C3112" t="s">
        <v>141</v>
      </c>
    </row>
    <row r="3113" spans="1:3" x14ac:dyDescent="0.25">
      <c r="A3113">
        <v>3112</v>
      </c>
      <c r="B3113" t="s">
        <v>137</v>
      </c>
      <c r="C3113" t="s">
        <v>142</v>
      </c>
    </row>
    <row r="3114" spans="1:3" x14ac:dyDescent="0.25">
      <c r="A3114">
        <v>3113</v>
      </c>
      <c r="B3114" t="s">
        <v>138</v>
      </c>
      <c r="C3114" t="s">
        <v>141</v>
      </c>
    </row>
    <row r="3115" spans="1:3" x14ac:dyDescent="0.25">
      <c r="A3115">
        <v>3114</v>
      </c>
      <c r="B3115" t="s">
        <v>138</v>
      </c>
      <c r="C3115" t="s">
        <v>141</v>
      </c>
    </row>
    <row r="3116" spans="1:3" x14ac:dyDescent="0.25">
      <c r="A3116">
        <v>3115</v>
      </c>
      <c r="B3116" t="s">
        <v>139</v>
      </c>
      <c r="C3116" t="s">
        <v>141</v>
      </c>
    </row>
    <row r="3117" spans="1:3" x14ac:dyDescent="0.25">
      <c r="A3117">
        <v>3116</v>
      </c>
      <c r="B3117" t="s">
        <v>137</v>
      </c>
      <c r="C3117" t="s">
        <v>141</v>
      </c>
    </row>
    <row r="3118" spans="1:3" x14ac:dyDescent="0.25">
      <c r="A3118">
        <v>3117</v>
      </c>
      <c r="B3118" t="s">
        <v>138</v>
      </c>
      <c r="C3118" t="s">
        <v>141</v>
      </c>
    </row>
    <row r="3119" spans="1:3" x14ac:dyDescent="0.25">
      <c r="A3119">
        <v>3118</v>
      </c>
      <c r="B3119" t="s">
        <v>137</v>
      </c>
      <c r="C3119" t="s">
        <v>142</v>
      </c>
    </row>
    <row r="3120" spans="1:3" x14ac:dyDescent="0.25">
      <c r="A3120">
        <v>3119</v>
      </c>
      <c r="B3120" t="s">
        <v>138</v>
      </c>
      <c r="C3120" t="s">
        <v>142</v>
      </c>
    </row>
    <row r="3121" spans="1:3" x14ac:dyDescent="0.25">
      <c r="A3121">
        <v>3120</v>
      </c>
      <c r="B3121" t="s">
        <v>138</v>
      </c>
      <c r="C3121" t="s">
        <v>141</v>
      </c>
    </row>
    <row r="3122" spans="1:3" x14ac:dyDescent="0.25">
      <c r="A3122">
        <v>3121</v>
      </c>
      <c r="B3122" t="s">
        <v>136</v>
      </c>
      <c r="C3122" t="s">
        <v>142</v>
      </c>
    </row>
    <row r="3123" spans="1:3" x14ac:dyDescent="0.25">
      <c r="A3123">
        <v>3122</v>
      </c>
      <c r="B3123" t="s">
        <v>137</v>
      </c>
      <c r="C3123" t="s">
        <v>141</v>
      </c>
    </row>
    <row r="3124" spans="1:3" x14ac:dyDescent="0.25">
      <c r="A3124">
        <v>3123</v>
      </c>
      <c r="B3124" t="s">
        <v>139</v>
      </c>
      <c r="C3124" t="s">
        <v>142</v>
      </c>
    </row>
    <row r="3125" spans="1:3" x14ac:dyDescent="0.25">
      <c r="A3125">
        <v>3124</v>
      </c>
      <c r="B3125" t="s">
        <v>137</v>
      </c>
      <c r="C3125" t="s">
        <v>141</v>
      </c>
    </row>
    <row r="3126" spans="1:3" x14ac:dyDescent="0.25">
      <c r="A3126">
        <v>3125</v>
      </c>
      <c r="B3126" t="s">
        <v>138</v>
      </c>
      <c r="C3126" t="s">
        <v>141</v>
      </c>
    </row>
    <row r="3127" spans="1:3" x14ac:dyDescent="0.25">
      <c r="A3127">
        <v>3126</v>
      </c>
      <c r="B3127" t="s">
        <v>138</v>
      </c>
      <c r="C3127" t="s">
        <v>141</v>
      </c>
    </row>
    <row r="3128" spans="1:3" x14ac:dyDescent="0.25">
      <c r="A3128">
        <v>3127</v>
      </c>
      <c r="B3128" t="s">
        <v>138</v>
      </c>
      <c r="C3128" t="s">
        <v>141</v>
      </c>
    </row>
    <row r="3129" spans="1:3" x14ac:dyDescent="0.25">
      <c r="A3129">
        <v>3128</v>
      </c>
      <c r="B3129" t="s">
        <v>138</v>
      </c>
      <c r="C3129" t="s">
        <v>141</v>
      </c>
    </row>
    <row r="3130" spans="1:3" x14ac:dyDescent="0.25">
      <c r="A3130">
        <v>3129</v>
      </c>
      <c r="B3130" t="s">
        <v>137</v>
      </c>
      <c r="C3130" t="s">
        <v>141</v>
      </c>
    </row>
    <row r="3131" spans="1:3" x14ac:dyDescent="0.25">
      <c r="A3131">
        <v>3130</v>
      </c>
      <c r="B3131" t="s">
        <v>137</v>
      </c>
      <c r="C3131" t="s">
        <v>141</v>
      </c>
    </row>
    <row r="3132" spans="1:3" x14ac:dyDescent="0.25">
      <c r="A3132">
        <v>3131</v>
      </c>
      <c r="B3132" t="s">
        <v>138</v>
      </c>
      <c r="C3132" t="s">
        <v>141</v>
      </c>
    </row>
    <row r="3133" spans="1:3" x14ac:dyDescent="0.25">
      <c r="A3133">
        <v>3132</v>
      </c>
      <c r="B3133" t="s">
        <v>138</v>
      </c>
      <c r="C3133" t="s">
        <v>141</v>
      </c>
    </row>
    <row r="3134" spans="1:3" x14ac:dyDescent="0.25">
      <c r="A3134">
        <v>3133</v>
      </c>
      <c r="B3134" t="s">
        <v>137</v>
      </c>
      <c r="C3134" t="s">
        <v>141</v>
      </c>
    </row>
    <row r="3135" spans="1:3" x14ac:dyDescent="0.25">
      <c r="A3135">
        <v>3134</v>
      </c>
      <c r="B3135" t="s">
        <v>138</v>
      </c>
      <c r="C3135" t="s">
        <v>141</v>
      </c>
    </row>
    <row r="3136" spans="1:3" x14ac:dyDescent="0.25">
      <c r="A3136">
        <v>3135</v>
      </c>
      <c r="B3136" t="s">
        <v>138</v>
      </c>
      <c r="C3136" t="s">
        <v>142</v>
      </c>
    </row>
    <row r="3137" spans="1:3" x14ac:dyDescent="0.25">
      <c r="A3137">
        <v>3136</v>
      </c>
      <c r="B3137" t="s">
        <v>138</v>
      </c>
      <c r="C3137" t="s">
        <v>141</v>
      </c>
    </row>
    <row r="3138" spans="1:3" x14ac:dyDescent="0.25">
      <c r="A3138">
        <v>3137</v>
      </c>
      <c r="B3138" t="s">
        <v>137</v>
      </c>
      <c r="C3138" t="s">
        <v>141</v>
      </c>
    </row>
    <row r="3139" spans="1:3" x14ac:dyDescent="0.25">
      <c r="A3139">
        <v>3138</v>
      </c>
      <c r="B3139" t="s">
        <v>138</v>
      </c>
      <c r="C3139" t="s">
        <v>141</v>
      </c>
    </row>
    <row r="3140" spans="1:3" x14ac:dyDescent="0.25">
      <c r="A3140">
        <v>3139</v>
      </c>
      <c r="B3140" t="s">
        <v>138</v>
      </c>
      <c r="C3140" t="s">
        <v>141</v>
      </c>
    </row>
    <row r="3141" spans="1:3" x14ac:dyDescent="0.25">
      <c r="A3141">
        <v>3140</v>
      </c>
      <c r="B3141" t="s">
        <v>139</v>
      </c>
      <c r="C3141" t="s">
        <v>141</v>
      </c>
    </row>
    <row r="3142" spans="1:3" x14ac:dyDescent="0.25">
      <c r="A3142">
        <v>3141</v>
      </c>
      <c r="B3142" t="s">
        <v>137</v>
      </c>
      <c r="C3142" t="s">
        <v>141</v>
      </c>
    </row>
    <row r="3143" spans="1:3" x14ac:dyDescent="0.25">
      <c r="A3143">
        <v>3142</v>
      </c>
      <c r="B3143" t="s">
        <v>137</v>
      </c>
      <c r="C3143" t="s">
        <v>141</v>
      </c>
    </row>
    <row r="3144" spans="1:3" x14ac:dyDescent="0.25">
      <c r="A3144">
        <v>3143</v>
      </c>
      <c r="B3144" t="s">
        <v>137</v>
      </c>
      <c r="C3144" t="s">
        <v>141</v>
      </c>
    </row>
    <row r="3145" spans="1:3" x14ac:dyDescent="0.25">
      <c r="A3145">
        <v>3144</v>
      </c>
      <c r="B3145" t="s">
        <v>137</v>
      </c>
      <c r="C3145" t="s">
        <v>141</v>
      </c>
    </row>
    <row r="3146" spans="1:3" x14ac:dyDescent="0.25">
      <c r="A3146">
        <v>3145</v>
      </c>
      <c r="B3146" t="s">
        <v>137</v>
      </c>
      <c r="C3146" t="s">
        <v>141</v>
      </c>
    </row>
    <row r="3147" spans="1:3" x14ac:dyDescent="0.25">
      <c r="A3147">
        <v>3146</v>
      </c>
      <c r="B3147" t="s">
        <v>136</v>
      </c>
      <c r="C3147" t="s">
        <v>142</v>
      </c>
    </row>
    <row r="3148" spans="1:3" x14ac:dyDescent="0.25">
      <c r="A3148">
        <v>3147</v>
      </c>
      <c r="B3148" t="s">
        <v>138</v>
      </c>
      <c r="C3148" t="s">
        <v>141</v>
      </c>
    </row>
    <row r="3149" spans="1:3" x14ac:dyDescent="0.25">
      <c r="A3149">
        <v>3148</v>
      </c>
      <c r="B3149" t="s">
        <v>138</v>
      </c>
      <c r="C3149" t="s">
        <v>141</v>
      </c>
    </row>
    <row r="3150" spans="1:3" x14ac:dyDescent="0.25">
      <c r="A3150">
        <v>3149</v>
      </c>
      <c r="B3150" t="s">
        <v>138</v>
      </c>
      <c r="C3150" t="s">
        <v>141</v>
      </c>
    </row>
    <row r="3151" spans="1:3" x14ac:dyDescent="0.25">
      <c r="A3151">
        <v>3150</v>
      </c>
      <c r="B3151" t="s">
        <v>138</v>
      </c>
      <c r="C3151" t="s">
        <v>141</v>
      </c>
    </row>
    <row r="3152" spans="1:3" x14ac:dyDescent="0.25">
      <c r="A3152">
        <v>3151</v>
      </c>
      <c r="B3152" t="s">
        <v>138</v>
      </c>
      <c r="C3152" t="s">
        <v>141</v>
      </c>
    </row>
    <row r="3153" spans="1:3" x14ac:dyDescent="0.25">
      <c r="A3153">
        <v>3152</v>
      </c>
      <c r="B3153" t="s">
        <v>137</v>
      </c>
      <c r="C3153" t="s">
        <v>142</v>
      </c>
    </row>
    <row r="3154" spans="1:3" x14ac:dyDescent="0.25">
      <c r="A3154">
        <v>3153</v>
      </c>
      <c r="B3154" t="s">
        <v>137</v>
      </c>
      <c r="C3154" t="s">
        <v>141</v>
      </c>
    </row>
    <row r="3155" spans="1:3" x14ac:dyDescent="0.25">
      <c r="A3155">
        <v>3154</v>
      </c>
      <c r="B3155" t="s">
        <v>138</v>
      </c>
      <c r="C3155" t="s">
        <v>141</v>
      </c>
    </row>
    <row r="3156" spans="1:3" x14ac:dyDescent="0.25">
      <c r="A3156">
        <v>3155</v>
      </c>
      <c r="B3156" t="s">
        <v>138</v>
      </c>
      <c r="C3156" t="s">
        <v>141</v>
      </c>
    </row>
    <row r="3157" spans="1:3" x14ac:dyDescent="0.25">
      <c r="A3157">
        <v>3156</v>
      </c>
      <c r="B3157" t="s">
        <v>136</v>
      </c>
      <c r="C3157" t="s">
        <v>141</v>
      </c>
    </row>
    <row r="3158" spans="1:3" x14ac:dyDescent="0.25">
      <c r="A3158">
        <v>3157</v>
      </c>
      <c r="B3158" t="s">
        <v>137</v>
      </c>
      <c r="C3158" t="s">
        <v>141</v>
      </c>
    </row>
    <row r="3159" spans="1:3" x14ac:dyDescent="0.25">
      <c r="A3159">
        <v>3158</v>
      </c>
      <c r="B3159" t="s">
        <v>138</v>
      </c>
      <c r="C3159" t="s">
        <v>141</v>
      </c>
    </row>
    <row r="3160" spans="1:3" x14ac:dyDescent="0.25">
      <c r="A3160">
        <v>3159</v>
      </c>
      <c r="B3160" t="s">
        <v>136</v>
      </c>
      <c r="C3160" t="s">
        <v>141</v>
      </c>
    </row>
    <row r="3161" spans="1:3" x14ac:dyDescent="0.25">
      <c r="A3161">
        <v>3160</v>
      </c>
      <c r="B3161" t="s">
        <v>138</v>
      </c>
      <c r="C3161" t="s">
        <v>141</v>
      </c>
    </row>
    <row r="3162" spans="1:3" x14ac:dyDescent="0.25">
      <c r="A3162">
        <v>3161</v>
      </c>
      <c r="B3162" t="s">
        <v>137</v>
      </c>
      <c r="C3162" t="s">
        <v>141</v>
      </c>
    </row>
    <row r="3163" spans="1:3" x14ac:dyDescent="0.25">
      <c r="A3163">
        <v>3162</v>
      </c>
      <c r="B3163" t="s">
        <v>138</v>
      </c>
      <c r="C3163" t="s">
        <v>142</v>
      </c>
    </row>
    <row r="3164" spans="1:3" x14ac:dyDescent="0.25">
      <c r="A3164">
        <v>3163</v>
      </c>
      <c r="B3164" t="s">
        <v>138</v>
      </c>
      <c r="C3164" t="s">
        <v>141</v>
      </c>
    </row>
    <row r="3165" spans="1:3" x14ac:dyDescent="0.25">
      <c r="A3165">
        <v>3164</v>
      </c>
      <c r="B3165" t="s">
        <v>138</v>
      </c>
      <c r="C3165" t="s">
        <v>141</v>
      </c>
    </row>
    <row r="3166" spans="1:3" x14ac:dyDescent="0.25">
      <c r="A3166">
        <v>3165</v>
      </c>
      <c r="B3166" t="s">
        <v>137</v>
      </c>
      <c r="C3166" t="s">
        <v>141</v>
      </c>
    </row>
    <row r="3167" spans="1:3" x14ac:dyDescent="0.25">
      <c r="A3167">
        <v>3166</v>
      </c>
      <c r="B3167" t="s">
        <v>138</v>
      </c>
      <c r="C3167" t="s">
        <v>141</v>
      </c>
    </row>
    <row r="3168" spans="1:3" x14ac:dyDescent="0.25">
      <c r="A3168">
        <v>3167</v>
      </c>
      <c r="B3168" t="s">
        <v>138</v>
      </c>
      <c r="C3168" t="s">
        <v>141</v>
      </c>
    </row>
    <row r="3169" spans="1:3" x14ac:dyDescent="0.25">
      <c r="A3169">
        <v>3168</v>
      </c>
      <c r="B3169" t="s">
        <v>138</v>
      </c>
      <c r="C3169" t="s">
        <v>141</v>
      </c>
    </row>
    <row r="3170" spans="1:3" x14ac:dyDescent="0.25">
      <c r="A3170">
        <v>3169</v>
      </c>
      <c r="B3170" t="s">
        <v>138</v>
      </c>
      <c r="C3170" t="s">
        <v>141</v>
      </c>
    </row>
    <row r="3171" spans="1:3" x14ac:dyDescent="0.25">
      <c r="A3171">
        <v>3170</v>
      </c>
      <c r="B3171" t="s">
        <v>136</v>
      </c>
      <c r="C3171" t="s">
        <v>141</v>
      </c>
    </row>
    <row r="3172" spans="1:3" x14ac:dyDescent="0.25">
      <c r="A3172">
        <v>3171</v>
      </c>
      <c r="B3172" t="s">
        <v>138</v>
      </c>
      <c r="C3172" t="s">
        <v>141</v>
      </c>
    </row>
    <row r="3173" spans="1:3" x14ac:dyDescent="0.25">
      <c r="A3173">
        <v>3172</v>
      </c>
      <c r="B3173" t="s">
        <v>138</v>
      </c>
      <c r="C3173" t="s">
        <v>141</v>
      </c>
    </row>
    <row r="3174" spans="1:3" x14ac:dyDescent="0.25">
      <c r="A3174">
        <v>3173</v>
      </c>
      <c r="B3174" t="s">
        <v>139</v>
      </c>
      <c r="C3174" t="s">
        <v>141</v>
      </c>
    </row>
    <row r="3175" spans="1:3" x14ac:dyDescent="0.25">
      <c r="A3175">
        <v>3174</v>
      </c>
      <c r="B3175" t="s">
        <v>138</v>
      </c>
      <c r="C3175" t="s">
        <v>141</v>
      </c>
    </row>
    <row r="3176" spans="1:3" x14ac:dyDescent="0.25">
      <c r="A3176">
        <v>3175</v>
      </c>
      <c r="B3176" t="s">
        <v>139</v>
      </c>
      <c r="C3176" t="s">
        <v>141</v>
      </c>
    </row>
    <row r="3177" spans="1:3" x14ac:dyDescent="0.25">
      <c r="A3177">
        <v>3176</v>
      </c>
      <c r="B3177" t="s">
        <v>139</v>
      </c>
      <c r="C3177" t="s">
        <v>142</v>
      </c>
    </row>
    <row r="3178" spans="1:3" x14ac:dyDescent="0.25">
      <c r="A3178">
        <v>3177</v>
      </c>
      <c r="B3178" t="s">
        <v>137</v>
      </c>
      <c r="C3178" t="s">
        <v>142</v>
      </c>
    </row>
    <row r="3179" spans="1:3" x14ac:dyDescent="0.25">
      <c r="A3179">
        <v>3178</v>
      </c>
      <c r="B3179" t="s">
        <v>138</v>
      </c>
      <c r="C3179" t="s">
        <v>141</v>
      </c>
    </row>
    <row r="3180" spans="1:3" x14ac:dyDescent="0.25">
      <c r="A3180">
        <v>3179</v>
      </c>
      <c r="B3180" t="s">
        <v>136</v>
      </c>
      <c r="C3180" t="s">
        <v>141</v>
      </c>
    </row>
    <row r="3181" spans="1:3" x14ac:dyDescent="0.25">
      <c r="A3181">
        <v>3180</v>
      </c>
      <c r="B3181" t="s">
        <v>138</v>
      </c>
      <c r="C3181" t="s">
        <v>141</v>
      </c>
    </row>
    <row r="3182" spans="1:3" x14ac:dyDescent="0.25">
      <c r="A3182">
        <v>3181</v>
      </c>
      <c r="B3182" t="s">
        <v>137</v>
      </c>
      <c r="C3182" t="s">
        <v>141</v>
      </c>
    </row>
    <row r="3183" spans="1:3" x14ac:dyDescent="0.25">
      <c r="A3183">
        <v>3182</v>
      </c>
      <c r="B3183" t="s">
        <v>138</v>
      </c>
      <c r="C3183" t="s">
        <v>141</v>
      </c>
    </row>
    <row r="3184" spans="1:3" x14ac:dyDescent="0.25">
      <c r="A3184">
        <v>3183</v>
      </c>
      <c r="B3184" t="s">
        <v>138</v>
      </c>
      <c r="C3184" t="s">
        <v>141</v>
      </c>
    </row>
    <row r="3185" spans="1:3" x14ac:dyDescent="0.25">
      <c r="A3185">
        <v>3184</v>
      </c>
      <c r="B3185" t="s">
        <v>138</v>
      </c>
      <c r="C3185" t="s">
        <v>141</v>
      </c>
    </row>
    <row r="3186" spans="1:3" x14ac:dyDescent="0.25">
      <c r="A3186">
        <v>3185</v>
      </c>
      <c r="B3186" t="s">
        <v>137</v>
      </c>
      <c r="C3186" t="s">
        <v>141</v>
      </c>
    </row>
    <row r="3187" spans="1:3" x14ac:dyDescent="0.25">
      <c r="A3187">
        <v>3186</v>
      </c>
      <c r="B3187" t="s">
        <v>138</v>
      </c>
      <c r="C3187" t="s">
        <v>141</v>
      </c>
    </row>
    <row r="3188" spans="1:3" x14ac:dyDescent="0.25">
      <c r="A3188">
        <v>3187</v>
      </c>
      <c r="B3188" t="s">
        <v>138</v>
      </c>
      <c r="C3188" t="s">
        <v>141</v>
      </c>
    </row>
    <row r="3189" spans="1:3" x14ac:dyDescent="0.25">
      <c r="A3189">
        <v>3188</v>
      </c>
      <c r="B3189" t="s">
        <v>139</v>
      </c>
      <c r="C3189" t="s">
        <v>141</v>
      </c>
    </row>
    <row r="3190" spans="1:3" x14ac:dyDescent="0.25">
      <c r="A3190">
        <v>3189</v>
      </c>
      <c r="B3190" t="s">
        <v>137</v>
      </c>
      <c r="C3190" t="s">
        <v>141</v>
      </c>
    </row>
    <row r="3191" spans="1:3" x14ac:dyDescent="0.25">
      <c r="A3191">
        <v>3190</v>
      </c>
      <c r="B3191" t="s">
        <v>138</v>
      </c>
      <c r="C3191" t="s">
        <v>141</v>
      </c>
    </row>
    <row r="3192" spans="1:3" x14ac:dyDescent="0.25">
      <c r="A3192">
        <v>3191</v>
      </c>
      <c r="B3192" t="s">
        <v>138</v>
      </c>
      <c r="C3192" t="s">
        <v>141</v>
      </c>
    </row>
    <row r="3193" spans="1:3" x14ac:dyDescent="0.25">
      <c r="A3193">
        <v>3192</v>
      </c>
      <c r="B3193" t="s">
        <v>138</v>
      </c>
      <c r="C3193" t="s">
        <v>142</v>
      </c>
    </row>
    <row r="3194" spans="1:3" x14ac:dyDescent="0.25">
      <c r="A3194">
        <v>3193</v>
      </c>
      <c r="B3194" t="s">
        <v>137</v>
      </c>
      <c r="C3194" t="s">
        <v>141</v>
      </c>
    </row>
    <row r="3195" spans="1:3" x14ac:dyDescent="0.25">
      <c r="A3195">
        <v>3194</v>
      </c>
      <c r="B3195" t="s">
        <v>137</v>
      </c>
      <c r="C3195" t="s">
        <v>141</v>
      </c>
    </row>
    <row r="3196" spans="1:3" x14ac:dyDescent="0.25">
      <c r="A3196">
        <v>3195</v>
      </c>
      <c r="B3196" t="s">
        <v>136</v>
      </c>
      <c r="C3196" t="s">
        <v>141</v>
      </c>
    </row>
    <row r="3197" spans="1:3" x14ac:dyDescent="0.25">
      <c r="A3197">
        <v>3196</v>
      </c>
      <c r="B3197" t="s">
        <v>137</v>
      </c>
      <c r="C3197" t="s">
        <v>141</v>
      </c>
    </row>
    <row r="3198" spans="1:3" x14ac:dyDescent="0.25">
      <c r="A3198">
        <v>3197</v>
      </c>
      <c r="B3198" t="s">
        <v>138</v>
      </c>
      <c r="C3198" t="s">
        <v>141</v>
      </c>
    </row>
    <row r="3199" spans="1:3" x14ac:dyDescent="0.25">
      <c r="A3199">
        <v>3198</v>
      </c>
      <c r="B3199" t="s">
        <v>139</v>
      </c>
      <c r="C3199" t="s">
        <v>141</v>
      </c>
    </row>
    <row r="3200" spans="1:3" x14ac:dyDescent="0.25">
      <c r="A3200">
        <v>3199</v>
      </c>
      <c r="B3200" t="s">
        <v>138</v>
      </c>
      <c r="C3200" t="s">
        <v>141</v>
      </c>
    </row>
    <row r="3201" spans="1:3" x14ac:dyDescent="0.25">
      <c r="A3201">
        <v>3200</v>
      </c>
      <c r="B3201" t="s">
        <v>138</v>
      </c>
      <c r="C3201" t="s">
        <v>141</v>
      </c>
    </row>
    <row r="3202" spans="1:3" x14ac:dyDescent="0.25">
      <c r="A3202">
        <v>3201</v>
      </c>
      <c r="B3202" t="s">
        <v>137</v>
      </c>
      <c r="C3202" t="s">
        <v>142</v>
      </c>
    </row>
    <row r="3203" spans="1:3" x14ac:dyDescent="0.25">
      <c r="A3203">
        <v>3202</v>
      </c>
      <c r="B3203" t="s">
        <v>137</v>
      </c>
      <c r="C3203" t="s">
        <v>141</v>
      </c>
    </row>
    <row r="3204" spans="1:3" x14ac:dyDescent="0.25">
      <c r="A3204">
        <v>3203</v>
      </c>
      <c r="B3204" t="s">
        <v>139</v>
      </c>
      <c r="C3204" t="s">
        <v>141</v>
      </c>
    </row>
    <row r="3205" spans="1:3" x14ac:dyDescent="0.25">
      <c r="A3205">
        <v>3204</v>
      </c>
      <c r="B3205" t="s">
        <v>138</v>
      </c>
      <c r="C3205" t="s">
        <v>141</v>
      </c>
    </row>
    <row r="3206" spans="1:3" x14ac:dyDescent="0.25">
      <c r="A3206">
        <v>3205</v>
      </c>
      <c r="B3206" t="s">
        <v>139</v>
      </c>
      <c r="C3206" t="s">
        <v>141</v>
      </c>
    </row>
    <row r="3207" spans="1:3" x14ac:dyDescent="0.25">
      <c r="A3207">
        <v>3206</v>
      </c>
      <c r="B3207" t="s">
        <v>139</v>
      </c>
      <c r="C3207" t="s">
        <v>141</v>
      </c>
    </row>
    <row r="3208" spans="1:3" x14ac:dyDescent="0.25">
      <c r="A3208">
        <v>3207</v>
      </c>
      <c r="B3208" t="s">
        <v>138</v>
      </c>
      <c r="C3208" t="s">
        <v>142</v>
      </c>
    </row>
    <row r="3209" spans="1:3" x14ac:dyDescent="0.25">
      <c r="A3209">
        <v>3208</v>
      </c>
      <c r="B3209" t="s">
        <v>136</v>
      </c>
      <c r="C3209" t="s">
        <v>141</v>
      </c>
    </row>
    <row r="3210" spans="1:3" x14ac:dyDescent="0.25">
      <c r="A3210">
        <v>3209</v>
      </c>
      <c r="B3210" t="s">
        <v>138</v>
      </c>
      <c r="C3210" t="s">
        <v>141</v>
      </c>
    </row>
    <row r="3211" spans="1:3" x14ac:dyDescent="0.25">
      <c r="A3211">
        <v>3210</v>
      </c>
      <c r="B3211" t="s">
        <v>136</v>
      </c>
      <c r="C3211" t="s">
        <v>141</v>
      </c>
    </row>
    <row r="3212" spans="1:3" x14ac:dyDescent="0.25">
      <c r="A3212">
        <v>3211</v>
      </c>
      <c r="B3212" t="s">
        <v>137</v>
      </c>
      <c r="C3212" t="s">
        <v>141</v>
      </c>
    </row>
    <row r="3213" spans="1:3" x14ac:dyDescent="0.25">
      <c r="A3213">
        <v>3212</v>
      </c>
      <c r="B3213" t="s">
        <v>137</v>
      </c>
      <c r="C3213" t="s">
        <v>141</v>
      </c>
    </row>
    <row r="3214" spans="1:3" x14ac:dyDescent="0.25">
      <c r="A3214">
        <v>3213</v>
      </c>
      <c r="B3214" t="s">
        <v>137</v>
      </c>
      <c r="C3214" t="s">
        <v>142</v>
      </c>
    </row>
    <row r="3215" spans="1:3" x14ac:dyDescent="0.25">
      <c r="A3215">
        <v>3214</v>
      </c>
      <c r="B3215" t="s">
        <v>138</v>
      </c>
      <c r="C3215" t="s">
        <v>141</v>
      </c>
    </row>
    <row r="3216" spans="1:3" x14ac:dyDescent="0.25">
      <c r="A3216">
        <v>3215</v>
      </c>
      <c r="B3216" t="s">
        <v>138</v>
      </c>
      <c r="C3216" t="s">
        <v>141</v>
      </c>
    </row>
    <row r="3217" spans="1:3" x14ac:dyDescent="0.25">
      <c r="A3217">
        <v>3216</v>
      </c>
      <c r="B3217" t="s">
        <v>138</v>
      </c>
      <c r="C3217" t="s">
        <v>141</v>
      </c>
    </row>
    <row r="3218" spans="1:3" x14ac:dyDescent="0.25">
      <c r="A3218">
        <v>3217</v>
      </c>
      <c r="B3218" t="s">
        <v>138</v>
      </c>
      <c r="C3218" t="s">
        <v>141</v>
      </c>
    </row>
    <row r="3219" spans="1:3" x14ac:dyDescent="0.25">
      <c r="A3219">
        <v>3218</v>
      </c>
      <c r="B3219" t="s">
        <v>138</v>
      </c>
      <c r="C3219" t="s">
        <v>142</v>
      </c>
    </row>
    <row r="3220" spans="1:3" x14ac:dyDescent="0.25">
      <c r="A3220">
        <v>3219</v>
      </c>
      <c r="B3220" t="s">
        <v>139</v>
      </c>
      <c r="C3220" t="s">
        <v>142</v>
      </c>
    </row>
    <row r="3221" spans="1:3" x14ac:dyDescent="0.25">
      <c r="A3221">
        <v>3220</v>
      </c>
      <c r="B3221" t="s">
        <v>137</v>
      </c>
      <c r="C3221" t="s">
        <v>141</v>
      </c>
    </row>
    <row r="3222" spans="1:3" x14ac:dyDescent="0.25">
      <c r="A3222">
        <v>3221</v>
      </c>
      <c r="B3222" t="s">
        <v>138</v>
      </c>
      <c r="C3222" t="s">
        <v>141</v>
      </c>
    </row>
    <row r="3223" spans="1:3" x14ac:dyDescent="0.25">
      <c r="A3223">
        <v>3222</v>
      </c>
      <c r="B3223" t="s">
        <v>139</v>
      </c>
      <c r="C3223" t="s">
        <v>142</v>
      </c>
    </row>
    <row r="3224" spans="1:3" x14ac:dyDescent="0.25">
      <c r="A3224">
        <v>3223</v>
      </c>
      <c r="B3224" t="s">
        <v>137</v>
      </c>
      <c r="C3224" t="s">
        <v>141</v>
      </c>
    </row>
    <row r="3225" spans="1:3" x14ac:dyDescent="0.25">
      <c r="A3225">
        <v>3224</v>
      </c>
      <c r="B3225" t="s">
        <v>138</v>
      </c>
      <c r="C3225" t="s">
        <v>141</v>
      </c>
    </row>
    <row r="3226" spans="1:3" x14ac:dyDescent="0.25">
      <c r="A3226">
        <v>3225</v>
      </c>
      <c r="B3226" t="s">
        <v>138</v>
      </c>
      <c r="C3226" t="s">
        <v>141</v>
      </c>
    </row>
    <row r="3227" spans="1:3" x14ac:dyDescent="0.25">
      <c r="A3227">
        <v>3226</v>
      </c>
      <c r="B3227" t="s">
        <v>137</v>
      </c>
      <c r="C3227" t="s">
        <v>141</v>
      </c>
    </row>
    <row r="3228" spans="1:3" x14ac:dyDescent="0.25">
      <c r="A3228">
        <v>3227</v>
      </c>
      <c r="B3228" t="s">
        <v>137</v>
      </c>
      <c r="C3228" t="s">
        <v>142</v>
      </c>
    </row>
    <row r="3229" spans="1:3" x14ac:dyDescent="0.25">
      <c r="A3229">
        <v>3228</v>
      </c>
      <c r="B3229" t="s">
        <v>138</v>
      </c>
      <c r="C3229" t="s">
        <v>141</v>
      </c>
    </row>
    <row r="3230" spans="1:3" x14ac:dyDescent="0.25">
      <c r="A3230">
        <v>3229</v>
      </c>
      <c r="B3230" t="s">
        <v>138</v>
      </c>
      <c r="C3230" t="s">
        <v>141</v>
      </c>
    </row>
    <row r="3231" spans="1:3" x14ac:dyDescent="0.25">
      <c r="A3231">
        <v>3230</v>
      </c>
      <c r="B3231" t="s">
        <v>138</v>
      </c>
      <c r="C3231" t="s">
        <v>142</v>
      </c>
    </row>
    <row r="3232" spans="1:3" x14ac:dyDescent="0.25">
      <c r="A3232">
        <v>3231</v>
      </c>
      <c r="B3232" t="s">
        <v>138</v>
      </c>
      <c r="C3232" t="s">
        <v>141</v>
      </c>
    </row>
    <row r="3233" spans="1:3" x14ac:dyDescent="0.25">
      <c r="A3233">
        <v>3232</v>
      </c>
      <c r="B3233" t="s">
        <v>139</v>
      </c>
      <c r="C3233" t="s">
        <v>141</v>
      </c>
    </row>
    <row r="3234" spans="1:3" x14ac:dyDescent="0.25">
      <c r="A3234">
        <v>3233</v>
      </c>
      <c r="B3234" t="s">
        <v>138</v>
      </c>
      <c r="C3234" t="s">
        <v>141</v>
      </c>
    </row>
    <row r="3235" spans="1:3" x14ac:dyDescent="0.25">
      <c r="A3235">
        <v>3234</v>
      </c>
      <c r="B3235" t="s">
        <v>137</v>
      </c>
      <c r="C3235" t="s">
        <v>141</v>
      </c>
    </row>
    <row r="3236" spans="1:3" x14ac:dyDescent="0.25">
      <c r="A3236">
        <v>3235</v>
      </c>
      <c r="B3236" t="s">
        <v>138</v>
      </c>
      <c r="C3236" t="s">
        <v>141</v>
      </c>
    </row>
    <row r="3237" spans="1:3" x14ac:dyDescent="0.25">
      <c r="A3237">
        <v>3236</v>
      </c>
      <c r="B3237" t="s">
        <v>138</v>
      </c>
      <c r="C3237" t="s">
        <v>141</v>
      </c>
    </row>
    <row r="3238" spans="1:3" x14ac:dyDescent="0.25">
      <c r="A3238">
        <v>3237</v>
      </c>
      <c r="B3238" t="s">
        <v>138</v>
      </c>
      <c r="C3238" t="s">
        <v>141</v>
      </c>
    </row>
    <row r="3239" spans="1:3" x14ac:dyDescent="0.25">
      <c r="A3239">
        <v>3238</v>
      </c>
      <c r="B3239" t="s">
        <v>137</v>
      </c>
      <c r="C3239" t="s">
        <v>141</v>
      </c>
    </row>
    <row r="3240" spans="1:3" x14ac:dyDescent="0.25">
      <c r="A3240">
        <v>3239</v>
      </c>
      <c r="B3240" t="s">
        <v>138</v>
      </c>
      <c r="C3240" t="s">
        <v>141</v>
      </c>
    </row>
    <row r="3241" spans="1:3" x14ac:dyDescent="0.25">
      <c r="A3241">
        <v>3240</v>
      </c>
      <c r="B3241" t="s">
        <v>138</v>
      </c>
      <c r="C3241" t="s">
        <v>141</v>
      </c>
    </row>
    <row r="3242" spans="1:3" x14ac:dyDescent="0.25">
      <c r="A3242">
        <v>3241</v>
      </c>
      <c r="B3242" t="s">
        <v>136</v>
      </c>
      <c r="C3242" t="s">
        <v>141</v>
      </c>
    </row>
    <row r="3243" spans="1:3" x14ac:dyDescent="0.25">
      <c r="A3243">
        <v>3242</v>
      </c>
      <c r="B3243" t="s">
        <v>138</v>
      </c>
      <c r="C3243" t="s">
        <v>141</v>
      </c>
    </row>
    <row r="3244" spans="1:3" x14ac:dyDescent="0.25">
      <c r="A3244">
        <v>3243</v>
      </c>
      <c r="B3244" t="s">
        <v>137</v>
      </c>
      <c r="C3244" t="s">
        <v>141</v>
      </c>
    </row>
    <row r="3245" spans="1:3" x14ac:dyDescent="0.25">
      <c r="A3245">
        <v>3244</v>
      </c>
      <c r="B3245" t="s">
        <v>138</v>
      </c>
      <c r="C3245" t="s">
        <v>141</v>
      </c>
    </row>
    <row r="3246" spans="1:3" x14ac:dyDescent="0.25">
      <c r="A3246">
        <v>3245</v>
      </c>
      <c r="B3246" t="s">
        <v>138</v>
      </c>
      <c r="C3246" t="s">
        <v>141</v>
      </c>
    </row>
    <row r="3247" spans="1:3" x14ac:dyDescent="0.25">
      <c r="A3247">
        <v>3246</v>
      </c>
      <c r="B3247" t="s">
        <v>138</v>
      </c>
      <c r="C3247" t="s">
        <v>141</v>
      </c>
    </row>
    <row r="3248" spans="1:3" x14ac:dyDescent="0.25">
      <c r="A3248">
        <v>3247</v>
      </c>
      <c r="B3248" t="s">
        <v>138</v>
      </c>
      <c r="C3248" t="s">
        <v>141</v>
      </c>
    </row>
    <row r="3249" spans="1:3" x14ac:dyDescent="0.25">
      <c r="A3249">
        <v>3248</v>
      </c>
      <c r="B3249" t="s">
        <v>136</v>
      </c>
      <c r="C3249" t="s">
        <v>141</v>
      </c>
    </row>
    <row r="3250" spans="1:3" x14ac:dyDescent="0.25">
      <c r="A3250">
        <v>3249</v>
      </c>
      <c r="B3250" t="s">
        <v>138</v>
      </c>
      <c r="C3250" t="s">
        <v>141</v>
      </c>
    </row>
    <row r="3251" spans="1:3" x14ac:dyDescent="0.25">
      <c r="A3251">
        <v>3250</v>
      </c>
      <c r="B3251" t="s">
        <v>138</v>
      </c>
      <c r="C3251" t="s">
        <v>141</v>
      </c>
    </row>
    <row r="3252" spans="1:3" x14ac:dyDescent="0.25">
      <c r="A3252">
        <v>3251</v>
      </c>
      <c r="B3252" t="s">
        <v>138</v>
      </c>
      <c r="C3252" t="s">
        <v>141</v>
      </c>
    </row>
    <row r="3253" spans="1:3" x14ac:dyDescent="0.25">
      <c r="A3253">
        <v>3252</v>
      </c>
      <c r="B3253" t="s">
        <v>136</v>
      </c>
      <c r="C3253" t="s">
        <v>141</v>
      </c>
    </row>
    <row r="3254" spans="1:3" x14ac:dyDescent="0.25">
      <c r="A3254">
        <v>3253</v>
      </c>
      <c r="B3254" t="s">
        <v>138</v>
      </c>
      <c r="C3254" t="s">
        <v>141</v>
      </c>
    </row>
    <row r="3255" spans="1:3" x14ac:dyDescent="0.25">
      <c r="A3255">
        <v>3254</v>
      </c>
      <c r="B3255" t="s">
        <v>138</v>
      </c>
      <c r="C3255" t="s">
        <v>141</v>
      </c>
    </row>
    <row r="3256" spans="1:3" x14ac:dyDescent="0.25">
      <c r="A3256">
        <v>3255</v>
      </c>
      <c r="B3256" t="s">
        <v>138</v>
      </c>
      <c r="C3256" t="s">
        <v>141</v>
      </c>
    </row>
    <row r="3257" spans="1:3" x14ac:dyDescent="0.25">
      <c r="A3257">
        <v>3256</v>
      </c>
      <c r="B3257" t="s">
        <v>138</v>
      </c>
      <c r="C3257" t="s">
        <v>141</v>
      </c>
    </row>
    <row r="3258" spans="1:3" x14ac:dyDescent="0.25">
      <c r="A3258">
        <v>3257</v>
      </c>
      <c r="B3258" t="s">
        <v>138</v>
      </c>
      <c r="C3258" t="s">
        <v>141</v>
      </c>
    </row>
    <row r="3259" spans="1:3" x14ac:dyDescent="0.25">
      <c r="A3259">
        <v>3258</v>
      </c>
      <c r="B3259" t="s">
        <v>138</v>
      </c>
      <c r="C3259" t="s">
        <v>141</v>
      </c>
    </row>
    <row r="3260" spans="1:3" x14ac:dyDescent="0.25">
      <c r="A3260">
        <v>3259</v>
      </c>
      <c r="B3260" t="s">
        <v>138</v>
      </c>
      <c r="C3260" t="s">
        <v>141</v>
      </c>
    </row>
    <row r="3261" spans="1:3" x14ac:dyDescent="0.25">
      <c r="A3261">
        <v>3260</v>
      </c>
      <c r="B3261" t="s">
        <v>138</v>
      </c>
      <c r="C3261" t="s">
        <v>141</v>
      </c>
    </row>
    <row r="3262" spans="1:3" x14ac:dyDescent="0.25">
      <c r="A3262">
        <v>3261</v>
      </c>
      <c r="B3262" t="s">
        <v>138</v>
      </c>
      <c r="C3262" t="s">
        <v>141</v>
      </c>
    </row>
    <row r="3263" spans="1:3" x14ac:dyDescent="0.25">
      <c r="A3263">
        <v>3262</v>
      </c>
      <c r="B3263" t="s">
        <v>138</v>
      </c>
      <c r="C3263" t="s">
        <v>141</v>
      </c>
    </row>
    <row r="3264" spans="1:3" x14ac:dyDescent="0.25">
      <c r="A3264">
        <v>3263</v>
      </c>
      <c r="B3264" t="s">
        <v>137</v>
      </c>
      <c r="C3264" t="s">
        <v>141</v>
      </c>
    </row>
    <row r="3265" spans="1:3" x14ac:dyDescent="0.25">
      <c r="A3265">
        <v>3264</v>
      </c>
      <c r="B3265" t="s">
        <v>138</v>
      </c>
      <c r="C3265" t="s">
        <v>141</v>
      </c>
    </row>
    <row r="3266" spans="1:3" x14ac:dyDescent="0.25">
      <c r="A3266">
        <v>3265</v>
      </c>
      <c r="B3266" t="s">
        <v>139</v>
      </c>
      <c r="C3266" t="s">
        <v>141</v>
      </c>
    </row>
    <row r="3267" spans="1:3" x14ac:dyDescent="0.25">
      <c r="A3267">
        <v>3266</v>
      </c>
      <c r="B3267" t="s">
        <v>138</v>
      </c>
      <c r="C3267" t="s">
        <v>142</v>
      </c>
    </row>
    <row r="3268" spans="1:3" x14ac:dyDescent="0.25">
      <c r="A3268">
        <v>3267</v>
      </c>
      <c r="B3268" t="s">
        <v>139</v>
      </c>
      <c r="C3268" t="s">
        <v>141</v>
      </c>
    </row>
    <row r="3269" spans="1:3" x14ac:dyDescent="0.25">
      <c r="A3269">
        <v>3268</v>
      </c>
      <c r="B3269" t="s">
        <v>137</v>
      </c>
      <c r="C3269" t="s">
        <v>141</v>
      </c>
    </row>
    <row r="3270" spans="1:3" x14ac:dyDescent="0.25">
      <c r="A3270">
        <v>3269</v>
      </c>
      <c r="B3270" t="s">
        <v>138</v>
      </c>
      <c r="C3270" t="s">
        <v>141</v>
      </c>
    </row>
    <row r="3271" spans="1:3" x14ac:dyDescent="0.25">
      <c r="A3271">
        <v>3270</v>
      </c>
      <c r="B3271" t="s">
        <v>137</v>
      </c>
      <c r="C3271" t="s">
        <v>141</v>
      </c>
    </row>
    <row r="3272" spans="1:3" x14ac:dyDescent="0.25">
      <c r="A3272">
        <v>3271</v>
      </c>
      <c r="B3272" t="s">
        <v>136</v>
      </c>
      <c r="C3272" t="s">
        <v>141</v>
      </c>
    </row>
    <row r="3273" spans="1:3" x14ac:dyDescent="0.25">
      <c r="A3273">
        <v>3272</v>
      </c>
      <c r="B3273" t="s">
        <v>139</v>
      </c>
      <c r="C3273" t="s">
        <v>141</v>
      </c>
    </row>
    <row r="3274" spans="1:3" x14ac:dyDescent="0.25">
      <c r="A3274">
        <v>3273</v>
      </c>
      <c r="B3274" t="s">
        <v>138</v>
      </c>
      <c r="C3274" t="s">
        <v>141</v>
      </c>
    </row>
    <row r="3275" spans="1:3" x14ac:dyDescent="0.25">
      <c r="A3275">
        <v>3274</v>
      </c>
      <c r="B3275" t="s">
        <v>137</v>
      </c>
      <c r="C3275" t="s">
        <v>141</v>
      </c>
    </row>
    <row r="3276" spans="1:3" x14ac:dyDescent="0.25">
      <c r="A3276">
        <v>3275</v>
      </c>
      <c r="B3276" t="s">
        <v>139</v>
      </c>
      <c r="C3276" t="s">
        <v>141</v>
      </c>
    </row>
    <row r="3277" spans="1:3" x14ac:dyDescent="0.25">
      <c r="A3277">
        <v>3276</v>
      </c>
      <c r="B3277" t="s">
        <v>138</v>
      </c>
      <c r="C3277" t="s">
        <v>142</v>
      </c>
    </row>
    <row r="3278" spans="1:3" x14ac:dyDescent="0.25">
      <c r="A3278">
        <v>3277</v>
      </c>
      <c r="B3278" t="s">
        <v>137</v>
      </c>
      <c r="C3278" t="s">
        <v>141</v>
      </c>
    </row>
    <row r="3279" spans="1:3" x14ac:dyDescent="0.25">
      <c r="A3279">
        <v>3278</v>
      </c>
      <c r="B3279" t="s">
        <v>138</v>
      </c>
      <c r="C3279" t="s">
        <v>141</v>
      </c>
    </row>
    <row r="3280" spans="1:3" x14ac:dyDescent="0.25">
      <c r="A3280">
        <v>3279</v>
      </c>
      <c r="B3280" t="s">
        <v>139</v>
      </c>
      <c r="C3280" t="s">
        <v>141</v>
      </c>
    </row>
    <row r="3281" spans="1:3" x14ac:dyDescent="0.25">
      <c r="A3281">
        <v>3280</v>
      </c>
      <c r="B3281" t="s">
        <v>138</v>
      </c>
      <c r="C3281" t="s">
        <v>141</v>
      </c>
    </row>
    <row r="3282" spans="1:3" x14ac:dyDescent="0.25">
      <c r="A3282">
        <v>3281</v>
      </c>
      <c r="B3282" t="s">
        <v>137</v>
      </c>
      <c r="C3282" t="s">
        <v>141</v>
      </c>
    </row>
    <row r="3283" spans="1:3" x14ac:dyDescent="0.25">
      <c r="A3283">
        <v>3282</v>
      </c>
      <c r="B3283" t="s">
        <v>138</v>
      </c>
      <c r="C3283" t="s">
        <v>141</v>
      </c>
    </row>
    <row r="3284" spans="1:3" x14ac:dyDescent="0.25">
      <c r="A3284">
        <v>3283</v>
      </c>
      <c r="B3284" t="s">
        <v>137</v>
      </c>
      <c r="C3284" t="s">
        <v>141</v>
      </c>
    </row>
    <row r="3285" spans="1:3" x14ac:dyDescent="0.25">
      <c r="A3285">
        <v>3284</v>
      </c>
      <c r="B3285" t="s">
        <v>138</v>
      </c>
      <c r="C3285" t="s">
        <v>141</v>
      </c>
    </row>
    <row r="3286" spans="1:3" x14ac:dyDescent="0.25">
      <c r="A3286">
        <v>3285</v>
      </c>
      <c r="B3286" t="s">
        <v>138</v>
      </c>
      <c r="C3286" t="s">
        <v>141</v>
      </c>
    </row>
    <row r="3287" spans="1:3" x14ac:dyDescent="0.25">
      <c r="A3287">
        <v>3286</v>
      </c>
      <c r="B3287" t="s">
        <v>138</v>
      </c>
      <c r="C3287" t="s">
        <v>141</v>
      </c>
    </row>
    <row r="3288" spans="1:3" x14ac:dyDescent="0.25">
      <c r="A3288">
        <v>3287</v>
      </c>
      <c r="B3288" t="s">
        <v>138</v>
      </c>
      <c r="C3288" t="s">
        <v>141</v>
      </c>
    </row>
    <row r="3289" spans="1:3" x14ac:dyDescent="0.25">
      <c r="A3289">
        <v>3288</v>
      </c>
      <c r="B3289" t="s">
        <v>138</v>
      </c>
      <c r="C3289" t="s">
        <v>141</v>
      </c>
    </row>
    <row r="3290" spans="1:3" x14ac:dyDescent="0.25">
      <c r="A3290">
        <v>3289</v>
      </c>
      <c r="B3290" t="s">
        <v>138</v>
      </c>
      <c r="C3290" t="s">
        <v>141</v>
      </c>
    </row>
    <row r="3291" spans="1:3" x14ac:dyDescent="0.25">
      <c r="A3291">
        <v>3290</v>
      </c>
      <c r="B3291" t="s">
        <v>139</v>
      </c>
      <c r="C3291" t="s">
        <v>141</v>
      </c>
    </row>
    <row r="3292" spans="1:3" x14ac:dyDescent="0.25">
      <c r="A3292">
        <v>3291</v>
      </c>
      <c r="B3292" t="s">
        <v>139</v>
      </c>
      <c r="C3292" t="s">
        <v>141</v>
      </c>
    </row>
    <row r="3293" spans="1:3" x14ac:dyDescent="0.25">
      <c r="A3293">
        <v>3292</v>
      </c>
      <c r="B3293" t="s">
        <v>137</v>
      </c>
      <c r="C3293" t="s">
        <v>141</v>
      </c>
    </row>
    <row r="3294" spans="1:3" x14ac:dyDescent="0.25">
      <c r="A3294">
        <v>3293</v>
      </c>
      <c r="B3294" t="s">
        <v>137</v>
      </c>
      <c r="C3294" t="s">
        <v>142</v>
      </c>
    </row>
    <row r="3295" spans="1:3" x14ac:dyDescent="0.25">
      <c r="A3295">
        <v>3294</v>
      </c>
      <c r="B3295" t="s">
        <v>138</v>
      </c>
      <c r="C3295" t="s">
        <v>141</v>
      </c>
    </row>
    <row r="3296" spans="1:3" x14ac:dyDescent="0.25">
      <c r="A3296">
        <v>3295</v>
      </c>
      <c r="B3296" t="s">
        <v>137</v>
      </c>
      <c r="C3296" t="s">
        <v>141</v>
      </c>
    </row>
    <row r="3297" spans="1:3" x14ac:dyDescent="0.25">
      <c r="A3297">
        <v>3296</v>
      </c>
      <c r="B3297" t="s">
        <v>138</v>
      </c>
      <c r="C3297" t="s">
        <v>141</v>
      </c>
    </row>
    <row r="3298" spans="1:3" x14ac:dyDescent="0.25">
      <c r="A3298">
        <v>3297</v>
      </c>
      <c r="B3298" t="s">
        <v>138</v>
      </c>
      <c r="C3298" t="s">
        <v>142</v>
      </c>
    </row>
    <row r="3299" spans="1:3" x14ac:dyDescent="0.25">
      <c r="A3299">
        <v>3298</v>
      </c>
      <c r="B3299" t="s">
        <v>138</v>
      </c>
      <c r="C3299" t="s">
        <v>141</v>
      </c>
    </row>
    <row r="3300" spans="1:3" x14ac:dyDescent="0.25">
      <c r="A3300">
        <v>3299</v>
      </c>
      <c r="B3300" t="s">
        <v>138</v>
      </c>
      <c r="C3300" t="s">
        <v>141</v>
      </c>
    </row>
    <row r="3301" spans="1:3" x14ac:dyDescent="0.25">
      <c r="A3301">
        <v>3300</v>
      </c>
      <c r="B3301" t="s">
        <v>138</v>
      </c>
      <c r="C3301" t="s">
        <v>141</v>
      </c>
    </row>
    <row r="3302" spans="1:3" x14ac:dyDescent="0.25">
      <c r="A3302">
        <v>3301</v>
      </c>
      <c r="B3302" t="s">
        <v>139</v>
      </c>
      <c r="C3302" t="s">
        <v>141</v>
      </c>
    </row>
    <row r="3303" spans="1:3" x14ac:dyDescent="0.25">
      <c r="A3303">
        <v>3302</v>
      </c>
      <c r="B3303" t="s">
        <v>137</v>
      </c>
      <c r="C3303" t="s">
        <v>141</v>
      </c>
    </row>
    <row r="3304" spans="1:3" x14ac:dyDescent="0.25">
      <c r="A3304">
        <v>3303</v>
      </c>
      <c r="B3304" t="s">
        <v>137</v>
      </c>
      <c r="C3304" t="s">
        <v>142</v>
      </c>
    </row>
    <row r="3305" spans="1:3" x14ac:dyDescent="0.25">
      <c r="A3305">
        <v>3304</v>
      </c>
      <c r="B3305" t="s">
        <v>138</v>
      </c>
      <c r="C3305" t="s">
        <v>141</v>
      </c>
    </row>
    <row r="3306" spans="1:3" x14ac:dyDescent="0.25">
      <c r="A3306">
        <v>3305</v>
      </c>
      <c r="B3306" t="s">
        <v>138</v>
      </c>
      <c r="C3306" t="s">
        <v>142</v>
      </c>
    </row>
    <row r="3307" spans="1:3" x14ac:dyDescent="0.25">
      <c r="A3307">
        <v>3306</v>
      </c>
      <c r="B3307" t="s">
        <v>138</v>
      </c>
      <c r="C3307" t="s">
        <v>141</v>
      </c>
    </row>
    <row r="3308" spans="1:3" x14ac:dyDescent="0.25">
      <c r="A3308">
        <v>3307</v>
      </c>
      <c r="B3308" t="s">
        <v>139</v>
      </c>
      <c r="C3308" t="s">
        <v>141</v>
      </c>
    </row>
    <row r="3309" spans="1:3" x14ac:dyDescent="0.25">
      <c r="A3309">
        <v>3308</v>
      </c>
      <c r="B3309" t="s">
        <v>138</v>
      </c>
      <c r="C3309" t="s">
        <v>141</v>
      </c>
    </row>
    <row r="3310" spans="1:3" x14ac:dyDescent="0.25">
      <c r="A3310">
        <v>3309</v>
      </c>
      <c r="B3310" t="s">
        <v>136</v>
      </c>
      <c r="C3310" t="s">
        <v>141</v>
      </c>
    </row>
    <row r="3311" spans="1:3" x14ac:dyDescent="0.25">
      <c r="A3311">
        <v>3310</v>
      </c>
      <c r="B3311" t="s">
        <v>138</v>
      </c>
      <c r="C3311" t="s">
        <v>141</v>
      </c>
    </row>
    <row r="3312" spans="1:3" x14ac:dyDescent="0.25">
      <c r="A3312">
        <v>3311</v>
      </c>
      <c r="B3312" t="s">
        <v>138</v>
      </c>
      <c r="C3312" t="s">
        <v>141</v>
      </c>
    </row>
    <row r="3313" spans="1:3" x14ac:dyDescent="0.25">
      <c r="A3313">
        <v>3312</v>
      </c>
      <c r="B3313" t="s">
        <v>138</v>
      </c>
      <c r="C3313" t="s">
        <v>141</v>
      </c>
    </row>
    <row r="3314" spans="1:3" x14ac:dyDescent="0.25">
      <c r="A3314">
        <v>3313</v>
      </c>
      <c r="B3314" t="s">
        <v>137</v>
      </c>
      <c r="C3314" t="s">
        <v>141</v>
      </c>
    </row>
    <row r="3315" spans="1:3" x14ac:dyDescent="0.25">
      <c r="A3315">
        <v>3314</v>
      </c>
      <c r="B3315" t="s">
        <v>138</v>
      </c>
      <c r="C3315" t="s">
        <v>141</v>
      </c>
    </row>
    <row r="3316" spans="1:3" x14ac:dyDescent="0.25">
      <c r="A3316">
        <v>3315</v>
      </c>
      <c r="B3316" t="s">
        <v>137</v>
      </c>
      <c r="C3316" t="s">
        <v>141</v>
      </c>
    </row>
    <row r="3317" spans="1:3" x14ac:dyDescent="0.25">
      <c r="A3317">
        <v>3316</v>
      </c>
      <c r="B3317" t="s">
        <v>137</v>
      </c>
      <c r="C3317" t="s">
        <v>142</v>
      </c>
    </row>
    <row r="3318" spans="1:3" x14ac:dyDescent="0.25">
      <c r="A3318">
        <v>3317</v>
      </c>
      <c r="B3318" t="s">
        <v>138</v>
      </c>
      <c r="C3318" t="s">
        <v>141</v>
      </c>
    </row>
    <row r="3319" spans="1:3" x14ac:dyDescent="0.25">
      <c r="A3319">
        <v>3318</v>
      </c>
      <c r="B3319" t="s">
        <v>137</v>
      </c>
      <c r="C3319" t="s">
        <v>141</v>
      </c>
    </row>
    <row r="3320" spans="1:3" x14ac:dyDescent="0.25">
      <c r="A3320">
        <v>3319</v>
      </c>
      <c r="B3320" t="s">
        <v>139</v>
      </c>
      <c r="C3320" t="s">
        <v>141</v>
      </c>
    </row>
    <row r="3321" spans="1:3" x14ac:dyDescent="0.25">
      <c r="A3321">
        <v>3320</v>
      </c>
      <c r="B3321" t="s">
        <v>138</v>
      </c>
      <c r="C3321" t="s">
        <v>141</v>
      </c>
    </row>
    <row r="3322" spans="1:3" x14ac:dyDescent="0.25">
      <c r="A3322">
        <v>3321</v>
      </c>
      <c r="B3322" t="s">
        <v>138</v>
      </c>
      <c r="C3322" t="s">
        <v>141</v>
      </c>
    </row>
    <row r="3323" spans="1:3" x14ac:dyDescent="0.25">
      <c r="A3323">
        <v>3322</v>
      </c>
      <c r="B3323" t="s">
        <v>138</v>
      </c>
      <c r="C3323" t="s">
        <v>141</v>
      </c>
    </row>
    <row r="3324" spans="1:3" x14ac:dyDescent="0.25">
      <c r="A3324">
        <v>3323</v>
      </c>
      <c r="B3324" t="s">
        <v>138</v>
      </c>
      <c r="C3324" t="s">
        <v>142</v>
      </c>
    </row>
    <row r="3325" spans="1:3" x14ac:dyDescent="0.25">
      <c r="A3325">
        <v>3324</v>
      </c>
      <c r="B3325" t="s">
        <v>137</v>
      </c>
      <c r="C3325" t="s">
        <v>141</v>
      </c>
    </row>
    <row r="3326" spans="1:3" x14ac:dyDescent="0.25">
      <c r="A3326">
        <v>3325</v>
      </c>
      <c r="B3326" t="s">
        <v>139</v>
      </c>
      <c r="C3326" t="s">
        <v>141</v>
      </c>
    </row>
    <row r="3327" spans="1:3" x14ac:dyDescent="0.25">
      <c r="A3327">
        <v>3326</v>
      </c>
      <c r="B3327" t="s">
        <v>138</v>
      </c>
      <c r="C3327" t="s">
        <v>142</v>
      </c>
    </row>
    <row r="3328" spans="1:3" x14ac:dyDescent="0.25">
      <c r="A3328">
        <v>3327</v>
      </c>
      <c r="B3328" t="s">
        <v>138</v>
      </c>
      <c r="C3328" t="s">
        <v>141</v>
      </c>
    </row>
    <row r="3329" spans="1:3" x14ac:dyDescent="0.25">
      <c r="A3329">
        <v>3328</v>
      </c>
      <c r="B3329" t="s">
        <v>138</v>
      </c>
      <c r="C3329" t="s">
        <v>141</v>
      </c>
    </row>
    <row r="3330" spans="1:3" x14ac:dyDescent="0.25">
      <c r="A3330">
        <v>3329</v>
      </c>
      <c r="B3330" t="s">
        <v>137</v>
      </c>
      <c r="C3330" t="s">
        <v>141</v>
      </c>
    </row>
    <row r="3331" spans="1:3" x14ac:dyDescent="0.25">
      <c r="A3331">
        <v>3330</v>
      </c>
      <c r="B3331" t="s">
        <v>139</v>
      </c>
      <c r="C3331" t="s">
        <v>141</v>
      </c>
    </row>
    <row r="3332" spans="1:3" x14ac:dyDescent="0.25">
      <c r="A3332">
        <v>3331</v>
      </c>
      <c r="B3332" t="s">
        <v>136</v>
      </c>
      <c r="C3332" t="s">
        <v>141</v>
      </c>
    </row>
    <row r="3333" spans="1:3" x14ac:dyDescent="0.25">
      <c r="A3333">
        <v>3332</v>
      </c>
      <c r="B3333" t="s">
        <v>139</v>
      </c>
      <c r="C3333" t="s">
        <v>142</v>
      </c>
    </row>
    <row r="3334" spans="1:3" x14ac:dyDescent="0.25">
      <c r="A3334">
        <v>3333</v>
      </c>
      <c r="B3334" t="s">
        <v>138</v>
      </c>
      <c r="C3334" t="s">
        <v>141</v>
      </c>
    </row>
    <row r="3335" spans="1:3" x14ac:dyDescent="0.25">
      <c r="A3335">
        <v>3334</v>
      </c>
      <c r="B3335" t="s">
        <v>138</v>
      </c>
      <c r="C3335" t="s">
        <v>141</v>
      </c>
    </row>
    <row r="3336" spans="1:3" x14ac:dyDescent="0.25">
      <c r="A3336">
        <v>3335</v>
      </c>
      <c r="B3336" t="s">
        <v>138</v>
      </c>
      <c r="C3336" t="s">
        <v>141</v>
      </c>
    </row>
    <row r="3337" spans="1:3" x14ac:dyDescent="0.25">
      <c r="A3337">
        <v>3336</v>
      </c>
      <c r="B3337" t="s">
        <v>138</v>
      </c>
      <c r="C3337" t="s">
        <v>142</v>
      </c>
    </row>
    <row r="3338" spans="1:3" x14ac:dyDescent="0.25">
      <c r="A3338">
        <v>3337</v>
      </c>
      <c r="B3338" t="s">
        <v>137</v>
      </c>
      <c r="C3338" t="s">
        <v>141</v>
      </c>
    </row>
    <row r="3339" spans="1:3" x14ac:dyDescent="0.25">
      <c r="A3339">
        <v>3338</v>
      </c>
      <c r="B3339" t="s">
        <v>138</v>
      </c>
      <c r="C3339" t="s">
        <v>141</v>
      </c>
    </row>
    <row r="3340" spans="1:3" x14ac:dyDescent="0.25">
      <c r="A3340">
        <v>3339</v>
      </c>
      <c r="B3340" t="s">
        <v>137</v>
      </c>
      <c r="C3340" t="s">
        <v>141</v>
      </c>
    </row>
    <row r="3341" spans="1:3" x14ac:dyDescent="0.25">
      <c r="A3341">
        <v>3340</v>
      </c>
      <c r="B3341" t="s">
        <v>139</v>
      </c>
      <c r="C3341" t="s">
        <v>141</v>
      </c>
    </row>
    <row r="3342" spans="1:3" x14ac:dyDescent="0.25">
      <c r="A3342">
        <v>3341</v>
      </c>
      <c r="B3342" t="s">
        <v>138</v>
      </c>
      <c r="C3342" t="s">
        <v>141</v>
      </c>
    </row>
    <row r="3343" spans="1:3" x14ac:dyDescent="0.25">
      <c r="A3343">
        <v>3342</v>
      </c>
      <c r="B3343" t="s">
        <v>138</v>
      </c>
      <c r="C3343" t="s">
        <v>141</v>
      </c>
    </row>
    <row r="3344" spans="1:3" x14ac:dyDescent="0.25">
      <c r="A3344">
        <v>3343</v>
      </c>
      <c r="B3344" t="s">
        <v>138</v>
      </c>
      <c r="C3344" t="s">
        <v>141</v>
      </c>
    </row>
    <row r="3345" spans="1:3" x14ac:dyDescent="0.25">
      <c r="A3345">
        <v>3344</v>
      </c>
      <c r="B3345" t="s">
        <v>138</v>
      </c>
      <c r="C3345" t="s">
        <v>141</v>
      </c>
    </row>
    <row r="3346" spans="1:3" x14ac:dyDescent="0.25">
      <c r="A3346">
        <v>3345</v>
      </c>
      <c r="B3346" t="s">
        <v>136</v>
      </c>
      <c r="C3346" t="s">
        <v>141</v>
      </c>
    </row>
    <row r="3347" spans="1:3" x14ac:dyDescent="0.25">
      <c r="A3347">
        <v>3346</v>
      </c>
      <c r="B3347" t="s">
        <v>138</v>
      </c>
      <c r="C3347" t="s">
        <v>141</v>
      </c>
    </row>
    <row r="3348" spans="1:3" x14ac:dyDescent="0.25">
      <c r="A3348">
        <v>3347</v>
      </c>
      <c r="B3348" t="s">
        <v>138</v>
      </c>
      <c r="C3348" t="s">
        <v>141</v>
      </c>
    </row>
    <row r="3349" spans="1:3" x14ac:dyDescent="0.25">
      <c r="A3349">
        <v>3348</v>
      </c>
      <c r="B3349" t="s">
        <v>138</v>
      </c>
      <c r="C3349" t="s">
        <v>142</v>
      </c>
    </row>
    <row r="3350" spans="1:3" x14ac:dyDescent="0.25">
      <c r="A3350">
        <v>3349</v>
      </c>
      <c r="B3350" t="s">
        <v>138</v>
      </c>
      <c r="C3350" t="s">
        <v>141</v>
      </c>
    </row>
    <row r="3351" spans="1:3" x14ac:dyDescent="0.25">
      <c r="A3351">
        <v>3350</v>
      </c>
      <c r="B3351" t="s">
        <v>139</v>
      </c>
      <c r="C3351" t="s">
        <v>141</v>
      </c>
    </row>
    <row r="3352" spans="1:3" x14ac:dyDescent="0.25">
      <c r="A3352">
        <v>3351</v>
      </c>
      <c r="B3352" t="s">
        <v>138</v>
      </c>
      <c r="C3352" t="s">
        <v>142</v>
      </c>
    </row>
    <row r="3353" spans="1:3" x14ac:dyDescent="0.25">
      <c r="A3353">
        <v>3352</v>
      </c>
      <c r="B3353" t="s">
        <v>138</v>
      </c>
      <c r="C3353" t="s">
        <v>141</v>
      </c>
    </row>
    <row r="3354" spans="1:3" x14ac:dyDescent="0.25">
      <c r="A3354">
        <v>3353</v>
      </c>
      <c r="B3354" t="s">
        <v>138</v>
      </c>
      <c r="C3354" t="s">
        <v>141</v>
      </c>
    </row>
    <row r="3355" spans="1:3" x14ac:dyDescent="0.25">
      <c r="A3355">
        <v>3354</v>
      </c>
      <c r="B3355" t="s">
        <v>138</v>
      </c>
      <c r="C3355" t="s">
        <v>141</v>
      </c>
    </row>
    <row r="3356" spans="1:3" x14ac:dyDescent="0.25">
      <c r="A3356">
        <v>3355</v>
      </c>
      <c r="B3356" t="s">
        <v>137</v>
      </c>
      <c r="C3356" t="s">
        <v>141</v>
      </c>
    </row>
    <row r="3357" spans="1:3" x14ac:dyDescent="0.25">
      <c r="A3357">
        <v>3356</v>
      </c>
      <c r="B3357" t="s">
        <v>138</v>
      </c>
      <c r="C3357" t="s">
        <v>141</v>
      </c>
    </row>
    <row r="3358" spans="1:3" x14ac:dyDescent="0.25">
      <c r="A3358">
        <v>3357</v>
      </c>
      <c r="B3358" t="s">
        <v>138</v>
      </c>
      <c r="C3358" t="s">
        <v>142</v>
      </c>
    </row>
    <row r="3359" spans="1:3" x14ac:dyDescent="0.25">
      <c r="A3359">
        <v>3358</v>
      </c>
      <c r="B3359" t="s">
        <v>138</v>
      </c>
      <c r="C3359" t="s">
        <v>141</v>
      </c>
    </row>
    <row r="3360" spans="1:3" x14ac:dyDescent="0.25">
      <c r="A3360">
        <v>3359</v>
      </c>
      <c r="B3360" t="s">
        <v>138</v>
      </c>
      <c r="C3360" t="s">
        <v>142</v>
      </c>
    </row>
    <row r="3361" spans="1:3" x14ac:dyDescent="0.25">
      <c r="A3361">
        <v>3360</v>
      </c>
      <c r="B3361" t="s">
        <v>137</v>
      </c>
      <c r="C3361" t="s">
        <v>141</v>
      </c>
    </row>
    <row r="3362" spans="1:3" x14ac:dyDescent="0.25">
      <c r="A3362">
        <v>3361</v>
      </c>
      <c r="B3362" t="s">
        <v>138</v>
      </c>
      <c r="C3362" t="s">
        <v>141</v>
      </c>
    </row>
    <row r="3363" spans="1:3" x14ac:dyDescent="0.25">
      <c r="A3363">
        <v>3362</v>
      </c>
      <c r="B3363" t="s">
        <v>138</v>
      </c>
      <c r="C3363" t="s">
        <v>141</v>
      </c>
    </row>
    <row r="3364" spans="1:3" x14ac:dyDescent="0.25">
      <c r="A3364">
        <v>3363</v>
      </c>
      <c r="B3364" t="s">
        <v>137</v>
      </c>
      <c r="C3364" t="s">
        <v>141</v>
      </c>
    </row>
    <row r="3365" spans="1:3" x14ac:dyDescent="0.25">
      <c r="A3365">
        <v>3364</v>
      </c>
      <c r="B3365" t="s">
        <v>138</v>
      </c>
      <c r="C3365" t="s">
        <v>141</v>
      </c>
    </row>
    <row r="3366" spans="1:3" x14ac:dyDescent="0.25">
      <c r="A3366">
        <v>3365</v>
      </c>
      <c r="B3366" t="s">
        <v>137</v>
      </c>
      <c r="C3366" t="s">
        <v>141</v>
      </c>
    </row>
    <row r="3367" spans="1:3" x14ac:dyDescent="0.25">
      <c r="A3367">
        <v>3366</v>
      </c>
      <c r="B3367" t="s">
        <v>137</v>
      </c>
      <c r="C3367" t="s">
        <v>141</v>
      </c>
    </row>
    <row r="3368" spans="1:3" x14ac:dyDescent="0.25">
      <c r="A3368">
        <v>3367</v>
      </c>
      <c r="B3368" t="s">
        <v>138</v>
      </c>
      <c r="C3368" t="s">
        <v>141</v>
      </c>
    </row>
    <row r="3369" spans="1:3" x14ac:dyDescent="0.25">
      <c r="A3369">
        <v>3368</v>
      </c>
      <c r="B3369" t="s">
        <v>137</v>
      </c>
      <c r="C3369" t="s">
        <v>141</v>
      </c>
    </row>
    <row r="3370" spans="1:3" x14ac:dyDescent="0.25">
      <c r="A3370">
        <v>3369</v>
      </c>
      <c r="B3370" t="s">
        <v>138</v>
      </c>
      <c r="C3370" t="s">
        <v>141</v>
      </c>
    </row>
    <row r="3371" spans="1:3" x14ac:dyDescent="0.25">
      <c r="A3371">
        <v>3370</v>
      </c>
      <c r="B3371" t="s">
        <v>136</v>
      </c>
      <c r="C3371" t="s">
        <v>141</v>
      </c>
    </row>
    <row r="3372" spans="1:3" x14ac:dyDescent="0.25">
      <c r="A3372">
        <v>3371</v>
      </c>
      <c r="B3372" t="s">
        <v>138</v>
      </c>
      <c r="C3372" t="s">
        <v>141</v>
      </c>
    </row>
    <row r="3373" spans="1:3" x14ac:dyDescent="0.25">
      <c r="A3373">
        <v>3372</v>
      </c>
      <c r="B3373" t="s">
        <v>138</v>
      </c>
      <c r="C3373" t="s">
        <v>141</v>
      </c>
    </row>
    <row r="3374" spans="1:3" x14ac:dyDescent="0.25">
      <c r="A3374">
        <v>3373</v>
      </c>
      <c r="B3374" t="s">
        <v>138</v>
      </c>
      <c r="C3374" t="s">
        <v>141</v>
      </c>
    </row>
    <row r="3375" spans="1:3" x14ac:dyDescent="0.25">
      <c r="A3375">
        <v>3374</v>
      </c>
      <c r="B3375" t="s">
        <v>137</v>
      </c>
      <c r="C3375" t="s">
        <v>141</v>
      </c>
    </row>
    <row r="3376" spans="1:3" x14ac:dyDescent="0.25">
      <c r="A3376">
        <v>3375</v>
      </c>
      <c r="B3376" t="s">
        <v>138</v>
      </c>
      <c r="C3376" t="s">
        <v>142</v>
      </c>
    </row>
    <row r="3377" spans="1:3" x14ac:dyDescent="0.25">
      <c r="A3377">
        <v>3376</v>
      </c>
      <c r="B3377" t="s">
        <v>138</v>
      </c>
      <c r="C3377" t="s">
        <v>141</v>
      </c>
    </row>
    <row r="3378" spans="1:3" x14ac:dyDescent="0.25">
      <c r="A3378">
        <v>3377</v>
      </c>
      <c r="B3378" t="s">
        <v>138</v>
      </c>
      <c r="C3378" t="s">
        <v>141</v>
      </c>
    </row>
    <row r="3379" spans="1:3" x14ac:dyDescent="0.25">
      <c r="A3379">
        <v>3378</v>
      </c>
      <c r="B3379" t="s">
        <v>137</v>
      </c>
      <c r="C3379" t="s">
        <v>141</v>
      </c>
    </row>
    <row r="3380" spans="1:3" x14ac:dyDescent="0.25">
      <c r="A3380">
        <v>3379</v>
      </c>
      <c r="B3380" t="s">
        <v>138</v>
      </c>
      <c r="C3380" t="s">
        <v>141</v>
      </c>
    </row>
    <row r="3381" spans="1:3" x14ac:dyDescent="0.25">
      <c r="A3381">
        <v>3380</v>
      </c>
      <c r="B3381" t="s">
        <v>138</v>
      </c>
      <c r="C3381" t="s">
        <v>141</v>
      </c>
    </row>
    <row r="3382" spans="1:3" x14ac:dyDescent="0.25">
      <c r="A3382">
        <v>3381</v>
      </c>
      <c r="B3382" t="s">
        <v>137</v>
      </c>
      <c r="C3382" t="s">
        <v>141</v>
      </c>
    </row>
    <row r="3383" spans="1:3" x14ac:dyDescent="0.25">
      <c r="A3383">
        <v>3382</v>
      </c>
      <c r="B3383" t="s">
        <v>138</v>
      </c>
      <c r="C3383" t="s">
        <v>141</v>
      </c>
    </row>
    <row r="3384" spans="1:3" x14ac:dyDescent="0.25">
      <c r="A3384">
        <v>3383</v>
      </c>
      <c r="B3384" t="s">
        <v>136</v>
      </c>
      <c r="C3384" t="s">
        <v>141</v>
      </c>
    </row>
    <row r="3385" spans="1:3" x14ac:dyDescent="0.25">
      <c r="A3385">
        <v>3384</v>
      </c>
      <c r="B3385" t="s">
        <v>138</v>
      </c>
      <c r="C3385" t="s">
        <v>141</v>
      </c>
    </row>
    <row r="3386" spans="1:3" x14ac:dyDescent="0.25">
      <c r="A3386">
        <v>3385</v>
      </c>
      <c r="B3386" t="s">
        <v>137</v>
      </c>
      <c r="C3386" t="s">
        <v>141</v>
      </c>
    </row>
    <row r="3387" spans="1:3" x14ac:dyDescent="0.25">
      <c r="A3387">
        <v>3386</v>
      </c>
      <c r="B3387" t="s">
        <v>138</v>
      </c>
      <c r="C3387" t="s">
        <v>142</v>
      </c>
    </row>
    <row r="3388" spans="1:3" x14ac:dyDescent="0.25">
      <c r="A3388">
        <v>3387</v>
      </c>
      <c r="B3388" t="s">
        <v>136</v>
      </c>
      <c r="C3388" t="s">
        <v>141</v>
      </c>
    </row>
    <row r="3389" spans="1:3" x14ac:dyDescent="0.25">
      <c r="A3389">
        <v>3388</v>
      </c>
      <c r="B3389" t="s">
        <v>137</v>
      </c>
      <c r="C3389" t="s">
        <v>141</v>
      </c>
    </row>
    <row r="3390" spans="1:3" x14ac:dyDescent="0.25">
      <c r="A3390">
        <v>3389</v>
      </c>
      <c r="B3390" t="s">
        <v>138</v>
      </c>
      <c r="C3390" t="s">
        <v>141</v>
      </c>
    </row>
    <row r="3391" spans="1:3" x14ac:dyDescent="0.25">
      <c r="A3391">
        <v>3390</v>
      </c>
      <c r="B3391" t="s">
        <v>138</v>
      </c>
      <c r="C3391" t="s">
        <v>141</v>
      </c>
    </row>
    <row r="3392" spans="1:3" x14ac:dyDescent="0.25">
      <c r="A3392">
        <v>3391</v>
      </c>
      <c r="B3392" t="s">
        <v>138</v>
      </c>
      <c r="C3392" t="s">
        <v>141</v>
      </c>
    </row>
    <row r="3393" spans="1:3" x14ac:dyDescent="0.25">
      <c r="A3393">
        <v>3392</v>
      </c>
      <c r="B3393" t="s">
        <v>138</v>
      </c>
      <c r="C3393" t="s">
        <v>142</v>
      </c>
    </row>
    <row r="3394" spans="1:3" x14ac:dyDescent="0.25">
      <c r="A3394">
        <v>3393</v>
      </c>
      <c r="B3394" t="s">
        <v>138</v>
      </c>
      <c r="C3394" t="s">
        <v>141</v>
      </c>
    </row>
    <row r="3395" spans="1:3" x14ac:dyDescent="0.25">
      <c r="A3395">
        <v>3394</v>
      </c>
      <c r="B3395" t="s">
        <v>137</v>
      </c>
      <c r="C3395" t="s">
        <v>141</v>
      </c>
    </row>
    <row r="3396" spans="1:3" x14ac:dyDescent="0.25">
      <c r="A3396">
        <v>3395</v>
      </c>
      <c r="B3396" t="s">
        <v>138</v>
      </c>
      <c r="C3396" t="s">
        <v>141</v>
      </c>
    </row>
    <row r="3397" spans="1:3" x14ac:dyDescent="0.25">
      <c r="A3397">
        <v>3396</v>
      </c>
      <c r="B3397" t="s">
        <v>138</v>
      </c>
      <c r="C3397" t="s">
        <v>141</v>
      </c>
    </row>
    <row r="3398" spans="1:3" x14ac:dyDescent="0.25">
      <c r="A3398">
        <v>3397</v>
      </c>
      <c r="B3398" t="s">
        <v>137</v>
      </c>
      <c r="C3398" t="s">
        <v>142</v>
      </c>
    </row>
    <row r="3399" spans="1:3" x14ac:dyDescent="0.25">
      <c r="A3399">
        <v>3398</v>
      </c>
      <c r="B3399" t="s">
        <v>137</v>
      </c>
      <c r="C3399" t="s">
        <v>141</v>
      </c>
    </row>
    <row r="3400" spans="1:3" x14ac:dyDescent="0.25">
      <c r="A3400">
        <v>3399</v>
      </c>
      <c r="B3400" t="s">
        <v>138</v>
      </c>
      <c r="C3400" t="s">
        <v>141</v>
      </c>
    </row>
    <row r="3401" spans="1:3" x14ac:dyDescent="0.25">
      <c r="A3401">
        <v>3400</v>
      </c>
      <c r="B3401" t="s">
        <v>138</v>
      </c>
      <c r="C3401" t="s">
        <v>141</v>
      </c>
    </row>
    <row r="3402" spans="1:3" x14ac:dyDescent="0.25">
      <c r="A3402">
        <v>3401</v>
      </c>
      <c r="B3402" t="s">
        <v>139</v>
      </c>
      <c r="C3402" t="s">
        <v>141</v>
      </c>
    </row>
    <row r="3403" spans="1:3" x14ac:dyDescent="0.25">
      <c r="A3403">
        <v>3402</v>
      </c>
      <c r="B3403" t="s">
        <v>138</v>
      </c>
      <c r="C3403" t="s">
        <v>141</v>
      </c>
    </row>
    <row r="3404" spans="1:3" x14ac:dyDescent="0.25">
      <c r="A3404">
        <v>3403</v>
      </c>
      <c r="B3404" t="s">
        <v>137</v>
      </c>
      <c r="C3404" t="s">
        <v>141</v>
      </c>
    </row>
    <row r="3405" spans="1:3" x14ac:dyDescent="0.25">
      <c r="A3405">
        <v>3404</v>
      </c>
      <c r="B3405" t="s">
        <v>138</v>
      </c>
      <c r="C3405" t="s">
        <v>141</v>
      </c>
    </row>
    <row r="3406" spans="1:3" x14ac:dyDescent="0.25">
      <c r="A3406">
        <v>3405</v>
      </c>
      <c r="B3406" t="s">
        <v>137</v>
      </c>
      <c r="C3406" t="s">
        <v>141</v>
      </c>
    </row>
    <row r="3407" spans="1:3" x14ac:dyDescent="0.25">
      <c r="A3407">
        <v>3406</v>
      </c>
      <c r="B3407" t="s">
        <v>138</v>
      </c>
      <c r="C3407" t="s">
        <v>141</v>
      </c>
    </row>
    <row r="3408" spans="1:3" x14ac:dyDescent="0.25">
      <c r="A3408">
        <v>3407</v>
      </c>
      <c r="B3408" t="s">
        <v>138</v>
      </c>
      <c r="C3408" t="s">
        <v>141</v>
      </c>
    </row>
    <row r="3409" spans="1:3" x14ac:dyDescent="0.25">
      <c r="A3409">
        <v>3408</v>
      </c>
      <c r="B3409" t="s">
        <v>137</v>
      </c>
      <c r="C3409" t="s">
        <v>141</v>
      </c>
    </row>
    <row r="3410" spans="1:3" x14ac:dyDescent="0.25">
      <c r="A3410">
        <v>3409</v>
      </c>
      <c r="B3410" t="s">
        <v>138</v>
      </c>
      <c r="C3410" t="s">
        <v>141</v>
      </c>
    </row>
    <row r="3411" spans="1:3" x14ac:dyDescent="0.25">
      <c r="A3411">
        <v>3410</v>
      </c>
      <c r="B3411" t="s">
        <v>138</v>
      </c>
      <c r="C3411" t="s">
        <v>141</v>
      </c>
    </row>
    <row r="3412" spans="1:3" x14ac:dyDescent="0.25">
      <c r="A3412">
        <v>3411</v>
      </c>
      <c r="B3412" t="s">
        <v>138</v>
      </c>
      <c r="C3412" t="s">
        <v>141</v>
      </c>
    </row>
    <row r="3413" spans="1:3" x14ac:dyDescent="0.25">
      <c r="A3413">
        <v>3412</v>
      </c>
      <c r="B3413" t="s">
        <v>138</v>
      </c>
      <c r="C3413" t="s">
        <v>141</v>
      </c>
    </row>
    <row r="3414" spans="1:3" x14ac:dyDescent="0.25">
      <c r="A3414">
        <v>3413</v>
      </c>
      <c r="B3414" t="s">
        <v>137</v>
      </c>
      <c r="C3414" t="s">
        <v>141</v>
      </c>
    </row>
    <row r="3415" spans="1:3" x14ac:dyDescent="0.25">
      <c r="A3415">
        <v>3414</v>
      </c>
      <c r="B3415" t="s">
        <v>138</v>
      </c>
      <c r="C3415" t="s">
        <v>141</v>
      </c>
    </row>
    <row r="3416" spans="1:3" x14ac:dyDescent="0.25">
      <c r="A3416">
        <v>3415</v>
      </c>
      <c r="B3416" t="s">
        <v>138</v>
      </c>
      <c r="C3416" t="s">
        <v>141</v>
      </c>
    </row>
    <row r="3417" spans="1:3" x14ac:dyDescent="0.25">
      <c r="A3417">
        <v>3416</v>
      </c>
      <c r="B3417" t="s">
        <v>138</v>
      </c>
      <c r="C3417" t="s">
        <v>142</v>
      </c>
    </row>
    <row r="3418" spans="1:3" x14ac:dyDescent="0.25">
      <c r="A3418">
        <v>3417</v>
      </c>
      <c r="B3418" t="s">
        <v>138</v>
      </c>
      <c r="C3418" t="s">
        <v>142</v>
      </c>
    </row>
    <row r="3419" spans="1:3" x14ac:dyDescent="0.25">
      <c r="A3419">
        <v>3418</v>
      </c>
      <c r="B3419" t="s">
        <v>138</v>
      </c>
      <c r="C3419" t="s">
        <v>141</v>
      </c>
    </row>
    <row r="3420" spans="1:3" x14ac:dyDescent="0.25">
      <c r="A3420">
        <v>3419</v>
      </c>
      <c r="B3420" t="s">
        <v>138</v>
      </c>
      <c r="C3420" t="s">
        <v>141</v>
      </c>
    </row>
    <row r="3421" spans="1:3" x14ac:dyDescent="0.25">
      <c r="A3421">
        <v>3420</v>
      </c>
      <c r="B3421" t="s">
        <v>138</v>
      </c>
      <c r="C3421" t="s">
        <v>141</v>
      </c>
    </row>
    <row r="3422" spans="1:3" x14ac:dyDescent="0.25">
      <c r="A3422">
        <v>3421</v>
      </c>
      <c r="B3422" t="s">
        <v>139</v>
      </c>
      <c r="C3422" t="s">
        <v>141</v>
      </c>
    </row>
    <row r="3423" spans="1:3" x14ac:dyDescent="0.25">
      <c r="A3423">
        <v>3422</v>
      </c>
      <c r="B3423" t="s">
        <v>138</v>
      </c>
      <c r="C3423" t="s">
        <v>141</v>
      </c>
    </row>
    <row r="3424" spans="1:3" x14ac:dyDescent="0.25">
      <c r="A3424">
        <v>3423</v>
      </c>
      <c r="B3424" t="s">
        <v>138</v>
      </c>
      <c r="C3424" t="s">
        <v>141</v>
      </c>
    </row>
    <row r="3425" spans="1:3" x14ac:dyDescent="0.25">
      <c r="A3425">
        <v>3424</v>
      </c>
      <c r="B3425" t="s">
        <v>139</v>
      </c>
      <c r="C3425" t="s">
        <v>141</v>
      </c>
    </row>
    <row r="3426" spans="1:3" x14ac:dyDescent="0.25">
      <c r="A3426">
        <v>3425</v>
      </c>
      <c r="B3426" t="s">
        <v>139</v>
      </c>
      <c r="C3426" t="s">
        <v>142</v>
      </c>
    </row>
    <row r="3427" spans="1:3" x14ac:dyDescent="0.25">
      <c r="A3427">
        <v>3426</v>
      </c>
      <c r="B3427" t="s">
        <v>137</v>
      </c>
      <c r="C3427" t="s">
        <v>141</v>
      </c>
    </row>
    <row r="3428" spans="1:3" x14ac:dyDescent="0.25">
      <c r="A3428">
        <v>3427</v>
      </c>
      <c r="B3428" t="s">
        <v>139</v>
      </c>
      <c r="C3428" t="s">
        <v>141</v>
      </c>
    </row>
    <row r="3429" spans="1:3" x14ac:dyDescent="0.25">
      <c r="A3429">
        <v>3428</v>
      </c>
      <c r="B3429" t="s">
        <v>137</v>
      </c>
      <c r="C3429" t="s">
        <v>141</v>
      </c>
    </row>
    <row r="3430" spans="1:3" x14ac:dyDescent="0.25">
      <c r="A3430">
        <v>3429</v>
      </c>
      <c r="B3430" t="s">
        <v>138</v>
      </c>
      <c r="C3430" t="s">
        <v>141</v>
      </c>
    </row>
    <row r="3431" spans="1:3" x14ac:dyDescent="0.25">
      <c r="A3431">
        <v>3430</v>
      </c>
      <c r="B3431" t="s">
        <v>139</v>
      </c>
      <c r="C3431" t="s">
        <v>141</v>
      </c>
    </row>
    <row r="3432" spans="1:3" x14ac:dyDescent="0.25">
      <c r="A3432">
        <v>3431</v>
      </c>
      <c r="B3432" t="s">
        <v>137</v>
      </c>
      <c r="C3432" t="s">
        <v>141</v>
      </c>
    </row>
    <row r="3433" spans="1:3" x14ac:dyDescent="0.25">
      <c r="A3433">
        <v>3432</v>
      </c>
      <c r="B3433" t="s">
        <v>139</v>
      </c>
      <c r="C3433" t="s">
        <v>141</v>
      </c>
    </row>
    <row r="3434" spans="1:3" x14ac:dyDescent="0.25">
      <c r="A3434">
        <v>3433</v>
      </c>
      <c r="B3434" t="s">
        <v>138</v>
      </c>
      <c r="C3434" t="s">
        <v>141</v>
      </c>
    </row>
    <row r="3435" spans="1:3" x14ac:dyDescent="0.25">
      <c r="A3435">
        <v>3434</v>
      </c>
      <c r="B3435" t="s">
        <v>137</v>
      </c>
      <c r="C3435" t="s">
        <v>141</v>
      </c>
    </row>
    <row r="3436" spans="1:3" x14ac:dyDescent="0.25">
      <c r="A3436">
        <v>3435</v>
      </c>
      <c r="B3436" t="s">
        <v>138</v>
      </c>
      <c r="C3436" t="s">
        <v>141</v>
      </c>
    </row>
    <row r="3437" spans="1:3" x14ac:dyDescent="0.25">
      <c r="A3437">
        <v>3436</v>
      </c>
      <c r="B3437" t="s">
        <v>139</v>
      </c>
      <c r="C3437" t="s">
        <v>141</v>
      </c>
    </row>
    <row r="3438" spans="1:3" x14ac:dyDescent="0.25">
      <c r="A3438">
        <v>3437</v>
      </c>
      <c r="B3438" t="s">
        <v>138</v>
      </c>
      <c r="C3438" t="s">
        <v>141</v>
      </c>
    </row>
    <row r="3439" spans="1:3" x14ac:dyDescent="0.25">
      <c r="A3439">
        <v>3438</v>
      </c>
      <c r="B3439" t="s">
        <v>137</v>
      </c>
      <c r="C3439" t="s">
        <v>141</v>
      </c>
    </row>
    <row r="3440" spans="1:3" x14ac:dyDescent="0.25">
      <c r="A3440">
        <v>3439</v>
      </c>
      <c r="B3440" t="s">
        <v>136</v>
      </c>
      <c r="C3440" t="s">
        <v>142</v>
      </c>
    </row>
    <row r="3441" spans="1:3" x14ac:dyDescent="0.25">
      <c r="A3441">
        <v>3440</v>
      </c>
      <c r="B3441" t="s">
        <v>137</v>
      </c>
      <c r="C3441" t="s">
        <v>141</v>
      </c>
    </row>
    <row r="3442" spans="1:3" x14ac:dyDescent="0.25">
      <c r="A3442">
        <v>3441</v>
      </c>
      <c r="B3442" t="s">
        <v>138</v>
      </c>
      <c r="C3442" t="s">
        <v>141</v>
      </c>
    </row>
    <row r="3443" spans="1:3" x14ac:dyDescent="0.25">
      <c r="A3443">
        <v>3442</v>
      </c>
      <c r="B3443" t="s">
        <v>138</v>
      </c>
      <c r="C3443" t="s">
        <v>142</v>
      </c>
    </row>
    <row r="3444" spans="1:3" x14ac:dyDescent="0.25">
      <c r="A3444">
        <v>3443</v>
      </c>
      <c r="B3444" t="s">
        <v>139</v>
      </c>
      <c r="C3444" t="s">
        <v>142</v>
      </c>
    </row>
    <row r="3445" spans="1:3" x14ac:dyDescent="0.25">
      <c r="A3445">
        <v>3444</v>
      </c>
      <c r="B3445" t="s">
        <v>138</v>
      </c>
      <c r="C3445" t="s">
        <v>141</v>
      </c>
    </row>
    <row r="3446" spans="1:3" x14ac:dyDescent="0.25">
      <c r="A3446">
        <v>3445</v>
      </c>
      <c r="B3446" t="s">
        <v>138</v>
      </c>
      <c r="C3446" t="s">
        <v>141</v>
      </c>
    </row>
    <row r="3447" spans="1:3" x14ac:dyDescent="0.25">
      <c r="A3447">
        <v>3446</v>
      </c>
      <c r="B3447" t="s">
        <v>137</v>
      </c>
      <c r="C3447" t="s">
        <v>141</v>
      </c>
    </row>
    <row r="3448" spans="1:3" x14ac:dyDescent="0.25">
      <c r="A3448">
        <v>3447</v>
      </c>
      <c r="B3448" t="s">
        <v>139</v>
      </c>
      <c r="C3448" t="s">
        <v>141</v>
      </c>
    </row>
    <row r="3449" spans="1:3" x14ac:dyDescent="0.25">
      <c r="A3449">
        <v>3448</v>
      </c>
      <c r="B3449" t="s">
        <v>136</v>
      </c>
      <c r="C3449" t="s">
        <v>141</v>
      </c>
    </row>
    <row r="3450" spans="1:3" x14ac:dyDescent="0.25">
      <c r="A3450">
        <v>3449</v>
      </c>
      <c r="B3450" t="s">
        <v>138</v>
      </c>
      <c r="C3450" t="s">
        <v>141</v>
      </c>
    </row>
    <row r="3451" spans="1:3" x14ac:dyDescent="0.25">
      <c r="A3451">
        <v>3450</v>
      </c>
      <c r="B3451" t="s">
        <v>138</v>
      </c>
      <c r="C3451" t="s">
        <v>142</v>
      </c>
    </row>
    <row r="3452" spans="1:3" x14ac:dyDescent="0.25">
      <c r="A3452">
        <v>3451</v>
      </c>
      <c r="B3452" t="s">
        <v>138</v>
      </c>
      <c r="C3452" t="s">
        <v>141</v>
      </c>
    </row>
    <row r="3453" spans="1:3" x14ac:dyDescent="0.25">
      <c r="A3453">
        <v>3452</v>
      </c>
      <c r="B3453" t="s">
        <v>137</v>
      </c>
      <c r="C3453" t="s">
        <v>141</v>
      </c>
    </row>
    <row r="3454" spans="1:3" x14ac:dyDescent="0.25">
      <c r="A3454">
        <v>3453</v>
      </c>
      <c r="B3454" t="s">
        <v>137</v>
      </c>
      <c r="C3454" t="s">
        <v>141</v>
      </c>
    </row>
    <row r="3455" spans="1:3" x14ac:dyDescent="0.25">
      <c r="A3455">
        <v>3454</v>
      </c>
      <c r="B3455" t="s">
        <v>138</v>
      </c>
      <c r="C3455" t="s">
        <v>141</v>
      </c>
    </row>
    <row r="3456" spans="1:3" x14ac:dyDescent="0.25">
      <c r="A3456">
        <v>3455</v>
      </c>
      <c r="B3456" t="s">
        <v>138</v>
      </c>
      <c r="C3456" t="s">
        <v>141</v>
      </c>
    </row>
    <row r="3457" spans="1:3" x14ac:dyDescent="0.25">
      <c r="A3457">
        <v>3456</v>
      </c>
      <c r="B3457" t="s">
        <v>138</v>
      </c>
      <c r="C3457" t="s">
        <v>141</v>
      </c>
    </row>
    <row r="3458" spans="1:3" x14ac:dyDescent="0.25">
      <c r="A3458">
        <v>3457</v>
      </c>
      <c r="B3458" t="s">
        <v>137</v>
      </c>
      <c r="C3458" t="s">
        <v>141</v>
      </c>
    </row>
    <row r="3459" spans="1:3" x14ac:dyDescent="0.25">
      <c r="A3459">
        <v>3458</v>
      </c>
      <c r="B3459" t="s">
        <v>137</v>
      </c>
      <c r="C3459" t="s">
        <v>142</v>
      </c>
    </row>
    <row r="3460" spans="1:3" x14ac:dyDescent="0.25">
      <c r="A3460">
        <v>3459</v>
      </c>
      <c r="B3460" t="s">
        <v>137</v>
      </c>
      <c r="C3460" t="s">
        <v>142</v>
      </c>
    </row>
    <row r="3461" spans="1:3" x14ac:dyDescent="0.25">
      <c r="A3461">
        <v>3460</v>
      </c>
      <c r="B3461" t="s">
        <v>138</v>
      </c>
      <c r="C3461" t="s">
        <v>141</v>
      </c>
    </row>
    <row r="3462" spans="1:3" x14ac:dyDescent="0.25">
      <c r="A3462">
        <v>3461</v>
      </c>
      <c r="B3462" t="s">
        <v>138</v>
      </c>
      <c r="C3462" t="s">
        <v>141</v>
      </c>
    </row>
    <row r="3463" spans="1:3" x14ac:dyDescent="0.25">
      <c r="A3463">
        <v>3462</v>
      </c>
      <c r="B3463" t="s">
        <v>138</v>
      </c>
      <c r="C3463" t="s">
        <v>142</v>
      </c>
    </row>
    <row r="3464" spans="1:3" x14ac:dyDescent="0.25">
      <c r="A3464">
        <v>3463</v>
      </c>
      <c r="B3464" t="s">
        <v>137</v>
      </c>
      <c r="C3464" t="s">
        <v>141</v>
      </c>
    </row>
    <row r="3465" spans="1:3" x14ac:dyDescent="0.25">
      <c r="A3465">
        <v>3464</v>
      </c>
      <c r="B3465" t="s">
        <v>136</v>
      </c>
      <c r="C3465" t="s">
        <v>141</v>
      </c>
    </row>
    <row r="3466" spans="1:3" x14ac:dyDescent="0.25">
      <c r="A3466">
        <v>3465</v>
      </c>
      <c r="B3466" t="s">
        <v>138</v>
      </c>
      <c r="C3466" t="s">
        <v>141</v>
      </c>
    </row>
    <row r="3467" spans="1:3" x14ac:dyDescent="0.25">
      <c r="A3467">
        <v>3466</v>
      </c>
      <c r="B3467" t="s">
        <v>139</v>
      </c>
      <c r="C3467" t="s">
        <v>141</v>
      </c>
    </row>
    <row r="3468" spans="1:3" x14ac:dyDescent="0.25">
      <c r="A3468">
        <v>3467</v>
      </c>
      <c r="B3468" t="s">
        <v>138</v>
      </c>
      <c r="C3468" t="s">
        <v>141</v>
      </c>
    </row>
    <row r="3469" spans="1:3" x14ac:dyDescent="0.25">
      <c r="A3469">
        <v>3468</v>
      </c>
      <c r="B3469" t="s">
        <v>138</v>
      </c>
      <c r="C3469" t="s">
        <v>141</v>
      </c>
    </row>
    <row r="3470" spans="1:3" x14ac:dyDescent="0.25">
      <c r="A3470">
        <v>3469</v>
      </c>
      <c r="B3470" t="s">
        <v>137</v>
      </c>
      <c r="C3470" t="s">
        <v>141</v>
      </c>
    </row>
    <row r="3471" spans="1:3" x14ac:dyDescent="0.25">
      <c r="A3471">
        <v>3470</v>
      </c>
      <c r="B3471" t="s">
        <v>138</v>
      </c>
      <c r="C3471" t="s">
        <v>141</v>
      </c>
    </row>
    <row r="3472" spans="1:3" x14ac:dyDescent="0.25">
      <c r="A3472">
        <v>3471</v>
      </c>
      <c r="B3472" t="s">
        <v>139</v>
      </c>
      <c r="C3472" t="s">
        <v>141</v>
      </c>
    </row>
    <row r="3473" spans="1:3" x14ac:dyDescent="0.25">
      <c r="A3473">
        <v>3472</v>
      </c>
      <c r="B3473" t="s">
        <v>138</v>
      </c>
      <c r="C3473" t="s">
        <v>141</v>
      </c>
    </row>
    <row r="3474" spans="1:3" x14ac:dyDescent="0.25">
      <c r="A3474">
        <v>3473</v>
      </c>
      <c r="B3474" t="s">
        <v>138</v>
      </c>
      <c r="C3474" t="s">
        <v>141</v>
      </c>
    </row>
    <row r="3475" spans="1:3" x14ac:dyDescent="0.25">
      <c r="A3475">
        <v>3474</v>
      </c>
      <c r="B3475" t="s">
        <v>137</v>
      </c>
      <c r="C3475" t="s">
        <v>142</v>
      </c>
    </row>
    <row r="3476" spans="1:3" x14ac:dyDescent="0.25">
      <c r="A3476">
        <v>3475</v>
      </c>
      <c r="B3476" t="s">
        <v>138</v>
      </c>
      <c r="C3476" t="s">
        <v>141</v>
      </c>
    </row>
    <row r="3477" spans="1:3" x14ac:dyDescent="0.25">
      <c r="A3477">
        <v>3476</v>
      </c>
      <c r="B3477" t="s">
        <v>138</v>
      </c>
      <c r="C3477" t="s">
        <v>141</v>
      </c>
    </row>
    <row r="3478" spans="1:3" x14ac:dyDescent="0.25">
      <c r="A3478">
        <v>3477</v>
      </c>
      <c r="B3478" t="s">
        <v>138</v>
      </c>
      <c r="C3478" t="s">
        <v>141</v>
      </c>
    </row>
    <row r="3479" spans="1:3" x14ac:dyDescent="0.25">
      <c r="A3479">
        <v>3478</v>
      </c>
      <c r="B3479" t="s">
        <v>137</v>
      </c>
      <c r="C3479" t="s">
        <v>142</v>
      </c>
    </row>
    <row r="3480" spans="1:3" x14ac:dyDescent="0.25">
      <c r="A3480">
        <v>3479</v>
      </c>
      <c r="B3480" t="s">
        <v>137</v>
      </c>
      <c r="C3480" t="s">
        <v>141</v>
      </c>
    </row>
    <row r="3481" spans="1:3" x14ac:dyDescent="0.25">
      <c r="A3481">
        <v>3480</v>
      </c>
      <c r="B3481" t="s">
        <v>139</v>
      </c>
      <c r="C3481" t="s">
        <v>141</v>
      </c>
    </row>
    <row r="3482" spans="1:3" x14ac:dyDescent="0.25">
      <c r="A3482">
        <v>3481</v>
      </c>
      <c r="B3482" t="s">
        <v>138</v>
      </c>
      <c r="C3482" t="s">
        <v>141</v>
      </c>
    </row>
    <row r="3483" spans="1:3" x14ac:dyDescent="0.25">
      <c r="A3483">
        <v>3482</v>
      </c>
      <c r="B3483" t="s">
        <v>137</v>
      </c>
      <c r="C3483" t="s">
        <v>141</v>
      </c>
    </row>
    <row r="3484" spans="1:3" x14ac:dyDescent="0.25">
      <c r="A3484">
        <v>3483</v>
      </c>
      <c r="B3484" t="s">
        <v>138</v>
      </c>
      <c r="C3484" t="s">
        <v>141</v>
      </c>
    </row>
    <row r="3485" spans="1:3" x14ac:dyDescent="0.25">
      <c r="A3485">
        <v>3484</v>
      </c>
      <c r="B3485" t="s">
        <v>138</v>
      </c>
      <c r="C3485" t="s">
        <v>141</v>
      </c>
    </row>
    <row r="3486" spans="1:3" x14ac:dyDescent="0.25">
      <c r="A3486">
        <v>3485</v>
      </c>
      <c r="B3486" t="s">
        <v>137</v>
      </c>
      <c r="C3486" t="s">
        <v>141</v>
      </c>
    </row>
    <row r="3487" spans="1:3" x14ac:dyDescent="0.25">
      <c r="A3487">
        <v>3486</v>
      </c>
      <c r="B3487" t="s">
        <v>138</v>
      </c>
      <c r="C3487" t="s">
        <v>142</v>
      </c>
    </row>
    <row r="3488" spans="1:3" x14ac:dyDescent="0.25">
      <c r="A3488">
        <v>3487</v>
      </c>
      <c r="B3488" t="s">
        <v>138</v>
      </c>
      <c r="C3488" t="s">
        <v>141</v>
      </c>
    </row>
    <row r="3489" spans="1:3" x14ac:dyDescent="0.25">
      <c r="A3489">
        <v>3488</v>
      </c>
      <c r="B3489" t="s">
        <v>138</v>
      </c>
      <c r="C3489" t="s">
        <v>141</v>
      </c>
    </row>
    <row r="3490" spans="1:3" x14ac:dyDescent="0.25">
      <c r="A3490">
        <v>3489</v>
      </c>
      <c r="B3490" t="s">
        <v>138</v>
      </c>
      <c r="C3490" t="s">
        <v>141</v>
      </c>
    </row>
    <row r="3491" spans="1:3" x14ac:dyDescent="0.25">
      <c r="A3491">
        <v>3490</v>
      </c>
      <c r="B3491" t="s">
        <v>137</v>
      </c>
      <c r="C3491" t="s">
        <v>141</v>
      </c>
    </row>
    <row r="3492" spans="1:3" x14ac:dyDescent="0.25">
      <c r="A3492">
        <v>3491</v>
      </c>
      <c r="B3492" t="s">
        <v>139</v>
      </c>
      <c r="C3492" t="s">
        <v>141</v>
      </c>
    </row>
    <row r="3493" spans="1:3" x14ac:dyDescent="0.25">
      <c r="A3493">
        <v>3492</v>
      </c>
      <c r="B3493" t="s">
        <v>138</v>
      </c>
      <c r="C3493" t="s">
        <v>141</v>
      </c>
    </row>
    <row r="3494" spans="1:3" x14ac:dyDescent="0.25">
      <c r="A3494">
        <v>3493</v>
      </c>
      <c r="B3494" t="s">
        <v>138</v>
      </c>
      <c r="C3494" t="s">
        <v>141</v>
      </c>
    </row>
    <row r="3495" spans="1:3" x14ac:dyDescent="0.25">
      <c r="A3495">
        <v>3494</v>
      </c>
      <c r="B3495" t="s">
        <v>138</v>
      </c>
      <c r="C3495" t="s">
        <v>142</v>
      </c>
    </row>
    <row r="3496" spans="1:3" x14ac:dyDescent="0.25">
      <c r="A3496">
        <v>3495</v>
      </c>
      <c r="B3496" t="s">
        <v>138</v>
      </c>
      <c r="C3496" t="s">
        <v>141</v>
      </c>
    </row>
    <row r="3497" spans="1:3" x14ac:dyDescent="0.25">
      <c r="A3497">
        <v>3496</v>
      </c>
      <c r="B3497" t="s">
        <v>138</v>
      </c>
      <c r="C3497" t="s">
        <v>141</v>
      </c>
    </row>
    <row r="3498" spans="1:3" x14ac:dyDescent="0.25">
      <c r="A3498">
        <v>3497</v>
      </c>
      <c r="B3498" t="s">
        <v>138</v>
      </c>
      <c r="C3498" t="s">
        <v>141</v>
      </c>
    </row>
    <row r="3499" spans="1:3" x14ac:dyDescent="0.25">
      <c r="A3499">
        <v>3498</v>
      </c>
      <c r="B3499" t="s">
        <v>137</v>
      </c>
      <c r="C3499" t="s">
        <v>141</v>
      </c>
    </row>
    <row r="3500" spans="1:3" x14ac:dyDescent="0.25">
      <c r="A3500">
        <v>3499</v>
      </c>
      <c r="B3500" t="s">
        <v>138</v>
      </c>
      <c r="C3500" t="s">
        <v>141</v>
      </c>
    </row>
    <row r="3501" spans="1:3" x14ac:dyDescent="0.25">
      <c r="A3501">
        <v>3500</v>
      </c>
      <c r="B3501" t="s">
        <v>139</v>
      </c>
      <c r="C3501" t="s">
        <v>141</v>
      </c>
    </row>
    <row r="3502" spans="1:3" x14ac:dyDescent="0.25">
      <c r="A3502">
        <v>3501</v>
      </c>
      <c r="B3502" t="s">
        <v>138</v>
      </c>
      <c r="C3502" t="s">
        <v>141</v>
      </c>
    </row>
    <row r="3503" spans="1:3" x14ac:dyDescent="0.25">
      <c r="A3503">
        <v>3502</v>
      </c>
      <c r="B3503" t="s">
        <v>138</v>
      </c>
      <c r="C3503" t="s">
        <v>141</v>
      </c>
    </row>
    <row r="3504" spans="1:3" x14ac:dyDescent="0.25">
      <c r="A3504">
        <v>3503</v>
      </c>
      <c r="B3504" t="s">
        <v>138</v>
      </c>
      <c r="C3504" t="s">
        <v>141</v>
      </c>
    </row>
    <row r="3505" spans="1:3" x14ac:dyDescent="0.25">
      <c r="A3505">
        <v>3504</v>
      </c>
      <c r="B3505" t="s">
        <v>137</v>
      </c>
      <c r="C3505" t="s">
        <v>142</v>
      </c>
    </row>
    <row r="3506" spans="1:3" x14ac:dyDescent="0.25">
      <c r="A3506">
        <v>3505</v>
      </c>
      <c r="B3506" t="s">
        <v>137</v>
      </c>
      <c r="C3506" t="s">
        <v>141</v>
      </c>
    </row>
    <row r="3507" spans="1:3" x14ac:dyDescent="0.25">
      <c r="A3507">
        <v>3506</v>
      </c>
      <c r="B3507" t="s">
        <v>136</v>
      </c>
      <c r="C3507" t="s">
        <v>141</v>
      </c>
    </row>
    <row r="3508" spans="1:3" x14ac:dyDescent="0.25">
      <c r="A3508">
        <v>3507</v>
      </c>
      <c r="B3508" t="s">
        <v>139</v>
      </c>
      <c r="C3508" t="s">
        <v>141</v>
      </c>
    </row>
    <row r="3509" spans="1:3" x14ac:dyDescent="0.25">
      <c r="A3509">
        <v>3508</v>
      </c>
      <c r="B3509" t="s">
        <v>136</v>
      </c>
      <c r="C3509" t="s">
        <v>142</v>
      </c>
    </row>
    <row r="3510" spans="1:3" x14ac:dyDescent="0.25">
      <c r="A3510">
        <v>3509</v>
      </c>
      <c r="B3510" t="s">
        <v>137</v>
      </c>
      <c r="C3510" t="s">
        <v>141</v>
      </c>
    </row>
    <row r="3511" spans="1:3" x14ac:dyDescent="0.25">
      <c r="A3511">
        <v>3510</v>
      </c>
      <c r="B3511" t="s">
        <v>138</v>
      </c>
      <c r="C3511" t="s">
        <v>141</v>
      </c>
    </row>
    <row r="3512" spans="1:3" x14ac:dyDescent="0.25">
      <c r="A3512">
        <v>3511</v>
      </c>
      <c r="B3512" t="s">
        <v>139</v>
      </c>
      <c r="C3512" t="s">
        <v>141</v>
      </c>
    </row>
    <row r="3513" spans="1:3" x14ac:dyDescent="0.25">
      <c r="A3513">
        <v>3512</v>
      </c>
      <c r="B3513" t="s">
        <v>137</v>
      </c>
      <c r="C3513" t="s">
        <v>141</v>
      </c>
    </row>
    <row r="3514" spans="1:3" x14ac:dyDescent="0.25">
      <c r="A3514">
        <v>3513</v>
      </c>
      <c r="B3514" t="s">
        <v>138</v>
      </c>
      <c r="C3514" t="s">
        <v>141</v>
      </c>
    </row>
    <row r="3515" spans="1:3" x14ac:dyDescent="0.25">
      <c r="A3515">
        <v>3514</v>
      </c>
      <c r="B3515" t="s">
        <v>139</v>
      </c>
      <c r="C3515" t="s">
        <v>141</v>
      </c>
    </row>
    <row r="3516" spans="1:3" x14ac:dyDescent="0.25">
      <c r="A3516">
        <v>3515</v>
      </c>
      <c r="B3516" t="s">
        <v>138</v>
      </c>
      <c r="C3516" t="s">
        <v>141</v>
      </c>
    </row>
    <row r="3517" spans="1:3" x14ac:dyDescent="0.25">
      <c r="A3517">
        <v>3516</v>
      </c>
      <c r="B3517" t="s">
        <v>138</v>
      </c>
      <c r="C3517" t="s">
        <v>141</v>
      </c>
    </row>
    <row r="3518" spans="1:3" x14ac:dyDescent="0.25">
      <c r="A3518">
        <v>3517</v>
      </c>
      <c r="B3518" t="s">
        <v>138</v>
      </c>
      <c r="C3518" t="s">
        <v>141</v>
      </c>
    </row>
    <row r="3519" spans="1:3" x14ac:dyDescent="0.25">
      <c r="A3519">
        <v>3518</v>
      </c>
      <c r="B3519" t="s">
        <v>137</v>
      </c>
      <c r="C3519" t="s">
        <v>141</v>
      </c>
    </row>
    <row r="3520" spans="1:3" x14ac:dyDescent="0.25">
      <c r="A3520">
        <v>3519</v>
      </c>
      <c r="B3520" t="s">
        <v>136</v>
      </c>
      <c r="C3520" t="s">
        <v>141</v>
      </c>
    </row>
    <row r="3521" spans="1:3" x14ac:dyDescent="0.25">
      <c r="A3521">
        <v>3520</v>
      </c>
      <c r="B3521" t="s">
        <v>136</v>
      </c>
      <c r="C3521" t="s">
        <v>141</v>
      </c>
    </row>
    <row r="3522" spans="1:3" x14ac:dyDescent="0.25">
      <c r="A3522">
        <v>3521</v>
      </c>
      <c r="B3522" t="s">
        <v>136</v>
      </c>
      <c r="C3522" t="s">
        <v>141</v>
      </c>
    </row>
    <row r="3523" spans="1:3" x14ac:dyDescent="0.25">
      <c r="A3523">
        <v>3522</v>
      </c>
      <c r="B3523" t="s">
        <v>137</v>
      </c>
      <c r="C3523" t="s">
        <v>142</v>
      </c>
    </row>
    <row r="3524" spans="1:3" x14ac:dyDescent="0.25">
      <c r="A3524">
        <v>3523</v>
      </c>
      <c r="B3524" t="s">
        <v>138</v>
      </c>
      <c r="C3524" t="s">
        <v>142</v>
      </c>
    </row>
    <row r="3525" spans="1:3" x14ac:dyDescent="0.25">
      <c r="A3525">
        <v>3524</v>
      </c>
      <c r="B3525" t="s">
        <v>138</v>
      </c>
      <c r="C3525" t="s">
        <v>141</v>
      </c>
    </row>
    <row r="3526" spans="1:3" x14ac:dyDescent="0.25">
      <c r="A3526">
        <v>3525</v>
      </c>
      <c r="B3526" t="s">
        <v>136</v>
      </c>
      <c r="C3526" t="s">
        <v>141</v>
      </c>
    </row>
    <row r="3527" spans="1:3" x14ac:dyDescent="0.25">
      <c r="A3527">
        <v>3526</v>
      </c>
      <c r="B3527" t="s">
        <v>138</v>
      </c>
      <c r="C3527" t="s">
        <v>142</v>
      </c>
    </row>
    <row r="3528" spans="1:3" x14ac:dyDescent="0.25">
      <c r="A3528">
        <v>3527</v>
      </c>
      <c r="B3528" t="s">
        <v>138</v>
      </c>
      <c r="C3528" t="s">
        <v>141</v>
      </c>
    </row>
    <row r="3529" spans="1:3" x14ac:dyDescent="0.25">
      <c r="A3529">
        <v>3528</v>
      </c>
      <c r="B3529" t="s">
        <v>138</v>
      </c>
      <c r="C3529" t="s">
        <v>142</v>
      </c>
    </row>
    <row r="3530" spans="1:3" x14ac:dyDescent="0.25">
      <c r="A3530">
        <v>3529</v>
      </c>
      <c r="B3530" t="s">
        <v>138</v>
      </c>
      <c r="C3530" t="s">
        <v>141</v>
      </c>
    </row>
    <row r="3531" spans="1:3" x14ac:dyDescent="0.25">
      <c r="A3531">
        <v>3530</v>
      </c>
      <c r="B3531" t="s">
        <v>138</v>
      </c>
      <c r="C3531" t="s">
        <v>141</v>
      </c>
    </row>
    <row r="3532" spans="1:3" x14ac:dyDescent="0.25">
      <c r="A3532">
        <v>3531</v>
      </c>
      <c r="B3532" t="s">
        <v>138</v>
      </c>
      <c r="C3532" t="s">
        <v>141</v>
      </c>
    </row>
    <row r="3533" spans="1:3" x14ac:dyDescent="0.25">
      <c r="A3533">
        <v>3532</v>
      </c>
      <c r="B3533" t="s">
        <v>138</v>
      </c>
      <c r="C3533" t="s">
        <v>141</v>
      </c>
    </row>
    <row r="3534" spans="1:3" x14ac:dyDescent="0.25">
      <c r="A3534">
        <v>3533</v>
      </c>
      <c r="B3534" t="s">
        <v>137</v>
      </c>
      <c r="C3534" t="s">
        <v>141</v>
      </c>
    </row>
    <row r="3535" spans="1:3" x14ac:dyDescent="0.25">
      <c r="A3535">
        <v>3534</v>
      </c>
      <c r="B3535" t="s">
        <v>136</v>
      </c>
      <c r="C3535" t="s">
        <v>141</v>
      </c>
    </row>
    <row r="3536" spans="1:3" x14ac:dyDescent="0.25">
      <c r="A3536">
        <v>3535</v>
      </c>
      <c r="B3536" t="s">
        <v>138</v>
      </c>
      <c r="C3536" t="s">
        <v>142</v>
      </c>
    </row>
    <row r="3537" spans="1:3" x14ac:dyDescent="0.25">
      <c r="A3537">
        <v>3536</v>
      </c>
      <c r="B3537" t="s">
        <v>138</v>
      </c>
      <c r="C3537" t="s">
        <v>141</v>
      </c>
    </row>
    <row r="3538" spans="1:3" x14ac:dyDescent="0.25">
      <c r="A3538">
        <v>3537</v>
      </c>
      <c r="B3538" t="s">
        <v>138</v>
      </c>
      <c r="C3538" t="s">
        <v>141</v>
      </c>
    </row>
    <row r="3539" spans="1:3" x14ac:dyDescent="0.25">
      <c r="A3539">
        <v>3538</v>
      </c>
      <c r="B3539" t="s">
        <v>136</v>
      </c>
      <c r="C3539" t="s">
        <v>141</v>
      </c>
    </row>
    <row r="3540" spans="1:3" x14ac:dyDescent="0.25">
      <c r="A3540">
        <v>3539</v>
      </c>
      <c r="B3540" t="s">
        <v>138</v>
      </c>
      <c r="C3540" t="s">
        <v>141</v>
      </c>
    </row>
    <row r="3541" spans="1:3" x14ac:dyDescent="0.25">
      <c r="A3541">
        <v>3540</v>
      </c>
      <c r="B3541" t="s">
        <v>136</v>
      </c>
      <c r="C3541" t="s">
        <v>141</v>
      </c>
    </row>
    <row r="3542" spans="1:3" x14ac:dyDescent="0.25">
      <c r="A3542">
        <v>3541</v>
      </c>
      <c r="B3542" t="s">
        <v>137</v>
      </c>
      <c r="C3542" t="s">
        <v>141</v>
      </c>
    </row>
    <row r="3543" spans="1:3" x14ac:dyDescent="0.25">
      <c r="A3543">
        <v>3542</v>
      </c>
      <c r="B3543" t="s">
        <v>138</v>
      </c>
      <c r="C3543" t="s">
        <v>141</v>
      </c>
    </row>
    <row r="3544" spans="1:3" x14ac:dyDescent="0.25">
      <c r="A3544">
        <v>3543</v>
      </c>
      <c r="B3544" t="s">
        <v>137</v>
      </c>
      <c r="C3544" t="s">
        <v>142</v>
      </c>
    </row>
    <row r="3545" spans="1:3" x14ac:dyDescent="0.25">
      <c r="A3545">
        <v>3544</v>
      </c>
      <c r="B3545" t="s">
        <v>138</v>
      </c>
      <c r="C3545" t="s">
        <v>141</v>
      </c>
    </row>
    <row r="3546" spans="1:3" x14ac:dyDescent="0.25">
      <c r="A3546">
        <v>3545</v>
      </c>
      <c r="B3546" t="s">
        <v>138</v>
      </c>
      <c r="C3546" t="s">
        <v>141</v>
      </c>
    </row>
    <row r="3547" spans="1:3" x14ac:dyDescent="0.25">
      <c r="A3547">
        <v>3546</v>
      </c>
      <c r="B3547" t="s">
        <v>136</v>
      </c>
      <c r="C3547" t="s">
        <v>141</v>
      </c>
    </row>
    <row r="3548" spans="1:3" x14ac:dyDescent="0.25">
      <c r="A3548">
        <v>3547</v>
      </c>
      <c r="B3548" t="s">
        <v>139</v>
      </c>
      <c r="C3548" t="s">
        <v>141</v>
      </c>
    </row>
    <row r="3549" spans="1:3" x14ac:dyDescent="0.25">
      <c r="A3549">
        <v>3548</v>
      </c>
      <c r="B3549" t="s">
        <v>137</v>
      </c>
      <c r="C3549" t="s">
        <v>141</v>
      </c>
    </row>
    <row r="3550" spans="1:3" x14ac:dyDescent="0.25">
      <c r="A3550">
        <v>3549</v>
      </c>
      <c r="B3550" t="s">
        <v>139</v>
      </c>
      <c r="C3550" t="s">
        <v>141</v>
      </c>
    </row>
    <row r="3551" spans="1:3" x14ac:dyDescent="0.25">
      <c r="A3551">
        <v>3550</v>
      </c>
      <c r="B3551" t="s">
        <v>138</v>
      </c>
      <c r="C3551" t="s">
        <v>142</v>
      </c>
    </row>
    <row r="3552" spans="1:3" x14ac:dyDescent="0.25">
      <c r="A3552">
        <v>3551</v>
      </c>
      <c r="B3552" t="s">
        <v>138</v>
      </c>
      <c r="C3552" t="s">
        <v>141</v>
      </c>
    </row>
    <row r="3553" spans="1:3" x14ac:dyDescent="0.25">
      <c r="A3553">
        <v>3552</v>
      </c>
      <c r="B3553" t="s">
        <v>138</v>
      </c>
      <c r="C3553" t="s">
        <v>142</v>
      </c>
    </row>
    <row r="3554" spans="1:3" x14ac:dyDescent="0.25">
      <c r="A3554">
        <v>3553</v>
      </c>
      <c r="B3554" t="s">
        <v>137</v>
      </c>
      <c r="C3554" t="s">
        <v>142</v>
      </c>
    </row>
    <row r="3555" spans="1:3" x14ac:dyDescent="0.25">
      <c r="A3555">
        <v>3554</v>
      </c>
      <c r="B3555" t="s">
        <v>138</v>
      </c>
      <c r="C3555" t="s">
        <v>141</v>
      </c>
    </row>
    <row r="3556" spans="1:3" x14ac:dyDescent="0.25">
      <c r="A3556">
        <v>3555</v>
      </c>
      <c r="B3556" t="s">
        <v>137</v>
      </c>
      <c r="C3556" t="s">
        <v>141</v>
      </c>
    </row>
    <row r="3557" spans="1:3" x14ac:dyDescent="0.25">
      <c r="A3557">
        <v>3556</v>
      </c>
      <c r="B3557" t="s">
        <v>139</v>
      </c>
      <c r="C3557" t="s">
        <v>141</v>
      </c>
    </row>
    <row r="3558" spans="1:3" x14ac:dyDescent="0.25">
      <c r="A3558">
        <v>3557</v>
      </c>
      <c r="B3558" t="s">
        <v>138</v>
      </c>
      <c r="C3558" t="s">
        <v>141</v>
      </c>
    </row>
    <row r="3559" spans="1:3" x14ac:dyDescent="0.25">
      <c r="A3559">
        <v>3558</v>
      </c>
      <c r="B3559" t="s">
        <v>136</v>
      </c>
      <c r="C3559" t="s">
        <v>141</v>
      </c>
    </row>
    <row r="3560" spans="1:3" x14ac:dyDescent="0.25">
      <c r="A3560">
        <v>3559</v>
      </c>
      <c r="B3560" t="s">
        <v>137</v>
      </c>
      <c r="C3560" t="s">
        <v>141</v>
      </c>
    </row>
    <row r="3561" spans="1:3" x14ac:dyDescent="0.25">
      <c r="A3561">
        <v>3560</v>
      </c>
      <c r="B3561" t="s">
        <v>138</v>
      </c>
      <c r="C3561" t="s">
        <v>142</v>
      </c>
    </row>
    <row r="3562" spans="1:3" x14ac:dyDescent="0.25">
      <c r="A3562">
        <v>3561</v>
      </c>
      <c r="B3562" t="s">
        <v>137</v>
      </c>
      <c r="C3562" t="s">
        <v>141</v>
      </c>
    </row>
    <row r="3563" spans="1:3" x14ac:dyDescent="0.25">
      <c r="A3563">
        <v>3562</v>
      </c>
      <c r="B3563" t="s">
        <v>138</v>
      </c>
      <c r="C3563" t="s">
        <v>141</v>
      </c>
    </row>
    <row r="3564" spans="1:3" x14ac:dyDescent="0.25">
      <c r="A3564">
        <v>3563</v>
      </c>
      <c r="B3564" t="s">
        <v>138</v>
      </c>
      <c r="C3564" t="s">
        <v>141</v>
      </c>
    </row>
    <row r="3565" spans="1:3" x14ac:dyDescent="0.25">
      <c r="A3565">
        <v>3564</v>
      </c>
      <c r="B3565" t="s">
        <v>138</v>
      </c>
      <c r="C3565" t="s">
        <v>141</v>
      </c>
    </row>
    <row r="3566" spans="1:3" x14ac:dyDescent="0.25">
      <c r="A3566">
        <v>3565</v>
      </c>
      <c r="B3566" t="s">
        <v>137</v>
      </c>
      <c r="C3566" t="s">
        <v>141</v>
      </c>
    </row>
    <row r="3567" spans="1:3" x14ac:dyDescent="0.25">
      <c r="A3567">
        <v>3566</v>
      </c>
      <c r="B3567" t="s">
        <v>138</v>
      </c>
      <c r="C3567" t="s">
        <v>141</v>
      </c>
    </row>
    <row r="3568" spans="1:3" x14ac:dyDescent="0.25">
      <c r="A3568">
        <v>3567</v>
      </c>
      <c r="B3568" t="s">
        <v>136</v>
      </c>
      <c r="C3568" t="s">
        <v>141</v>
      </c>
    </row>
    <row r="3569" spans="1:3" x14ac:dyDescent="0.25">
      <c r="A3569">
        <v>3568</v>
      </c>
      <c r="B3569" t="s">
        <v>138</v>
      </c>
      <c r="C3569" t="s">
        <v>142</v>
      </c>
    </row>
    <row r="3570" spans="1:3" x14ac:dyDescent="0.25">
      <c r="A3570">
        <v>3569</v>
      </c>
      <c r="B3570" t="s">
        <v>137</v>
      </c>
      <c r="C3570" t="s">
        <v>141</v>
      </c>
    </row>
    <row r="3571" spans="1:3" x14ac:dyDescent="0.25">
      <c r="A3571">
        <v>3570</v>
      </c>
      <c r="B3571" t="s">
        <v>138</v>
      </c>
      <c r="C3571" t="s">
        <v>141</v>
      </c>
    </row>
    <row r="3572" spans="1:3" x14ac:dyDescent="0.25">
      <c r="A3572">
        <v>3571</v>
      </c>
      <c r="B3572" t="s">
        <v>137</v>
      </c>
      <c r="C3572" t="s">
        <v>142</v>
      </c>
    </row>
    <row r="3573" spans="1:3" x14ac:dyDescent="0.25">
      <c r="A3573">
        <v>3572</v>
      </c>
      <c r="B3573" t="s">
        <v>138</v>
      </c>
      <c r="C3573" t="s">
        <v>142</v>
      </c>
    </row>
    <row r="3574" spans="1:3" x14ac:dyDescent="0.25">
      <c r="A3574">
        <v>3573</v>
      </c>
      <c r="B3574" t="s">
        <v>137</v>
      </c>
      <c r="C3574" t="s">
        <v>141</v>
      </c>
    </row>
    <row r="3575" spans="1:3" x14ac:dyDescent="0.25">
      <c r="A3575">
        <v>3574</v>
      </c>
      <c r="B3575" t="s">
        <v>138</v>
      </c>
      <c r="C3575" t="s">
        <v>142</v>
      </c>
    </row>
    <row r="3576" spans="1:3" x14ac:dyDescent="0.25">
      <c r="A3576">
        <v>3575</v>
      </c>
      <c r="B3576" t="s">
        <v>138</v>
      </c>
      <c r="C3576" t="s">
        <v>141</v>
      </c>
    </row>
    <row r="3577" spans="1:3" x14ac:dyDescent="0.25">
      <c r="A3577">
        <v>3576</v>
      </c>
      <c r="B3577" t="s">
        <v>138</v>
      </c>
      <c r="C3577" t="s">
        <v>142</v>
      </c>
    </row>
    <row r="3578" spans="1:3" x14ac:dyDescent="0.25">
      <c r="A3578">
        <v>3577</v>
      </c>
      <c r="B3578" t="s">
        <v>138</v>
      </c>
      <c r="C3578" t="s">
        <v>141</v>
      </c>
    </row>
    <row r="3579" spans="1:3" x14ac:dyDescent="0.25">
      <c r="A3579">
        <v>3578</v>
      </c>
      <c r="B3579" t="s">
        <v>138</v>
      </c>
      <c r="C3579" t="s">
        <v>141</v>
      </c>
    </row>
    <row r="3580" spans="1:3" x14ac:dyDescent="0.25">
      <c r="A3580">
        <v>3579</v>
      </c>
      <c r="B3580" t="s">
        <v>139</v>
      </c>
      <c r="C3580" t="s">
        <v>141</v>
      </c>
    </row>
    <row r="3581" spans="1:3" x14ac:dyDescent="0.25">
      <c r="A3581">
        <v>3580</v>
      </c>
      <c r="B3581" t="s">
        <v>138</v>
      </c>
      <c r="C3581" t="s">
        <v>141</v>
      </c>
    </row>
    <row r="3582" spans="1:3" x14ac:dyDescent="0.25">
      <c r="A3582">
        <v>3581</v>
      </c>
      <c r="B3582" t="s">
        <v>138</v>
      </c>
      <c r="C3582" t="s">
        <v>141</v>
      </c>
    </row>
    <row r="3583" spans="1:3" x14ac:dyDescent="0.25">
      <c r="A3583">
        <v>3582</v>
      </c>
      <c r="B3583" t="s">
        <v>137</v>
      </c>
      <c r="C3583" t="s">
        <v>141</v>
      </c>
    </row>
    <row r="3584" spans="1:3" x14ac:dyDescent="0.25">
      <c r="A3584">
        <v>3583</v>
      </c>
      <c r="B3584" t="s">
        <v>138</v>
      </c>
      <c r="C3584" t="s">
        <v>141</v>
      </c>
    </row>
    <row r="3585" spans="1:3" x14ac:dyDescent="0.25">
      <c r="A3585">
        <v>3584</v>
      </c>
      <c r="B3585" t="s">
        <v>139</v>
      </c>
      <c r="C3585" t="s">
        <v>141</v>
      </c>
    </row>
    <row r="3586" spans="1:3" x14ac:dyDescent="0.25">
      <c r="A3586">
        <v>3585</v>
      </c>
      <c r="B3586" t="s">
        <v>138</v>
      </c>
      <c r="C3586" t="s">
        <v>141</v>
      </c>
    </row>
    <row r="3587" spans="1:3" x14ac:dyDescent="0.25">
      <c r="A3587">
        <v>3586</v>
      </c>
      <c r="B3587" t="s">
        <v>138</v>
      </c>
      <c r="C3587" t="s">
        <v>141</v>
      </c>
    </row>
    <row r="3588" spans="1:3" x14ac:dyDescent="0.25">
      <c r="A3588">
        <v>3587</v>
      </c>
      <c r="B3588" t="s">
        <v>138</v>
      </c>
      <c r="C3588" t="s">
        <v>141</v>
      </c>
    </row>
    <row r="3589" spans="1:3" x14ac:dyDescent="0.25">
      <c r="A3589">
        <v>3588</v>
      </c>
      <c r="B3589" t="s">
        <v>138</v>
      </c>
      <c r="C3589" t="s">
        <v>141</v>
      </c>
    </row>
    <row r="3590" spans="1:3" x14ac:dyDescent="0.25">
      <c r="A3590">
        <v>3589</v>
      </c>
      <c r="B3590" t="s">
        <v>138</v>
      </c>
      <c r="C3590" t="s">
        <v>141</v>
      </c>
    </row>
    <row r="3591" spans="1:3" x14ac:dyDescent="0.25">
      <c r="A3591">
        <v>3590</v>
      </c>
      <c r="B3591" t="s">
        <v>138</v>
      </c>
      <c r="C3591" t="s">
        <v>141</v>
      </c>
    </row>
    <row r="3592" spans="1:3" x14ac:dyDescent="0.25">
      <c r="A3592">
        <v>3591</v>
      </c>
      <c r="B3592" t="s">
        <v>139</v>
      </c>
      <c r="C3592" t="s">
        <v>141</v>
      </c>
    </row>
    <row r="3593" spans="1:3" x14ac:dyDescent="0.25">
      <c r="A3593">
        <v>3592</v>
      </c>
      <c r="B3593" t="s">
        <v>138</v>
      </c>
      <c r="C3593" t="s">
        <v>142</v>
      </c>
    </row>
    <row r="3594" spans="1:3" x14ac:dyDescent="0.25">
      <c r="A3594">
        <v>3593</v>
      </c>
      <c r="B3594" t="s">
        <v>138</v>
      </c>
      <c r="C3594" t="s">
        <v>141</v>
      </c>
    </row>
    <row r="3595" spans="1:3" x14ac:dyDescent="0.25">
      <c r="A3595">
        <v>3594</v>
      </c>
      <c r="B3595" t="s">
        <v>138</v>
      </c>
      <c r="C3595" t="s">
        <v>141</v>
      </c>
    </row>
    <row r="3596" spans="1:3" x14ac:dyDescent="0.25">
      <c r="A3596">
        <v>3595</v>
      </c>
      <c r="B3596" t="s">
        <v>138</v>
      </c>
      <c r="C3596" t="s">
        <v>141</v>
      </c>
    </row>
    <row r="3597" spans="1:3" x14ac:dyDescent="0.25">
      <c r="A3597">
        <v>3596</v>
      </c>
      <c r="B3597" t="s">
        <v>138</v>
      </c>
      <c r="C3597" t="s">
        <v>141</v>
      </c>
    </row>
    <row r="3598" spans="1:3" x14ac:dyDescent="0.25">
      <c r="A3598">
        <v>3597</v>
      </c>
      <c r="B3598" t="s">
        <v>139</v>
      </c>
      <c r="C3598" t="s">
        <v>142</v>
      </c>
    </row>
    <row r="3599" spans="1:3" x14ac:dyDescent="0.25">
      <c r="A3599">
        <v>3598</v>
      </c>
      <c r="B3599" t="s">
        <v>138</v>
      </c>
      <c r="C3599" t="s">
        <v>141</v>
      </c>
    </row>
    <row r="3600" spans="1:3" x14ac:dyDescent="0.25">
      <c r="A3600">
        <v>3599</v>
      </c>
      <c r="B3600" t="s">
        <v>136</v>
      </c>
      <c r="C3600" t="s">
        <v>141</v>
      </c>
    </row>
    <row r="3601" spans="1:3" x14ac:dyDescent="0.25">
      <c r="A3601">
        <v>3600</v>
      </c>
      <c r="B3601" t="s">
        <v>137</v>
      </c>
      <c r="C3601" t="s">
        <v>141</v>
      </c>
    </row>
    <row r="3602" spans="1:3" x14ac:dyDescent="0.25">
      <c r="A3602">
        <v>3601</v>
      </c>
      <c r="B3602" t="s">
        <v>138</v>
      </c>
      <c r="C3602" t="s">
        <v>141</v>
      </c>
    </row>
    <row r="3603" spans="1:3" x14ac:dyDescent="0.25">
      <c r="A3603">
        <v>3602</v>
      </c>
      <c r="B3603" t="s">
        <v>138</v>
      </c>
      <c r="C3603" t="s">
        <v>142</v>
      </c>
    </row>
    <row r="3604" spans="1:3" x14ac:dyDescent="0.25">
      <c r="A3604">
        <v>3603</v>
      </c>
      <c r="B3604" t="s">
        <v>138</v>
      </c>
      <c r="C3604" t="s">
        <v>141</v>
      </c>
    </row>
    <row r="3605" spans="1:3" x14ac:dyDescent="0.25">
      <c r="A3605">
        <v>3604</v>
      </c>
      <c r="B3605" t="s">
        <v>138</v>
      </c>
      <c r="C3605" t="s">
        <v>141</v>
      </c>
    </row>
    <row r="3606" spans="1:3" x14ac:dyDescent="0.25">
      <c r="A3606">
        <v>3605</v>
      </c>
      <c r="B3606" t="s">
        <v>136</v>
      </c>
      <c r="C3606" t="s">
        <v>141</v>
      </c>
    </row>
    <row r="3607" spans="1:3" x14ac:dyDescent="0.25">
      <c r="A3607">
        <v>3606</v>
      </c>
      <c r="B3607" t="s">
        <v>138</v>
      </c>
      <c r="C3607" t="s">
        <v>141</v>
      </c>
    </row>
    <row r="3608" spans="1:3" x14ac:dyDescent="0.25">
      <c r="A3608">
        <v>3607</v>
      </c>
      <c r="B3608" t="s">
        <v>138</v>
      </c>
      <c r="C3608" t="s">
        <v>141</v>
      </c>
    </row>
    <row r="3609" spans="1:3" x14ac:dyDescent="0.25">
      <c r="A3609">
        <v>3608</v>
      </c>
      <c r="B3609" t="s">
        <v>138</v>
      </c>
      <c r="C3609" t="s">
        <v>141</v>
      </c>
    </row>
    <row r="3610" spans="1:3" x14ac:dyDescent="0.25">
      <c r="A3610">
        <v>3609</v>
      </c>
      <c r="B3610" t="s">
        <v>139</v>
      </c>
      <c r="C3610" t="s">
        <v>141</v>
      </c>
    </row>
    <row r="3611" spans="1:3" x14ac:dyDescent="0.25">
      <c r="A3611">
        <v>3610</v>
      </c>
      <c r="B3611" t="s">
        <v>137</v>
      </c>
      <c r="C3611" t="s">
        <v>142</v>
      </c>
    </row>
    <row r="3612" spans="1:3" x14ac:dyDescent="0.25">
      <c r="A3612">
        <v>3611</v>
      </c>
      <c r="B3612" t="s">
        <v>138</v>
      </c>
      <c r="C3612" t="s">
        <v>141</v>
      </c>
    </row>
    <row r="3613" spans="1:3" x14ac:dyDescent="0.25">
      <c r="A3613">
        <v>3612</v>
      </c>
      <c r="B3613" t="s">
        <v>138</v>
      </c>
      <c r="C3613" t="s">
        <v>141</v>
      </c>
    </row>
    <row r="3614" spans="1:3" x14ac:dyDescent="0.25">
      <c r="A3614">
        <v>3613</v>
      </c>
      <c r="B3614" t="s">
        <v>138</v>
      </c>
      <c r="C3614" t="s">
        <v>141</v>
      </c>
    </row>
    <row r="3615" spans="1:3" x14ac:dyDescent="0.25">
      <c r="A3615">
        <v>3614</v>
      </c>
      <c r="B3615" t="s">
        <v>138</v>
      </c>
      <c r="C3615" t="s">
        <v>141</v>
      </c>
    </row>
    <row r="3616" spans="1:3" x14ac:dyDescent="0.25">
      <c r="A3616">
        <v>3615</v>
      </c>
      <c r="B3616" t="s">
        <v>138</v>
      </c>
      <c r="C3616" t="s">
        <v>141</v>
      </c>
    </row>
    <row r="3617" spans="1:3" x14ac:dyDescent="0.25">
      <c r="A3617">
        <v>3616</v>
      </c>
      <c r="B3617" t="s">
        <v>138</v>
      </c>
      <c r="C3617" t="s">
        <v>141</v>
      </c>
    </row>
    <row r="3618" spans="1:3" x14ac:dyDescent="0.25">
      <c r="A3618">
        <v>3617</v>
      </c>
      <c r="B3618" t="s">
        <v>138</v>
      </c>
      <c r="C3618" t="s">
        <v>142</v>
      </c>
    </row>
    <row r="3619" spans="1:3" x14ac:dyDescent="0.25">
      <c r="A3619">
        <v>3618</v>
      </c>
      <c r="B3619" t="s">
        <v>138</v>
      </c>
      <c r="C3619" t="s">
        <v>141</v>
      </c>
    </row>
    <row r="3620" spans="1:3" x14ac:dyDescent="0.25">
      <c r="A3620">
        <v>3619</v>
      </c>
      <c r="B3620" t="s">
        <v>138</v>
      </c>
      <c r="C3620" t="s">
        <v>141</v>
      </c>
    </row>
    <row r="3621" spans="1:3" x14ac:dyDescent="0.25">
      <c r="A3621">
        <v>3620</v>
      </c>
      <c r="B3621" t="s">
        <v>138</v>
      </c>
      <c r="C3621" t="s">
        <v>141</v>
      </c>
    </row>
    <row r="3622" spans="1:3" x14ac:dyDescent="0.25">
      <c r="A3622">
        <v>3621</v>
      </c>
      <c r="B3622" t="s">
        <v>136</v>
      </c>
      <c r="C3622" t="s">
        <v>141</v>
      </c>
    </row>
    <row r="3623" spans="1:3" x14ac:dyDescent="0.25">
      <c r="A3623">
        <v>3622</v>
      </c>
      <c r="B3623" t="s">
        <v>138</v>
      </c>
      <c r="C3623" t="s">
        <v>141</v>
      </c>
    </row>
    <row r="3624" spans="1:3" x14ac:dyDescent="0.25">
      <c r="A3624">
        <v>3623</v>
      </c>
      <c r="B3624" t="s">
        <v>137</v>
      </c>
      <c r="C3624" t="s">
        <v>142</v>
      </c>
    </row>
    <row r="3625" spans="1:3" x14ac:dyDescent="0.25">
      <c r="A3625">
        <v>3624</v>
      </c>
      <c r="B3625" t="s">
        <v>139</v>
      </c>
      <c r="C3625" t="s">
        <v>141</v>
      </c>
    </row>
    <row r="3626" spans="1:3" x14ac:dyDescent="0.25">
      <c r="A3626">
        <v>3625</v>
      </c>
      <c r="B3626" t="s">
        <v>137</v>
      </c>
      <c r="C3626" t="s">
        <v>141</v>
      </c>
    </row>
    <row r="3627" spans="1:3" x14ac:dyDescent="0.25">
      <c r="A3627">
        <v>3626</v>
      </c>
      <c r="B3627" t="s">
        <v>137</v>
      </c>
      <c r="C3627" t="s">
        <v>141</v>
      </c>
    </row>
    <row r="3628" spans="1:3" x14ac:dyDescent="0.25">
      <c r="A3628">
        <v>3627</v>
      </c>
      <c r="B3628" t="s">
        <v>137</v>
      </c>
      <c r="C3628" t="s">
        <v>141</v>
      </c>
    </row>
    <row r="3629" spans="1:3" x14ac:dyDescent="0.25">
      <c r="A3629">
        <v>3628</v>
      </c>
      <c r="B3629" t="s">
        <v>137</v>
      </c>
      <c r="C3629" t="s">
        <v>142</v>
      </c>
    </row>
    <row r="3630" spans="1:3" x14ac:dyDescent="0.25">
      <c r="A3630">
        <v>3629</v>
      </c>
      <c r="B3630" t="s">
        <v>137</v>
      </c>
      <c r="C3630" t="s">
        <v>141</v>
      </c>
    </row>
    <row r="3631" spans="1:3" x14ac:dyDescent="0.25">
      <c r="A3631">
        <v>3630</v>
      </c>
      <c r="B3631" t="s">
        <v>138</v>
      </c>
      <c r="C3631" t="s">
        <v>141</v>
      </c>
    </row>
    <row r="3632" spans="1:3" x14ac:dyDescent="0.25">
      <c r="A3632">
        <v>3631</v>
      </c>
      <c r="B3632" t="s">
        <v>137</v>
      </c>
      <c r="C3632" t="s">
        <v>141</v>
      </c>
    </row>
    <row r="3633" spans="1:3" x14ac:dyDescent="0.25">
      <c r="A3633">
        <v>3632</v>
      </c>
      <c r="B3633" t="s">
        <v>138</v>
      </c>
      <c r="C3633" t="s">
        <v>141</v>
      </c>
    </row>
    <row r="3634" spans="1:3" x14ac:dyDescent="0.25">
      <c r="A3634">
        <v>3633</v>
      </c>
      <c r="B3634" t="s">
        <v>137</v>
      </c>
      <c r="C3634" t="s">
        <v>141</v>
      </c>
    </row>
    <row r="3635" spans="1:3" x14ac:dyDescent="0.25">
      <c r="A3635">
        <v>3634</v>
      </c>
      <c r="B3635" t="s">
        <v>138</v>
      </c>
      <c r="C3635" t="s">
        <v>141</v>
      </c>
    </row>
    <row r="3636" spans="1:3" x14ac:dyDescent="0.25">
      <c r="A3636">
        <v>3635</v>
      </c>
      <c r="B3636" t="s">
        <v>138</v>
      </c>
      <c r="C3636" t="s">
        <v>141</v>
      </c>
    </row>
    <row r="3637" spans="1:3" x14ac:dyDescent="0.25">
      <c r="A3637">
        <v>3636</v>
      </c>
      <c r="B3637" t="s">
        <v>138</v>
      </c>
      <c r="C3637" t="s">
        <v>141</v>
      </c>
    </row>
    <row r="3638" spans="1:3" x14ac:dyDescent="0.25">
      <c r="A3638">
        <v>3637</v>
      </c>
      <c r="B3638" t="s">
        <v>137</v>
      </c>
      <c r="C3638" t="s">
        <v>141</v>
      </c>
    </row>
    <row r="3639" spans="1:3" x14ac:dyDescent="0.25">
      <c r="A3639">
        <v>3638</v>
      </c>
      <c r="B3639" t="s">
        <v>138</v>
      </c>
      <c r="C3639" t="s">
        <v>141</v>
      </c>
    </row>
    <row r="3640" spans="1:3" x14ac:dyDescent="0.25">
      <c r="A3640">
        <v>3639</v>
      </c>
      <c r="B3640" t="s">
        <v>138</v>
      </c>
      <c r="C3640" t="s">
        <v>141</v>
      </c>
    </row>
    <row r="3641" spans="1:3" x14ac:dyDescent="0.25">
      <c r="A3641">
        <v>3640</v>
      </c>
      <c r="B3641" t="s">
        <v>138</v>
      </c>
      <c r="C3641" t="s">
        <v>141</v>
      </c>
    </row>
    <row r="3642" spans="1:3" x14ac:dyDescent="0.25">
      <c r="A3642">
        <v>3641</v>
      </c>
      <c r="B3642" t="s">
        <v>138</v>
      </c>
      <c r="C3642" t="s">
        <v>142</v>
      </c>
    </row>
    <row r="3643" spans="1:3" x14ac:dyDescent="0.25">
      <c r="A3643">
        <v>3642</v>
      </c>
      <c r="B3643" t="s">
        <v>137</v>
      </c>
      <c r="C3643" t="s">
        <v>141</v>
      </c>
    </row>
    <row r="3644" spans="1:3" x14ac:dyDescent="0.25">
      <c r="A3644">
        <v>3643</v>
      </c>
      <c r="B3644" t="s">
        <v>137</v>
      </c>
      <c r="C3644" t="s">
        <v>141</v>
      </c>
    </row>
    <row r="3645" spans="1:3" x14ac:dyDescent="0.25">
      <c r="A3645">
        <v>3644</v>
      </c>
      <c r="B3645" t="s">
        <v>137</v>
      </c>
      <c r="C3645" t="s">
        <v>141</v>
      </c>
    </row>
    <row r="3646" spans="1:3" x14ac:dyDescent="0.25">
      <c r="A3646">
        <v>3645</v>
      </c>
      <c r="B3646" t="s">
        <v>138</v>
      </c>
      <c r="C3646" t="s">
        <v>141</v>
      </c>
    </row>
    <row r="3647" spans="1:3" x14ac:dyDescent="0.25">
      <c r="A3647">
        <v>3646</v>
      </c>
      <c r="B3647" t="s">
        <v>137</v>
      </c>
      <c r="C3647" t="s">
        <v>141</v>
      </c>
    </row>
    <row r="3648" spans="1:3" x14ac:dyDescent="0.25">
      <c r="A3648">
        <v>3647</v>
      </c>
      <c r="B3648" t="s">
        <v>139</v>
      </c>
      <c r="C3648" t="s">
        <v>141</v>
      </c>
    </row>
    <row r="3649" spans="1:3" x14ac:dyDescent="0.25">
      <c r="A3649">
        <v>3648</v>
      </c>
      <c r="B3649" t="s">
        <v>138</v>
      </c>
      <c r="C3649" t="s">
        <v>141</v>
      </c>
    </row>
    <row r="3650" spans="1:3" x14ac:dyDescent="0.25">
      <c r="A3650">
        <v>3649</v>
      </c>
      <c r="B3650" t="s">
        <v>139</v>
      </c>
      <c r="C3650" t="s">
        <v>141</v>
      </c>
    </row>
    <row r="3651" spans="1:3" x14ac:dyDescent="0.25">
      <c r="A3651">
        <v>3650</v>
      </c>
      <c r="B3651" t="s">
        <v>136</v>
      </c>
      <c r="C3651" t="s">
        <v>142</v>
      </c>
    </row>
    <row r="3652" spans="1:3" x14ac:dyDescent="0.25">
      <c r="A3652">
        <v>3651</v>
      </c>
      <c r="B3652" t="s">
        <v>138</v>
      </c>
      <c r="C3652" t="s">
        <v>141</v>
      </c>
    </row>
    <row r="3653" spans="1:3" x14ac:dyDescent="0.25">
      <c r="A3653">
        <v>3652</v>
      </c>
      <c r="B3653" t="s">
        <v>137</v>
      </c>
      <c r="C3653" t="s">
        <v>142</v>
      </c>
    </row>
    <row r="3654" spans="1:3" x14ac:dyDescent="0.25">
      <c r="A3654">
        <v>3653</v>
      </c>
      <c r="B3654" t="s">
        <v>138</v>
      </c>
      <c r="C3654" t="s">
        <v>141</v>
      </c>
    </row>
    <row r="3655" spans="1:3" x14ac:dyDescent="0.25">
      <c r="A3655">
        <v>3654</v>
      </c>
      <c r="B3655" t="s">
        <v>138</v>
      </c>
      <c r="C3655" t="s">
        <v>141</v>
      </c>
    </row>
    <row r="3656" spans="1:3" x14ac:dyDescent="0.25">
      <c r="A3656">
        <v>3655</v>
      </c>
      <c r="B3656" t="s">
        <v>138</v>
      </c>
      <c r="C3656" t="s">
        <v>142</v>
      </c>
    </row>
    <row r="3657" spans="1:3" x14ac:dyDescent="0.25">
      <c r="A3657">
        <v>3656</v>
      </c>
      <c r="B3657" t="s">
        <v>137</v>
      </c>
      <c r="C3657" t="s">
        <v>141</v>
      </c>
    </row>
    <row r="3658" spans="1:3" x14ac:dyDescent="0.25">
      <c r="A3658">
        <v>3657</v>
      </c>
      <c r="B3658" t="s">
        <v>139</v>
      </c>
      <c r="C3658" t="s">
        <v>141</v>
      </c>
    </row>
    <row r="3659" spans="1:3" x14ac:dyDescent="0.25">
      <c r="A3659">
        <v>3658</v>
      </c>
      <c r="B3659" t="s">
        <v>139</v>
      </c>
      <c r="C3659" t="s">
        <v>141</v>
      </c>
    </row>
    <row r="3660" spans="1:3" x14ac:dyDescent="0.25">
      <c r="A3660">
        <v>3659</v>
      </c>
      <c r="B3660" t="s">
        <v>138</v>
      </c>
      <c r="C3660" t="s">
        <v>141</v>
      </c>
    </row>
    <row r="3661" spans="1:3" x14ac:dyDescent="0.25">
      <c r="A3661">
        <v>3660</v>
      </c>
      <c r="B3661" t="s">
        <v>138</v>
      </c>
      <c r="C3661" t="s">
        <v>141</v>
      </c>
    </row>
    <row r="3662" spans="1:3" x14ac:dyDescent="0.25">
      <c r="A3662">
        <v>3661</v>
      </c>
      <c r="B3662" t="s">
        <v>137</v>
      </c>
      <c r="C3662" t="s">
        <v>141</v>
      </c>
    </row>
    <row r="3663" spans="1:3" x14ac:dyDescent="0.25">
      <c r="A3663">
        <v>3662</v>
      </c>
      <c r="B3663" t="s">
        <v>139</v>
      </c>
      <c r="C3663" t="s">
        <v>141</v>
      </c>
    </row>
    <row r="3664" spans="1:3" x14ac:dyDescent="0.25">
      <c r="A3664">
        <v>3663</v>
      </c>
      <c r="B3664" t="s">
        <v>136</v>
      </c>
      <c r="C3664" t="s">
        <v>141</v>
      </c>
    </row>
    <row r="3665" spans="1:3" x14ac:dyDescent="0.25">
      <c r="A3665">
        <v>3664</v>
      </c>
      <c r="B3665" t="s">
        <v>138</v>
      </c>
      <c r="C3665" t="s">
        <v>141</v>
      </c>
    </row>
    <row r="3666" spans="1:3" x14ac:dyDescent="0.25">
      <c r="A3666">
        <v>3665</v>
      </c>
      <c r="B3666" t="s">
        <v>137</v>
      </c>
      <c r="C3666" t="s">
        <v>141</v>
      </c>
    </row>
    <row r="3667" spans="1:3" x14ac:dyDescent="0.25">
      <c r="A3667">
        <v>3666</v>
      </c>
      <c r="B3667" t="s">
        <v>138</v>
      </c>
      <c r="C3667" t="s">
        <v>142</v>
      </c>
    </row>
    <row r="3668" spans="1:3" x14ac:dyDescent="0.25">
      <c r="A3668">
        <v>3667</v>
      </c>
      <c r="B3668" t="s">
        <v>138</v>
      </c>
      <c r="C3668" t="s">
        <v>141</v>
      </c>
    </row>
    <row r="3669" spans="1:3" x14ac:dyDescent="0.25">
      <c r="A3669">
        <v>3668</v>
      </c>
      <c r="B3669" t="s">
        <v>137</v>
      </c>
      <c r="C3669" t="s">
        <v>141</v>
      </c>
    </row>
    <row r="3670" spans="1:3" x14ac:dyDescent="0.25">
      <c r="A3670">
        <v>3669</v>
      </c>
      <c r="B3670" t="s">
        <v>138</v>
      </c>
      <c r="C3670" t="s">
        <v>141</v>
      </c>
    </row>
    <row r="3671" spans="1:3" x14ac:dyDescent="0.25">
      <c r="A3671">
        <v>3670</v>
      </c>
      <c r="B3671" t="s">
        <v>137</v>
      </c>
      <c r="C3671" t="s">
        <v>141</v>
      </c>
    </row>
    <row r="3672" spans="1:3" x14ac:dyDescent="0.25">
      <c r="A3672">
        <v>3671</v>
      </c>
      <c r="B3672" t="s">
        <v>138</v>
      </c>
      <c r="C3672" t="s">
        <v>141</v>
      </c>
    </row>
    <row r="3673" spans="1:3" x14ac:dyDescent="0.25">
      <c r="A3673">
        <v>3672</v>
      </c>
      <c r="B3673" t="s">
        <v>139</v>
      </c>
      <c r="C3673" t="s">
        <v>141</v>
      </c>
    </row>
    <row r="3674" spans="1:3" x14ac:dyDescent="0.25">
      <c r="A3674">
        <v>3673</v>
      </c>
      <c r="B3674" t="s">
        <v>138</v>
      </c>
      <c r="C3674" t="s">
        <v>141</v>
      </c>
    </row>
    <row r="3675" spans="1:3" x14ac:dyDescent="0.25">
      <c r="A3675">
        <v>3674</v>
      </c>
      <c r="B3675" t="s">
        <v>138</v>
      </c>
      <c r="C3675" t="s">
        <v>141</v>
      </c>
    </row>
    <row r="3676" spans="1:3" x14ac:dyDescent="0.25">
      <c r="A3676">
        <v>3675</v>
      </c>
      <c r="B3676" t="s">
        <v>138</v>
      </c>
      <c r="C3676" t="s">
        <v>141</v>
      </c>
    </row>
    <row r="3677" spans="1:3" x14ac:dyDescent="0.25">
      <c r="A3677">
        <v>3676</v>
      </c>
      <c r="B3677" t="s">
        <v>137</v>
      </c>
      <c r="C3677" t="s">
        <v>141</v>
      </c>
    </row>
    <row r="3678" spans="1:3" x14ac:dyDescent="0.25">
      <c r="A3678">
        <v>3677</v>
      </c>
      <c r="B3678" t="s">
        <v>138</v>
      </c>
      <c r="C3678" t="s">
        <v>141</v>
      </c>
    </row>
    <row r="3679" spans="1:3" x14ac:dyDescent="0.25">
      <c r="A3679">
        <v>3678</v>
      </c>
      <c r="B3679" t="s">
        <v>138</v>
      </c>
      <c r="C3679" t="s">
        <v>141</v>
      </c>
    </row>
    <row r="3680" spans="1:3" x14ac:dyDescent="0.25">
      <c r="A3680">
        <v>3679</v>
      </c>
      <c r="B3680" t="s">
        <v>138</v>
      </c>
      <c r="C3680" t="s">
        <v>141</v>
      </c>
    </row>
    <row r="3681" spans="1:3" x14ac:dyDescent="0.25">
      <c r="A3681">
        <v>3680</v>
      </c>
      <c r="B3681" t="s">
        <v>139</v>
      </c>
      <c r="C3681" t="s">
        <v>141</v>
      </c>
    </row>
    <row r="3682" spans="1:3" x14ac:dyDescent="0.25">
      <c r="A3682">
        <v>3681</v>
      </c>
      <c r="B3682" t="s">
        <v>138</v>
      </c>
      <c r="C3682" t="s">
        <v>142</v>
      </c>
    </row>
    <row r="3683" spans="1:3" x14ac:dyDescent="0.25">
      <c r="A3683">
        <v>3682</v>
      </c>
      <c r="B3683" t="s">
        <v>138</v>
      </c>
      <c r="C3683" t="s">
        <v>141</v>
      </c>
    </row>
    <row r="3684" spans="1:3" x14ac:dyDescent="0.25">
      <c r="A3684">
        <v>3683</v>
      </c>
      <c r="B3684" t="s">
        <v>138</v>
      </c>
      <c r="C3684" t="s">
        <v>141</v>
      </c>
    </row>
    <row r="3685" spans="1:3" x14ac:dyDescent="0.25">
      <c r="A3685">
        <v>3684</v>
      </c>
      <c r="B3685" t="s">
        <v>138</v>
      </c>
      <c r="C3685" t="s">
        <v>141</v>
      </c>
    </row>
    <row r="3686" spans="1:3" x14ac:dyDescent="0.25">
      <c r="A3686">
        <v>3685</v>
      </c>
      <c r="B3686" t="s">
        <v>138</v>
      </c>
      <c r="C3686" t="s">
        <v>141</v>
      </c>
    </row>
    <row r="3687" spans="1:3" x14ac:dyDescent="0.25">
      <c r="A3687">
        <v>3686</v>
      </c>
      <c r="B3687" t="s">
        <v>136</v>
      </c>
      <c r="C3687" t="s">
        <v>141</v>
      </c>
    </row>
    <row r="3688" spans="1:3" x14ac:dyDescent="0.25">
      <c r="A3688">
        <v>3687</v>
      </c>
      <c r="B3688" t="s">
        <v>137</v>
      </c>
      <c r="C3688" t="s">
        <v>142</v>
      </c>
    </row>
    <row r="3689" spans="1:3" x14ac:dyDescent="0.25">
      <c r="A3689">
        <v>3688</v>
      </c>
      <c r="B3689" t="s">
        <v>137</v>
      </c>
      <c r="C3689" t="s">
        <v>141</v>
      </c>
    </row>
    <row r="3690" spans="1:3" x14ac:dyDescent="0.25">
      <c r="A3690">
        <v>3689</v>
      </c>
      <c r="B3690" t="s">
        <v>138</v>
      </c>
      <c r="C3690" t="s">
        <v>141</v>
      </c>
    </row>
    <row r="3691" spans="1:3" x14ac:dyDescent="0.25">
      <c r="A3691">
        <v>3690</v>
      </c>
      <c r="B3691" t="s">
        <v>138</v>
      </c>
      <c r="C3691" t="s">
        <v>141</v>
      </c>
    </row>
    <row r="3692" spans="1:3" x14ac:dyDescent="0.25">
      <c r="A3692">
        <v>3691</v>
      </c>
      <c r="B3692" t="s">
        <v>137</v>
      </c>
      <c r="C3692" t="s">
        <v>141</v>
      </c>
    </row>
    <row r="3693" spans="1:3" x14ac:dyDescent="0.25">
      <c r="A3693">
        <v>3692</v>
      </c>
      <c r="B3693" t="s">
        <v>138</v>
      </c>
      <c r="C3693" t="s">
        <v>141</v>
      </c>
    </row>
    <row r="3694" spans="1:3" x14ac:dyDescent="0.25">
      <c r="A3694">
        <v>3693</v>
      </c>
      <c r="B3694" t="s">
        <v>138</v>
      </c>
      <c r="C3694" t="s">
        <v>141</v>
      </c>
    </row>
    <row r="3695" spans="1:3" x14ac:dyDescent="0.25">
      <c r="A3695">
        <v>3694</v>
      </c>
      <c r="B3695" t="s">
        <v>138</v>
      </c>
      <c r="C3695" t="s">
        <v>141</v>
      </c>
    </row>
    <row r="3696" spans="1:3" x14ac:dyDescent="0.25">
      <c r="A3696">
        <v>3695</v>
      </c>
      <c r="B3696" t="s">
        <v>138</v>
      </c>
      <c r="C3696" t="s">
        <v>141</v>
      </c>
    </row>
    <row r="3697" spans="1:3" x14ac:dyDescent="0.25">
      <c r="A3697">
        <v>3696</v>
      </c>
      <c r="B3697" t="s">
        <v>138</v>
      </c>
      <c r="C3697" t="s">
        <v>141</v>
      </c>
    </row>
    <row r="3698" spans="1:3" x14ac:dyDescent="0.25">
      <c r="A3698">
        <v>3697</v>
      </c>
      <c r="B3698" t="s">
        <v>138</v>
      </c>
      <c r="C3698" t="s">
        <v>141</v>
      </c>
    </row>
    <row r="3699" spans="1:3" x14ac:dyDescent="0.25">
      <c r="A3699">
        <v>3698</v>
      </c>
      <c r="B3699" t="s">
        <v>139</v>
      </c>
      <c r="C3699" t="s">
        <v>141</v>
      </c>
    </row>
    <row r="3700" spans="1:3" x14ac:dyDescent="0.25">
      <c r="A3700">
        <v>3699</v>
      </c>
      <c r="B3700" t="s">
        <v>136</v>
      </c>
      <c r="C3700" t="s">
        <v>141</v>
      </c>
    </row>
    <row r="3701" spans="1:3" x14ac:dyDescent="0.25">
      <c r="A3701">
        <v>3700</v>
      </c>
      <c r="B3701" t="s">
        <v>138</v>
      </c>
      <c r="C3701" t="s">
        <v>141</v>
      </c>
    </row>
    <row r="3702" spans="1:3" x14ac:dyDescent="0.25">
      <c r="A3702">
        <v>3701</v>
      </c>
      <c r="B3702" t="s">
        <v>137</v>
      </c>
      <c r="C3702" t="s">
        <v>141</v>
      </c>
    </row>
    <row r="3703" spans="1:3" x14ac:dyDescent="0.25">
      <c r="A3703">
        <v>3702</v>
      </c>
      <c r="B3703" t="s">
        <v>138</v>
      </c>
      <c r="C3703" t="s">
        <v>141</v>
      </c>
    </row>
    <row r="3704" spans="1:3" x14ac:dyDescent="0.25">
      <c r="A3704">
        <v>3703</v>
      </c>
      <c r="B3704" t="s">
        <v>138</v>
      </c>
      <c r="C3704" t="s">
        <v>141</v>
      </c>
    </row>
    <row r="3705" spans="1:3" x14ac:dyDescent="0.25">
      <c r="A3705">
        <v>3704</v>
      </c>
      <c r="B3705" t="s">
        <v>137</v>
      </c>
      <c r="C3705" t="s">
        <v>141</v>
      </c>
    </row>
    <row r="3706" spans="1:3" x14ac:dyDescent="0.25">
      <c r="A3706">
        <v>3705</v>
      </c>
      <c r="B3706" t="s">
        <v>138</v>
      </c>
      <c r="C3706" t="s">
        <v>142</v>
      </c>
    </row>
    <row r="3707" spans="1:3" x14ac:dyDescent="0.25">
      <c r="A3707">
        <v>3706</v>
      </c>
      <c r="B3707" t="s">
        <v>138</v>
      </c>
      <c r="C3707" t="s">
        <v>141</v>
      </c>
    </row>
    <row r="3708" spans="1:3" x14ac:dyDescent="0.25">
      <c r="A3708">
        <v>3707</v>
      </c>
      <c r="B3708" t="s">
        <v>138</v>
      </c>
      <c r="C3708" t="s">
        <v>141</v>
      </c>
    </row>
    <row r="3709" spans="1:3" x14ac:dyDescent="0.25">
      <c r="A3709">
        <v>3708</v>
      </c>
      <c r="B3709" t="s">
        <v>138</v>
      </c>
      <c r="C3709" t="s">
        <v>141</v>
      </c>
    </row>
    <row r="3710" spans="1:3" x14ac:dyDescent="0.25">
      <c r="A3710">
        <v>3709</v>
      </c>
      <c r="B3710" t="s">
        <v>138</v>
      </c>
      <c r="C3710" t="s">
        <v>141</v>
      </c>
    </row>
    <row r="3711" spans="1:3" x14ac:dyDescent="0.25">
      <c r="A3711">
        <v>3710</v>
      </c>
      <c r="B3711" t="s">
        <v>138</v>
      </c>
      <c r="C3711" t="s">
        <v>141</v>
      </c>
    </row>
    <row r="3712" spans="1:3" x14ac:dyDescent="0.25">
      <c r="A3712">
        <v>3711</v>
      </c>
      <c r="B3712" t="s">
        <v>138</v>
      </c>
      <c r="C3712" t="s">
        <v>141</v>
      </c>
    </row>
    <row r="3713" spans="1:3" x14ac:dyDescent="0.25">
      <c r="A3713">
        <v>3712</v>
      </c>
      <c r="B3713" t="s">
        <v>137</v>
      </c>
      <c r="C3713" t="s">
        <v>141</v>
      </c>
    </row>
    <row r="3714" spans="1:3" x14ac:dyDescent="0.25">
      <c r="A3714">
        <v>3713</v>
      </c>
      <c r="B3714" t="s">
        <v>138</v>
      </c>
      <c r="C3714" t="s">
        <v>141</v>
      </c>
    </row>
    <row r="3715" spans="1:3" x14ac:dyDescent="0.25">
      <c r="A3715">
        <v>3714</v>
      </c>
      <c r="B3715" t="s">
        <v>138</v>
      </c>
      <c r="C3715" t="s">
        <v>141</v>
      </c>
    </row>
    <row r="3716" spans="1:3" x14ac:dyDescent="0.25">
      <c r="A3716">
        <v>3715</v>
      </c>
      <c r="B3716" t="s">
        <v>137</v>
      </c>
      <c r="C3716" t="s">
        <v>141</v>
      </c>
    </row>
    <row r="3717" spans="1:3" x14ac:dyDescent="0.25">
      <c r="A3717">
        <v>3716</v>
      </c>
      <c r="B3717" t="s">
        <v>138</v>
      </c>
      <c r="C3717" t="s">
        <v>141</v>
      </c>
    </row>
    <row r="3718" spans="1:3" x14ac:dyDescent="0.25">
      <c r="A3718">
        <v>3717</v>
      </c>
      <c r="B3718" t="s">
        <v>138</v>
      </c>
      <c r="C3718" t="s">
        <v>141</v>
      </c>
    </row>
    <row r="3719" spans="1:3" x14ac:dyDescent="0.25">
      <c r="A3719">
        <v>3718</v>
      </c>
      <c r="B3719" t="s">
        <v>138</v>
      </c>
      <c r="C3719" t="s">
        <v>141</v>
      </c>
    </row>
    <row r="3720" spans="1:3" x14ac:dyDescent="0.25">
      <c r="A3720">
        <v>3719</v>
      </c>
      <c r="B3720" t="s">
        <v>138</v>
      </c>
      <c r="C3720" t="s">
        <v>142</v>
      </c>
    </row>
    <row r="3721" spans="1:3" x14ac:dyDescent="0.25">
      <c r="A3721">
        <v>3720</v>
      </c>
      <c r="B3721" t="s">
        <v>138</v>
      </c>
      <c r="C3721" t="s">
        <v>141</v>
      </c>
    </row>
    <row r="3722" spans="1:3" x14ac:dyDescent="0.25">
      <c r="A3722">
        <v>3721</v>
      </c>
      <c r="B3722" t="s">
        <v>138</v>
      </c>
      <c r="C3722" t="s">
        <v>141</v>
      </c>
    </row>
    <row r="3723" spans="1:3" x14ac:dyDescent="0.25">
      <c r="A3723">
        <v>3722</v>
      </c>
      <c r="B3723" t="s">
        <v>138</v>
      </c>
      <c r="C3723" t="s">
        <v>141</v>
      </c>
    </row>
    <row r="3724" spans="1:3" x14ac:dyDescent="0.25">
      <c r="A3724">
        <v>3723</v>
      </c>
      <c r="B3724" t="s">
        <v>137</v>
      </c>
      <c r="C3724" t="s">
        <v>141</v>
      </c>
    </row>
    <row r="3725" spans="1:3" x14ac:dyDescent="0.25">
      <c r="A3725">
        <v>3724</v>
      </c>
      <c r="B3725" t="s">
        <v>138</v>
      </c>
      <c r="C3725" t="s">
        <v>141</v>
      </c>
    </row>
    <row r="3726" spans="1:3" x14ac:dyDescent="0.25">
      <c r="A3726">
        <v>3725</v>
      </c>
      <c r="B3726" t="s">
        <v>137</v>
      </c>
      <c r="C3726" t="s">
        <v>141</v>
      </c>
    </row>
    <row r="3727" spans="1:3" x14ac:dyDescent="0.25">
      <c r="A3727">
        <v>3726</v>
      </c>
      <c r="B3727" t="s">
        <v>138</v>
      </c>
      <c r="C3727" t="s">
        <v>142</v>
      </c>
    </row>
    <row r="3728" spans="1:3" x14ac:dyDescent="0.25">
      <c r="A3728">
        <v>3727</v>
      </c>
      <c r="B3728" t="s">
        <v>136</v>
      </c>
      <c r="C3728" t="s">
        <v>141</v>
      </c>
    </row>
    <row r="3729" spans="1:3" x14ac:dyDescent="0.25">
      <c r="A3729">
        <v>3728</v>
      </c>
      <c r="B3729" t="s">
        <v>138</v>
      </c>
      <c r="C3729" t="s">
        <v>141</v>
      </c>
    </row>
    <row r="3730" spans="1:3" x14ac:dyDescent="0.25">
      <c r="A3730">
        <v>3729</v>
      </c>
      <c r="B3730" t="s">
        <v>139</v>
      </c>
      <c r="C3730" t="s">
        <v>141</v>
      </c>
    </row>
    <row r="3731" spans="1:3" x14ac:dyDescent="0.25">
      <c r="A3731">
        <v>3730</v>
      </c>
      <c r="B3731" t="s">
        <v>138</v>
      </c>
      <c r="C3731" t="s">
        <v>141</v>
      </c>
    </row>
    <row r="3732" spans="1:3" x14ac:dyDescent="0.25">
      <c r="A3732">
        <v>3731</v>
      </c>
      <c r="B3732" t="s">
        <v>138</v>
      </c>
      <c r="C3732" t="s">
        <v>141</v>
      </c>
    </row>
    <row r="3733" spans="1:3" x14ac:dyDescent="0.25">
      <c r="A3733">
        <v>3732</v>
      </c>
      <c r="B3733" t="s">
        <v>138</v>
      </c>
      <c r="C3733" t="s">
        <v>142</v>
      </c>
    </row>
    <row r="3734" spans="1:3" x14ac:dyDescent="0.25">
      <c r="A3734">
        <v>3733</v>
      </c>
      <c r="B3734" t="s">
        <v>138</v>
      </c>
      <c r="C3734" t="s">
        <v>142</v>
      </c>
    </row>
    <row r="3735" spans="1:3" x14ac:dyDescent="0.25">
      <c r="A3735">
        <v>3734</v>
      </c>
      <c r="B3735" t="s">
        <v>138</v>
      </c>
      <c r="C3735" t="s">
        <v>141</v>
      </c>
    </row>
    <row r="3736" spans="1:3" x14ac:dyDescent="0.25">
      <c r="A3736">
        <v>3735</v>
      </c>
      <c r="B3736" t="s">
        <v>138</v>
      </c>
      <c r="C3736" t="s">
        <v>141</v>
      </c>
    </row>
    <row r="3737" spans="1:3" x14ac:dyDescent="0.25">
      <c r="A3737">
        <v>3736</v>
      </c>
      <c r="B3737" t="s">
        <v>137</v>
      </c>
      <c r="C3737" t="s">
        <v>141</v>
      </c>
    </row>
    <row r="3738" spans="1:3" x14ac:dyDescent="0.25">
      <c r="A3738">
        <v>3737</v>
      </c>
      <c r="B3738" t="s">
        <v>138</v>
      </c>
      <c r="C3738" t="s">
        <v>141</v>
      </c>
    </row>
    <row r="3739" spans="1:3" x14ac:dyDescent="0.25">
      <c r="A3739">
        <v>3738</v>
      </c>
      <c r="B3739" t="s">
        <v>138</v>
      </c>
      <c r="C3739" t="s">
        <v>142</v>
      </c>
    </row>
    <row r="3740" spans="1:3" x14ac:dyDescent="0.25">
      <c r="A3740">
        <v>3739</v>
      </c>
      <c r="B3740" t="s">
        <v>138</v>
      </c>
      <c r="C3740" t="s">
        <v>142</v>
      </c>
    </row>
    <row r="3741" spans="1:3" x14ac:dyDescent="0.25">
      <c r="A3741">
        <v>3740</v>
      </c>
      <c r="B3741" t="s">
        <v>138</v>
      </c>
      <c r="C3741" t="s">
        <v>141</v>
      </c>
    </row>
    <row r="3742" spans="1:3" x14ac:dyDescent="0.25">
      <c r="A3742">
        <v>3741</v>
      </c>
      <c r="B3742" t="s">
        <v>138</v>
      </c>
      <c r="C3742" t="s">
        <v>141</v>
      </c>
    </row>
    <row r="3743" spans="1:3" x14ac:dyDescent="0.25">
      <c r="A3743">
        <v>3742</v>
      </c>
      <c r="B3743" t="s">
        <v>137</v>
      </c>
      <c r="C3743" t="s">
        <v>141</v>
      </c>
    </row>
    <row r="3744" spans="1:3" x14ac:dyDescent="0.25">
      <c r="A3744">
        <v>3743</v>
      </c>
      <c r="B3744" t="s">
        <v>137</v>
      </c>
      <c r="C3744" t="s">
        <v>141</v>
      </c>
    </row>
    <row r="3745" spans="1:3" x14ac:dyDescent="0.25">
      <c r="A3745">
        <v>3744</v>
      </c>
      <c r="B3745" t="s">
        <v>136</v>
      </c>
      <c r="C3745" t="s">
        <v>141</v>
      </c>
    </row>
    <row r="3746" spans="1:3" x14ac:dyDescent="0.25">
      <c r="A3746">
        <v>3745</v>
      </c>
      <c r="B3746" t="s">
        <v>137</v>
      </c>
      <c r="C3746" t="s">
        <v>142</v>
      </c>
    </row>
    <row r="3747" spans="1:3" x14ac:dyDescent="0.25">
      <c r="A3747">
        <v>3746</v>
      </c>
      <c r="B3747" t="s">
        <v>138</v>
      </c>
      <c r="C3747" t="s">
        <v>141</v>
      </c>
    </row>
    <row r="3748" spans="1:3" x14ac:dyDescent="0.25">
      <c r="A3748">
        <v>3747</v>
      </c>
      <c r="B3748" t="s">
        <v>138</v>
      </c>
      <c r="C3748" t="s">
        <v>141</v>
      </c>
    </row>
    <row r="3749" spans="1:3" x14ac:dyDescent="0.25">
      <c r="A3749">
        <v>3748</v>
      </c>
      <c r="B3749" t="s">
        <v>138</v>
      </c>
      <c r="C3749" t="s">
        <v>141</v>
      </c>
    </row>
    <row r="3750" spans="1:3" x14ac:dyDescent="0.25">
      <c r="A3750">
        <v>3749</v>
      </c>
      <c r="B3750" t="s">
        <v>138</v>
      </c>
      <c r="C3750" t="s">
        <v>142</v>
      </c>
    </row>
    <row r="3751" spans="1:3" x14ac:dyDescent="0.25">
      <c r="A3751">
        <v>3750</v>
      </c>
      <c r="B3751" t="s">
        <v>137</v>
      </c>
      <c r="C3751" t="s">
        <v>141</v>
      </c>
    </row>
    <row r="3752" spans="1:3" x14ac:dyDescent="0.25">
      <c r="A3752">
        <v>3751</v>
      </c>
      <c r="B3752" t="s">
        <v>138</v>
      </c>
      <c r="C3752" t="s">
        <v>141</v>
      </c>
    </row>
    <row r="3753" spans="1:3" x14ac:dyDescent="0.25">
      <c r="A3753">
        <v>3752</v>
      </c>
      <c r="B3753" t="s">
        <v>137</v>
      </c>
      <c r="C3753" t="s">
        <v>141</v>
      </c>
    </row>
    <row r="3754" spans="1:3" x14ac:dyDescent="0.25">
      <c r="A3754">
        <v>3753</v>
      </c>
      <c r="B3754" t="s">
        <v>138</v>
      </c>
      <c r="C3754" t="s">
        <v>141</v>
      </c>
    </row>
    <row r="3755" spans="1:3" x14ac:dyDescent="0.25">
      <c r="A3755">
        <v>3754</v>
      </c>
      <c r="B3755" t="s">
        <v>138</v>
      </c>
      <c r="C3755" t="s">
        <v>141</v>
      </c>
    </row>
    <row r="3756" spans="1:3" x14ac:dyDescent="0.25">
      <c r="A3756">
        <v>3755</v>
      </c>
      <c r="B3756" t="s">
        <v>136</v>
      </c>
      <c r="C3756" t="s">
        <v>141</v>
      </c>
    </row>
    <row r="3757" spans="1:3" x14ac:dyDescent="0.25">
      <c r="A3757">
        <v>3756</v>
      </c>
      <c r="B3757" t="s">
        <v>137</v>
      </c>
      <c r="C3757" t="s">
        <v>141</v>
      </c>
    </row>
    <row r="3758" spans="1:3" x14ac:dyDescent="0.25">
      <c r="A3758">
        <v>3757</v>
      </c>
      <c r="B3758" t="s">
        <v>137</v>
      </c>
      <c r="C3758" t="s">
        <v>141</v>
      </c>
    </row>
    <row r="3759" spans="1:3" x14ac:dyDescent="0.25">
      <c r="A3759">
        <v>3758</v>
      </c>
      <c r="B3759" t="s">
        <v>137</v>
      </c>
      <c r="C3759" t="s">
        <v>142</v>
      </c>
    </row>
    <row r="3760" spans="1:3" x14ac:dyDescent="0.25">
      <c r="A3760">
        <v>3759</v>
      </c>
      <c r="B3760" t="s">
        <v>137</v>
      </c>
      <c r="C3760" t="s">
        <v>141</v>
      </c>
    </row>
    <row r="3761" spans="1:3" x14ac:dyDescent="0.25">
      <c r="A3761">
        <v>3760</v>
      </c>
      <c r="B3761" t="s">
        <v>138</v>
      </c>
      <c r="C3761" t="s">
        <v>141</v>
      </c>
    </row>
    <row r="3762" spans="1:3" x14ac:dyDescent="0.25">
      <c r="A3762">
        <v>3761</v>
      </c>
      <c r="B3762" t="s">
        <v>137</v>
      </c>
      <c r="C3762" t="s">
        <v>141</v>
      </c>
    </row>
    <row r="3763" spans="1:3" x14ac:dyDescent="0.25">
      <c r="A3763">
        <v>3762</v>
      </c>
      <c r="B3763" t="s">
        <v>139</v>
      </c>
      <c r="C3763" t="s">
        <v>141</v>
      </c>
    </row>
    <row r="3764" spans="1:3" x14ac:dyDescent="0.25">
      <c r="A3764">
        <v>3763</v>
      </c>
      <c r="B3764" t="s">
        <v>137</v>
      </c>
      <c r="C3764" t="s">
        <v>141</v>
      </c>
    </row>
    <row r="3765" spans="1:3" x14ac:dyDescent="0.25">
      <c r="A3765">
        <v>3764</v>
      </c>
      <c r="B3765" t="s">
        <v>139</v>
      </c>
      <c r="C3765" t="s">
        <v>141</v>
      </c>
    </row>
    <row r="3766" spans="1:3" x14ac:dyDescent="0.25">
      <c r="A3766">
        <v>3765</v>
      </c>
      <c r="B3766" t="s">
        <v>137</v>
      </c>
      <c r="C3766" t="s">
        <v>141</v>
      </c>
    </row>
    <row r="3767" spans="1:3" x14ac:dyDescent="0.25">
      <c r="A3767">
        <v>3766</v>
      </c>
      <c r="B3767" t="s">
        <v>139</v>
      </c>
      <c r="C3767" t="s">
        <v>141</v>
      </c>
    </row>
    <row r="3768" spans="1:3" x14ac:dyDescent="0.25">
      <c r="A3768">
        <v>3767</v>
      </c>
      <c r="B3768" t="s">
        <v>138</v>
      </c>
      <c r="C3768" t="s">
        <v>141</v>
      </c>
    </row>
    <row r="3769" spans="1:3" x14ac:dyDescent="0.25">
      <c r="A3769">
        <v>3768</v>
      </c>
      <c r="B3769" t="s">
        <v>137</v>
      </c>
      <c r="C3769" t="s">
        <v>141</v>
      </c>
    </row>
    <row r="3770" spans="1:3" x14ac:dyDescent="0.25">
      <c r="A3770">
        <v>3769</v>
      </c>
      <c r="B3770" t="s">
        <v>137</v>
      </c>
      <c r="C3770" t="s">
        <v>141</v>
      </c>
    </row>
    <row r="3771" spans="1:3" x14ac:dyDescent="0.25">
      <c r="A3771">
        <v>3770</v>
      </c>
      <c r="B3771" t="s">
        <v>138</v>
      </c>
      <c r="C3771" t="s">
        <v>141</v>
      </c>
    </row>
    <row r="3772" spans="1:3" x14ac:dyDescent="0.25">
      <c r="A3772">
        <v>3771</v>
      </c>
      <c r="B3772" t="s">
        <v>138</v>
      </c>
      <c r="C3772" t="s">
        <v>141</v>
      </c>
    </row>
    <row r="3773" spans="1:3" x14ac:dyDescent="0.25">
      <c r="A3773">
        <v>3772</v>
      </c>
      <c r="B3773" t="s">
        <v>138</v>
      </c>
      <c r="C3773" t="s">
        <v>141</v>
      </c>
    </row>
    <row r="3774" spans="1:3" x14ac:dyDescent="0.25">
      <c r="A3774">
        <v>3773</v>
      </c>
      <c r="B3774" t="s">
        <v>139</v>
      </c>
      <c r="C3774" t="s">
        <v>141</v>
      </c>
    </row>
    <row r="3775" spans="1:3" x14ac:dyDescent="0.25">
      <c r="A3775">
        <v>3774</v>
      </c>
      <c r="B3775" t="s">
        <v>138</v>
      </c>
      <c r="C3775" t="s">
        <v>141</v>
      </c>
    </row>
    <row r="3776" spans="1:3" x14ac:dyDescent="0.25">
      <c r="A3776">
        <v>3775</v>
      </c>
      <c r="B3776" t="s">
        <v>137</v>
      </c>
      <c r="C3776" t="s">
        <v>142</v>
      </c>
    </row>
    <row r="3777" spans="1:3" x14ac:dyDescent="0.25">
      <c r="A3777">
        <v>3776</v>
      </c>
      <c r="B3777" t="s">
        <v>138</v>
      </c>
      <c r="C3777" t="s">
        <v>141</v>
      </c>
    </row>
    <row r="3778" spans="1:3" x14ac:dyDescent="0.25">
      <c r="A3778">
        <v>3777</v>
      </c>
      <c r="B3778" t="s">
        <v>139</v>
      </c>
      <c r="C3778" t="s">
        <v>141</v>
      </c>
    </row>
    <row r="3779" spans="1:3" x14ac:dyDescent="0.25">
      <c r="A3779">
        <v>3778</v>
      </c>
      <c r="B3779" t="s">
        <v>137</v>
      </c>
      <c r="C3779" t="s">
        <v>141</v>
      </c>
    </row>
    <row r="3780" spans="1:3" x14ac:dyDescent="0.25">
      <c r="A3780">
        <v>3779</v>
      </c>
      <c r="B3780" t="s">
        <v>138</v>
      </c>
      <c r="C3780" t="s">
        <v>141</v>
      </c>
    </row>
    <row r="3781" spans="1:3" x14ac:dyDescent="0.25">
      <c r="A3781">
        <v>3780</v>
      </c>
      <c r="B3781" t="s">
        <v>138</v>
      </c>
      <c r="C3781" t="s">
        <v>141</v>
      </c>
    </row>
    <row r="3782" spans="1:3" x14ac:dyDescent="0.25">
      <c r="A3782">
        <v>3781</v>
      </c>
      <c r="B3782" t="s">
        <v>137</v>
      </c>
      <c r="C3782" t="s">
        <v>141</v>
      </c>
    </row>
    <row r="3783" spans="1:3" x14ac:dyDescent="0.25">
      <c r="A3783">
        <v>3782</v>
      </c>
      <c r="B3783" t="s">
        <v>139</v>
      </c>
      <c r="C3783" t="s">
        <v>142</v>
      </c>
    </row>
    <row r="3784" spans="1:3" x14ac:dyDescent="0.25">
      <c r="A3784">
        <v>3783</v>
      </c>
      <c r="B3784" t="s">
        <v>139</v>
      </c>
      <c r="C3784" t="s">
        <v>141</v>
      </c>
    </row>
    <row r="3785" spans="1:3" x14ac:dyDescent="0.25">
      <c r="A3785">
        <v>3784</v>
      </c>
      <c r="B3785" t="s">
        <v>139</v>
      </c>
      <c r="C3785" t="s">
        <v>142</v>
      </c>
    </row>
    <row r="3786" spans="1:3" x14ac:dyDescent="0.25">
      <c r="A3786">
        <v>3785</v>
      </c>
      <c r="B3786" t="s">
        <v>137</v>
      </c>
      <c r="C3786" t="s">
        <v>141</v>
      </c>
    </row>
    <row r="3787" spans="1:3" x14ac:dyDescent="0.25">
      <c r="A3787">
        <v>3786</v>
      </c>
      <c r="B3787" t="s">
        <v>138</v>
      </c>
      <c r="C3787" t="s">
        <v>141</v>
      </c>
    </row>
    <row r="3788" spans="1:3" x14ac:dyDescent="0.25">
      <c r="A3788">
        <v>3787</v>
      </c>
      <c r="B3788" t="s">
        <v>139</v>
      </c>
      <c r="C3788" t="s">
        <v>141</v>
      </c>
    </row>
    <row r="3789" spans="1:3" x14ac:dyDescent="0.25">
      <c r="A3789">
        <v>3788</v>
      </c>
      <c r="B3789" t="s">
        <v>137</v>
      </c>
      <c r="C3789" t="s">
        <v>142</v>
      </c>
    </row>
    <row r="3790" spans="1:3" x14ac:dyDescent="0.25">
      <c r="A3790">
        <v>3789</v>
      </c>
      <c r="B3790" t="s">
        <v>138</v>
      </c>
      <c r="C3790" t="s">
        <v>141</v>
      </c>
    </row>
    <row r="3791" spans="1:3" x14ac:dyDescent="0.25">
      <c r="A3791">
        <v>3790</v>
      </c>
      <c r="B3791" t="s">
        <v>138</v>
      </c>
      <c r="C3791" t="s">
        <v>141</v>
      </c>
    </row>
    <row r="3792" spans="1:3" x14ac:dyDescent="0.25">
      <c r="A3792">
        <v>3791</v>
      </c>
      <c r="B3792" t="s">
        <v>138</v>
      </c>
      <c r="C3792" t="s">
        <v>141</v>
      </c>
    </row>
    <row r="3793" spans="1:3" x14ac:dyDescent="0.25">
      <c r="A3793">
        <v>3792</v>
      </c>
      <c r="B3793" t="s">
        <v>138</v>
      </c>
      <c r="C3793" t="s">
        <v>141</v>
      </c>
    </row>
    <row r="3794" spans="1:3" x14ac:dyDescent="0.25">
      <c r="A3794">
        <v>3793</v>
      </c>
      <c r="B3794" t="s">
        <v>136</v>
      </c>
      <c r="C3794" t="s">
        <v>141</v>
      </c>
    </row>
    <row r="3795" spans="1:3" x14ac:dyDescent="0.25">
      <c r="A3795">
        <v>3794</v>
      </c>
      <c r="B3795" t="s">
        <v>138</v>
      </c>
      <c r="C3795" t="s">
        <v>142</v>
      </c>
    </row>
    <row r="3796" spans="1:3" x14ac:dyDescent="0.25">
      <c r="A3796">
        <v>3795</v>
      </c>
      <c r="B3796" t="s">
        <v>137</v>
      </c>
      <c r="C3796" t="s">
        <v>141</v>
      </c>
    </row>
    <row r="3797" spans="1:3" x14ac:dyDescent="0.25">
      <c r="A3797">
        <v>3796</v>
      </c>
      <c r="B3797" t="s">
        <v>138</v>
      </c>
      <c r="C3797" t="s">
        <v>141</v>
      </c>
    </row>
    <row r="3798" spans="1:3" x14ac:dyDescent="0.25">
      <c r="A3798">
        <v>3797</v>
      </c>
      <c r="B3798" t="s">
        <v>138</v>
      </c>
      <c r="C3798" t="s">
        <v>141</v>
      </c>
    </row>
    <row r="3799" spans="1:3" x14ac:dyDescent="0.25">
      <c r="A3799">
        <v>3798</v>
      </c>
      <c r="B3799" t="s">
        <v>138</v>
      </c>
      <c r="C3799" t="s">
        <v>141</v>
      </c>
    </row>
    <row r="3800" spans="1:3" x14ac:dyDescent="0.25">
      <c r="A3800">
        <v>3799</v>
      </c>
      <c r="B3800" t="s">
        <v>137</v>
      </c>
      <c r="C3800" t="s">
        <v>141</v>
      </c>
    </row>
    <row r="3801" spans="1:3" x14ac:dyDescent="0.25">
      <c r="A3801">
        <v>3800</v>
      </c>
      <c r="B3801" t="s">
        <v>138</v>
      </c>
      <c r="C3801" t="s">
        <v>141</v>
      </c>
    </row>
    <row r="3802" spans="1:3" x14ac:dyDescent="0.25">
      <c r="A3802">
        <v>3801</v>
      </c>
      <c r="B3802" t="s">
        <v>138</v>
      </c>
      <c r="C3802" t="s">
        <v>141</v>
      </c>
    </row>
    <row r="3803" spans="1:3" x14ac:dyDescent="0.25">
      <c r="A3803">
        <v>3802</v>
      </c>
      <c r="B3803" t="s">
        <v>139</v>
      </c>
      <c r="C3803" t="s">
        <v>142</v>
      </c>
    </row>
    <row r="3804" spans="1:3" x14ac:dyDescent="0.25">
      <c r="A3804">
        <v>3803</v>
      </c>
      <c r="B3804" t="s">
        <v>137</v>
      </c>
      <c r="C3804" t="s">
        <v>141</v>
      </c>
    </row>
    <row r="3805" spans="1:3" x14ac:dyDescent="0.25">
      <c r="A3805">
        <v>3804</v>
      </c>
      <c r="B3805" t="s">
        <v>138</v>
      </c>
      <c r="C3805" t="s">
        <v>141</v>
      </c>
    </row>
    <row r="3806" spans="1:3" x14ac:dyDescent="0.25">
      <c r="A3806">
        <v>3805</v>
      </c>
      <c r="B3806" t="s">
        <v>137</v>
      </c>
      <c r="C3806" t="s">
        <v>141</v>
      </c>
    </row>
    <row r="3807" spans="1:3" x14ac:dyDescent="0.25">
      <c r="A3807">
        <v>3806</v>
      </c>
      <c r="B3807" t="s">
        <v>139</v>
      </c>
      <c r="C3807" t="s">
        <v>141</v>
      </c>
    </row>
    <row r="3808" spans="1:3" x14ac:dyDescent="0.25">
      <c r="A3808">
        <v>3807</v>
      </c>
      <c r="B3808" t="s">
        <v>138</v>
      </c>
      <c r="C3808" t="s">
        <v>141</v>
      </c>
    </row>
    <row r="3809" spans="1:3" x14ac:dyDescent="0.25">
      <c r="A3809">
        <v>3808</v>
      </c>
      <c r="B3809" t="s">
        <v>138</v>
      </c>
      <c r="C3809" t="s">
        <v>142</v>
      </c>
    </row>
    <row r="3810" spans="1:3" x14ac:dyDescent="0.25">
      <c r="A3810">
        <v>3809</v>
      </c>
      <c r="B3810" t="s">
        <v>136</v>
      </c>
      <c r="C3810" t="s">
        <v>141</v>
      </c>
    </row>
    <row r="3811" spans="1:3" x14ac:dyDescent="0.25">
      <c r="A3811">
        <v>3810</v>
      </c>
      <c r="B3811" t="s">
        <v>138</v>
      </c>
      <c r="C3811" t="s">
        <v>141</v>
      </c>
    </row>
    <row r="3812" spans="1:3" x14ac:dyDescent="0.25">
      <c r="A3812">
        <v>3811</v>
      </c>
      <c r="B3812" t="s">
        <v>138</v>
      </c>
      <c r="C3812" t="s">
        <v>141</v>
      </c>
    </row>
    <row r="3813" spans="1:3" x14ac:dyDescent="0.25">
      <c r="A3813">
        <v>3812</v>
      </c>
      <c r="B3813" t="s">
        <v>138</v>
      </c>
      <c r="C3813" t="s">
        <v>141</v>
      </c>
    </row>
    <row r="3814" spans="1:3" x14ac:dyDescent="0.25">
      <c r="A3814">
        <v>3813</v>
      </c>
      <c r="B3814" t="s">
        <v>138</v>
      </c>
      <c r="C3814" t="s">
        <v>141</v>
      </c>
    </row>
    <row r="3815" spans="1:3" x14ac:dyDescent="0.25">
      <c r="A3815">
        <v>3814</v>
      </c>
      <c r="B3815" t="s">
        <v>138</v>
      </c>
      <c r="C3815" t="s">
        <v>141</v>
      </c>
    </row>
    <row r="3816" spans="1:3" x14ac:dyDescent="0.25">
      <c r="A3816">
        <v>3815</v>
      </c>
      <c r="B3816" t="s">
        <v>138</v>
      </c>
      <c r="C3816" t="s">
        <v>141</v>
      </c>
    </row>
    <row r="3817" spans="1:3" x14ac:dyDescent="0.25">
      <c r="A3817">
        <v>3816</v>
      </c>
      <c r="B3817" t="s">
        <v>139</v>
      </c>
      <c r="C3817" t="s">
        <v>142</v>
      </c>
    </row>
    <row r="3818" spans="1:3" x14ac:dyDescent="0.25">
      <c r="A3818">
        <v>3817</v>
      </c>
      <c r="B3818" t="s">
        <v>137</v>
      </c>
      <c r="C3818" t="s">
        <v>141</v>
      </c>
    </row>
    <row r="3819" spans="1:3" x14ac:dyDescent="0.25">
      <c r="A3819">
        <v>3818</v>
      </c>
      <c r="B3819" t="s">
        <v>138</v>
      </c>
      <c r="C3819" t="s">
        <v>141</v>
      </c>
    </row>
    <row r="3820" spans="1:3" x14ac:dyDescent="0.25">
      <c r="A3820">
        <v>3819</v>
      </c>
      <c r="B3820" t="s">
        <v>138</v>
      </c>
      <c r="C3820" t="s">
        <v>141</v>
      </c>
    </row>
    <row r="3821" spans="1:3" x14ac:dyDescent="0.25">
      <c r="A3821">
        <v>3820</v>
      </c>
      <c r="B3821" t="s">
        <v>137</v>
      </c>
      <c r="C3821" t="s">
        <v>141</v>
      </c>
    </row>
    <row r="3822" spans="1:3" x14ac:dyDescent="0.25">
      <c r="A3822">
        <v>3821</v>
      </c>
      <c r="B3822" t="s">
        <v>137</v>
      </c>
      <c r="C3822" t="s">
        <v>142</v>
      </c>
    </row>
    <row r="3823" spans="1:3" x14ac:dyDescent="0.25">
      <c r="A3823">
        <v>3822</v>
      </c>
      <c r="B3823" t="s">
        <v>138</v>
      </c>
      <c r="C3823" t="s">
        <v>141</v>
      </c>
    </row>
    <row r="3824" spans="1:3" x14ac:dyDescent="0.25">
      <c r="A3824">
        <v>3823</v>
      </c>
      <c r="B3824" t="s">
        <v>138</v>
      </c>
      <c r="C3824" t="s">
        <v>142</v>
      </c>
    </row>
    <row r="3825" spans="1:3" x14ac:dyDescent="0.25">
      <c r="A3825">
        <v>3824</v>
      </c>
      <c r="B3825" t="s">
        <v>138</v>
      </c>
      <c r="C3825" t="s">
        <v>141</v>
      </c>
    </row>
    <row r="3826" spans="1:3" x14ac:dyDescent="0.25">
      <c r="A3826">
        <v>3825</v>
      </c>
      <c r="B3826" t="s">
        <v>138</v>
      </c>
      <c r="C3826" t="s">
        <v>141</v>
      </c>
    </row>
    <row r="3827" spans="1:3" x14ac:dyDescent="0.25">
      <c r="A3827">
        <v>3826</v>
      </c>
      <c r="B3827" t="s">
        <v>137</v>
      </c>
      <c r="C3827" t="s">
        <v>141</v>
      </c>
    </row>
    <row r="3828" spans="1:3" x14ac:dyDescent="0.25">
      <c r="A3828">
        <v>3827</v>
      </c>
      <c r="B3828" t="s">
        <v>138</v>
      </c>
      <c r="C3828" t="s">
        <v>142</v>
      </c>
    </row>
    <row r="3829" spans="1:3" x14ac:dyDescent="0.25">
      <c r="A3829">
        <v>3828</v>
      </c>
      <c r="B3829" t="s">
        <v>138</v>
      </c>
      <c r="C3829" t="s">
        <v>141</v>
      </c>
    </row>
    <row r="3830" spans="1:3" x14ac:dyDescent="0.25">
      <c r="A3830">
        <v>3829</v>
      </c>
      <c r="B3830" t="s">
        <v>137</v>
      </c>
      <c r="C3830" t="s">
        <v>141</v>
      </c>
    </row>
    <row r="3831" spans="1:3" x14ac:dyDescent="0.25">
      <c r="A3831">
        <v>3830</v>
      </c>
      <c r="B3831" t="s">
        <v>138</v>
      </c>
      <c r="C3831" t="s">
        <v>141</v>
      </c>
    </row>
    <row r="3832" spans="1:3" x14ac:dyDescent="0.25">
      <c r="A3832">
        <v>3831</v>
      </c>
      <c r="B3832" t="s">
        <v>138</v>
      </c>
      <c r="C3832" t="s">
        <v>141</v>
      </c>
    </row>
    <row r="3833" spans="1:3" x14ac:dyDescent="0.25">
      <c r="A3833">
        <v>3832</v>
      </c>
      <c r="B3833" t="s">
        <v>138</v>
      </c>
      <c r="C3833" t="s">
        <v>141</v>
      </c>
    </row>
    <row r="3834" spans="1:3" x14ac:dyDescent="0.25">
      <c r="A3834">
        <v>3833</v>
      </c>
      <c r="B3834" t="s">
        <v>137</v>
      </c>
      <c r="C3834" t="s">
        <v>142</v>
      </c>
    </row>
    <row r="3835" spans="1:3" x14ac:dyDescent="0.25">
      <c r="A3835">
        <v>3834</v>
      </c>
      <c r="B3835" t="s">
        <v>138</v>
      </c>
      <c r="C3835" t="s">
        <v>141</v>
      </c>
    </row>
    <row r="3836" spans="1:3" x14ac:dyDescent="0.25">
      <c r="A3836">
        <v>3835</v>
      </c>
      <c r="B3836" t="s">
        <v>138</v>
      </c>
      <c r="C3836" t="s">
        <v>141</v>
      </c>
    </row>
    <row r="3837" spans="1:3" x14ac:dyDescent="0.25">
      <c r="A3837">
        <v>3836</v>
      </c>
      <c r="B3837" t="s">
        <v>137</v>
      </c>
      <c r="C3837" t="s">
        <v>141</v>
      </c>
    </row>
    <row r="3838" spans="1:3" x14ac:dyDescent="0.25">
      <c r="A3838">
        <v>3837</v>
      </c>
      <c r="B3838" t="s">
        <v>137</v>
      </c>
      <c r="C3838" t="s">
        <v>141</v>
      </c>
    </row>
    <row r="3839" spans="1:3" x14ac:dyDescent="0.25">
      <c r="A3839">
        <v>3838</v>
      </c>
      <c r="B3839" t="s">
        <v>138</v>
      </c>
      <c r="C3839" t="s">
        <v>141</v>
      </c>
    </row>
    <row r="3840" spans="1:3" x14ac:dyDescent="0.25">
      <c r="A3840">
        <v>3839</v>
      </c>
      <c r="B3840" t="s">
        <v>138</v>
      </c>
      <c r="C3840" t="s">
        <v>141</v>
      </c>
    </row>
    <row r="3841" spans="1:3" x14ac:dyDescent="0.25">
      <c r="A3841">
        <v>3840</v>
      </c>
      <c r="B3841" t="s">
        <v>138</v>
      </c>
      <c r="C3841" t="s">
        <v>141</v>
      </c>
    </row>
    <row r="3842" spans="1:3" x14ac:dyDescent="0.25">
      <c r="A3842">
        <v>3841</v>
      </c>
      <c r="B3842" t="s">
        <v>139</v>
      </c>
      <c r="C3842" t="s">
        <v>141</v>
      </c>
    </row>
    <row r="3843" spans="1:3" x14ac:dyDescent="0.25">
      <c r="A3843">
        <v>3842</v>
      </c>
      <c r="B3843" t="s">
        <v>138</v>
      </c>
      <c r="C3843" t="s">
        <v>141</v>
      </c>
    </row>
    <row r="3844" spans="1:3" x14ac:dyDescent="0.25">
      <c r="A3844">
        <v>3843</v>
      </c>
      <c r="B3844" t="s">
        <v>137</v>
      </c>
      <c r="C3844" t="s">
        <v>141</v>
      </c>
    </row>
    <row r="3845" spans="1:3" x14ac:dyDescent="0.25">
      <c r="A3845">
        <v>3844</v>
      </c>
      <c r="B3845" t="s">
        <v>138</v>
      </c>
      <c r="C3845" t="s">
        <v>141</v>
      </c>
    </row>
    <row r="3846" spans="1:3" x14ac:dyDescent="0.25">
      <c r="A3846">
        <v>3845</v>
      </c>
      <c r="B3846" t="s">
        <v>138</v>
      </c>
      <c r="C3846" t="s">
        <v>141</v>
      </c>
    </row>
    <row r="3847" spans="1:3" x14ac:dyDescent="0.25">
      <c r="A3847">
        <v>3846</v>
      </c>
      <c r="B3847" t="s">
        <v>138</v>
      </c>
      <c r="C3847" t="s">
        <v>141</v>
      </c>
    </row>
    <row r="3848" spans="1:3" x14ac:dyDescent="0.25">
      <c r="A3848">
        <v>3847</v>
      </c>
      <c r="B3848" t="s">
        <v>137</v>
      </c>
      <c r="C3848" t="s">
        <v>141</v>
      </c>
    </row>
    <row r="3849" spans="1:3" x14ac:dyDescent="0.25">
      <c r="A3849">
        <v>3848</v>
      </c>
      <c r="B3849" t="s">
        <v>137</v>
      </c>
      <c r="C3849" t="s">
        <v>141</v>
      </c>
    </row>
    <row r="3850" spans="1:3" x14ac:dyDescent="0.25">
      <c r="A3850">
        <v>3849</v>
      </c>
      <c r="B3850" t="s">
        <v>138</v>
      </c>
      <c r="C3850" t="s">
        <v>141</v>
      </c>
    </row>
    <row r="3851" spans="1:3" x14ac:dyDescent="0.25">
      <c r="A3851">
        <v>3850</v>
      </c>
      <c r="B3851" t="s">
        <v>136</v>
      </c>
      <c r="C3851" t="s">
        <v>141</v>
      </c>
    </row>
    <row r="3852" spans="1:3" x14ac:dyDescent="0.25">
      <c r="A3852">
        <v>3851</v>
      </c>
      <c r="B3852" t="s">
        <v>138</v>
      </c>
      <c r="C3852" t="s">
        <v>142</v>
      </c>
    </row>
    <row r="3853" spans="1:3" x14ac:dyDescent="0.25">
      <c r="A3853">
        <v>3852</v>
      </c>
      <c r="B3853" t="s">
        <v>136</v>
      </c>
      <c r="C3853" t="s">
        <v>141</v>
      </c>
    </row>
    <row r="3854" spans="1:3" x14ac:dyDescent="0.25">
      <c r="A3854">
        <v>3853</v>
      </c>
      <c r="B3854" t="s">
        <v>138</v>
      </c>
      <c r="C3854" t="s">
        <v>142</v>
      </c>
    </row>
    <row r="3855" spans="1:3" x14ac:dyDescent="0.25">
      <c r="A3855">
        <v>3854</v>
      </c>
      <c r="B3855" t="s">
        <v>138</v>
      </c>
      <c r="C3855" t="s">
        <v>141</v>
      </c>
    </row>
    <row r="3856" spans="1:3" x14ac:dyDescent="0.25">
      <c r="A3856">
        <v>3855</v>
      </c>
      <c r="B3856" t="s">
        <v>137</v>
      </c>
      <c r="C3856" t="s">
        <v>141</v>
      </c>
    </row>
    <row r="3857" spans="1:3" x14ac:dyDescent="0.25">
      <c r="A3857">
        <v>3856</v>
      </c>
      <c r="B3857" t="s">
        <v>137</v>
      </c>
      <c r="C3857" t="s">
        <v>142</v>
      </c>
    </row>
    <row r="3858" spans="1:3" x14ac:dyDescent="0.25">
      <c r="A3858">
        <v>3857</v>
      </c>
      <c r="B3858" t="s">
        <v>137</v>
      </c>
      <c r="C3858" t="s">
        <v>141</v>
      </c>
    </row>
    <row r="3859" spans="1:3" x14ac:dyDescent="0.25">
      <c r="A3859">
        <v>3858</v>
      </c>
      <c r="B3859" t="s">
        <v>138</v>
      </c>
      <c r="C3859" t="s">
        <v>141</v>
      </c>
    </row>
    <row r="3860" spans="1:3" x14ac:dyDescent="0.25">
      <c r="A3860">
        <v>3859</v>
      </c>
      <c r="B3860" t="s">
        <v>137</v>
      </c>
      <c r="C3860" t="s">
        <v>142</v>
      </c>
    </row>
    <row r="3861" spans="1:3" x14ac:dyDescent="0.25">
      <c r="A3861">
        <v>3860</v>
      </c>
      <c r="B3861" t="s">
        <v>137</v>
      </c>
      <c r="C3861" t="s">
        <v>141</v>
      </c>
    </row>
    <row r="3862" spans="1:3" x14ac:dyDescent="0.25">
      <c r="A3862">
        <v>3861</v>
      </c>
      <c r="B3862" t="s">
        <v>138</v>
      </c>
      <c r="C3862" t="s">
        <v>141</v>
      </c>
    </row>
    <row r="3863" spans="1:3" x14ac:dyDescent="0.25">
      <c r="A3863">
        <v>3862</v>
      </c>
      <c r="B3863" t="s">
        <v>138</v>
      </c>
      <c r="C3863" t="s">
        <v>141</v>
      </c>
    </row>
    <row r="3864" spans="1:3" x14ac:dyDescent="0.25">
      <c r="A3864">
        <v>3863</v>
      </c>
      <c r="B3864" t="s">
        <v>138</v>
      </c>
      <c r="C3864" t="s">
        <v>141</v>
      </c>
    </row>
    <row r="3865" spans="1:3" x14ac:dyDescent="0.25">
      <c r="A3865">
        <v>3864</v>
      </c>
      <c r="B3865" t="s">
        <v>138</v>
      </c>
      <c r="C3865" t="s">
        <v>141</v>
      </c>
    </row>
    <row r="3866" spans="1:3" x14ac:dyDescent="0.25">
      <c r="A3866">
        <v>3865</v>
      </c>
      <c r="B3866" t="s">
        <v>138</v>
      </c>
      <c r="C3866" t="s">
        <v>141</v>
      </c>
    </row>
    <row r="3867" spans="1:3" x14ac:dyDescent="0.25">
      <c r="A3867">
        <v>3866</v>
      </c>
      <c r="B3867" t="s">
        <v>138</v>
      </c>
      <c r="C3867" t="s">
        <v>141</v>
      </c>
    </row>
    <row r="3868" spans="1:3" x14ac:dyDescent="0.25">
      <c r="A3868">
        <v>3867</v>
      </c>
      <c r="B3868" t="s">
        <v>138</v>
      </c>
      <c r="C3868" t="s">
        <v>141</v>
      </c>
    </row>
    <row r="3869" spans="1:3" x14ac:dyDescent="0.25">
      <c r="A3869">
        <v>3868</v>
      </c>
      <c r="B3869" t="s">
        <v>138</v>
      </c>
      <c r="C3869" t="s">
        <v>141</v>
      </c>
    </row>
    <row r="3870" spans="1:3" x14ac:dyDescent="0.25">
      <c r="A3870">
        <v>3869</v>
      </c>
      <c r="B3870" t="s">
        <v>137</v>
      </c>
      <c r="C3870" t="s">
        <v>141</v>
      </c>
    </row>
    <row r="3871" spans="1:3" x14ac:dyDescent="0.25">
      <c r="A3871">
        <v>3870</v>
      </c>
      <c r="B3871" t="s">
        <v>138</v>
      </c>
      <c r="C3871" t="s">
        <v>141</v>
      </c>
    </row>
    <row r="3872" spans="1:3" x14ac:dyDescent="0.25">
      <c r="A3872">
        <v>3871</v>
      </c>
      <c r="B3872" t="s">
        <v>137</v>
      </c>
      <c r="C3872" t="s">
        <v>141</v>
      </c>
    </row>
    <row r="3873" spans="1:3" x14ac:dyDescent="0.25">
      <c r="A3873">
        <v>3872</v>
      </c>
      <c r="B3873" t="s">
        <v>137</v>
      </c>
      <c r="C3873" t="s">
        <v>141</v>
      </c>
    </row>
    <row r="3874" spans="1:3" x14ac:dyDescent="0.25">
      <c r="A3874">
        <v>3873</v>
      </c>
      <c r="B3874" t="s">
        <v>138</v>
      </c>
      <c r="C3874" t="s">
        <v>141</v>
      </c>
    </row>
    <row r="3875" spans="1:3" x14ac:dyDescent="0.25">
      <c r="A3875">
        <v>3874</v>
      </c>
      <c r="B3875" t="s">
        <v>137</v>
      </c>
      <c r="C3875" t="s">
        <v>141</v>
      </c>
    </row>
    <row r="3876" spans="1:3" x14ac:dyDescent="0.25">
      <c r="A3876">
        <v>3875</v>
      </c>
      <c r="B3876" t="s">
        <v>137</v>
      </c>
      <c r="C3876" t="s">
        <v>141</v>
      </c>
    </row>
    <row r="3877" spans="1:3" x14ac:dyDescent="0.25">
      <c r="A3877">
        <v>3876</v>
      </c>
      <c r="B3877" t="s">
        <v>138</v>
      </c>
      <c r="C3877" t="s">
        <v>141</v>
      </c>
    </row>
    <row r="3878" spans="1:3" x14ac:dyDescent="0.25">
      <c r="A3878">
        <v>3877</v>
      </c>
      <c r="B3878" t="s">
        <v>137</v>
      </c>
      <c r="C3878" t="s">
        <v>142</v>
      </c>
    </row>
    <row r="3879" spans="1:3" x14ac:dyDescent="0.25">
      <c r="A3879">
        <v>3878</v>
      </c>
      <c r="B3879" t="s">
        <v>136</v>
      </c>
      <c r="C3879" t="s">
        <v>141</v>
      </c>
    </row>
    <row r="3880" spans="1:3" x14ac:dyDescent="0.25">
      <c r="A3880">
        <v>3879</v>
      </c>
      <c r="B3880" t="s">
        <v>139</v>
      </c>
      <c r="C3880" t="s">
        <v>141</v>
      </c>
    </row>
    <row r="3881" spans="1:3" x14ac:dyDescent="0.25">
      <c r="A3881">
        <v>3880</v>
      </c>
      <c r="B3881" t="s">
        <v>138</v>
      </c>
      <c r="C3881" t="s">
        <v>141</v>
      </c>
    </row>
    <row r="3882" spans="1:3" x14ac:dyDescent="0.25">
      <c r="A3882">
        <v>3881</v>
      </c>
      <c r="B3882" t="s">
        <v>137</v>
      </c>
      <c r="C3882" t="s">
        <v>141</v>
      </c>
    </row>
    <row r="3883" spans="1:3" x14ac:dyDescent="0.25">
      <c r="A3883">
        <v>3882</v>
      </c>
      <c r="B3883" t="s">
        <v>138</v>
      </c>
      <c r="C3883" t="s">
        <v>141</v>
      </c>
    </row>
    <row r="3884" spans="1:3" x14ac:dyDescent="0.25">
      <c r="A3884">
        <v>3883</v>
      </c>
      <c r="B3884" t="s">
        <v>137</v>
      </c>
      <c r="C3884" t="s">
        <v>141</v>
      </c>
    </row>
    <row r="3885" spans="1:3" x14ac:dyDescent="0.25">
      <c r="A3885">
        <v>3884</v>
      </c>
      <c r="B3885" t="s">
        <v>138</v>
      </c>
      <c r="C3885" t="s">
        <v>141</v>
      </c>
    </row>
    <row r="3886" spans="1:3" x14ac:dyDescent="0.25">
      <c r="A3886">
        <v>3885</v>
      </c>
      <c r="B3886" t="s">
        <v>138</v>
      </c>
      <c r="C3886" t="s">
        <v>141</v>
      </c>
    </row>
    <row r="3887" spans="1:3" x14ac:dyDescent="0.25">
      <c r="A3887">
        <v>3886</v>
      </c>
      <c r="B3887" t="s">
        <v>138</v>
      </c>
      <c r="C3887" t="s">
        <v>141</v>
      </c>
    </row>
    <row r="3888" spans="1:3" x14ac:dyDescent="0.25">
      <c r="A3888">
        <v>3887</v>
      </c>
      <c r="B3888" t="s">
        <v>136</v>
      </c>
      <c r="C3888" t="s">
        <v>141</v>
      </c>
    </row>
    <row r="3889" spans="1:3" x14ac:dyDescent="0.25">
      <c r="A3889">
        <v>3888</v>
      </c>
      <c r="B3889" t="s">
        <v>138</v>
      </c>
      <c r="C3889" t="s">
        <v>141</v>
      </c>
    </row>
    <row r="3890" spans="1:3" x14ac:dyDescent="0.25">
      <c r="A3890">
        <v>3889</v>
      </c>
      <c r="B3890" t="s">
        <v>138</v>
      </c>
      <c r="C3890" t="s">
        <v>142</v>
      </c>
    </row>
    <row r="3891" spans="1:3" x14ac:dyDescent="0.25">
      <c r="A3891">
        <v>3890</v>
      </c>
      <c r="B3891" t="s">
        <v>138</v>
      </c>
      <c r="C3891" t="s">
        <v>141</v>
      </c>
    </row>
    <row r="3892" spans="1:3" x14ac:dyDescent="0.25">
      <c r="A3892">
        <v>3891</v>
      </c>
      <c r="B3892" t="s">
        <v>136</v>
      </c>
      <c r="C3892" t="s">
        <v>141</v>
      </c>
    </row>
    <row r="3893" spans="1:3" x14ac:dyDescent="0.25">
      <c r="A3893">
        <v>3892</v>
      </c>
      <c r="B3893" t="s">
        <v>137</v>
      </c>
      <c r="C3893" t="s">
        <v>141</v>
      </c>
    </row>
    <row r="3894" spans="1:3" x14ac:dyDescent="0.25">
      <c r="A3894">
        <v>3893</v>
      </c>
      <c r="B3894" t="s">
        <v>138</v>
      </c>
      <c r="C3894" t="s">
        <v>141</v>
      </c>
    </row>
    <row r="3895" spans="1:3" x14ac:dyDescent="0.25">
      <c r="A3895">
        <v>3894</v>
      </c>
      <c r="B3895" t="s">
        <v>138</v>
      </c>
      <c r="C3895" t="s">
        <v>141</v>
      </c>
    </row>
    <row r="3896" spans="1:3" x14ac:dyDescent="0.25">
      <c r="A3896">
        <v>3895</v>
      </c>
      <c r="B3896" t="s">
        <v>138</v>
      </c>
      <c r="C3896" t="s">
        <v>141</v>
      </c>
    </row>
    <row r="3897" spans="1:3" x14ac:dyDescent="0.25">
      <c r="A3897">
        <v>3896</v>
      </c>
      <c r="B3897" t="s">
        <v>138</v>
      </c>
      <c r="C3897" t="s">
        <v>141</v>
      </c>
    </row>
    <row r="3898" spans="1:3" x14ac:dyDescent="0.25">
      <c r="A3898">
        <v>3897</v>
      </c>
      <c r="B3898" t="s">
        <v>139</v>
      </c>
      <c r="C3898" t="s">
        <v>141</v>
      </c>
    </row>
    <row r="3899" spans="1:3" x14ac:dyDescent="0.25">
      <c r="A3899">
        <v>3898</v>
      </c>
      <c r="B3899" t="s">
        <v>138</v>
      </c>
      <c r="C3899" t="s">
        <v>141</v>
      </c>
    </row>
    <row r="3900" spans="1:3" x14ac:dyDescent="0.25">
      <c r="A3900">
        <v>3899</v>
      </c>
      <c r="B3900" t="s">
        <v>136</v>
      </c>
      <c r="C3900" t="s">
        <v>141</v>
      </c>
    </row>
    <row r="3901" spans="1:3" x14ac:dyDescent="0.25">
      <c r="A3901">
        <v>3900</v>
      </c>
      <c r="B3901" t="s">
        <v>138</v>
      </c>
      <c r="C3901" t="s">
        <v>141</v>
      </c>
    </row>
    <row r="3902" spans="1:3" x14ac:dyDescent="0.25">
      <c r="A3902">
        <v>3901</v>
      </c>
      <c r="B3902" t="s">
        <v>138</v>
      </c>
      <c r="C3902" t="s">
        <v>141</v>
      </c>
    </row>
    <row r="3903" spans="1:3" x14ac:dyDescent="0.25">
      <c r="A3903">
        <v>3902</v>
      </c>
      <c r="B3903" t="s">
        <v>138</v>
      </c>
      <c r="C3903" t="s">
        <v>141</v>
      </c>
    </row>
    <row r="3904" spans="1:3" x14ac:dyDescent="0.25">
      <c r="A3904">
        <v>3903</v>
      </c>
      <c r="B3904" t="s">
        <v>136</v>
      </c>
      <c r="C3904" t="s">
        <v>141</v>
      </c>
    </row>
    <row r="3905" spans="1:3" x14ac:dyDescent="0.25">
      <c r="A3905">
        <v>3904</v>
      </c>
      <c r="B3905" t="s">
        <v>137</v>
      </c>
      <c r="C3905" t="s">
        <v>141</v>
      </c>
    </row>
    <row r="3906" spans="1:3" x14ac:dyDescent="0.25">
      <c r="A3906">
        <v>3905</v>
      </c>
      <c r="B3906" t="s">
        <v>137</v>
      </c>
      <c r="C3906" t="s">
        <v>141</v>
      </c>
    </row>
    <row r="3907" spans="1:3" x14ac:dyDescent="0.25">
      <c r="A3907">
        <v>3906</v>
      </c>
      <c r="B3907" t="s">
        <v>138</v>
      </c>
      <c r="C3907" t="s">
        <v>141</v>
      </c>
    </row>
    <row r="3908" spans="1:3" x14ac:dyDescent="0.25">
      <c r="A3908">
        <v>3907</v>
      </c>
      <c r="B3908" t="s">
        <v>138</v>
      </c>
      <c r="C3908" t="s">
        <v>141</v>
      </c>
    </row>
    <row r="3909" spans="1:3" x14ac:dyDescent="0.25">
      <c r="A3909">
        <v>3908</v>
      </c>
      <c r="B3909" t="s">
        <v>138</v>
      </c>
      <c r="C3909" t="s">
        <v>142</v>
      </c>
    </row>
    <row r="3910" spans="1:3" x14ac:dyDescent="0.25">
      <c r="A3910">
        <v>3909</v>
      </c>
      <c r="B3910" t="s">
        <v>138</v>
      </c>
      <c r="C3910" t="s">
        <v>141</v>
      </c>
    </row>
    <row r="3911" spans="1:3" x14ac:dyDescent="0.25">
      <c r="A3911">
        <v>3910</v>
      </c>
      <c r="B3911" t="s">
        <v>138</v>
      </c>
      <c r="C3911" t="s">
        <v>141</v>
      </c>
    </row>
    <row r="3912" spans="1:3" x14ac:dyDescent="0.25">
      <c r="A3912">
        <v>3911</v>
      </c>
      <c r="B3912" t="s">
        <v>136</v>
      </c>
      <c r="C3912" t="s">
        <v>141</v>
      </c>
    </row>
    <row r="3913" spans="1:3" x14ac:dyDescent="0.25">
      <c r="A3913">
        <v>3912</v>
      </c>
      <c r="B3913" t="s">
        <v>138</v>
      </c>
      <c r="C3913" t="s">
        <v>141</v>
      </c>
    </row>
    <row r="3914" spans="1:3" x14ac:dyDescent="0.25">
      <c r="A3914">
        <v>3913</v>
      </c>
      <c r="B3914" t="s">
        <v>137</v>
      </c>
      <c r="C3914" t="s">
        <v>141</v>
      </c>
    </row>
    <row r="3915" spans="1:3" x14ac:dyDescent="0.25">
      <c r="A3915">
        <v>3914</v>
      </c>
      <c r="B3915" t="s">
        <v>137</v>
      </c>
      <c r="C3915" t="s">
        <v>141</v>
      </c>
    </row>
    <row r="3916" spans="1:3" x14ac:dyDescent="0.25">
      <c r="A3916">
        <v>3915</v>
      </c>
      <c r="B3916" t="s">
        <v>138</v>
      </c>
      <c r="C3916" t="s">
        <v>142</v>
      </c>
    </row>
    <row r="3917" spans="1:3" x14ac:dyDescent="0.25">
      <c r="A3917">
        <v>3916</v>
      </c>
      <c r="B3917" t="s">
        <v>138</v>
      </c>
      <c r="C3917" t="s">
        <v>141</v>
      </c>
    </row>
    <row r="3918" spans="1:3" x14ac:dyDescent="0.25">
      <c r="A3918">
        <v>3917</v>
      </c>
      <c r="B3918" t="s">
        <v>138</v>
      </c>
      <c r="C3918" t="s">
        <v>141</v>
      </c>
    </row>
    <row r="3919" spans="1:3" x14ac:dyDescent="0.25">
      <c r="A3919">
        <v>3918</v>
      </c>
      <c r="B3919" t="s">
        <v>138</v>
      </c>
      <c r="C3919" t="s">
        <v>142</v>
      </c>
    </row>
    <row r="3920" spans="1:3" x14ac:dyDescent="0.25">
      <c r="A3920">
        <v>3919</v>
      </c>
      <c r="B3920" t="s">
        <v>138</v>
      </c>
      <c r="C3920" t="s">
        <v>142</v>
      </c>
    </row>
    <row r="3921" spans="1:3" x14ac:dyDescent="0.25">
      <c r="A3921">
        <v>3920</v>
      </c>
      <c r="B3921" t="s">
        <v>138</v>
      </c>
      <c r="C3921" t="s">
        <v>141</v>
      </c>
    </row>
    <row r="3922" spans="1:3" x14ac:dyDescent="0.25">
      <c r="A3922">
        <v>3921</v>
      </c>
      <c r="B3922" t="s">
        <v>138</v>
      </c>
      <c r="C3922" t="s">
        <v>141</v>
      </c>
    </row>
    <row r="3923" spans="1:3" x14ac:dyDescent="0.25">
      <c r="A3923">
        <v>3922</v>
      </c>
      <c r="B3923" t="s">
        <v>138</v>
      </c>
      <c r="C3923" t="s">
        <v>141</v>
      </c>
    </row>
    <row r="3924" spans="1:3" x14ac:dyDescent="0.25">
      <c r="A3924">
        <v>3923</v>
      </c>
      <c r="B3924" t="s">
        <v>137</v>
      </c>
      <c r="C3924" t="s">
        <v>141</v>
      </c>
    </row>
    <row r="3925" spans="1:3" x14ac:dyDescent="0.25">
      <c r="A3925">
        <v>3924</v>
      </c>
      <c r="B3925" t="s">
        <v>137</v>
      </c>
      <c r="C3925" t="s">
        <v>141</v>
      </c>
    </row>
    <row r="3926" spans="1:3" x14ac:dyDescent="0.25">
      <c r="A3926">
        <v>3925</v>
      </c>
      <c r="B3926" t="s">
        <v>137</v>
      </c>
      <c r="C3926" t="s">
        <v>141</v>
      </c>
    </row>
    <row r="3927" spans="1:3" x14ac:dyDescent="0.25">
      <c r="A3927">
        <v>3926</v>
      </c>
      <c r="B3927" t="s">
        <v>138</v>
      </c>
      <c r="C3927" t="s">
        <v>141</v>
      </c>
    </row>
    <row r="3928" spans="1:3" x14ac:dyDescent="0.25">
      <c r="A3928">
        <v>3927</v>
      </c>
      <c r="B3928" t="s">
        <v>138</v>
      </c>
      <c r="C3928" t="s">
        <v>141</v>
      </c>
    </row>
    <row r="3929" spans="1:3" x14ac:dyDescent="0.25">
      <c r="A3929">
        <v>3928</v>
      </c>
      <c r="B3929" t="s">
        <v>138</v>
      </c>
      <c r="C3929" t="s">
        <v>141</v>
      </c>
    </row>
    <row r="3930" spans="1:3" x14ac:dyDescent="0.25">
      <c r="A3930">
        <v>3929</v>
      </c>
      <c r="B3930" t="s">
        <v>138</v>
      </c>
      <c r="C3930" t="s">
        <v>141</v>
      </c>
    </row>
    <row r="3931" spans="1:3" x14ac:dyDescent="0.25">
      <c r="A3931">
        <v>3930</v>
      </c>
      <c r="B3931" t="s">
        <v>139</v>
      </c>
      <c r="C3931" t="s">
        <v>141</v>
      </c>
    </row>
    <row r="3932" spans="1:3" x14ac:dyDescent="0.25">
      <c r="A3932">
        <v>3931</v>
      </c>
      <c r="B3932" t="s">
        <v>137</v>
      </c>
      <c r="C3932" t="s">
        <v>141</v>
      </c>
    </row>
    <row r="3933" spans="1:3" x14ac:dyDescent="0.25">
      <c r="A3933">
        <v>3932</v>
      </c>
      <c r="B3933" t="s">
        <v>138</v>
      </c>
      <c r="C3933" t="s">
        <v>141</v>
      </c>
    </row>
    <row r="3934" spans="1:3" x14ac:dyDescent="0.25">
      <c r="A3934">
        <v>3933</v>
      </c>
      <c r="B3934" t="s">
        <v>138</v>
      </c>
      <c r="C3934" t="s">
        <v>142</v>
      </c>
    </row>
    <row r="3935" spans="1:3" x14ac:dyDescent="0.25">
      <c r="A3935">
        <v>3934</v>
      </c>
      <c r="B3935" t="s">
        <v>138</v>
      </c>
      <c r="C3935" t="s">
        <v>141</v>
      </c>
    </row>
    <row r="3936" spans="1:3" x14ac:dyDescent="0.25">
      <c r="A3936">
        <v>3935</v>
      </c>
      <c r="B3936" t="s">
        <v>137</v>
      </c>
      <c r="C3936" t="s">
        <v>141</v>
      </c>
    </row>
    <row r="3937" spans="1:3" x14ac:dyDescent="0.25">
      <c r="A3937">
        <v>3936</v>
      </c>
      <c r="B3937" t="s">
        <v>138</v>
      </c>
      <c r="C3937" t="s">
        <v>141</v>
      </c>
    </row>
    <row r="3938" spans="1:3" x14ac:dyDescent="0.25">
      <c r="A3938">
        <v>3937</v>
      </c>
      <c r="B3938" t="s">
        <v>138</v>
      </c>
      <c r="C3938" t="s">
        <v>141</v>
      </c>
    </row>
    <row r="3939" spans="1:3" x14ac:dyDescent="0.25">
      <c r="A3939">
        <v>3938</v>
      </c>
      <c r="B3939" t="s">
        <v>136</v>
      </c>
      <c r="C3939" t="s">
        <v>141</v>
      </c>
    </row>
    <row r="3940" spans="1:3" x14ac:dyDescent="0.25">
      <c r="A3940">
        <v>3939</v>
      </c>
      <c r="B3940" t="s">
        <v>138</v>
      </c>
      <c r="C3940" t="s">
        <v>141</v>
      </c>
    </row>
    <row r="3941" spans="1:3" x14ac:dyDescent="0.25">
      <c r="A3941">
        <v>3940</v>
      </c>
      <c r="B3941" t="s">
        <v>138</v>
      </c>
      <c r="C3941" t="s">
        <v>141</v>
      </c>
    </row>
    <row r="3942" spans="1:3" x14ac:dyDescent="0.25">
      <c r="A3942">
        <v>3941</v>
      </c>
      <c r="B3942" t="s">
        <v>138</v>
      </c>
      <c r="C3942" t="s">
        <v>141</v>
      </c>
    </row>
    <row r="3943" spans="1:3" x14ac:dyDescent="0.25">
      <c r="A3943">
        <v>3942</v>
      </c>
      <c r="B3943" t="s">
        <v>138</v>
      </c>
      <c r="C3943" t="s">
        <v>141</v>
      </c>
    </row>
    <row r="3944" spans="1:3" x14ac:dyDescent="0.25">
      <c r="A3944">
        <v>3943</v>
      </c>
      <c r="B3944" t="s">
        <v>138</v>
      </c>
      <c r="C3944" t="s">
        <v>141</v>
      </c>
    </row>
    <row r="3945" spans="1:3" x14ac:dyDescent="0.25">
      <c r="A3945">
        <v>3944</v>
      </c>
      <c r="B3945" t="s">
        <v>137</v>
      </c>
      <c r="C3945" t="s">
        <v>141</v>
      </c>
    </row>
    <row r="3946" spans="1:3" x14ac:dyDescent="0.25">
      <c r="A3946">
        <v>3945</v>
      </c>
      <c r="B3946" t="s">
        <v>138</v>
      </c>
      <c r="C3946" t="s">
        <v>141</v>
      </c>
    </row>
    <row r="3947" spans="1:3" x14ac:dyDescent="0.25">
      <c r="A3947">
        <v>3946</v>
      </c>
      <c r="B3947" t="s">
        <v>138</v>
      </c>
      <c r="C3947" t="s">
        <v>141</v>
      </c>
    </row>
    <row r="3948" spans="1:3" x14ac:dyDescent="0.25">
      <c r="A3948">
        <v>3947</v>
      </c>
      <c r="B3948" t="s">
        <v>138</v>
      </c>
      <c r="C3948" t="s">
        <v>142</v>
      </c>
    </row>
    <row r="3949" spans="1:3" x14ac:dyDescent="0.25">
      <c r="A3949">
        <v>3948</v>
      </c>
      <c r="B3949" t="s">
        <v>138</v>
      </c>
      <c r="C3949" t="s">
        <v>141</v>
      </c>
    </row>
    <row r="3950" spans="1:3" x14ac:dyDescent="0.25">
      <c r="A3950">
        <v>3949</v>
      </c>
      <c r="B3950" t="s">
        <v>138</v>
      </c>
      <c r="C3950" t="s">
        <v>141</v>
      </c>
    </row>
    <row r="3951" spans="1:3" x14ac:dyDescent="0.25">
      <c r="A3951">
        <v>3950</v>
      </c>
      <c r="B3951" t="s">
        <v>137</v>
      </c>
      <c r="C3951" t="s">
        <v>142</v>
      </c>
    </row>
    <row r="3952" spans="1:3" x14ac:dyDescent="0.25">
      <c r="A3952">
        <v>3951</v>
      </c>
      <c r="B3952" t="s">
        <v>139</v>
      </c>
      <c r="C3952" t="s">
        <v>141</v>
      </c>
    </row>
    <row r="3953" spans="1:3" x14ac:dyDescent="0.25">
      <c r="A3953">
        <v>3952</v>
      </c>
      <c r="B3953" t="s">
        <v>138</v>
      </c>
      <c r="C3953" t="s">
        <v>141</v>
      </c>
    </row>
    <row r="3954" spans="1:3" x14ac:dyDescent="0.25">
      <c r="A3954">
        <v>3953</v>
      </c>
      <c r="B3954" t="s">
        <v>138</v>
      </c>
      <c r="C3954" t="s">
        <v>141</v>
      </c>
    </row>
    <row r="3955" spans="1:3" x14ac:dyDescent="0.25">
      <c r="A3955">
        <v>3954</v>
      </c>
      <c r="B3955" t="s">
        <v>139</v>
      </c>
      <c r="C3955" t="s">
        <v>141</v>
      </c>
    </row>
    <row r="3956" spans="1:3" x14ac:dyDescent="0.25">
      <c r="A3956">
        <v>3955</v>
      </c>
      <c r="B3956" t="s">
        <v>137</v>
      </c>
      <c r="C3956" t="s">
        <v>141</v>
      </c>
    </row>
    <row r="3957" spans="1:3" x14ac:dyDescent="0.25">
      <c r="A3957">
        <v>3956</v>
      </c>
      <c r="B3957" t="s">
        <v>138</v>
      </c>
      <c r="C3957" t="s">
        <v>141</v>
      </c>
    </row>
    <row r="3958" spans="1:3" x14ac:dyDescent="0.25">
      <c r="A3958">
        <v>3957</v>
      </c>
      <c r="B3958" t="s">
        <v>137</v>
      </c>
      <c r="C3958" t="s">
        <v>141</v>
      </c>
    </row>
    <row r="3959" spans="1:3" x14ac:dyDescent="0.25">
      <c r="A3959">
        <v>3958</v>
      </c>
      <c r="B3959" t="s">
        <v>138</v>
      </c>
      <c r="C3959" t="s">
        <v>141</v>
      </c>
    </row>
    <row r="3960" spans="1:3" x14ac:dyDescent="0.25">
      <c r="A3960">
        <v>3959</v>
      </c>
      <c r="B3960" t="s">
        <v>137</v>
      </c>
      <c r="C3960" t="s">
        <v>141</v>
      </c>
    </row>
    <row r="3961" spans="1:3" x14ac:dyDescent="0.25">
      <c r="A3961">
        <v>3960</v>
      </c>
      <c r="B3961" t="s">
        <v>139</v>
      </c>
      <c r="C3961" t="s">
        <v>141</v>
      </c>
    </row>
    <row r="3962" spans="1:3" x14ac:dyDescent="0.25">
      <c r="A3962">
        <v>3961</v>
      </c>
      <c r="B3962" t="s">
        <v>137</v>
      </c>
      <c r="C3962" t="s">
        <v>141</v>
      </c>
    </row>
    <row r="3963" spans="1:3" x14ac:dyDescent="0.25">
      <c r="A3963">
        <v>3962</v>
      </c>
      <c r="B3963" t="s">
        <v>139</v>
      </c>
      <c r="C3963" t="s">
        <v>141</v>
      </c>
    </row>
    <row r="3964" spans="1:3" x14ac:dyDescent="0.25">
      <c r="A3964">
        <v>3963</v>
      </c>
      <c r="B3964" t="s">
        <v>138</v>
      </c>
      <c r="C3964" t="s">
        <v>141</v>
      </c>
    </row>
    <row r="3965" spans="1:3" x14ac:dyDescent="0.25">
      <c r="A3965">
        <v>3964</v>
      </c>
      <c r="B3965" t="s">
        <v>138</v>
      </c>
      <c r="C3965" t="s">
        <v>142</v>
      </c>
    </row>
    <row r="3966" spans="1:3" x14ac:dyDescent="0.25">
      <c r="A3966">
        <v>3965</v>
      </c>
      <c r="B3966" t="s">
        <v>138</v>
      </c>
      <c r="C3966" t="s">
        <v>141</v>
      </c>
    </row>
    <row r="3967" spans="1:3" x14ac:dyDescent="0.25">
      <c r="A3967">
        <v>3966</v>
      </c>
      <c r="B3967" t="s">
        <v>138</v>
      </c>
      <c r="C3967" t="s">
        <v>141</v>
      </c>
    </row>
    <row r="3968" spans="1:3" x14ac:dyDescent="0.25">
      <c r="A3968">
        <v>3967</v>
      </c>
      <c r="B3968" t="s">
        <v>137</v>
      </c>
      <c r="C3968" t="s">
        <v>141</v>
      </c>
    </row>
    <row r="3969" spans="1:3" x14ac:dyDescent="0.25">
      <c r="A3969">
        <v>3968</v>
      </c>
      <c r="B3969" t="s">
        <v>138</v>
      </c>
      <c r="C3969" t="s">
        <v>141</v>
      </c>
    </row>
    <row r="3970" spans="1:3" x14ac:dyDescent="0.25">
      <c r="A3970">
        <v>3969</v>
      </c>
      <c r="B3970" t="s">
        <v>138</v>
      </c>
      <c r="C3970" t="s">
        <v>141</v>
      </c>
    </row>
    <row r="3971" spans="1:3" x14ac:dyDescent="0.25">
      <c r="A3971">
        <v>3970</v>
      </c>
      <c r="B3971" t="s">
        <v>138</v>
      </c>
      <c r="C3971" t="s">
        <v>141</v>
      </c>
    </row>
    <row r="3972" spans="1:3" x14ac:dyDescent="0.25">
      <c r="A3972">
        <v>3971</v>
      </c>
      <c r="B3972" t="s">
        <v>138</v>
      </c>
      <c r="C3972" t="s">
        <v>141</v>
      </c>
    </row>
    <row r="3973" spans="1:3" x14ac:dyDescent="0.25">
      <c r="A3973">
        <v>3972</v>
      </c>
      <c r="B3973" t="s">
        <v>138</v>
      </c>
      <c r="C3973" t="s">
        <v>141</v>
      </c>
    </row>
    <row r="3974" spans="1:3" x14ac:dyDescent="0.25">
      <c r="A3974">
        <v>3973</v>
      </c>
      <c r="B3974" t="s">
        <v>139</v>
      </c>
      <c r="C3974" t="s">
        <v>142</v>
      </c>
    </row>
    <row r="3975" spans="1:3" x14ac:dyDescent="0.25">
      <c r="A3975">
        <v>3974</v>
      </c>
      <c r="B3975" t="s">
        <v>138</v>
      </c>
      <c r="C3975" t="s">
        <v>141</v>
      </c>
    </row>
    <row r="3976" spans="1:3" x14ac:dyDescent="0.25">
      <c r="A3976">
        <v>3975</v>
      </c>
      <c r="B3976" t="s">
        <v>137</v>
      </c>
      <c r="C3976" t="s">
        <v>141</v>
      </c>
    </row>
    <row r="3977" spans="1:3" x14ac:dyDescent="0.25">
      <c r="A3977">
        <v>3976</v>
      </c>
      <c r="B3977" t="s">
        <v>138</v>
      </c>
      <c r="C3977" t="s">
        <v>141</v>
      </c>
    </row>
    <row r="3978" spans="1:3" x14ac:dyDescent="0.25">
      <c r="A3978">
        <v>3977</v>
      </c>
      <c r="B3978" t="s">
        <v>136</v>
      </c>
      <c r="C3978" t="s">
        <v>141</v>
      </c>
    </row>
    <row r="3979" spans="1:3" x14ac:dyDescent="0.25">
      <c r="A3979">
        <v>3978</v>
      </c>
      <c r="B3979" t="s">
        <v>137</v>
      </c>
      <c r="C3979" t="s">
        <v>141</v>
      </c>
    </row>
    <row r="3980" spans="1:3" x14ac:dyDescent="0.25">
      <c r="A3980">
        <v>3979</v>
      </c>
      <c r="B3980" t="s">
        <v>138</v>
      </c>
      <c r="C3980" t="s">
        <v>141</v>
      </c>
    </row>
    <row r="3981" spans="1:3" x14ac:dyDescent="0.25">
      <c r="A3981">
        <v>3980</v>
      </c>
      <c r="B3981" t="s">
        <v>137</v>
      </c>
      <c r="C3981" t="s">
        <v>141</v>
      </c>
    </row>
    <row r="3982" spans="1:3" x14ac:dyDescent="0.25">
      <c r="A3982">
        <v>3981</v>
      </c>
      <c r="B3982" t="s">
        <v>138</v>
      </c>
      <c r="C3982" t="s">
        <v>141</v>
      </c>
    </row>
    <row r="3983" spans="1:3" x14ac:dyDescent="0.25">
      <c r="A3983">
        <v>3982</v>
      </c>
      <c r="B3983" t="s">
        <v>138</v>
      </c>
      <c r="C3983" t="s">
        <v>141</v>
      </c>
    </row>
    <row r="3984" spans="1:3" x14ac:dyDescent="0.25">
      <c r="A3984">
        <v>3983</v>
      </c>
      <c r="B3984" t="s">
        <v>137</v>
      </c>
      <c r="C3984" t="s">
        <v>141</v>
      </c>
    </row>
    <row r="3985" spans="1:3" x14ac:dyDescent="0.25">
      <c r="A3985">
        <v>3984</v>
      </c>
      <c r="B3985" t="s">
        <v>138</v>
      </c>
      <c r="C3985" t="s">
        <v>141</v>
      </c>
    </row>
    <row r="3986" spans="1:3" x14ac:dyDescent="0.25">
      <c r="A3986">
        <v>3985</v>
      </c>
      <c r="B3986" t="s">
        <v>137</v>
      </c>
      <c r="C3986" t="s">
        <v>141</v>
      </c>
    </row>
    <row r="3987" spans="1:3" x14ac:dyDescent="0.25">
      <c r="A3987">
        <v>3986</v>
      </c>
      <c r="B3987" t="s">
        <v>138</v>
      </c>
      <c r="C3987" t="s">
        <v>141</v>
      </c>
    </row>
    <row r="3988" spans="1:3" x14ac:dyDescent="0.25">
      <c r="A3988">
        <v>3987</v>
      </c>
      <c r="B3988" t="s">
        <v>138</v>
      </c>
      <c r="C3988" t="s">
        <v>141</v>
      </c>
    </row>
    <row r="3989" spans="1:3" x14ac:dyDescent="0.25">
      <c r="A3989">
        <v>3988</v>
      </c>
      <c r="B3989" t="s">
        <v>137</v>
      </c>
      <c r="C3989" t="s">
        <v>141</v>
      </c>
    </row>
    <row r="3990" spans="1:3" x14ac:dyDescent="0.25">
      <c r="A3990">
        <v>3989</v>
      </c>
      <c r="B3990" t="s">
        <v>138</v>
      </c>
      <c r="C3990" t="s">
        <v>141</v>
      </c>
    </row>
    <row r="3991" spans="1:3" x14ac:dyDescent="0.25">
      <c r="A3991">
        <v>3990</v>
      </c>
      <c r="B3991" t="s">
        <v>138</v>
      </c>
      <c r="C3991" t="s">
        <v>141</v>
      </c>
    </row>
    <row r="3992" spans="1:3" x14ac:dyDescent="0.25">
      <c r="A3992">
        <v>3991</v>
      </c>
      <c r="B3992" t="s">
        <v>136</v>
      </c>
      <c r="C3992" t="s">
        <v>141</v>
      </c>
    </row>
    <row r="3993" spans="1:3" x14ac:dyDescent="0.25">
      <c r="A3993">
        <v>3992</v>
      </c>
      <c r="B3993" t="s">
        <v>137</v>
      </c>
      <c r="C3993" t="s">
        <v>141</v>
      </c>
    </row>
    <row r="3994" spans="1:3" x14ac:dyDescent="0.25">
      <c r="A3994">
        <v>3993</v>
      </c>
      <c r="B3994" t="s">
        <v>138</v>
      </c>
      <c r="C3994" t="s">
        <v>141</v>
      </c>
    </row>
    <row r="3995" spans="1:3" x14ac:dyDescent="0.25">
      <c r="A3995">
        <v>3994</v>
      </c>
      <c r="B3995" t="s">
        <v>138</v>
      </c>
      <c r="C3995" t="s">
        <v>142</v>
      </c>
    </row>
    <row r="3996" spans="1:3" x14ac:dyDescent="0.25">
      <c r="A3996">
        <v>3995</v>
      </c>
      <c r="B3996" t="s">
        <v>138</v>
      </c>
      <c r="C3996" t="s">
        <v>141</v>
      </c>
    </row>
    <row r="3997" spans="1:3" x14ac:dyDescent="0.25">
      <c r="A3997">
        <v>3996</v>
      </c>
      <c r="B3997" t="s">
        <v>137</v>
      </c>
      <c r="C3997" t="s">
        <v>141</v>
      </c>
    </row>
    <row r="3998" spans="1:3" x14ac:dyDescent="0.25">
      <c r="A3998">
        <v>3997</v>
      </c>
      <c r="B3998" t="s">
        <v>137</v>
      </c>
      <c r="C3998" t="s">
        <v>141</v>
      </c>
    </row>
    <row r="3999" spans="1:3" x14ac:dyDescent="0.25">
      <c r="A3999">
        <v>3998</v>
      </c>
      <c r="B3999" t="s">
        <v>138</v>
      </c>
      <c r="C3999" t="s">
        <v>141</v>
      </c>
    </row>
    <row r="4000" spans="1:3" x14ac:dyDescent="0.25">
      <c r="A4000">
        <v>3999</v>
      </c>
      <c r="B4000" t="s">
        <v>138</v>
      </c>
      <c r="C4000" t="s">
        <v>142</v>
      </c>
    </row>
    <row r="4001" spans="1:3" x14ac:dyDescent="0.25">
      <c r="A4001">
        <v>4000</v>
      </c>
      <c r="B4001" t="s">
        <v>138</v>
      </c>
      <c r="C4001" t="s">
        <v>141</v>
      </c>
    </row>
    <row r="4002" spans="1:3" x14ac:dyDescent="0.25">
      <c r="A4002">
        <v>4001</v>
      </c>
      <c r="B4002" t="s">
        <v>138</v>
      </c>
      <c r="C4002" t="s">
        <v>141</v>
      </c>
    </row>
    <row r="4003" spans="1:3" x14ac:dyDescent="0.25">
      <c r="A4003">
        <v>4002</v>
      </c>
      <c r="B4003" t="s">
        <v>138</v>
      </c>
      <c r="C4003" t="s">
        <v>141</v>
      </c>
    </row>
    <row r="4004" spans="1:3" x14ac:dyDescent="0.25">
      <c r="A4004">
        <v>4003</v>
      </c>
      <c r="B4004" t="s">
        <v>138</v>
      </c>
      <c r="C4004" t="s">
        <v>141</v>
      </c>
    </row>
    <row r="4005" spans="1:3" x14ac:dyDescent="0.25">
      <c r="A4005">
        <v>4004</v>
      </c>
      <c r="B4005" t="s">
        <v>137</v>
      </c>
      <c r="C4005" t="s">
        <v>141</v>
      </c>
    </row>
    <row r="4006" spans="1:3" x14ac:dyDescent="0.25">
      <c r="A4006">
        <v>4005</v>
      </c>
      <c r="B4006" t="s">
        <v>138</v>
      </c>
      <c r="C4006" t="s">
        <v>142</v>
      </c>
    </row>
    <row r="4007" spans="1:3" x14ac:dyDescent="0.25">
      <c r="A4007">
        <v>4006</v>
      </c>
      <c r="B4007" t="s">
        <v>137</v>
      </c>
      <c r="C4007" t="s">
        <v>141</v>
      </c>
    </row>
    <row r="4008" spans="1:3" x14ac:dyDescent="0.25">
      <c r="A4008">
        <v>4007</v>
      </c>
      <c r="B4008" t="s">
        <v>138</v>
      </c>
      <c r="C4008" t="s">
        <v>141</v>
      </c>
    </row>
    <row r="4009" spans="1:3" x14ac:dyDescent="0.25">
      <c r="A4009">
        <v>4008</v>
      </c>
      <c r="B4009" t="s">
        <v>138</v>
      </c>
      <c r="C4009" t="s">
        <v>141</v>
      </c>
    </row>
    <row r="4010" spans="1:3" x14ac:dyDescent="0.25">
      <c r="A4010">
        <v>4009</v>
      </c>
      <c r="B4010" t="s">
        <v>138</v>
      </c>
      <c r="C4010" t="s">
        <v>141</v>
      </c>
    </row>
    <row r="4011" spans="1:3" x14ac:dyDescent="0.25">
      <c r="A4011">
        <v>4010</v>
      </c>
      <c r="B4011" t="s">
        <v>138</v>
      </c>
      <c r="C4011" t="s">
        <v>141</v>
      </c>
    </row>
    <row r="4012" spans="1:3" x14ac:dyDescent="0.25">
      <c r="A4012">
        <v>4011</v>
      </c>
      <c r="B4012" t="s">
        <v>139</v>
      </c>
      <c r="C4012" t="s">
        <v>141</v>
      </c>
    </row>
    <row r="4013" spans="1:3" x14ac:dyDescent="0.25">
      <c r="A4013">
        <v>4012</v>
      </c>
      <c r="B4013" t="s">
        <v>138</v>
      </c>
      <c r="C4013" t="s">
        <v>142</v>
      </c>
    </row>
    <row r="4014" spans="1:3" x14ac:dyDescent="0.25">
      <c r="A4014">
        <v>4013</v>
      </c>
      <c r="B4014" t="s">
        <v>137</v>
      </c>
      <c r="C4014" t="s">
        <v>141</v>
      </c>
    </row>
    <row r="4015" spans="1:3" x14ac:dyDescent="0.25">
      <c r="A4015">
        <v>4014</v>
      </c>
      <c r="B4015" t="s">
        <v>137</v>
      </c>
      <c r="C4015" t="s">
        <v>141</v>
      </c>
    </row>
    <row r="4016" spans="1:3" x14ac:dyDescent="0.25">
      <c r="A4016">
        <v>4015</v>
      </c>
      <c r="B4016" t="s">
        <v>137</v>
      </c>
      <c r="C4016" t="s">
        <v>141</v>
      </c>
    </row>
    <row r="4017" spans="1:3" x14ac:dyDescent="0.25">
      <c r="A4017">
        <v>4016</v>
      </c>
      <c r="B4017" t="s">
        <v>139</v>
      </c>
      <c r="C4017" t="s">
        <v>142</v>
      </c>
    </row>
    <row r="4018" spans="1:3" x14ac:dyDescent="0.25">
      <c r="A4018">
        <v>4017</v>
      </c>
      <c r="B4018" t="s">
        <v>138</v>
      </c>
      <c r="C4018" t="s">
        <v>142</v>
      </c>
    </row>
    <row r="4019" spans="1:3" x14ac:dyDescent="0.25">
      <c r="A4019">
        <v>4018</v>
      </c>
      <c r="B4019" t="s">
        <v>138</v>
      </c>
      <c r="C4019" t="s">
        <v>141</v>
      </c>
    </row>
    <row r="4020" spans="1:3" x14ac:dyDescent="0.25">
      <c r="A4020">
        <v>4019</v>
      </c>
      <c r="B4020" t="s">
        <v>138</v>
      </c>
      <c r="C4020" t="s">
        <v>141</v>
      </c>
    </row>
    <row r="4021" spans="1:3" x14ac:dyDescent="0.25">
      <c r="A4021">
        <v>4020</v>
      </c>
      <c r="B4021" t="s">
        <v>139</v>
      </c>
      <c r="C4021" t="s">
        <v>141</v>
      </c>
    </row>
    <row r="4022" spans="1:3" x14ac:dyDescent="0.25">
      <c r="A4022">
        <v>4021</v>
      </c>
      <c r="B4022" t="s">
        <v>138</v>
      </c>
      <c r="C4022" t="s">
        <v>141</v>
      </c>
    </row>
    <row r="4023" spans="1:3" x14ac:dyDescent="0.25">
      <c r="A4023">
        <v>4022</v>
      </c>
      <c r="B4023" t="s">
        <v>138</v>
      </c>
      <c r="C4023" t="s">
        <v>141</v>
      </c>
    </row>
    <row r="4024" spans="1:3" x14ac:dyDescent="0.25">
      <c r="A4024">
        <v>4023</v>
      </c>
      <c r="B4024" t="s">
        <v>137</v>
      </c>
      <c r="C4024" t="s">
        <v>141</v>
      </c>
    </row>
    <row r="4025" spans="1:3" x14ac:dyDescent="0.25">
      <c r="A4025">
        <v>4024</v>
      </c>
      <c r="B4025" t="s">
        <v>138</v>
      </c>
      <c r="C4025" t="s">
        <v>141</v>
      </c>
    </row>
    <row r="4026" spans="1:3" x14ac:dyDescent="0.25">
      <c r="A4026">
        <v>4025</v>
      </c>
      <c r="B4026" t="s">
        <v>138</v>
      </c>
      <c r="C4026" t="s">
        <v>141</v>
      </c>
    </row>
    <row r="4027" spans="1:3" x14ac:dyDescent="0.25">
      <c r="A4027">
        <v>4026</v>
      </c>
      <c r="B4027" t="s">
        <v>137</v>
      </c>
      <c r="C4027" t="s">
        <v>141</v>
      </c>
    </row>
    <row r="4028" spans="1:3" x14ac:dyDescent="0.25">
      <c r="A4028">
        <v>4027</v>
      </c>
      <c r="B4028" t="s">
        <v>139</v>
      </c>
      <c r="C4028" t="s">
        <v>141</v>
      </c>
    </row>
    <row r="4029" spans="1:3" x14ac:dyDescent="0.25">
      <c r="A4029">
        <v>4028</v>
      </c>
      <c r="B4029" t="s">
        <v>137</v>
      </c>
      <c r="C4029" t="s">
        <v>142</v>
      </c>
    </row>
    <row r="4030" spans="1:3" x14ac:dyDescent="0.25">
      <c r="A4030">
        <v>4029</v>
      </c>
      <c r="B4030" t="s">
        <v>137</v>
      </c>
      <c r="C4030" t="s">
        <v>141</v>
      </c>
    </row>
    <row r="4031" spans="1:3" x14ac:dyDescent="0.25">
      <c r="A4031">
        <v>4030</v>
      </c>
      <c r="B4031" t="s">
        <v>136</v>
      </c>
      <c r="C4031" t="s">
        <v>141</v>
      </c>
    </row>
    <row r="4032" spans="1:3" x14ac:dyDescent="0.25">
      <c r="A4032">
        <v>4031</v>
      </c>
      <c r="B4032" t="s">
        <v>138</v>
      </c>
      <c r="C4032" t="s">
        <v>141</v>
      </c>
    </row>
    <row r="4033" spans="1:3" x14ac:dyDescent="0.25">
      <c r="A4033">
        <v>4032</v>
      </c>
      <c r="B4033" t="s">
        <v>137</v>
      </c>
      <c r="C4033" t="s">
        <v>141</v>
      </c>
    </row>
    <row r="4034" spans="1:3" x14ac:dyDescent="0.25">
      <c r="A4034">
        <v>4033</v>
      </c>
      <c r="B4034" t="s">
        <v>137</v>
      </c>
      <c r="C4034" t="s">
        <v>142</v>
      </c>
    </row>
    <row r="4035" spans="1:3" x14ac:dyDescent="0.25">
      <c r="A4035">
        <v>4034</v>
      </c>
      <c r="B4035" t="s">
        <v>139</v>
      </c>
      <c r="C4035" t="s">
        <v>141</v>
      </c>
    </row>
    <row r="4036" spans="1:3" x14ac:dyDescent="0.25">
      <c r="A4036">
        <v>4035</v>
      </c>
      <c r="B4036" t="s">
        <v>138</v>
      </c>
      <c r="C4036" t="s">
        <v>141</v>
      </c>
    </row>
    <row r="4037" spans="1:3" x14ac:dyDescent="0.25">
      <c r="A4037">
        <v>4036</v>
      </c>
      <c r="B4037" t="s">
        <v>138</v>
      </c>
      <c r="C4037" t="s">
        <v>141</v>
      </c>
    </row>
    <row r="4038" spans="1:3" x14ac:dyDescent="0.25">
      <c r="A4038">
        <v>4037</v>
      </c>
      <c r="B4038" t="s">
        <v>138</v>
      </c>
      <c r="C4038" t="s">
        <v>142</v>
      </c>
    </row>
    <row r="4039" spans="1:3" x14ac:dyDescent="0.25">
      <c r="A4039">
        <v>4038</v>
      </c>
      <c r="B4039" t="s">
        <v>138</v>
      </c>
      <c r="C4039" t="s">
        <v>141</v>
      </c>
    </row>
    <row r="4040" spans="1:3" x14ac:dyDescent="0.25">
      <c r="A4040">
        <v>4039</v>
      </c>
      <c r="B4040" t="s">
        <v>138</v>
      </c>
      <c r="C4040" t="s">
        <v>141</v>
      </c>
    </row>
    <row r="4041" spans="1:3" x14ac:dyDescent="0.25">
      <c r="A4041">
        <v>4040</v>
      </c>
      <c r="B4041" t="s">
        <v>138</v>
      </c>
      <c r="C4041" t="s">
        <v>141</v>
      </c>
    </row>
    <row r="4042" spans="1:3" x14ac:dyDescent="0.25">
      <c r="A4042">
        <v>4041</v>
      </c>
      <c r="B4042" t="s">
        <v>137</v>
      </c>
      <c r="C4042" t="s">
        <v>142</v>
      </c>
    </row>
    <row r="4043" spans="1:3" x14ac:dyDescent="0.25">
      <c r="A4043">
        <v>4042</v>
      </c>
      <c r="B4043" t="s">
        <v>138</v>
      </c>
      <c r="C4043" t="s">
        <v>141</v>
      </c>
    </row>
    <row r="4044" spans="1:3" x14ac:dyDescent="0.25">
      <c r="A4044">
        <v>4043</v>
      </c>
      <c r="B4044" t="s">
        <v>139</v>
      </c>
      <c r="C4044" t="s">
        <v>142</v>
      </c>
    </row>
    <row r="4045" spans="1:3" x14ac:dyDescent="0.25">
      <c r="A4045">
        <v>4044</v>
      </c>
      <c r="B4045" t="s">
        <v>139</v>
      </c>
      <c r="C4045" t="s">
        <v>141</v>
      </c>
    </row>
    <row r="4046" spans="1:3" x14ac:dyDescent="0.25">
      <c r="A4046">
        <v>4045</v>
      </c>
      <c r="B4046" t="s">
        <v>138</v>
      </c>
      <c r="C4046" t="s">
        <v>141</v>
      </c>
    </row>
    <row r="4047" spans="1:3" x14ac:dyDescent="0.25">
      <c r="A4047">
        <v>4046</v>
      </c>
      <c r="B4047" t="s">
        <v>138</v>
      </c>
      <c r="C4047" t="s">
        <v>141</v>
      </c>
    </row>
    <row r="4048" spans="1:3" x14ac:dyDescent="0.25">
      <c r="A4048">
        <v>4047</v>
      </c>
      <c r="B4048" t="s">
        <v>138</v>
      </c>
      <c r="C4048" t="s">
        <v>141</v>
      </c>
    </row>
    <row r="4049" spans="1:3" x14ac:dyDescent="0.25">
      <c r="A4049">
        <v>4048</v>
      </c>
      <c r="B4049" t="s">
        <v>138</v>
      </c>
      <c r="C4049" t="s">
        <v>141</v>
      </c>
    </row>
    <row r="4050" spans="1:3" x14ac:dyDescent="0.25">
      <c r="A4050">
        <v>4049</v>
      </c>
      <c r="B4050" t="s">
        <v>138</v>
      </c>
      <c r="C4050" t="s">
        <v>141</v>
      </c>
    </row>
    <row r="4051" spans="1:3" x14ac:dyDescent="0.25">
      <c r="A4051">
        <v>4050</v>
      </c>
      <c r="B4051" t="s">
        <v>138</v>
      </c>
      <c r="C4051" t="s">
        <v>141</v>
      </c>
    </row>
    <row r="4052" spans="1:3" x14ac:dyDescent="0.25">
      <c r="A4052">
        <v>4051</v>
      </c>
      <c r="B4052" t="s">
        <v>138</v>
      </c>
      <c r="C4052" t="s">
        <v>141</v>
      </c>
    </row>
    <row r="4053" spans="1:3" x14ac:dyDescent="0.25">
      <c r="A4053">
        <v>4052</v>
      </c>
      <c r="B4053" t="s">
        <v>138</v>
      </c>
      <c r="C4053" t="s">
        <v>141</v>
      </c>
    </row>
    <row r="4054" spans="1:3" x14ac:dyDescent="0.25">
      <c r="A4054">
        <v>4053</v>
      </c>
      <c r="B4054" t="s">
        <v>138</v>
      </c>
      <c r="C4054" t="s">
        <v>141</v>
      </c>
    </row>
    <row r="4055" spans="1:3" x14ac:dyDescent="0.25">
      <c r="A4055">
        <v>4054</v>
      </c>
      <c r="B4055" t="s">
        <v>138</v>
      </c>
      <c r="C4055" t="s">
        <v>141</v>
      </c>
    </row>
    <row r="4056" spans="1:3" x14ac:dyDescent="0.25">
      <c r="A4056">
        <v>4055</v>
      </c>
      <c r="B4056" t="s">
        <v>138</v>
      </c>
      <c r="C4056" t="s">
        <v>141</v>
      </c>
    </row>
    <row r="4057" spans="1:3" x14ac:dyDescent="0.25">
      <c r="A4057">
        <v>4056</v>
      </c>
      <c r="B4057" t="s">
        <v>138</v>
      </c>
      <c r="C4057" t="s">
        <v>141</v>
      </c>
    </row>
    <row r="4058" spans="1:3" x14ac:dyDescent="0.25">
      <c r="A4058">
        <v>4057</v>
      </c>
      <c r="B4058" t="s">
        <v>138</v>
      </c>
      <c r="C4058" t="s">
        <v>142</v>
      </c>
    </row>
    <row r="4059" spans="1:3" x14ac:dyDescent="0.25">
      <c r="A4059">
        <v>4058</v>
      </c>
      <c r="B4059" t="s">
        <v>138</v>
      </c>
      <c r="C4059" t="s">
        <v>141</v>
      </c>
    </row>
    <row r="4060" spans="1:3" x14ac:dyDescent="0.25">
      <c r="A4060">
        <v>4059</v>
      </c>
      <c r="B4060" t="s">
        <v>138</v>
      </c>
      <c r="C4060" t="s">
        <v>142</v>
      </c>
    </row>
    <row r="4061" spans="1:3" x14ac:dyDescent="0.25">
      <c r="A4061">
        <v>4060</v>
      </c>
      <c r="B4061" t="s">
        <v>137</v>
      </c>
      <c r="C4061" t="s">
        <v>141</v>
      </c>
    </row>
    <row r="4062" spans="1:3" x14ac:dyDescent="0.25">
      <c r="A4062">
        <v>4061</v>
      </c>
      <c r="B4062" t="s">
        <v>138</v>
      </c>
      <c r="C4062" t="s">
        <v>141</v>
      </c>
    </row>
    <row r="4063" spans="1:3" x14ac:dyDescent="0.25">
      <c r="A4063">
        <v>4062</v>
      </c>
      <c r="B4063" t="s">
        <v>138</v>
      </c>
      <c r="C4063" t="s">
        <v>141</v>
      </c>
    </row>
    <row r="4064" spans="1:3" x14ac:dyDescent="0.25">
      <c r="A4064">
        <v>4063</v>
      </c>
      <c r="B4064" t="s">
        <v>138</v>
      </c>
      <c r="C4064" t="s">
        <v>141</v>
      </c>
    </row>
    <row r="4065" spans="1:3" x14ac:dyDescent="0.25">
      <c r="A4065">
        <v>4064</v>
      </c>
      <c r="B4065" t="s">
        <v>138</v>
      </c>
      <c r="C4065" t="s">
        <v>141</v>
      </c>
    </row>
    <row r="4066" spans="1:3" x14ac:dyDescent="0.25">
      <c r="A4066">
        <v>4065</v>
      </c>
      <c r="B4066" t="s">
        <v>139</v>
      </c>
      <c r="C4066" t="s">
        <v>141</v>
      </c>
    </row>
    <row r="4067" spans="1:3" x14ac:dyDescent="0.25">
      <c r="A4067">
        <v>4066</v>
      </c>
      <c r="B4067" t="s">
        <v>136</v>
      </c>
      <c r="C4067" t="s">
        <v>141</v>
      </c>
    </row>
    <row r="4068" spans="1:3" x14ac:dyDescent="0.25">
      <c r="A4068">
        <v>4067</v>
      </c>
      <c r="B4068" t="s">
        <v>138</v>
      </c>
      <c r="C4068" t="s">
        <v>141</v>
      </c>
    </row>
    <row r="4069" spans="1:3" x14ac:dyDescent="0.25">
      <c r="A4069">
        <v>4068</v>
      </c>
      <c r="B4069" t="s">
        <v>137</v>
      </c>
      <c r="C4069" t="s">
        <v>141</v>
      </c>
    </row>
    <row r="4070" spans="1:3" x14ac:dyDescent="0.25">
      <c r="A4070">
        <v>4069</v>
      </c>
      <c r="B4070" t="s">
        <v>139</v>
      </c>
      <c r="C4070" t="s">
        <v>141</v>
      </c>
    </row>
    <row r="4071" spans="1:3" x14ac:dyDescent="0.25">
      <c r="A4071">
        <v>4070</v>
      </c>
      <c r="B4071" t="s">
        <v>139</v>
      </c>
      <c r="C4071" t="s">
        <v>142</v>
      </c>
    </row>
    <row r="4072" spans="1:3" x14ac:dyDescent="0.25">
      <c r="A4072">
        <v>4071</v>
      </c>
      <c r="B4072" t="s">
        <v>139</v>
      </c>
      <c r="C4072" t="s">
        <v>141</v>
      </c>
    </row>
    <row r="4073" spans="1:3" x14ac:dyDescent="0.25">
      <c r="A4073">
        <v>4072</v>
      </c>
      <c r="B4073" t="s">
        <v>138</v>
      </c>
      <c r="C4073" t="s">
        <v>141</v>
      </c>
    </row>
    <row r="4074" spans="1:3" x14ac:dyDescent="0.25">
      <c r="A4074">
        <v>4073</v>
      </c>
      <c r="B4074" t="s">
        <v>137</v>
      </c>
      <c r="C4074" t="s">
        <v>141</v>
      </c>
    </row>
    <row r="4075" spans="1:3" x14ac:dyDescent="0.25">
      <c r="A4075">
        <v>4074</v>
      </c>
      <c r="B4075" t="s">
        <v>137</v>
      </c>
      <c r="C4075" t="s">
        <v>141</v>
      </c>
    </row>
    <row r="4076" spans="1:3" x14ac:dyDescent="0.25">
      <c r="A4076">
        <v>4075</v>
      </c>
      <c r="B4076" t="s">
        <v>136</v>
      </c>
      <c r="C4076" t="s">
        <v>141</v>
      </c>
    </row>
    <row r="4077" spans="1:3" x14ac:dyDescent="0.25">
      <c r="A4077">
        <v>4076</v>
      </c>
      <c r="B4077" t="s">
        <v>138</v>
      </c>
      <c r="C4077" t="s">
        <v>141</v>
      </c>
    </row>
    <row r="4078" spans="1:3" x14ac:dyDescent="0.25">
      <c r="A4078">
        <v>4077</v>
      </c>
      <c r="B4078" t="s">
        <v>137</v>
      </c>
      <c r="C4078" t="s">
        <v>141</v>
      </c>
    </row>
    <row r="4079" spans="1:3" x14ac:dyDescent="0.25">
      <c r="A4079">
        <v>4078</v>
      </c>
      <c r="B4079" t="s">
        <v>138</v>
      </c>
      <c r="C4079" t="s">
        <v>141</v>
      </c>
    </row>
    <row r="4080" spans="1:3" x14ac:dyDescent="0.25">
      <c r="A4080">
        <v>4079</v>
      </c>
      <c r="B4080" t="s">
        <v>138</v>
      </c>
      <c r="C4080" t="s">
        <v>141</v>
      </c>
    </row>
    <row r="4081" spans="1:3" x14ac:dyDescent="0.25">
      <c r="A4081">
        <v>4080</v>
      </c>
      <c r="B4081" t="s">
        <v>138</v>
      </c>
      <c r="C4081" t="s">
        <v>141</v>
      </c>
    </row>
    <row r="4082" spans="1:3" x14ac:dyDescent="0.25">
      <c r="A4082">
        <v>4081</v>
      </c>
      <c r="B4082" t="s">
        <v>138</v>
      </c>
      <c r="C4082" t="s">
        <v>141</v>
      </c>
    </row>
    <row r="4083" spans="1:3" x14ac:dyDescent="0.25">
      <c r="A4083">
        <v>4082</v>
      </c>
      <c r="B4083" t="s">
        <v>138</v>
      </c>
      <c r="C4083" t="s">
        <v>141</v>
      </c>
    </row>
    <row r="4084" spans="1:3" x14ac:dyDescent="0.25">
      <c r="A4084">
        <v>4083</v>
      </c>
      <c r="B4084" t="s">
        <v>137</v>
      </c>
      <c r="C4084" t="s">
        <v>141</v>
      </c>
    </row>
    <row r="4085" spans="1:3" x14ac:dyDescent="0.25">
      <c r="A4085">
        <v>4084</v>
      </c>
      <c r="B4085" t="s">
        <v>137</v>
      </c>
      <c r="C4085" t="s">
        <v>141</v>
      </c>
    </row>
    <row r="4086" spans="1:3" x14ac:dyDescent="0.25">
      <c r="A4086">
        <v>4085</v>
      </c>
      <c r="B4086" t="s">
        <v>138</v>
      </c>
      <c r="C4086" t="s">
        <v>141</v>
      </c>
    </row>
    <row r="4087" spans="1:3" x14ac:dyDescent="0.25">
      <c r="A4087">
        <v>4086</v>
      </c>
      <c r="B4087" t="s">
        <v>137</v>
      </c>
      <c r="C4087" t="s">
        <v>141</v>
      </c>
    </row>
    <row r="4088" spans="1:3" x14ac:dyDescent="0.25">
      <c r="A4088">
        <v>4087</v>
      </c>
      <c r="B4088" t="s">
        <v>138</v>
      </c>
      <c r="C4088" t="s">
        <v>141</v>
      </c>
    </row>
    <row r="4089" spans="1:3" x14ac:dyDescent="0.25">
      <c r="A4089">
        <v>4088</v>
      </c>
      <c r="B4089" t="s">
        <v>138</v>
      </c>
      <c r="C4089" t="s">
        <v>141</v>
      </c>
    </row>
    <row r="4090" spans="1:3" x14ac:dyDescent="0.25">
      <c r="A4090">
        <v>4089</v>
      </c>
      <c r="B4090" t="s">
        <v>139</v>
      </c>
      <c r="C4090" t="s">
        <v>141</v>
      </c>
    </row>
    <row r="4091" spans="1:3" x14ac:dyDescent="0.25">
      <c r="A4091">
        <v>4090</v>
      </c>
      <c r="B4091" t="s">
        <v>136</v>
      </c>
      <c r="C4091" t="s">
        <v>141</v>
      </c>
    </row>
    <row r="4092" spans="1:3" x14ac:dyDescent="0.25">
      <c r="A4092">
        <v>4091</v>
      </c>
      <c r="B4092" t="s">
        <v>138</v>
      </c>
      <c r="C4092" t="s">
        <v>141</v>
      </c>
    </row>
    <row r="4093" spans="1:3" x14ac:dyDescent="0.25">
      <c r="A4093">
        <v>4092</v>
      </c>
      <c r="B4093" t="s">
        <v>137</v>
      </c>
      <c r="C4093" t="s">
        <v>142</v>
      </c>
    </row>
    <row r="4094" spans="1:3" x14ac:dyDescent="0.25">
      <c r="A4094">
        <v>4093</v>
      </c>
      <c r="B4094" t="s">
        <v>137</v>
      </c>
      <c r="C4094" t="s">
        <v>141</v>
      </c>
    </row>
    <row r="4095" spans="1:3" x14ac:dyDescent="0.25">
      <c r="A4095">
        <v>4094</v>
      </c>
      <c r="B4095" t="s">
        <v>138</v>
      </c>
      <c r="C4095" t="s">
        <v>141</v>
      </c>
    </row>
    <row r="4096" spans="1:3" x14ac:dyDescent="0.25">
      <c r="A4096">
        <v>4095</v>
      </c>
      <c r="B4096" t="s">
        <v>137</v>
      </c>
      <c r="C4096" t="s">
        <v>141</v>
      </c>
    </row>
    <row r="4097" spans="1:3" x14ac:dyDescent="0.25">
      <c r="A4097">
        <v>4096</v>
      </c>
      <c r="B4097" t="s">
        <v>138</v>
      </c>
      <c r="C4097" t="s">
        <v>141</v>
      </c>
    </row>
    <row r="4098" spans="1:3" x14ac:dyDescent="0.25">
      <c r="A4098">
        <v>4097</v>
      </c>
      <c r="B4098" t="s">
        <v>137</v>
      </c>
      <c r="C4098" t="s">
        <v>141</v>
      </c>
    </row>
    <row r="4099" spans="1:3" x14ac:dyDescent="0.25">
      <c r="A4099">
        <v>4098</v>
      </c>
      <c r="B4099" t="s">
        <v>138</v>
      </c>
      <c r="C4099" t="s">
        <v>141</v>
      </c>
    </row>
    <row r="4100" spans="1:3" x14ac:dyDescent="0.25">
      <c r="A4100">
        <v>4099</v>
      </c>
      <c r="B4100" t="s">
        <v>138</v>
      </c>
      <c r="C4100" t="s">
        <v>141</v>
      </c>
    </row>
    <row r="4101" spans="1:3" x14ac:dyDescent="0.25">
      <c r="A4101">
        <v>4100</v>
      </c>
      <c r="B4101" t="s">
        <v>138</v>
      </c>
      <c r="C4101" t="s">
        <v>141</v>
      </c>
    </row>
    <row r="4102" spans="1:3" x14ac:dyDescent="0.25">
      <c r="A4102">
        <v>4101</v>
      </c>
      <c r="B4102" t="s">
        <v>138</v>
      </c>
      <c r="C4102" t="s">
        <v>141</v>
      </c>
    </row>
    <row r="4103" spans="1:3" x14ac:dyDescent="0.25">
      <c r="A4103">
        <v>4102</v>
      </c>
      <c r="B4103" t="s">
        <v>136</v>
      </c>
      <c r="C4103" t="s">
        <v>141</v>
      </c>
    </row>
    <row r="4104" spans="1:3" x14ac:dyDescent="0.25">
      <c r="A4104">
        <v>4103</v>
      </c>
      <c r="B4104" t="s">
        <v>136</v>
      </c>
      <c r="C4104" t="s">
        <v>141</v>
      </c>
    </row>
    <row r="4105" spans="1:3" x14ac:dyDescent="0.25">
      <c r="A4105">
        <v>4104</v>
      </c>
      <c r="B4105" t="s">
        <v>137</v>
      </c>
      <c r="C4105" t="s">
        <v>141</v>
      </c>
    </row>
    <row r="4106" spans="1:3" x14ac:dyDescent="0.25">
      <c r="A4106">
        <v>4105</v>
      </c>
      <c r="B4106" t="s">
        <v>137</v>
      </c>
      <c r="C4106" t="s">
        <v>141</v>
      </c>
    </row>
    <row r="4107" spans="1:3" x14ac:dyDescent="0.25">
      <c r="A4107">
        <v>4106</v>
      </c>
      <c r="B4107" t="s">
        <v>138</v>
      </c>
      <c r="C4107" t="s">
        <v>141</v>
      </c>
    </row>
    <row r="4108" spans="1:3" x14ac:dyDescent="0.25">
      <c r="A4108">
        <v>4107</v>
      </c>
      <c r="B4108" t="s">
        <v>138</v>
      </c>
      <c r="C4108" t="s">
        <v>142</v>
      </c>
    </row>
    <row r="4109" spans="1:3" x14ac:dyDescent="0.25">
      <c r="A4109">
        <v>4108</v>
      </c>
      <c r="B4109" t="s">
        <v>137</v>
      </c>
      <c r="C4109" t="s">
        <v>141</v>
      </c>
    </row>
    <row r="4110" spans="1:3" x14ac:dyDescent="0.25">
      <c r="A4110">
        <v>4109</v>
      </c>
      <c r="B4110" t="s">
        <v>138</v>
      </c>
      <c r="C4110" t="s">
        <v>141</v>
      </c>
    </row>
    <row r="4111" spans="1:3" x14ac:dyDescent="0.25">
      <c r="A4111">
        <v>4110</v>
      </c>
      <c r="B4111" t="s">
        <v>137</v>
      </c>
      <c r="C4111" t="s">
        <v>141</v>
      </c>
    </row>
    <row r="4112" spans="1:3" x14ac:dyDescent="0.25">
      <c r="A4112">
        <v>4111</v>
      </c>
      <c r="B4112" t="s">
        <v>138</v>
      </c>
      <c r="C4112" t="s">
        <v>141</v>
      </c>
    </row>
    <row r="4113" spans="1:3" x14ac:dyDescent="0.25">
      <c r="A4113">
        <v>4112</v>
      </c>
      <c r="B4113" t="s">
        <v>138</v>
      </c>
      <c r="C4113" t="s">
        <v>141</v>
      </c>
    </row>
    <row r="4114" spans="1:3" x14ac:dyDescent="0.25">
      <c r="A4114">
        <v>4113</v>
      </c>
      <c r="B4114" t="s">
        <v>137</v>
      </c>
      <c r="C4114" t="s">
        <v>141</v>
      </c>
    </row>
    <row r="4115" spans="1:3" x14ac:dyDescent="0.25">
      <c r="A4115">
        <v>4114</v>
      </c>
      <c r="B4115" t="s">
        <v>138</v>
      </c>
      <c r="C4115" t="s">
        <v>141</v>
      </c>
    </row>
    <row r="4116" spans="1:3" x14ac:dyDescent="0.25">
      <c r="A4116">
        <v>4115</v>
      </c>
      <c r="B4116" t="s">
        <v>138</v>
      </c>
      <c r="C4116" t="s">
        <v>141</v>
      </c>
    </row>
    <row r="4117" spans="1:3" x14ac:dyDescent="0.25">
      <c r="A4117">
        <v>4116</v>
      </c>
      <c r="B4117" t="s">
        <v>138</v>
      </c>
      <c r="C4117" t="s">
        <v>142</v>
      </c>
    </row>
    <row r="4118" spans="1:3" x14ac:dyDescent="0.25">
      <c r="A4118">
        <v>4117</v>
      </c>
      <c r="B4118" t="s">
        <v>138</v>
      </c>
      <c r="C4118" t="s">
        <v>141</v>
      </c>
    </row>
    <row r="4119" spans="1:3" x14ac:dyDescent="0.25">
      <c r="A4119">
        <v>4118</v>
      </c>
      <c r="B4119" t="s">
        <v>138</v>
      </c>
      <c r="C4119" t="s">
        <v>141</v>
      </c>
    </row>
    <row r="4120" spans="1:3" x14ac:dyDescent="0.25">
      <c r="A4120">
        <v>4119</v>
      </c>
      <c r="B4120" t="s">
        <v>138</v>
      </c>
      <c r="C4120" t="s">
        <v>141</v>
      </c>
    </row>
    <row r="4121" spans="1:3" x14ac:dyDescent="0.25">
      <c r="A4121">
        <v>4120</v>
      </c>
      <c r="B4121" t="s">
        <v>139</v>
      </c>
      <c r="C4121" t="s">
        <v>141</v>
      </c>
    </row>
    <row r="4122" spans="1:3" x14ac:dyDescent="0.25">
      <c r="A4122">
        <v>4121</v>
      </c>
      <c r="B4122" t="s">
        <v>138</v>
      </c>
      <c r="C4122" t="s">
        <v>141</v>
      </c>
    </row>
    <row r="4123" spans="1:3" x14ac:dyDescent="0.25">
      <c r="A4123">
        <v>4122</v>
      </c>
      <c r="B4123" t="s">
        <v>138</v>
      </c>
      <c r="C4123" t="s">
        <v>141</v>
      </c>
    </row>
    <row r="4124" spans="1:3" x14ac:dyDescent="0.25">
      <c r="A4124">
        <v>4123</v>
      </c>
      <c r="B4124" t="s">
        <v>137</v>
      </c>
      <c r="C4124" t="s">
        <v>141</v>
      </c>
    </row>
    <row r="4125" spans="1:3" x14ac:dyDescent="0.25">
      <c r="A4125">
        <v>4124</v>
      </c>
      <c r="B4125" t="s">
        <v>137</v>
      </c>
      <c r="C4125" t="s">
        <v>142</v>
      </c>
    </row>
    <row r="4126" spans="1:3" x14ac:dyDescent="0.25">
      <c r="A4126">
        <v>4125</v>
      </c>
      <c r="B4126" t="s">
        <v>138</v>
      </c>
      <c r="C4126" t="s">
        <v>142</v>
      </c>
    </row>
    <row r="4127" spans="1:3" x14ac:dyDescent="0.25">
      <c r="A4127">
        <v>4126</v>
      </c>
      <c r="B4127" t="s">
        <v>137</v>
      </c>
      <c r="C4127" t="s">
        <v>142</v>
      </c>
    </row>
    <row r="4128" spans="1:3" x14ac:dyDescent="0.25">
      <c r="A4128">
        <v>4127</v>
      </c>
      <c r="B4128" t="s">
        <v>138</v>
      </c>
      <c r="C4128" t="s">
        <v>142</v>
      </c>
    </row>
    <row r="4129" spans="1:3" x14ac:dyDescent="0.25">
      <c r="A4129">
        <v>4128</v>
      </c>
      <c r="B4129" t="s">
        <v>139</v>
      </c>
      <c r="C4129" t="s">
        <v>141</v>
      </c>
    </row>
    <row r="4130" spans="1:3" x14ac:dyDescent="0.25">
      <c r="A4130">
        <v>4129</v>
      </c>
      <c r="B4130" t="s">
        <v>138</v>
      </c>
      <c r="C4130" t="s">
        <v>141</v>
      </c>
    </row>
    <row r="4131" spans="1:3" x14ac:dyDescent="0.25">
      <c r="A4131">
        <v>4130</v>
      </c>
      <c r="B4131" t="s">
        <v>138</v>
      </c>
      <c r="C4131" t="s">
        <v>141</v>
      </c>
    </row>
    <row r="4132" spans="1:3" x14ac:dyDescent="0.25">
      <c r="A4132">
        <v>4131</v>
      </c>
      <c r="B4132" t="s">
        <v>138</v>
      </c>
      <c r="C4132" t="s">
        <v>141</v>
      </c>
    </row>
    <row r="4133" spans="1:3" x14ac:dyDescent="0.25">
      <c r="A4133">
        <v>4132</v>
      </c>
      <c r="B4133" t="s">
        <v>138</v>
      </c>
      <c r="C4133" t="s">
        <v>141</v>
      </c>
    </row>
    <row r="4134" spans="1:3" x14ac:dyDescent="0.25">
      <c r="A4134">
        <v>4133</v>
      </c>
      <c r="B4134" t="s">
        <v>138</v>
      </c>
      <c r="C4134" t="s">
        <v>141</v>
      </c>
    </row>
    <row r="4135" spans="1:3" x14ac:dyDescent="0.25">
      <c r="A4135">
        <v>4134</v>
      </c>
      <c r="B4135" t="s">
        <v>137</v>
      </c>
      <c r="C4135" t="s">
        <v>142</v>
      </c>
    </row>
    <row r="4136" spans="1:3" x14ac:dyDescent="0.25">
      <c r="A4136">
        <v>4135</v>
      </c>
      <c r="B4136" t="s">
        <v>137</v>
      </c>
      <c r="C4136" t="s">
        <v>141</v>
      </c>
    </row>
    <row r="4137" spans="1:3" x14ac:dyDescent="0.25">
      <c r="A4137">
        <v>4136</v>
      </c>
      <c r="B4137" t="s">
        <v>137</v>
      </c>
      <c r="C4137" t="s">
        <v>141</v>
      </c>
    </row>
    <row r="4138" spans="1:3" x14ac:dyDescent="0.25">
      <c r="A4138">
        <v>4137</v>
      </c>
      <c r="B4138" t="s">
        <v>139</v>
      </c>
      <c r="C4138" t="s">
        <v>141</v>
      </c>
    </row>
    <row r="4139" spans="1:3" x14ac:dyDescent="0.25">
      <c r="A4139">
        <v>4138</v>
      </c>
      <c r="B4139" t="s">
        <v>138</v>
      </c>
      <c r="C4139" t="s">
        <v>141</v>
      </c>
    </row>
    <row r="4140" spans="1:3" x14ac:dyDescent="0.25">
      <c r="A4140">
        <v>4139</v>
      </c>
      <c r="B4140" t="s">
        <v>137</v>
      </c>
      <c r="C4140" t="s">
        <v>142</v>
      </c>
    </row>
    <row r="4141" spans="1:3" x14ac:dyDescent="0.25">
      <c r="A4141">
        <v>4140</v>
      </c>
      <c r="B4141" t="s">
        <v>138</v>
      </c>
      <c r="C4141" t="s">
        <v>141</v>
      </c>
    </row>
    <row r="4142" spans="1:3" x14ac:dyDescent="0.25">
      <c r="A4142">
        <v>4141</v>
      </c>
      <c r="B4142" t="s">
        <v>138</v>
      </c>
      <c r="C4142" t="s">
        <v>141</v>
      </c>
    </row>
    <row r="4143" spans="1:3" x14ac:dyDescent="0.25">
      <c r="A4143">
        <v>4142</v>
      </c>
      <c r="B4143" t="s">
        <v>137</v>
      </c>
      <c r="C4143" t="s">
        <v>141</v>
      </c>
    </row>
    <row r="4144" spans="1:3" x14ac:dyDescent="0.25">
      <c r="A4144">
        <v>4143</v>
      </c>
      <c r="B4144" t="s">
        <v>138</v>
      </c>
      <c r="C4144" t="s">
        <v>141</v>
      </c>
    </row>
    <row r="4145" spans="1:3" x14ac:dyDescent="0.25">
      <c r="A4145">
        <v>4144</v>
      </c>
      <c r="B4145" t="s">
        <v>138</v>
      </c>
      <c r="C4145" t="s">
        <v>141</v>
      </c>
    </row>
    <row r="4146" spans="1:3" x14ac:dyDescent="0.25">
      <c r="A4146">
        <v>4145</v>
      </c>
      <c r="B4146" t="s">
        <v>139</v>
      </c>
      <c r="C4146" t="s">
        <v>141</v>
      </c>
    </row>
    <row r="4147" spans="1:3" x14ac:dyDescent="0.25">
      <c r="A4147">
        <v>4146</v>
      </c>
      <c r="B4147" t="s">
        <v>138</v>
      </c>
      <c r="C4147" t="s">
        <v>141</v>
      </c>
    </row>
    <row r="4148" spans="1:3" x14ac:dyDescent="0.25">
      <c r="A4148">
        <v>4147</v>
      </c>
      <c r="B4148" t="s">
        <v>138</v>
      </c>
      <c r="C4148" t="s">
        <v>142</v>
      </c>
    </row>
    <row r="4149" spans="1:3" x14ac:dyDescent="0.25">
      <c r="A4149">
        <v>4148</v>
      </c>
      <c r="B4149" t="s">
        <v>138</v>
      </c>
      <c r="C4149" t="s">
        <v>141</v>
      </c>
    </row>
    <row r="4150" spans="1:3" x14ac:dyDescent="0.25">
      <c r="A4150">
        <v>4149</v>
      </c>
      <c r="B4150" t="s">
        <v>138</v>
      </c>
      <c r="C4150" t="s">
        <v>141</v>
      </c>
    </row>
    <row r="4151" spans="1:3" x14ac:dyDescent="0.25">
      <c r="A4151">
        <v>4150</v>
      </c>
      <c r="B4151" t="s">
        <v>138</v>
      </c>
      <c r="C4151" t="s">
        <v>142</v>
      </c>
    </row>
    <row r="4152" spans="1:3" x14ac:dyDescent="0.25">
      <c r="A4152">
        <v>4151</v>
      </c>
      <c r="B4152" t="s">
        <v>137</v>
      </c>
      <c r="C4152" t="s">
        <v>141</v>
      </c>
    </row>
    <row r="4153" spans="1:3" x14ac:dyDescent="0.25">
      <c r="A4153">
        <v>4152</v>
      </c>
      <c r="B4153" t="s">
        <v>138</v>
      </c>
      <c r="C4153" t="s">
        <v>141</v>
      </c>
    </row>
    <row r="4154" spans="1:3" x14ac:dyDescent="0.25">
      <c r="A4154">
        <v>4153</v>
      </c>
      <c r="B4154" t="s">
        <v>138</v>
      </c>
      <c r="C4154" t="s">
        <v>141</v>
      </c>
    </row>
    <row r="4155" spans="1:3" x14ac:dyDescent="0.25">
      <c r="A4155">
        <v>4154</v>
      </c>
      <c r="B4155" t="s">
        <v>138</v>
      </c>
      <c r="C4155" t="s">
        <v>142</v>
      </c>
    </row>
    <row r="4156" spans="1:3" x14ac:dyDescent="0.25">
      <c r="A4156">
        <v>4155</v>
      </c>
      <c r="B4156" t="s">
        <v>138</v>
      </c>
      <c r="C4156" t="s">
        <v>141</v>
      </c>
    </row>
    <row r="4157" spans="1:3" x14ac:dyDescent="0.25">
      <c r="A4157">
        <v>4156</v>
      </c>
      <c r="B4157" t="s">
        <v>138</v>
      </c>
      <c r="C4157" t="s">
        <v>141</v>
      </c>
    </row>
    <row r="4158" spans="1:3" x14ac:dyDescent="0.25">
      <c r="A4158">
        <v>4157</v>
      </c>
      <c r="B4158" t="s">
        <v>137</v>
      </c>
      <c r="C4158" t="s">
        <v>141</v>
      </c>
    </row>
    <row r="4159" spans="1:3" x14ac:dyDescent="0.25">
      <c r="A4159">
        <v>4158</v>
      </c>
      <c r="B4159" t="s">
        <v>137</v>
      </c>
      <c r="C4159" t="s">
        <v>141</v>
      </c>
    </row>
    <row r="4160" spans="1:3" x14ac:dyDescent="0.25">
      <c r="A4160">
        <v>4159</v>
      </c>
      <c r="B4160" t="s">
        <v>138</v>
      </c>
      <c r="C4160" t="s">
        <v>141</v>
      </c>
    </row>
    <row r="4161" spans="1:3" x14ac:dyDescent="0.25">
      <c r="A4161">
        <v>4160</v>
      </c>
      <c r="B4161" t="s">
        <v>138</v>
      </c>
      <c r="C4161" t="s">
        <v>141</v>
      </c>
    </row>
    <row r="4162" spans="1:3" x14ac:dyDescent="0.25">
      <c r="A4162">
        <v>4161</v>
      </c>
      <c r="B4162" t="s">
        <v>138</v>
      </c>
      <c r="C4162" t="s">
        <v>141</v>
      </c>
    </row>
    <row r="4163" spans="1:3" x14ac:dyDescent="0.25">
      <c r="A4163">
        <v>4162</v>
      </c>
      <c r="B4163" t="s">
        <v>138</v>
      </c>
      <c r="C4163" t="s">
        <v>142</v>
      </c>
    </row>
    <row r="4164" spans="1:3" x14ac:dyDescent="0.25">
      <c r="A4164">
        <v>4163</v>
      </c>
      <c r="B4164" t="s">
        <v>138</v>
      </c>
      <c r="C4164" t="s">
        <v>141</v>
      </c>
    </row>
    <row r="4165" spans="1:3" x14ac:dyDescent="0.25">
      <c r="A4165">
        <v>4164</v>
      </c>
      <c r="B4165" t="s">
        <v>137</v>
      </c>
      <c r="C4165" t="s">
        <v>141</v>
      </c>
    </row>
    <row r="4166" spans="1:3" x14ac:dyDescent="0.25">
      <c r="A4166">
        <v>4165</v>
      </c>
      <c r="B4166" t="s">
        <v>138</v>
      </c>
      <c r="C4166" t="s">
        <v>141</v>
      </c>
    </row>
    <row r="4167" spans="1:3" x14ac:dyDescent="0.25">
      <c r="A4167">
        <v>4166</v>
      </c>
      <c r="B4167" t="s">
        <v>137</v>
      </c>
      <c r="C4167" t="s">
        <v>141</v>
      </c>
    </row>
    <row r="4168" spans="1:3" x14ac:dyDescent="0.25">
      <c r="A4168">
        <v>4167</v>
      </c>
      <c r="B4168" t="s">
        <v>138</v>
      </c>
      <c r="C4168" t="s">
        <v>141</v>
      </c>
    </row>
    <row r="4169" spans="1:3" x14ac:dyDescent="0.25">
      <c r="A4169">
        <v>4168</v>
      </c>
      <c r="B4169" t="s">
        <v>139</v>
      </c>
      <c r="C4169" t="s">
        <v>141</v>
      </c>
    </row>
    <row r="4170" spans="1:3" x14ac:dyDescent="0.25">
      <c r="A4170">
        <v>4169</v>
      </c>
      <c r="B4170" t="s">
        <v>138</v>
      </c>
      <c r="C4170" t="s">
        <v>141</v>
      </c>
    </row>
    <row r="4171" spans="1:3" x14ac:dyDescent="0.25">
      <c r="A4171">
        <v>4170</v>
      </c>
      <c r="B4171" t="s">
        <v>139</v>
      </c>
      <c r="C4171" t="s">
        <v>141</v>
      </c>
    </row>
    <row r="4172" spans="1:3" x14ac:dyDescent="0.25">
      <c r="A4172">
        <v>4171</v>
      </c>
      <c r="B4172" t="s">
        <v>138</v>
      </c>
      <c r="C4172" t="s">
        <v>141</v>
      </c>
    </row>
    <row r="4173" spans="1:3" x14ac:dyDescent="0.25">
      <c r="A4173">
        <v>4172</v>
      </c>
      <c r="B4173" t="s">
        <v>138</v>
      </c>
      <c r="C4173" t="s">
        <v>141</v>
      </c>
    </row>
    <row r="4174" spans="1:3" x14ac:dyDescent="0.25">
      <c r="A4174">
        <v>4173</v>
      </c>
      <c r="B4174" t="s">
        <v>137</v>
      </c>
      <c r="C4174" t="s">
        <v>141</v>
      </c>
    </row>
    <row r="4175" spans="1:3" x14ac:dyDescent="0.25">
      <c r="A4175">
        <v>4174</v>
      </c>
      <c r="B4175" t="s">
        <v>138</v>
      </c>
      <c r="C4175" t="s">
        <v>141</v>
      </c>
    </row>
    <row r="4176" spans="1:3" x14ac:dyDescent="0.25">
      <c r="A4176">
        <v>4175</v>
      </c>
      <c r="B4176" t="s">
        <v>138</v>
      </c>
      <c r="C4176" t="s">
        <v>141</v>
      </c>
    </row>
    <row r="4177" spans="1:3" x14ac:dyDescent="0.25">
      <c r="A4177">
        <v>4176</v>
      </c>
      <c r="B4177" t="s">
        <v>138</v>
      </c>
      <c r="C4177" t="s">
        <v>141</v>
      </c>
    </row>
    <row r="4178" spans="1:3" x14ac:dyDescent="0.25">
      <c r="A4178">
        <v>4177</v>
      </c>
      <c r="B4178" t="s">
        <v>136</v>
      </c>
      <c r="C4178" t="s">
        <v>141</v>
      </c>
    </row>
    <row r="4179" spans="1:3" x14ac:dyDescent="0.25">
      <c r="A4179">
        <v>4178</v>
      </c>
      <c r="B4179" t="s">
        <v>138</v>
      </c>
      <c r="C4179" t="s">
        <v>141</v>
      </c>
    </row>
    <row r="4180" spans="1:3" x14ac:dyDescent="0.25">
      <c r="A4180">
        <v>4179</v>
      </c>
      <c r="B4180" t="s">
        <v>138</v>
      </c>
      <c r="C4180" t="s">
        <v>141</v>
      </c>
    </row>
    <row r="4181" spans="1:3" x14ac:dyDescent="0.25">
      <c r="A4181">
        <v>4180</v>
      </c>
      <c r="B4181" t="s">
        <v>137</v>
      </c>
      <c r="C4181" t="s">
        <v>142</v>
      </c>
    </row>
    <row r="4182" spans="1:3" x14ac:dyDescent="0.25">
      <c r="A4182">
        <v>4181</v>
      </c>
      <c r="B4182" t="s">
        <v>138</v>
      </c>
      <c r="C4182" t="s">
        <v>141</v>
      </c>
    </row>
    <row r="4183" spans="1:3" x14ac:dyDescent="0.25">
      <c r="A4183">
        <v>4182</v>
      </c>
      <c r="B4183" t="s">
        <v>136</v>
      </c>
      <c r="C4183" t="s">
        <v>141</v>
      </c>
    </row>
    <row r="4184" spans="1:3" x14ac:dyDescent="0.25">
      <c r="A4184">
        <v>4183</v>
      </c>
      <c r="B4184" t="s">
        <v>138</v>
      </c>
      <c r="C4184" t="s">
        <v>141</v>
      </c>
    </row>
    <row r="4185" spans="1:3" x14ac:dyDescent="0.25">
      <c r="A4185">
        <v>4184</v>
      </c>
      <c r="B4185" t="s">
        <v>138</v>
      </c>
      <c r="C4185" t="s">
        <v>142</v>
      </c>
    </row>
    <row r="4186" spans="1:3" x14ac:dyDescent="0.25">
      <c r="A4186">
        <v>4185</v>
      </c>
      <c r="B4186" t="s">
        <v>138</v>
      </c>
      <c r="C4186" t="s">
        <v>141</v>
      </c>
    </row>
    <row r="4187" spans="1:3" x14ac:dyDescent="0.25">
      <c r="A4187">
        <v>4186</v>
      </c>
      <c r="B4187" t="s">
        <v>138</v>
      </c>
      <c r="C4187" t="s">
        <v>141</v>
      </c>
    </row>
    <row r="4188" spans="1:3" x14ac:dyDescent="0.25">
      <c r="A4188">
        <v>4187</v>
      </c>
      <c r="B4188" t="s">
        <v>137</v>
      </c>
      <c r="C4188" t="s">
        <v>141</v>
      </c>
    </row>
    <row r="4189" spans="1:3" x14ac:dyDescent="0.25">
      <c r="A4189">
        <v>4188</v>
      </c>
      <c r="B4189" t="s">
        <v>137</v>
      </c>
      <c r="C4189" t="s">
        <v>141</v>
      </c>
    </row>
    <row r="4190" spans="1:3" x14ac:dyDescent="0.25">
      <c r="A4190">
        <v>4189</v>
      </c>
      <c r="B4190" t="s">
        <v>137</v>
      </c>
      <c r="C4190" t="s">
        <v>141</v>
      </c>
    </row>
    <row r="4191" spans="1:3" x14ac:dyDescent="0.25">
      <c r="A4191">
        <v>4190</v>
      </c>
      <c r="B4191" t="s">
        <v>138</v>
      </c>
      <c r="C4191" t="s">
        <v>141</v>
      </c>
    </row>
    <row r="4192" spans="1:3" x14ac:dyDescent="0.25">
      <c r="A4192">
        <v>4191</v>
      </c>
      <c r="B4192" t="s">
        <v>137</v>
      </c>
      <c r="C4192" t="s">
        <v>141</v>
      </c>
    </row>
    <row r="4193" spans="1:3" x14ac:dyDescent="0.25">
      <c r="A4193">
        <v>4192</v>
      </c>
      <c r="B4193" t="s">
        <v>137</v>
      </c>
      <c r="C4193" t="s">
        <v>141</v>
      </c>
    </row>
    <row r="4194" spans="1:3" x14ac:dyDescent="0.25">
      <c r="A4194">
        <v>4193</v>
      </c>
      <c r="B4194" t="s">
        <v>138</v>
      </c>
      <c r="C4194" t="s">
        <v>141</v>
      </c>
    </row>
    <row r="4195" spans="1:3" x14ac:dyDescent="0.25">
      <c r="A4195">
        <v>4194</v>
      </c>
      <c r="B4195" t="s">
        <v>137</v>
      </c>
      <c r="C4195" t="s">
        <v>141</v>
      </c>
    </row>
    <row r="4196" spans="1:3" x14ac:dyDescent="0.25">
      <c r="A4196">
        <v>4195</v>
      </c>
      <c r="B4196" t="s">
        <v>138</v>
      </c>
      <c r="C4196" t="s">
        <v>141</v>
      </c>
    </row>
    <row r="4197" spans="1:3" x14ac:dyDescent="0.25">
      <c r="A4197">
        <v>4196</v>
      </c>
      <c r="B4197" t="s">
        <v>138</v>
      </c>
      <c r="C4197" t="s">
        <v>142</v>
      </c>
    </row>
    <row r="4198" spans="1:3" x14ac:dyDescent="0.25">
      <c r="A4198">
        <v>4197</v>
      </c>
      <c r="B4198" t="s">
        <v>136</v>
      </c>
      <c r="C4198" t="s">
        <v>141</v>
      </c>
    </row>
    <row r="4199" spans="1:3" x14ac:dyDescent="0.25">
      <c r="A4199">
        <v>4198</v>
      </c>
      <c r="B4199" t="s">
        <v>138</v>
      </c>
      <c r="C4199" t="s">
        <v>141</v>
      </c>
    </row>
    <row r="4200" spans="1:3" x14ac:dyDescent="0.25">
      <c r="A4200">
        <v>4199</v>
      </c>
      <c r="B4200" t="s">
        <v>137</v>
      </c>
      <c r="C4200" t="s">
        <v>141</v>
      </c>
    </row>
    <row r="4201" spans="1:3" x14ac:dyDescent="0.25">
      <c r="A4201">
        <v>4200</v>
      </c>
      <c r="B4201" t="s">
        <v>137</v>
      </c>
      <c r="C4201" t="s">
        <v>141</v>
      </c>
    </row>
    <row r="4202" spans="1:3" x14ac:dyDescent="0.25">
      <c r="A4202">
        <v>4201</v>
      </c>
      <c r="B4202" t="s">
        <v>138</v>
      </c>
      <c r="C4202" t="s">
        <v>141</v>
      </c>
    </row>
    <row r="4203" spans="1:3" x14ac:dyDescent="0.25">
      <c r="A4203">
        <v>4202</v>
      </c>
      <c r="B4203" t="s">
        <v>138</v>
      </c>
      <c r="C4203" t="s">
        <v>141</v>
      </c>
    </row>
    <row r="4204" spans="1:3" x14ac:dyDescent="0.25">
      <c r="A4204">
        <v>4203</v>
      </c>
      <c r="B4204" t="s">
        <v>136</v>
      </c>
      <c r="C4204" t="s">
        <v>141</v>
      </c>
    </row>
    <row r="4205" spans="1:3" x14ac:dyDescent="0.25">
      <c r="A4205">
        <v>4204</v>
      </c>
      <c r="B4205" t="s">
        <v>138</v>
      </c>
      <c r="C4205" t="s">
        <v>142</v>
      </c>
    </row>
    <row r="4206" spans="1:3" x14ac:dyDescent="0.25">
      <c r="A4206">
        <v>4205</v>
      </c>
      <c r="B4206" t="s">
        <v>138</v>
      </c>
      <c r="C4206" t="s">
        <v>141</v>
      </c>
    </row>
    <row r="4207" spans="1:3" x14ac:dyDescent="0.25">
      <c r="A4207">
        <v>4206</v>
      </c>
      <c r="B4207" t="s">
        <v>138</v>
      </c>
      <c r="C4207" t="s">
        <v>141</v>
      </c>
    </row>
    <row r="4208" spans="1:3" x14ac:dyDescent="0.25">
      <c r="A4208">
        <v>4207</v>
      </c>
      <c r="B4208" t="s">
        <v>138</v>
      </c>
      <c r="C4208" t="s">
        <v>142</v>
      </c>
    </row>
    <row r="4209" spans="1:3" x14ac:dyDescent="0.25">
      <c r="A4209">
        <v>4208</v>
      </c>
      <c r="B4209" t="s">
        <v>138</v>
      </c>
      <c r="C4209" t="s">
        <v>141</v>
      </c>
    </row>
    <row r="4210" spans="1:3" x14ac:dyDescent="0.25">
      <c r="A4210">
        <v>4209</v>
      </c>
      <c r="B4210" t="s">
        <v>138</v>
      </c>
      <c r="C4210" t="s">
        <v>142</v>
      </c>
    </row>
    <row r="4211" spans="1:3" x14ac:dyDescent="0.25">
      <c r="A4211">
        <v>4210</v>
      </c>
      <c r="B4211" t="s">
        <v>137</v>
      </c>
      <c r="C4211" t="s">
        <v>141</v>
      </c>
    </row>
    <row r="4212" spans="1:3" x14ac:dyDescent="0.25">
      <c r="A4212">
        <v>4211</v>
      </c>
      <c r="B4212" t="s">
        <v>138</v>
      </c>
      <c r="C4212" t="s">
        <v>141</v>
      </c>
    </row>
    <row r="4213" spans="1:3" x14ac:dyDescent="0.25">
      <c r="A4213">
        <v>4212</v>
      </c>
      <c r="B4213" t="s">
        <v>138</v>
      </c>
      <c r="C4213" t="s">
        <v>141</v>
      </c>
    </row>
    <row r="4214" spans="1:3" x14ac:dyDescent="0.25">
      <c r="A4214">
        <v>4213</v>
      </c>
      <c r="B4214" t="s">
        <v>138</v>
      </c>
      <c r="C4214" t="s">
        <v>141</v>
      </c>
    </row>
    <row r="4215" spans="1:3" x14ac:dyDescent="0.25">
      <c r="A4215">
        <v>4214</v>
      </c>
      <c r="B4215" t="s">
        <v>138</v>
      </c>
      <c r="C4215" t="s">
        <v>141</v>
      </c>
    </row>
    <row r="4216" spans="1:3" x14ac:dyDescent="0.25">
      <c r="A4216">
        <v>4215</v>
      </c>
      <c r="B4216" t="s">
        <v>138</v>
      </c>
      <c r="C4216" t="s">
        <v>141</v>
      </c>
    </row>
    <row r="4217" spans="1:3" x14ac:dyDescent="0.25">
      <c r="A4217">
        <v>4216</v>
      </c>
      <c r="B4217" t="s">
        <v>138</v>
      </c>
      <c r="C4217" t="s">
        <v>141</v>
      </c>
    </row>
    <row r="4218" spans="1:3" x14ac:dyDescent="0.25">
      <c r="A4218">
        <v>4217</v>
      </c>
      <c r="B4218" t="s">
        <v>138</v>
      </c>
      <c r="C4218" t="s">
        <v>141</v>
      </c>
    </row>
    <row r="4219" spans="1:3" x14ac:dyDescent="0.25">
      <c r="A4219">
        <v>4218</v>
      </c>
      <c r="B4219" t="s">
        <v>138</v>
      </c>
      <c r="C4219" t="s">
        <v>141</v>
      </c>
    </row>
    <row r="4220" spans="1:3" x14ac:dyDescent="0.25">
      <c r="A4220">
        <v>4219</v>
      </c>
      <c r="B4220" t="s">
        <v>138</v>
      </c>
      <c r="C4220" t="s">
        <v>141</v>
      </c>
    </row>
    <row r="4221" spans="1:3" x14ac:dyDescent="0.25">
      <c r="A4221">
        <v>4220</v>
      </c>
      <c r="B4221" t="s">
        <v>138</v>
      </c>
      <c r="C4221" t="s">
        <v>141</v>
      </c>
    </row>
    <row r="4222" spans="1:3" x14ac:dyDescent="0.25">
      <c r="A4222">
        <v>4221</v>
      </c>
      <c r="B4222" t="s">
        <v>138</v>
      </c>
      <c r="C4222" t="s">
        <v>141</v>
      </c>
    </row>
    <row r="4223" spans="1:3" x14ac:dyDescent="0.25">
      <c r="A4223">
        <v>4222</v>
      </c>
      <c r="B4223" t="s">
        <v>139</v>
      </c>
      <c r="C4223" t="s">
        <v>141</v>
      </c>
    </row>
    <row r="4224" spans="1:3" x14ac:dyDescent="0.25">
      <c r="A4224">
        <v>4223</v>
      </c>
      <c r="B4224" t="s">
        <v>137</v>
      </c>
      <c r="C4224" t="s">
        <v>141</v>
      </c>
    </row>
    <row r="4225" spans="1:3" x14ac:dyDescent="0.25">
      <c r="A4225">
        <v>4224</v>
      </c>
      <c r="B4225" t="s">
        <v>138</v>
      </c>
      <c r="C4225" t="s">
        <v>141</v>
      </c>
    </row>
    <row r="4226" spans="1:3" x14ac:dyDescent="0.25">
      <c r="A4226">
        <v>4225</v>
      </c>
      <c r="B4226" t="s">
        <v>136</v>
      </c>
      <c r="C4226" t="s">
        <v>142</v>
      </c>
    </row>
    <row r="4227" spans="1:3" x14ac:dyDescent="0.25">
      <c r="A4227">
        <v>4226</v>
      </c>
      <c r="B4227" t="s">
        <v>137</v>
      </c>
      <c r="C4227" t="s">
        <v>141</v>
      </c>
    </row>
    <row r="4228" spans="1:3" x14ac:dyDescent="0.25">
      <c r="A4228">
        <v>4227</v>
      </c>
      <c r="B4228" t="s">
        <v>138</v>
      </c>
      <c r="C4228" t="s">
        <v>141</v>
      </c>
    </row>
    <row r="4229" spans="1:3" x14ac:dyDescent="0.25">
      <c r="A4229">
        <v>4228</v>
      </c>
      <c r="B4229" t="s">
        <v>138</v>
      </c>
      <c r="C4229" t="s">
        <v>141</v>
      </c>
    </row>
    <row r="4230" spans="1:3" x14ac:dyDescent="0.25">
      <c r="A4230">
        <v>4229</v>
      </c>
      <c r="B4230" t="s">
        <v>139</v>
      </c>
      <c r="C4230" t="s">
        <v>141</v>
      </c>
    </row>
    <row r="4231" spans="1:3" x14ac:dyDescent="0.25">
      <c r="A4231">
        <v>4230</v>
      </c>
      <c r="B4231" t="s">
        <v>136</v>
      </c>
      <c r="C4231" t="s">
        <v>141</v>
      </c>
    </row>
    <row r="4232" spans="1:3" x14ac:dyDescent="0.25">
      <c r="A4232">
        <v>4231</v>
      </c>
      <c r="B4232" t="s">
        <v>138</v>
      </c>
      <c r="C4232" t="s">
        <v>141</v>
      </c>
    </row>
    <row r="4233" spans="1:3" x14ac:dyDescent="0.25">
      <c r="A4233">
        <v>4232</v>
      </c>
      <c r="B4233" t="s">
        <v>138</v>
      </c>
      <c r="C4233" t="s">
        <v>141</v>
      </c>
    </row>
    <row r="4234" spans="1:3" x14ac:dyDescent="0.25">
      <c r="A4234">
        <v>4233</v>
      </c>
      <c r="B4234" t="s">
        <v>138</v>
      </c>
      <c r="C4234" t="s">
        <v>141</v>
      </c>
    </row>
    <row r="4235" spans="1:3" x14ac:dyDescent="0.25">
      <c r="A4235">
        <v>4234</v>
      </c>
      <c r="B4235" t="s">
        <v>138</v>
      </c>
      <c r="C4235" t="s">
        <v>141</v>
      </c>
    </row>
    <row r="4236" spans="1:3" x14ac:dyDescent="0.25">
      <c r="A4236">
        <v>4235</v>
      </c>
      <c r="B4236" t="s">
        <v>138</v>
      </c>
      <c r="C4236" t="s">
        <v>141</v>
      </c>
    </row>
    <row r="4237" spans="1:3" x14ac:dyDescent="0.25">
      <c r="A4237">
        <v>4236</v>
      </c>
      <c r="B4237" t="s">
        <v>139</v>
      </c>
      <c r="C4237" t="s">
        <v>141</v>
      </c>
    </row>
    <row r="4238" spans="1:3" x14ac:dyDescent="0.25">
      <c r="A4238">
        <v>4237</v>
      </c>
      <c r="B4238" t="s">
        <v>138</v>
      </c>
      <c r="C4238" t="s">
        <v>141</v>
      </c>
    </row>
    <row r="4239" spans="1:3" x14ac:dyDescent="0.25">
      <c r="A4239">
        <v>4238</v>
      </c>
      <c r="B4239" t="s">
        <v>138</v>
      </c>
      <c r="C4239" t="s">
        <v>141</v>
      </c>
    </row>
    <row r="4240" spans="1:3" x14ac:dyDescent="0.25">
      <c r="A4240">
        <v>4239</v>
      </c>
      <c r="B4240" t="s">
        <v>138</v>
      </c>
      <c r="C4240" t="s">
        <v>142</v>
      </c>
    </row>
    <row r="4241" spans="1:3" x14ac:dyDescent="0.25">
      <c r="A4241">
        <v>4240</v>
      </c>
      <c r="B4241" t="s">
        <v>137</v>
      </c>
      <c r="C4241" t="s">
        <v>141</v>
      </c>
    </row>
    <row r="4242" spans="1:3" x14ac:dyDescent="0.25">
      <c r="A4242">
        <v>4241</v>
      </c>
      <c r="B4242" t="s">
        <v>139</v>
      </c>
      <c r="C4242" t="s">
        <v>142</v>
      </c>
    </row>
    <row r="4243" spans="1:3" x14ac:dyDescent="0.25">
      <c r="A4243">
        <v>4242</v>
      </c>
      <c r="B4243" t="s">
        <v>138</v>
      </c>
      <c r="C4243" t="s">
        <v>142</v>
      </c>
    </row>
    <row r="4244" spans="1:3" x14ac:dyDescent="0.25">
      <c r="A4244">
        <v>4243</v>
      </c>
      <c r="B4244" t="s">
        <v>137</v>
      </c>
      <c r="C4244" t="s">
        <v>141</v>
      </c>
    </row>
    <row r="4245" spans="1:3" x14ac:dyDescent="0.25">
      <c r="A4245">
        <v>4244</v>
      </c>
      <c r="B4245" t="s">
        <v>138</v>
      </c>
      <c r="C4245" t="s">
        <v>141</v>
      </c>
    </row>
    <row r="4246" spans="1:3" x14ac:dyDescent="0.25">
      <c r="A4246">
        <v>4245</v>
      </c>
      <c r="B4246" t="s">
        <v>138</v>
      </c>
      <c r="C4246" t="s">
        <v>141</v>
      </c>
    </row>
    <row r="4247" spans="1:3" x14ac:dyDescent="0.25">
      <c r="A4247">
        <v>4246</v>
      </c>
      <c r="B4247" t="s">
        <v>138</v>
      </c>
      <c r="C4247" t="s">
        <v>141</v>
      </c>
    </row>
    <row r="4248" spans="1:3" x14ac:dyDescent="0.25">
      <c r="A4248">
        <v>4247</v>
      </c>
      <c r="B4248" t="s">
        <v>137</v>
      </c>
      <c r="C4248" t="s">
        <v>141</v>
      </c>
    </row>
    <row r="4249" spans="1:3" x14ac:dyDescent="0.25">
      <c r="A4249">
        <v>4248</v>
      </c>
      <c r="B4249" t="s">
        <v>137</v>
      </c>
      <c r="C4249" t="s">
        <v>142</v>
      </c>
    </row>
    <row r="4250" spans="1:3" x14ac:dyDescent="0.25">
      <c r="A4250">
        <v>4249</v>
      </c>
      <c r="B4250" t="s">
        <v>138</v>
      </c>
      <c r="C4250" t="s">
        <v>142</v>
      </c>
    </row>
    <row r="4251" spans="1:3" x14ac:dyDescent="0.25">
      <c r="A4251">
        <v>4250</v>
      </c>
      <c r="B4251" t="s">
        <v>137</v>
      </c>
      <c r="C4251" t="s">
        <v>141</v>
      </c>
    </row>
    <row r="4252" spans="1:3" x14ac:dyDescent="0.25">
      <c r="A4252">
        <v>4251</v>
      </c>
      <c r="B4252" t="s">
        <v>139</v>
      </c>
      <c r="C4252" t="s">
        <v>141</v>
      </c>
    </row>
    <row r="4253" spans="1:3" x14ac:dyDescent="0.25">
      <c r="A4253">
        <v>4252</v>
      </c>
      <c r="B4253" t="s">
        <v>137</v>
      </c>
      <c r="C4253" t="s">
        <v>141</v>
      </c>
    </row>
    <row r="4254" spans="1:3" x14ac:dyDescent="0.25">
      <c r="A4254">
        <v>4253</v>
      </c>
      <c r="B4254" t="s">
        <v>138</v>
      </c>
      <c r="C4254" t="s">
        <v>141</v>
      </c>
    </row>
    <row r="4255" spans="1:3" x14ac:dyDescent="0.25">
      <c r="A4255">
        <v>4254</v>
      </c>
      <c r="B4255" t="s">
        <v>137</v>
      </c>
      <c r="C4255" t="s">
        <v>141</v>
      </c>
    </row>
    <row r="4256" spans="1:3" x14ac:dyDescent="0.25">
      <c r="A4256">
        <v>4255</v>
      </c>
      <c r="B4256" t="s">
        <v>138</v>
      </c>
      <c r="C4256" t="s">
        <v>142</v>
      </c>
    </row>
    <row r="4257" spans="1:3" x14ac:dyDescent="0.25">
      <c r="A4257">
        <v>4256</v>
      </c>
      <c r="B4257" t="s">
        <v>137</v>
      </c>
      <c r="C4257" t="s">
        <v>142</v>
      </c>
    </row>
    <row r="4258" spans="1:3" x14ac:dyDescent="0.25">
      <c r="A4258">
        <v>4257</v>
      </c>
      <c r="B4258" t="s">
        <v>138</v>
      </c>
      <c r="C4258" t="s">
        <v>142</v>
      </c>
    </row>
    <row r="4259" spans="1:3" x14ac:dyDescent="0.25">
      <c r="A4259">
        <v>4258</v>
      </c>
      <c r="B4259" t="s">
        <v>138</v>
      </c>
      <c r="C4259" t="s">
        <v>141</v>
      </c>
    </row>
    <row r="4260" spans="1:3" x14ac:dyDescent="0.25">
      <c r="A4260">
        <v>4259</v>
      </c>
      <c r="B4260" t="s">
        <v>137</v>
      </c>
      <c r="C4260" t="s">
        <v>141</v>
      </c>
    </row>
    <row r="4261" spans="1:3" x14ac:dyDescent="0.25">
      <c r="A4261">
        <v>4260</v>
      </c>
      <c r="B4261" t="s">
        <v>137</v>
      </c>
      <c r="C4261" t="s">
        <v>141</v>
      </c>
    </row>
    <row r="4262" spans="1:3" x14ac:dyDescent="0.25">
      <c r="A4262">
        <v>4261</v>
      </c>
      <c r="B4262" t="s">
        <v>138</v>
      </c>
      <c r="C4262" t="s">
        <v>142</v>
      </c>
    </row>
    <row r="4263" spans="1:3" x14ac:dyDescent="0.25">
      <c r="A4263">
        <v>4262</v>
      </c>
      <c r="B4263" t="s">
        <v>138</v>
      </c>
      <c r="C4263" t="s">
        <v>141</v>
      </c>
    </row>
    <row r="4264" spans="1:3" x14ac:dyDescent="0.25">
      <c r="A4264">
        <v>4263</v>
      </c>
      <c r="B4264" t="s">
        <v>138</v>
      </c>
      <c r="C4264" t="s">
        <v>141</v>
      </c>
    </row>
    <row r="4265" spans="1:3" x14ac:dyDescent="0.25">
      <c r="A4265">
        <v>4264</v>
      </c>
      <c r="B4265" t="s">
        <v>138</v>
      </c>
      <c r="C4265" t="s">
        <v>141</v>
      </c>
    </row>
    <row r="4266" spans="1:3" x14ac:dyDescent="0.25">
      <c r="A4266">
        <v>4265</v>
      </c>
      <c r="B4266" t="s">
        <v>138</v>
      </c>
      <c r="C4266" t="s">
        <v>141</v>
      </c>
    </row>
    <row r="4267" spans="1:3" x14ac:dyDescent="0.25">
      <c r="A4267">
        <v>4266</v>
      </c>
      <c r="B4267" t="s">
        <v>138</v>
      </c>
      <c r="C4267" t="s">
        <v>141</v>
      </c>
    </row>
    <row r="4268" spans="1:3" x14ac:dyDescent="0.25">
      <c r="A4268">
        <v>4267</v>
      </c>
      <c r="B4268" t="s">
        <v>138</v>
      </c>
      <c r="C4268" t="s">
        <v>141</v>
      </c>
    </row>
    <row r="4269" spans="1:3" x14ac:dyDescent="0.25">
      <c r="A4269">
        <v>4268</v>
      </c>
      <c r="B4269" t="s">
        <v>138</v>
      </c>
      <c r="C4269" t="s">
        <v>141</v>
      </c>
    </row>
    <row r="4270" spans="1:3" x14ac:dyDescent="0.25">
      <c r="A4270">
        <v>4269</v>
      </c>
      <c r="B4270" t="s">
        <v>138</v>
      </c>
      <c r="C4270" t="s">
        <v>142</v>
      </c>
    </row>
    <row r="4271" spans="1:3" x14ac:dyDescent="0.25">
      <c r="A4271">
        <v>4270</v>
      </c>
      <c r="B4271" t="s">
        <v>138</v>
      </c>
      <c r="C4271" t="s">
        <v>141</v>
      </c>
    </row>
    <row r="4272" spans="1:3" x14ac:dyDescent="0.25">
      <c r="A4272">
        <v>4271</v>
      </c>
      <c r="B4272" t="s">
        <v>138</v>
      </c>
      <c r="C4272" t="s">
        <v>141</v>
      </c>
    </row>
    <row r="4273" spans="1:3" x14ac:dyDescent="0.25">
      <c r="A4273">
        <v>4272</v>
      </c>
      <c r="B4273" t="s">
        <v>138</v>
      </c>
      <c r="C4273" t="s">
        <v>141</v>
      </c>
    </row>
    <row r="4274" spans="1:3" x14ac:dyDescent="0.25">
      <c r="A4274">
        <v>4273</v>
      </c>
      <c r="B4274" t="s">
        <v>138</v>
      </c>
      <c r="C4274" t="s">
        <v>142</v>
      </c>
    </row>
    <row r="4275" spans="1:3" x14ac:dyDescent="0.25">
      <c r="A4275">
        <v>4274</v>
      </c>
      <c r="B4275" t="s">
        <v>138</v>
      </c>
      <c r="C4275" t="s">
        <v>142</v>
      </c>
    </row>
    <row r="4276" spans="1:3" x14ac:dyDescent="0.25">
      <c r="A4276">
        <v>4275</v>
      </c>
      <c r="B4276" t="s">
        <v>136</v>
      </c>
      <c r="C4276" t="s">
        <v>141</v>
      </c>
    </row>
    <row r="4277" spans="1:3" x14ac:dyDescent="0.25">
      <c r="A4277">
        <v>4276</v>
      </c>
      <c r="B4277" t="s">
        <v>138</v>
      </c>
      <c r="C4277" t="s">
        <v>141</v>
      </c>
    </row>
    <row r="4278" spans="1:3" x14ac:dyDescent="0.25">
      <c r="A4278">
        <v>4277</v>
      </c>
      <c r="B4278" t="s">
        <v>138</v>
      </c>
      <c r="C4278" t="s">
        <v>142</v>
      </c>
    </row>
    <row r="4279" spans="1:3" x14ac:dyDescent="0.25">
      <c r="A4279">
        <v>4278</v>
      </c>
      <c r="B4279" t="s">
        <v>137</v>
      </c>
      <c r="C4279" t="s">
        <v>141</v>
      </c>
    </row>
    <row r="4280" spans="1:3" x14ac:dyDescent="0.25">
      <c r="A4280">
        <v>4279</v>
      </c>
      <c r="B4280" t="s">
        <v>137</v>
      </c>
      <c r="C4280" t="s">
        <v>141</v>
      </c>
    </row>
    <row r="4281" spans="1:3" x14ac:dyDescent="0.25">
      <c r="A4281">
        <v>4280</v>
      </c>
      <c r="B4281" t="s">
        <v>138</v>
      </c>
      <c r="C4281" t="s">
        <v>142</v>
      </c>
    </row>
    <row r="4282" spans="1:3" x14ac:dyDescent="0.25">
      <c r="A4282">
        <v>4281</v>
      </c>
      <c r="B4282" t="s">
        <v>138</v>
      </c>
      <c r="C4282" t="s">
        <v>141</v>
      </c>
    </row>
    <row r="4283" spans="1:3" x14ac:dyDescent="0.25">
      <c r="A4283">
        <v>4282</v>
      </c>
      <c r="B4283" t="s">
        <v>137</v>
      </c>
      <c r="C4283" t="s">
        <v>141</v>
      </c>
    </row>
    <row r="4284" spans="1:3" x14ac:dyDescent="0.25">
      <c r="A4284">
        <v>4283</v>
      </c>
      <c r="B4284" t="s">
        <v>139</v>
      </c>
      <c r="C4284" t="s">
        <v>141</v>
      </c>
    </row>
    <row r="4285" spans="1:3" x14ac:dyDescent="0.25">
      <c r="A4285">
        <v>4284</v>
      </c>
      <c r="B4285" t="s">
        <v>139</v>
      </c>
      <c r="C4285" t="s">
        <v>141</v>
      </c>
    </row>
    <row r="4286" spans="1:3" x14ac:dyDescent="0.25">
      <c r="A4286">
        <v>4285</v>
      </c>
      <c r="B4286" t="s">
        <v>137</v>
      </c>
      <c r="C4286" t="s">
        <v>142</v>
      </c>
    </row>
    <row r="4287" spans="1:3" x14ac:dyDescent="0.25">
      <c r="A4287">
        <v>4286</v>
      </c>
      <c r="B4287" t="s">
        <v>136</v>
      </c>
      <c r="C4287" t="s">
        <v>141</v>
      </c>
    </row>
    <row r="4288" spans="1:3" x14ac:dyDescent="0.25">
      <c r="A4288">
        <v>4287</v>
      </c>
      <c r="B4288" t="s">
        <v>139</v>
      </c>
      <c r="C4288" t="s">
        <v>141</v>
      </c>
    </row>
    <row r="4289" spans="1:3" x14ac:dyDescent="0.25">
      <c r="A4289">
        <v>4288</v>
      </c>
      <c r="B4289" t="s">
        <v>139</v>
      </c>
      <c r="C4289" t="s">
        <v>142</v>
      </c>
    </row>
    <row r="4290" spans="1:3" x14ac:dyDescent="0.25">
      <c r="A4290">
        <v>4289</v>
      </c>
      <c r="B4290" t="s">
        <v>139</v>
      </c>
      <c r="C4290" t="s">
        <v>141</v>
      </c>
    </row>
    <row r="4291" spans="1:3" x14ac:dyDescent="0.25">
      <c r="A4291">
        <v>4290</v>
      </c>
      <c r="B4291" t="s">
        <v>139</v>
      </c>
      <c r="C4291" t="s">
        <v>141</v>
      </c>
    </row>
    <row r="4292" spans="1:3" x14ac:dyDescent="0.25">
      <c r="A4292">
        <v>4291</v>
      </c>
      <c r="B4292" t="s">
        <v>137</v>
      </c>
      <c r="C4292" t="s">
        <v>141</v>
      </c>
    </row>
    <row r="4293" spans="1:3" x14ac:dyDescent="0.25">
      <c r="A4293">
        <v>4292</v>
      </c>
      <c r="B4293" t="s">
        <v>138</v>
      </c>
      <c r="C4293" t="s">
        <v>141</v>
      </c>
    </row>
    <row r="4294" spans="1:3" x14ac:dyDescent="0.25">
      <c r="A4294">
        <v>4293</v>
      </c>
      <c r="B4294" t="s">
        <v>137</v>
      </c>
      <c r="C4294" t="s">
        <v>141</v>
      </c>
    </row>
    <row r="4295" spans="1:3" x14ac:dyDescent="0.25">
      <c r="A4295">
        <v>4294</v>
      </c>
      <c r="B4295" t="s">
        <v>138</v>
      </c>
      <c r="C4295" t="s">
        <v>142</v>
      </c>
    </row>
    <row r="4296" spans="1:3" x14ac:dyDescent="0.25">
      <c r="A4296">
        <v>4295</v>
      </c>
      <c r="B4296" t="s">
        <v>138</v>
      </c>
      <c r="C4296" t="s">
        <v>141</v>
      </c>
    </row>
    <row r="4297" spans="1:3" x14ac:dyDescent="0.25">
      <c r="A4297">
        <v>4296</v>
      </c>
      <c r="B4297" t="s">
        <v>139</v>
      </c>
      <c r="C4297" t="s">
        <v>141</v>
      </c>
    </row>
    <row r="4298" spans="1:3" x14ac:dyDescent="0.25">
      <c r="A4298">
        <v>4297</v>
      </c>
      <c r="B4298" t="s">
        <v>138</v>
      </c>
      <c r="C4298" t="s">
        <v>142</v>
      </c>
    </row>
    <row r="4299" spans="1:3" x14ac:dyDescent="0.25">
      <c r="A4299">
        <v>4298</v>
      </c>
      <c r="B4299" t="s">
        <v>138</v>
      </c>
      <c r="C4299" t="s">
        <v>141</v>
      </c>
    </row>
    <row r="4300" spans="1:3" x14ac:dyDescent="0.25">
      <c r="A4300">
        <v>4299</v>
      </c>
      <c r="B4300" t="s">
        <v>138</v>
      </c>
      <c r="C4300" t="s">
        <v>141</v>
      </c>
    </row>
    <row r="4301" spans="1:3" x14ac:dyDescent="0.25">
      <c r="A4301">
        <v>4300</v>
      </c>
      <c r="B4301" t="s">
        <v>137</v>
      </c>
      <c r="C4301" t="s">
        <v>141</v>
      </c>
    </row>
    <row r="4302" spans="1:3" x14ac:dyDescent="0.25">
      <c r="A4302">
        <v>4301</v>
      </c>
      <c r="B4302" t="s">
        <v>139</v>
      </c>
      <c r="C4302" t="s">
        <v>141</v>
      </c>
    </row>
    <row r="4303" spans="1:3" x14ac:dyDescent="0.25">
      <c r="A4303">
        <v>4302</v>
      </c>
      <c r="B4303" t="s">
        <v>137</v>
      </c>
      <c r="C4303" t="s">
        <v>141</v>
      </c>
    </row>
    <row r="4304" spans="1:3" x14ac:dyDescent="0.25">
      <c r="A4304">
        <v>4303</v>
      </c>
      <c r="B4304" t="s">
        <v>138</v>
      </c>
      <c r="C4304" t="s">
        <v>141</v>
      </c>
    </row>
    <row r="4305" spans="1:3" x14ac:dyDescent="0.25">
      <c r="A4305">
        <v>4304</v>
      </c>
      <c r="B4305" t="s">
        <v>138</v>
      </c>
      <c r="C4305" t="s">
        <v>141</v>
      </c>
    </row>
    <row r="4306" spans="1:3" x14ac:dyDescent="0.25">
      <c r="A4306">
        <v>4305</v>
      </c>
      <c r="B4306" t="s">
        <v>137</v>
      </c>
      <c r="C4306" t="s">
        <v>141</v>
      </c>
    </row>
    <row r="4307" spans="1:3" x14ac:dyDescent="0.25">
      <c r="A4307">
        <v>4306</v>
      </c>
      <c r="B4307" t="s">
        <v>138</v>
      </c>
      <c r="C4307" t="s">
        <v>141</v>
      </c>
    </row>
    <row r="4308" spans="1:3" x14ac:dyDescent="0.25">
      <c r="A4308">
        <v>4307</v>
      </c>
      <c r="B4308" t="s">
        <v>136</v>
      </c>
      <c r="C4308" t="s">
        <v>141</v>
      </c>
    </row>
    <row r="4309" spans="1:3" x14ac:dyDescent="0.25">
      <c r="A4309">
        <v>4308</v>
      </c>
      <c r="B4309" t="s">
        <v>139</v>
      </c>
      <c r="C4309" t="s">
        <v>141</v>
      </c>
    </row>
    <row r="4310" spans="1:3" x14ac:dyDescent="0.25">
      <c r="A4310">
        <v>4309</v>
      </c>
      <c r="B4310" t="s">
        <v>138</v>
      </c>
      <c r="C4310" t="s">
        <v>141</v>
      </c>
    </row>
    <row r="4311" spans="1:3" x14ac:dyDescent="0.25">
      <c r="A4311">
        <v>4310</v>
      </c>
      <c r="B4311" t="s">
        <v>136</v>
      </c>
      <c r="C4311" t="s">
        <v>141</v>
      </c>
    </row>
    <row r="4312" spans="1:3" x14ac:dyDescent="0.25">
      <c r="A4312">
        <v>4311</v>
      </c>
      <c r="B4312" t="s">
        <v>138</v>
      </c>
      <c r="C4312" t="s">
        <v>141</v>
      </c>
    </row>
    <row r="4313" spans="1:3" x14ac:dyDescent="0.25">
      <c r="A4313">
        <v>4312</v>
      </c>
      <c r="B4313" t="s">
        <v>138</v>
      </c>
      <c r="C4313" t="s">
        <v>141</v>
      </c>
    </row>
    <row r="4314" spans="1:3" x14ac:dyDescent="0.25">
      <c r="A4314">
        <v>4313</v>
      </c>
      <c r="B4314" t="s">
        <v>138</v>
      </c>
      <c r="C4314" t="s">
        <v>142</v>
      </c>
    </row>
    <row r="4315" spans="1:3" x14ac:dyDescent="0.25">
      <c r="A4315">
        <v>4314</v>
      </c>
      <c r="B4315" t="s">
        <v>139</v>
      </c>
      <c r="C4315" t="s">
        <v>141</v>
      </c>
    </row>
    <row r="4316" spans="1:3" x14ac:dyDescent="0.25">
      <c r="A4316">
        <v>4315</v>
      </c>
      <c r="B4316" t="s">
        <v>137</v>
      </c>
      <c r="C4316" t="s">
        <v>141</v>
      </c>
    </row>
    <row r="4317" spans="1:3" x14ac:dyDescent="0.25">
      <c r="A4317">
        <v>4316</v>
      </c>
      <c r="B4317" t="s">
        <v>138</v>
      </c>
      <c r="C4317" t="s">
        <v>141</v>
      </c>
    </row>
    <row r="4318" spans="1:3" x14ac:dyDescent="0.25">
      <c r="A4318">
        <v>4317</v>
      </c>
      <c r="B4318" t="s">
        <v>138</v>
      </c>
      <c r="C4318" t="s">
        <v>141</v>
      </c>
    </row>
    <row r="4319" spans="1:3" x14ac:dyDescent="0.25">
      <c r="A4319">
        <v>4318</v>
      </c>
      <c r="B4319" t="s">
        <v>139</v>
      </c>
      <c r="C4319" t="s">
        <v>141</v>
      </c>
    </row>
    <row r="4320" spans="1:3" x14ac:dyDescent="0.25">
      <c r="A4320">
        <v>4319</v>
      </c>
      <c r="B4320" t="s">
        <v>138</v>
      </c>
      <c r="C4320" t="s">
        <v>141</v>
      </c>
    </row>
    <row r="4321" spans="1:3" x14ac:dyDescent="0.25">
      <c r="A4321">
        <v>4320</v>
      </c>
      <c r="B4321" t="s">
        <v>137</v>
      </c>
      <c r="C4321" t="s">
        <v>141</v>
      </c>
    </row>
    <row r="4322" spans="1:3" x14ac:dyDescent="0.25">
      <c r="A4322">
        <v>4321</v>
      </c>
      <c r="B4322" t="s">
        <v>137</v>
      </c>
      <c r="C4322" t="s">
        <v>141</v>
      </c>
    </row>
    <row r="4323" spans="1:3" x14ac:dyDescent="0.25">
      <c r="A4323">
        <v>4322</v>
      </c>
      <c r="B4323" t="s">
        <v>138</v>
      </c>
      <c r="C4323" t="s">
        <v>141</v>
      </c>
    </row>
    <row r="4324" spans="1:3" x14ac:dyDescent="0.25">
      <c r="A4324">
        <v>4323</v>
      </c>
      <c r="B4324" t="s">
        <v>138</v>
      </c>
      <c r="C4324" t="s">
        <v>141</v>
      </c>
    </row>
    <row r="4325" spans="1:3" x14ac:dyDescent="0.25">
      <c r="A4325">
        <v>4324</v>
      </c>
      <c r="B4325" t="s">
        <v>138</v>
      </c>
      <c r="C4325" t="s">
        <v>142</v>
      </c>
    </row>
    <row r="4326" spans="1:3" x14ac:dyDescent="0.25">
      <c r="A4326">
        <v>4325</v>
      </c>
      <c r="B4326" t="s">
        <v>138</v>
      </c>
      <c r="C4326" t="s">
        <v>142</v>
      </c>
    </row>
    <row r="4327" spans="1:3" x14ac:dyDescent="0.25">
      <c r="A4327">
        <v>4326</v>
      </c>
      <c r="B4327" t="s">
        <v>138</v>
      </c>
      <c r="C4327" t="s">
        <v>141</v>
      </c>
    </row>
    <row r="4328" spans="1:3" x14ac:dyDescent="0.25">
      <c r="A4328">
        <v>4327</v>
      </c>
      <c r="B4328" t="s">
        <v>138</v>
      </c>
      <c r="C4328" t="s">
        <v>141</v>
      </c>
    </row>
    <row r="4329" spans="1:3" x14ac:dyDescent="0.25">
      <c r="A4329">
        <v>4328</v>
      </c>
      <c r="B4329" t="s">
        <v>137</v>
      </c>
      <c r="C4329" t="s">
        <v>141</v>
      </c>
    </row>
    <row r="4330" spans="1:3" x14ac:dyDescent="0.25">
      <c r="A4330">
        <v>4329</v>
      </c>
      <c r="B4330" t="s">
        <v>138</v>
      </c>
      <c r="C4330" t="s">
        <v>141</v>
      </c>
    </row>
    <row r="4331" spans="1:3" x14ac:dyDescent="0.25">
      <c r="A4331">
        <v>4330</v>
      </c>
      <c r="B4331" t="s">
        <v>138</v>
      </c>
      <c r="C4331" t="s">
        <v>142</v>
      </c>
    </row>
    <row r="4332" spans="1:3" x14ac:dyDescent="0.25">
      <c r="A4332">
        <v>4331</v>
      </c>
      <c r="B4332" t="s">
        <v>136</v>
      </c>
      <c r="C4332" t="s">
        <v>141</v>
      </c>
    </row>
    <row r="4333" spans="1:3" x14ac:dyDescent="0.25">
      <c r="A4333">
        <v>4332</v>
      </c>
      <c r="B4333" t="s">
        <v>139</v>
      </c>
      <c r="C4333" t="s">
        <v>141</v>
      </c>
    </row>
    <row r="4334" spans="1:3" x14ac:dyDescent="0.25">
      <c r="A4334">
        <v>4333</v>
      </c>
      <c r="B4334" t="s">
        <v>139</v>
      </c>
      <c r="C4334" t="s">
        <v>141</v>
      </c>
    </row>
    <row r="4335" spans="1:3" x14ac:dyDescent="0.25">
      <c r="A4335">
        <v>4334</v>
      </c>
      <c r="B4335" t="s">
        <v>138</v>
      </c>
      <c r="C4335" t="s">
        <v>141</v>
      </c>
    </row>
    <row r="4336" spans="1:3" x14ac:dyDescent="0.25">
      <c r="A4336">
        <v>4335</v>
      </c>
      <c r="B4336" t="s">
        <v>138</v>
      </c>
      <c r="C4336" t="s">
        <v>142</v>
      </c>
    </row>
    <row r="4337" spans="1:3" x14ac:dyDescent="0.25">
      <c r="A4337">
        <v>4336</v>
      </c>
      <c r="B4337" t="s">
        <v>137</v>
      </c>
      <c r="C4337" t="s">
        <v>141</v>
      </c>
    </row>
    <row r="4338" spans="1:3" x14ac:dyDescent="0.25">
      <c r="A4338">
        <v>4337</v>
      </c>
      <c r="B4338" t="s">
        <v>138</v>
      </c>
      <c r="C4338" t="s">
        <v>141</v>
      </c>
    </row>
    <row r="4339" spans="1:3" x14ac:dyDescent="0.25">
      <c r="A4339">
        <v>4338</v>
      </c>
      <c r="B4339" t="s">
        <v>136</v>
      </c>
      <c r="C4339" t="s">
        <v>141</v>
      </c>
    </row>
    <row r="4340" spans="1:3" x14ac:dyDescent="0.25">
      <c r="A4340">
        <v>4339</v>
      </c>
      <c r="B4340" t="s">
        <v>138</v>
      </c>
      <c r="C4340" t="s">
        <v>142</v>
      </c>
    </row>
    <row r="4341" spans="1:3" x14ac:dyDescent="0.25">
      <c r="A4341">
        <v>4340</v>
      </c>
      <c r="B4341" t="s">
        <v>137</v>
      </c>
      <c r="C4341" t="s">
        <v>141</v>
      </c>
    </row>
    <row r="4342" spans="1:3" x14ac:dyDescent="0.25">
      <c r="A4342">
        <v>4341</v>
      </c>
      <c r="B4342" t="s">
        <v>139</v>
      </c>
      <c r="C4342" t="s">
        <v>141</v>
      </c>
    </row>
    <row r="4343" spans="1:3" x14ac:dyDescent="0.25">
      <c r="A4343">
        <v>4342</v>
      </c>
      <c r="B4343" t="s">
        <v>138</v>
      </c>
      <c r="C4343" t="s">
        <v>141</v>
      </c>
    </row>
    <row r="4344" spans="1:3" x14ac:dyDescent="0.25">
      <c r="A4344">
        <v>4343</v>
      </c>
      <c r="B4344" t="s">
        <v>138</v>
      </c>
      <c r="C4344" t="s">
        <v>141</v>
      </c>
    </row>
    <row r="4345" spans="1:3" x14ac:dyDescent="0.25">
      <c r="A4345">
        <v>4344</v>
      </c>
      <c r="B4345" t="s">
        <v>138</v>
      </c>
      <c r="C4345" t="s">
        <v>141</v>
      </c>
    </row>
    <row r="4346" spans="1:3" x14ac:dyDescent="0.25">
      <c r="A4346">
        <v>4345</v>
      </c>
      <c r="B4346" t="s">
        <v>139</v>
      </c>
      <c r="C4346" t="s">
        <v>141</v>
      </c>
    </row>
    <row r="4347" spans="1:3" x14ac:dyDescent="0.25">
      <c r="A4347">
        <v>4346</v>
      </c>
      <c r="B4347" t="s">
        <v>137</v>
      </c>
      <c r="C4347" t="s">
        <v>142</v>
      </c>
    </row>
    <row r="4348" spans="1:3" x14ac:dyDescent="0.25">
      <c r="A4348">
        <v>4347</v>
      </c>
      <c r="B4348" t="s">
        <v>138</v>
      </c>
      <c r="C4348" t="s">
        <v>141</v>
      </c>
    </row>
    <row r="4349" spans="1:3" x14ac:dyDescent="0.25">
      <c r="A4349">
        <v>4348</v>
      </c>
      <c r="B4349" t="s">
        <v>136</v>
      </c>
      <c r="C4349" t="s">
        <v>141</v>
      </c>
    </row>
    <row r="4350" spans="1:3" x14ac:dyDescent="0.25">
      <c r="A4350">
        <v>4349</v>
      </c>
      <c r="B4350" t="s">
        <v>139</v>
      </c>
      <c r="C4350" t="s">
        <v>141</v>
      </c>
    </row>
    <row r="4351" spans="1:3" x14ac:dyDescent="0.25">
      <c r="A4351">
        <v>4350</v>
      </c>
      <c r="B4351" t="s">
        <v>138</v>
      </c>
      <c r="C4351" t="s">
        <v>141</v>
      </c>
    </row>
    <row r="4352" spans="1:3" x14ac:dyDescent="0.25">
      <c r="A4352">
        <v>4351</v>
      </c>
      <c r="B4352" t="s">
        <v>138</v>
      </c>
      <c r="C4352" t="s">
        <v>141</v>
      </c>
    </row>
    <row r="4353" spans="1:3" x14ac:dyDescent="0.25">
      <c r="A4353">
        <v>4352</v>
      </c>
      <c r="B4353" t="s">
        <v>139</v>
      </c>
      <c r="C4353" t="s">
        <v>141</v>
      </c>
    </row>
    <row r="4354" spans="1:3" x14ac:dyDescent="0.25">
      <c r="A4354">
        <v>4353</v>
      </c>
      <c r="B4354" t="s">
        <v>137</v>
      </c>
      <c r="C4354" t="s">
        <v>141</v>
      </c>
    </row>
    <row r="4355" spans="1:3" x14ac:dyDescent="0.25">
      <c r="A4355">
        <v>4354</v>
      </c>
      <c r="B4355" t="s">
        <v>138</v>
      </c>
      <c r="C4355" t="s">
        <v>141</v>
      </c>
    </row>
    <row r="4356" spans="1:3" x14ac:dyDescent="0.25">
      <c r="A4356">
        <v>4355</v>
      </c>
      <c r="B4356" t="s">
        <v>138</v>
      </c>
      <c r="C4356" t="s">
        <v>142</v>
      </c>
    </row>
    <row r="4357" spans="1:3" x14ac:dyDescent="0.25">
      <c r="A4357">
        <v>4356</v>
      </c>
      <c r="B4357" t="s">
        <v>137</v>
      </c>
      <c r="C4357" t="s">
        <v>141</v>
      </c>
    </row>
    <row r="4358" spans="1:3" x14ac:dyDescent="0.25">
      <c r="A4358">
        <v>4357</v>
      </c>
      <c r="B4358" t="s">
        <v>138</v>
      </c>
      <c r="C4358" t="s">
        <v>141</v>
      </c>
    </row>
    <row r="4359" spans="1:3" x14ac:dyDescent="0.25">
      <c r="A4359">
        <v>4358</v>
      </c>
      <c r="B4359" t="s">
        <v>138</v>
      </c>
      <c r="C4359" t="s">
        <v>141</v>
      </c>
    </row>
    <row r="4360" spans="1:3" x14ac:dyDescent="0.25">
      <c r="A4360">
        <v>4359</v>
      </c>
      <c r="B4360" t="s">
        <v>138</v>
      </c>
      <c r="C4360" t="s">
        <v>141</v>
      </c>
    </row>
    <row r="4361" spans="1:3" x14ac:dyDescent="0.25">
      <c r="A4361">
        <v>4360</v>
      </c>
      <c r="B4361" t="s">
        <v>138</v>
      </c>
      <c r="C4361" t="s">
        <v>141</v>
      </c>
    </row>
    <row r="4362" spans="1:3" x14ac:dyDescent="0.25">
      <c r="A4362">
        <v>4361</v>
      </c>
      <c r="B4362" t="s">
        <v>139</v>
      </c>
      <c r="C4362" t="s">
        <v>142</v>
      </c>
    </row>
    <row r="4363" spans="1:3" x14ac:dyDescent="0.25">
      <c r="A4363">
        <v>4362</v>
      </c>
      <c r="B4363" t="s">
        <v>138</v>
      </c>
      <c r="C4363" t="s">
        <v>141</v>
      </c>
    </row>
    <row r="4364" spans="1:3" x14ac:dyDescent="0.25">
      <c r="A4364">
        <v>4363</v>
      </c>
      <c r="B4364" t="s">
        <v>139</v>
      </c>
      <c r="C4364" t="s">
        <v>141</v>
      </c>
    </row>
    <row r="4365" spans="1:3" x14ac:dyDescent="0.25">
      <c r="A4365">
        <v>4364</v>
      </c>
      <c r="B4365" t="s">
        <v>137</v>
      </c>
      <c r="C4365" t="s">
        <v>141</v>
      </c>
    </row>
    <row r="4366" spans="1:3" x14ac:dyDescent="0.25">
      <c r="A4366">
        <v>4365</v>
      </c>
      <c r="B4366" t="s">
        <v>138</v>
      </c>
      <c r="C4366" t="s">
        <v>141</v>
      </c>
    </row>
    <row r="4367" spans="1:3" x14ac:dyDescent="0.25">
      <c r="A4367">
        <v>4366</v>
      </c>
      <c r="B4367" t="s">
        <v>138</v>
      </c>
      <c r="C4367" t="s">
        <v>141</v>
      </c>
    </row>
    <row r="4368" spans="1:3" x14ac:dyDescent="0.25">
      <c r="A4368">
        <v>4367</v>
      </c>
      <c r="B4368" t="s">
        <v>137</v>
      </c>
      <c r="C4368" t="s">
        <v>141</v>
      </c>
    </row>
    <row r="4369" spans="1:3" x14ac:dyDescent="0.25">
      <c r="A4369">
        <v>4368</v>
      </c>
      <c r="B4369" t="s">
        <v>137</v>
      </c>
      <c r="C4369" t="s">
        <v>141</v>
      </c>
    </row>
    <row r="4370" spans="1:3" x14ac:dyDescent="0.25">
      <c r="A4370">
        <v>4369</v>
      </c>
      <c r="B4370" t="s">
        <v>137</v>
      </c>
      <c r="C4370" t="s">
        <v>141</v>
      </c>
    </row>
    <row r="4371" spans="1:3" x14ac:dyDescent="0.25">
      <c r="A4371">
        <v>4370</v>
      </c>
      <c r="B4371" t="s">
        <v>137</v>
      </c>
      <c r="C4371" t="s">
        <v>141</v>
      </c>
    </row>
    <row r="4372" spans="1:3" x14ac:dyDescent="0.25">
      <c r="A4372">
        <v>4371</v>
      </c>
      <c r="B4372" t="s">
        <v>138</v>
      </c>
      <c r="C4372" t="s">
        <v>141</v>
      </c>
    </row>
    <row r="4373" spans="1:3" x14ac:dyDescent="0.25">
      <c r="A4373">
        <v>4372</v>
      </c>
      <c r="B4373" t="s">
        <v>137</v>
      </c>
      <c r="C4373" t="s">
        <v>141</v>
      </c>
    </row>
    <row r="4374" spans="1:3" x14ac:dyDescent="0.25">
      <c r="A4374">
        <v>4373</v>
      </c>
      <c r="B4374" t="s">
        <v>137</v>
      </c>
      <c r="C4374" t="s">
        <v>142</v>
      </c>
    </row>
    <row r="4375" spans="1:3" x14ac:dyDescent="0.25">
      <c r="A4375">
        <v>4374</v>
      </c>
      <c r="B4375" t="s">
        <v>138</v>
      </c>
      <c r="C4375" t="s">
        <v>142</v>
      </c>
    </row>
    <row r="4376" spans="1:3" x14ac:dyDescent="0.25">
      <c r="A4376">
        <v>4375</v>
      </c>
      <c r="B4376" t="s">
        <v>138</v>
      </c>
      <c r="C4376" t="s">
        <v>141</v>
      </c>
    </row>
    <row r="4377" spans="1:3" x14ac:dyDescent="0.25">
      <c r="A4377">
        <v>4376</v>
      </c>
      <c r="B4377" t="s">
        <v>138</v>
      </c>
      <c r="C4377" t="s">
        <v>141</v>
      </c>
    </row>
    <row r="4378" spans="1:3" x14ac:dyDescent="0.25">
      <c r="A4378">
        <v>4377</v>
      </c>
      <c r="B4378" t="s">
        <v>137</v>
      </c>
      <c r="C4378" t="s">
        <v>141</v>
      </c>
    </row>
    <row r="4379" spans="1:3" x14ac:dyDescent="0.25">
      <c r="A4379">
        <v>4378</v>
      </c>
      <c r="B4379" t="s">
        <v>138</v>
      </c>
      <c r="C4379" t="s">
        <v>141</v>
      </c>
    </row>
    <row r="4380" spans="1:3" x14ac:dyDescent="0.25">
      <c r="A4380">
        <v>4379</v>
      </c>
      <c r="B4380" t="s">
        <v>138</v>
      </c>
      <c r="C4380" t="s">
        <v>141</v>
      </c>
    </row>
    <row r="4381" spans="1:3" x14ac:dyDescent="0.25">
      <c r="A4381">
        <v>4380</v>
      </c>
      <c r="B4381" t="s">
        <v>138</v>
      </c>
      <c r="C4381" t="s">
        <v>141</v>
      </c>
    </row>
    <row r="4382" spans="1:3" x14ac:dyDescent="0.25">
      <c r="A4382">
        <v>4381</v>
      </c>
      <c r="B4382" t="s">
        <v>137</v>
      </c>
      <c r="C4382" t="s">
        <v>141</v>
      </c>
    </row>
    <row r="4383" spans="1:3" x14ac:dyDescent="0.25">
      <c r="A4383">
        <v>4382</v>
      </c>
      <c r="B4383" t="s">
        <v>138</v>
      </c>
      <c r="C4383" t="s">
        <v>142</v>
      </c>
    </row>
    <row r="4384" spans="1:3" x14ac:dyDescent="0.25">
      <c r="A4384">
        <v>4383</v>
      </c>
      <c r="B4384" t="s">
        <v>138</v>
      </c>
      <c r="C4384" t="s">
        <v>141</v>
      </c>
    </row>
    <row r="4385" spans="1:3" x14ac:dyDescent="0.25">
      <c r="A4385">
        <v>4384</v>
      </c>
      <c r="B4385" t="s">
        <v>138</v>
      </c>
      <c r="C4385" t="s">
        <v>141</v>
      </c>
    </row>
    <row r="4386" spans="1:3" x14ac:dyDescent="0.25">
      <c r="A4386">
        <v>4385</v>
      </c>
      <c r="B4386" t="s">
        <v>139</v>
      </c>
      <c r="C4386" t="s">
        <v>141</v>
      </c>
    </row>
    <row r="4387" spans="1:3" x14ac:dyDescent="0.25">
      <c r="A4387">
        <v>4386</v>
      </c>
      <c r="B4387" t="s">
        <v>139</v>
      </c>
      <c r="C4387" t="s">
        <v>142</v>
      </c>
    </row>
    <row r="4388" spans="1:3" x14ac:dyDescent="0.25">
      <c r="A4388">
        <v>4387</v>
      </c>
      <c r="B4388" t="s">
        <v>137</v>
      </c>
      <c r="C4388" t="s">
        <v>142</v>
      </c>
    </row>
    <row r="4389" spans="1:3" x14ac:dyDescent="0.25">
      <c r="A4389">
        <v>4388</v>
      </c>
      <c r="B4389" t="s">
        <v>138</v>
      </c>
      <c r="C4389" t="s">
        <v>142</v>
      </c>
    </row>
    <row r="4390" spans="1:3" x14ac:dyDescent="0.25">
      <c r="A4390">
        <v>4389</v>
      </c>
      <c r="B4390" t="s">
        <v>138</v>
      </c>
      <c r="C4390" t="s">
        <v>141</v>
      </c>
    </row>
    <row r="4391" spans="1:3" x14ac:dyDescent="0.25">
      <c r="A4391">
        <v>4390</v>
      </c>
      <c r="B4391" t="s">
        <v>137</v>
      </c>
      <c r="C4391" t="s">
        <v>141</v>
      </c>
    </row>
    <row r="4392" spans="1:3" x14ac:dyDescent="0.25">
      <c r="A4392">
        <v>4391</v>
      </c>
      <c r="B4392" t="s">
        <v>137</v>
      </c>
      <c r="C4392" t="s">
        <v>141</v>
      </c>
    </row>
    <row r="4393" spans="1:3" x14ac:dyDescent="0.25">
      <c r="A4393">
        <v>4392</v>
      </c>
      <c r="B4393" t="s">
        <v>138</v>
      </c>
      <c r="C4393" t="s">
        <v>141</v>
      </c>
    </row>
    <row r="4394" spans="1:3" x14ac:dyDescent="0.25">
      <c r="A4394">
        <v>4393</v>
      </c>
      <c r="B4394" t="s">
        <v>139</v>
      </c>
      <c r="C4394" t="s">
        <v>141</v>
      </c>
    </row>
    <row r="4395" spans="1:3" x14ac:dyDescent="0.25">
      <c r="A4395">
        <v>4394</v>
      </c>
      <c r="B4395" t="s">
        <v>137</v>
      </c>
      <c r="C4395" t="s">
        <v>141</v>
      </c>
    </row>
    <row r="4396" spans="1:3" x14ac:dyDescent="0.25">
      <c r="A4396">
        <v>4395</v>
      </c>
      <c r="B4396" t="s">
        <v>137</v>
      </c>
      <c r="C4396" t="s">
        <v>141</v>
      </c>
    </row>
    <row r="4397" spans="1:3" x14ac:dyDescent="0.25">
      <c r="A4397">
        <v>4396</v>
      </c>
      <c r="B4397" t="s">
        <v>137</v>
      </c>
      <c r="C4397" t="s">
        <v>141</v>
      </c>
    </row>
    <row r="4398" spans="1:3" x14ac:dyDescent="0.25">
      <c r="A4398">
        <v>4397</v>
      </c>
      <c r="B4398" t="s">
        <v>137</v>
      </c>
      <c r="C4398" t="s">
        <v>141</v>
      </c>
    </row>
    <row r="4399" spans="1:3" x14ac:dyDescent="0.25">
      <c r="A4399">
        <v>4398</v>
      </c>
      <c r="B4399" t="s">
        <v>139</v>
      </c>
      <c r="C4399" t="s">
        <v>141</v>
      </c>
    </row>
    <row r="4400" spans="1:3" x14ac:dyDescent="0.25">
      <c r="A4400">
        <v>4399</v>
      </c>
      <c r="B4400" t="s">
        <v>138</v>
      </c>
      <c r="C4400" t="s">
        <v>141</v>
      </c>
    </row>
    <row r="4401" spans="1:3" x14ac:dyDescent="0.25">
      <c r="A4401">
        <v>4400</v>
      </c>
      <c r="B4401" t="s">
        <v>137</v>
      </c>
      <c r="C4401" t="s">
        <v>141</v>
      </c>
    </row>
    <row r="4402" spans="1:3" x14ac:dyDescent="0.25">
      <c r="A4402">
        <v>4401</v>
      </c>
      <c r="B4402" t="s">
        <v>138</v>
      </c>
      <c r="C4402" t="s">
        <v>141</v>
      </c>
    </row>
    <row r="4403" spans="1:3" x14ac:dyDescent="0.25">
      <c r="A4403">
        <v>4402</v>
      </c>
      <c r="B4403" t="s">
        <v>137</v>
      </c>
      <c r="C4403" t="s">
        <v>141</v>
      </c>
    </row>
    <row r="4404" spans="1:3" x14ac:dyDescent="0.25">
      <c r="A4404">
        <v>4403</v>
      </c>
      <c r="B4404" t="s">
        <v>138</v>
      </c>
      <c r="C4404" t="s">
        <v>141</v>
      </c>
    </row>
    <row r="4405" spans="1:3" x14ac:dyDescent="0.25">
      <c r="A4405">
        <v>4404</v>
      </c>
      <c r="B4405" t="s">
        <v>138</v>
      </c>
      <c r="C4405" t="s">
        <v>141</v>
      </c>
    </row>
    <row r="4406" spans="1:3" x14ac:dyDescent="0.25">
      <c r="A4406">
        <v>4405</v>
      </c>
      <c r="B4406" t="s">
        <v>137</v>
      </c>
      <c r="C4406" t="s">
        <v>141</v>
      </c>
    </row>
    <row r="4407" spans="1:3" x14ac:dyDescent="0.25">
      <c r="A4407">
        <v>4406</v>
      </c>
      <c r="B4407" t="s">
        <v>138</v>
      </c>
      <c r="C4407" t="s">
        <v>141</v>
      </c>
    </row>
    <row r="4408" spans="1:3" x14ac:dyDescent="0.25">
      <c r="A4408">
        <v>4407</v>
      </c>
      <c r="B4408" t="s">
        <v>137</v>
      </c>
      <c r="C4408" t="s">
        <v>141</v>
      </c>
    </row>
    <row r="4409" spans="1:3" x14ac:dyDescent="0.25">
      <c r="A4409">
        <v>4408</v>
      </c>
      <c r="B4409" t="s">
        <v>138</v>
      </c>
      <c r="C4409" t="s">
        <v>142</v>
      </c>
    </row>
    <row r="4410" spans="1:3" x14ac:dyDescent="0.25">
      <c r="A4410">
        <v>4409</v>
      </c>
      <c r="B4410" t="s">
        <v>137</v>
      </c>
      <c r="C4410" t="s">
        <v>141</v>
      </c>
    </row>
    <row r="4411" spans="1:3" x14ac:dyDescent="0.25">
      <c r="A4411">
        <v>4410</v>
      </c>
      <c r="B4411" t="s">
        <v>139</v>
      </c>
      <c r="C4411" t="s">
        <v>141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DropDown="1" showInputMessage="1" showErrorMessage="1" xr:uid="{8879DAFA-5512-4FC2-ABFD-9E889D0CB33C}">
          <x14:formula1>
            <xm:f>data_dictionary!$C$28:$C$31</xm:f>
          </x14:formula1>
          <xm:sqref>B1:B1048576</xm:sqref>
        </x14:dataValidation>
        <x14:dataValidation type="list" allowBlank="1" showInputMessage="1" showErrorMessage="1" xr:uid="{4B99A7BD-D0B0-41F7-BD1D-5450BFBF5688}">
          <x14:formula1>
            <xm:f>data_dictionary!$C$46:$C$49</xm:f>
          </x14:formula1>
          <xm:sqref>C2:C4411</xm:sqref>
        </x14:dataValidation>
        <x14:dataValidation type="list" allowBlank="1" showDropDown="1" showInputMessage="1" showErrorMessage="1" xr:uid="{DEC38BF9-0224-47A4-8929-CBBECDA038C5}">
          <x14:formula1>
            <xm:f>general_data!$A:$A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69C7-35A6-4184-9D14-3977DA0446B4}">
  <dimension ref="A1:C67"/>
  <sheetViews>
    <sheetView workbookViewId="0">
      <selection activeCell="C49" sqref="C49"/>
    </sheetView>
  </sheetViews>
  <sheetFormatPr baseColWidth="10" defaultColWidth="9.140625" defaultRowHeight="15" customHeight="1" x14ac:dyDescent="0.25"/>
  <cols>
    <col min="1" max="1" width="23.7109375" bestFit="1" customWidth="1"/>
    <col min="2" max="2" width="72.28515625" bestFit="1" customWidth="1"/>
    <col min="3" max="3" width="23.85546875" customWidth="1"/>
  </cols>
  <sheetData>
    <row r="1" spans="1:3" x14ac:dyDescent="0.25">
      <c r="A1" s="15" t="s">
        <v>130</v>
      </c>
      <c r="B1" s="14" t="s">
        <v>129</v>
      </c>
      <c r="C1" s="13" t="s">
        <v>128</v>
      </c>
    </row>
    <row r="2" spans="1:3" x14ac:dyDescent="0.25">
      <c r="A2" s="6" t="s">
        <v>1</v>
      </c>
      <c r="B2" s="5" t="s">
        <v>127</v>
      </c>
      <c r="C2" s="4"/>
    </row>
    <row r="3" spans="1:3" x14ac:dyDescent="0.25">
      <c r="A3" s="6" t="s">
        <v>2</v>
      </c>
      <c r="B3" s="5" t="s">
        <v>126</v>
      </c>
      <c r="C3" s="4" t="s">
        <v>31</v>
      </c>
    </row>
    <row r="4" spans="1:3" x14ac:dyDescent="0.25">
      <c r="A4" s="6"/>
      <c r="B4" s="5"/>
      <c r="C4" s="4" t="s">
        <v>23</v>
      </c>
    </row>
    <row r="5" spans="1:3" x14ac:dyDescent="0.25">
      <c r="A5" s="6" t="s">
        <v>3</v>
      </c>
      <c r="B5" s="5" t="s">
        <v>125</v>
      </c>
      <c r="C5" s="4" t="s">
        <v>32</v>
      </c>
    </row>
    <row r="6" spans="1:3" x14ac:dyDescent="0.25">
      <c r="A6" s="6"/>
      <c r="B6" s="5"/>
      <c r="C6" s="4" t="s">
        <v>24</v>
      </c>
    </row>
    <row r="7" spans="1:3" x14ac:dyDescent="0.25">
      <c r="A7" s="6"/>
      <c r="B7" s="5"/>
      <c r="C7" s="4" t="s">
        <v>42</v>
      </c>
    </row>
    <row r="8" spans="1:3" x14ac:dyDescent="0.25">
      <c r="A8" s="6" t="s">
        <v>4</v>
      </c>
      <c r="B8" s="5" t="s">
        <v>124</v>
      </c>
      <c r="C8" t="s">
        <v>25</v>
      </c>
    </row>
    <row r="9" spans="1:3" x14ac:dyDescent="0.25">
      <c r="A9" s="6"/>
      <c r="B9" s="5"/>
      <c r="C9" t="s">
        <v>33</v>
      </c>
    </row>
    <row r="10" spans="1:3" x14ac:dyDescent="0.25">
      <c r="A10" s="6"/>
      <c r="B10" s="5"/>
      <c r="C10" t="s">
        <v>43</v>
      </c>
    </row>
    <row r="11" spans="1:3" x14ac:dyDescent="0.25">
      <c r="A11" s="6" t="s">
        <v>5</v>
      </c>
      <c r="B11" s="5" t="s">
        <v>123</v>
      </c>
      <c r="C11" s="4"/>
    </row>
    <row r="12" spans="1:3" x14ac:dyDescent="0.25">
      <c r="A12" s="12" t="s">
        <v>6</v>
      </c>
      <c r="B12" s="11" t="s">
        <v>122</v>
      </c>
      <c r="C12" s="4" t="s">
        <v>131</v>
      </c>
    </row>
    <row r="13" spans="1:3" x14ac:dyDescent="0.25">
      <c r="A13" s="10"/>
      <c r="B13" s="9"/>
      <c r="C13" s="4" t="s">
        <v>132</v>
      </c>
    </row>
    <row r="14" spans="1:3" x14ac:dyDescent="0.25">
      <c r="A14" s="10"/>
      <c r="B14" s="9"/>
      <c r="C14" s="4" t="s">
        <v>133</v>
      </c>
    </row>
    <row r="15" spans="1:3" x14ac:dyDescent="0.25">
      <c r="A15" s="10"/>
      <c r="B15" s="9"/>
      <c r="C15" s="4" t="s">
        <v>134</v>
      </c>
    </row>
    <row r="16" spans="1:3" x14ac:dyDescent="0.25">
      <c r="A16" s="8"/>
      <c r="B16" s="7"/>
      <c r="C16" s="4" t="s">
        <v>135</v>
      </c>
    </row>
    <row r="17" spans="1:3" x14ac:dyDescent="0.25">
      <c r="A17" s="6" t="s">
        <v>7</v>
      </c>
      <c r="B17" s="5" t="s">
        <v>121</v>
      </c>
      <c r="C17" s="4"/>
    </row>
    <row r="18" spans="1:3" x14ac:dyDescent="0.25">
      <c r="A18" s="6" t="s">
        <v>120</v>
      </c>
      <c r="B18" s="5" t="s">
        <v>119</v>
      </c>
      <c r="C18" s="4"/>
    </row>
    <row r="19" spans="1:3" x14ac:dyDescent="0.25">
      <c r="A19" s="6" t="s">
        <v>118</v>
      </c>
      <c r="B19" s="5" t="s">
        <v>117</v>
      </c>
      <c r="C19" s="4"/>
    </row>
    <row r="20" spans="1:3" x14ac:dyDescent="0.25">
      <c r="A20" s="12" t="s">
        <v>116</v>
      </c>
      <c r="B20" s="11" t="s">
        <v>115</v>
      </c>
      <c r="C20" s="4" t="s">
        <v>136</v>
      </c>
    </row>
    <row r="21" spans="1:3" x14ac:dyDescent="0.25">
      <c r="A21" s="10"/>
      <c r="B21" s="9"/>
      <c r="C21" s="4" t="s">
        <v>137</v>
      </c>
    </row>
    <row r="22" spans="1:3" x14ac:dyDescent="0.25">
      <c r="A22" s="10"/>
      <c r="B22" s="9"/>
      <c r="C22" s="4" t="s">
        <v>138</v>
      </c>
    </row>
    <row r="23" spans="1:3" x14ac:dyDescent="0.25">
      <c r="A23" s="8"/>
      <c r="B23" s="7"/>
      <c r="C23" s="4" t="s">
        <v>139</v>
      </c>
    </row>
    <row r="24" spans="1:3" x14ac:dyDescent="0.25">
      <c r="A24" s="17"/>
      <c r="B24" s="18"/>
      <c r="C24" s="4" t="s">
        <v>64</v>
      </c>
    </row>
    <row r="25" spans="1:3" x14ac:dyDescent="0.25">
      <c r="A25" s="6" t="s">
        <v>8</v>
      </c>
      <c r="B25" s="5" t="s">
        <v>114</v>
      </c>
      <c r="C25" s="4" t="s">
        <v>39</v>
      </c>
    </row>
    <row r="26" spans="1:3" x14ac:dyDescent="0.25">
      <c r="A26" s="6"/>
      <c r="B26" s="5"/>
      <c r="C26" s="4" t="s">
        <v>27</v>
      </c>
    </row>
    <row r="27" spans="1:3" x14ac:dyDescent="0.25">
      <c r="A27" s="6"/>
      <c r="B27" s="5"/>
      <c r="C27" s="4" t="s">
        <v>38</v>
      </c>
    </row>
    <row r="28" spans="1:3" x14ac:dyDescent="0.25">
      <c r="A28" s="12" t="s">
        <v>113</v>
      </c>
      <c r="B28" s="11" t="s">
        <v>112</v>
      </c>
      <c r="C28" s="4" t="s">
        <v>136</v>
      </c>
    </row>
    <row r="29" spans="1:3" x14ac:dyDescent="0.25">
      <c r="A29" s="10"/>
      <c r="B29" s="9"/>
      <c r="C29" s="4" t="s">
        <v>137</v>
      </c>
    </row>
    <row r="30" spans="1:3" x14ac:dyDescent="0.25">
      <c r="A30" s="10"/>
      <c r="B30" s="9"/>
      <c r="C30" s="4" t="s">
        <v>138</v>
      </c>
    </row>
    <row r="31" spans="1:3" x14ac:dyDescent="0.25">
      <c r="A31" s="8"/>
      <c r="B31" s="7"/>
      <c r="C31" s="4" t="s">
        <v>139</v>
      </c>
    </row>
    <row r="32" spans="1:3" x14ac:dyDescent="0.25">
      <c r="A32" s="6" t="s">
        <v>9</v>
      </c>
      <c r="B32" s="5" t="s">
        <v>111</v>
      </c>
      <c r="C32" s="4"/>
    </row>
    <row r="33" spans="1:3" x14ac:dyDescent="0.25">
      <c r="A33" s="6" t="s">
        <v>10</v>
      </c>
      <c r="B33" s="5" t="s">
        <v>110</v>
      </c>
      <c r="C33" s="4"/>
    </row>
    <row r="34" spans="1:3" x14ac:dyDescent="0.25">
      <c r="A34" s="12" t="s">
        <v>109</v>
      </c>
      <c r="B34" s="11" t="s">
        <v>108</v>
      </c>
      <c r="C34" s="4" t="s">
        <v>136</v>
      </c>
    </row>
    <row r="35" spans="1:3" x14ac:dyDescent="0.25">
      <c r="A35" s="10"/>
      <c r="B35" s="9"/>
      <c r="C35" s="4" t="s">
        <v>137</v>
      </c>
    </row>
    <row r="36" spans="1:3" x14ac:dyDescent="0.25">
      <c r="A36" s="10"/>
      <c r="B36" s="9"/>
      <c r="C36" s="4" t="s">
        <v>138</v>
      </c>
    </row>
    <row r="37" spans="1:3" x14ac:dyDescent="0.25">
      <c r="A37" s="8"/>
      <c r="B37" s="7"/>
      <c r="C37" s="4" t="s">
        <v>139</v>
      </c>
    </row>
    <row r="38" spans="1:3" x14ac:dyDescent="0.25">
      <c r="A38" s="17"/>
      <c r="B38" s="18"/>
      <c r="C38" s="4" t="s">
        <v>64</v>
      </c>
    </row>
    <row r="39" spans="1:3" x14ac:dyDescent="0.25">
      <c r="A39" s="6" t="s">
        <v>11</v>
      </c>
      <c r="B39" s="5" t="s">
        <v>107</v>
      </c>
      <c r="C39" s="4" t="s">
        <v>29</v>
      </c>
    </row>
    <row r="40" spans="1:3" x14ac:dyDescent="0.25">
      <c r="A40" s="6"/>
      <c r="B40" s="5"/>
      <c r="C40" s="4" t="s">
        <v>35</v>
      </c>
    </row>
    <row r="41" spans="1:3" x14ac:dyDescent="0.25">
      <c r="A41" s="6"/>
      <c r="B41" s="5"/>
      <c r="C41" s="4" t="s">
        <v>54</v>
      </c>
    </row>
    <row r="42" spans="1:3" x14ac:dyDescent="0.25">
      <c r="A42" s="6" t="s">
        <v>12</v>
      </c>
      <c r="B42" s="5" t="s">
        <v>106</v>
      </c>
      <c r="C42" s="4"/>
    </row>
    <row r="43" spans="1:3" x14ac:dyDescent="0.25">
      <c r="A43" s="6" t="s">
        <v>13</v>
      </c>
      <c r="B43" s="5" t="s">
        <v>105</v>
      </c>
      <c r="C43" s="4"/>
    </row>
    <row r="44" spans="1:3" x14ac:dyDescent="0.25">
      <c r="A44" s="6" t="s">
        <v>14</v>
      </c>
      <c r="B44" s="5" t="s">
        <v>104</v>
      </c>
      <c r="C44" s="4"/>
    </row>
    <row r="45" spans="1:3" x14ac:dyDescent="0.25">
      <c r="A45" s="6" t="s">
        <v>15</v>
      </c>
      <c r="B45" s="5" t="s">
        <v>103</v>
      </c>
      <c r="C45" s="4"/>
    </row>
    <row r="46" spans="1:3" x14ac:dyDescent="0.25">
      <c r="A46" s="12" t="s">
        <v>102</v>
      </c>
      <c r="B46" s="11" t="s">
        <v>101</v>
      </c>
      <c r="C46" s="4" t="s">
        <v>136</v>
      </c>
    </row>
    <row r="47" spans="1:3" x14ac:dyDescent="0.25">
      <c r="A47" s="10"/>
      <c r="B47" s="9"/>
      <c r="C47" s="4" t="s">
        <v>140</v>
      </c>
    </row>
    <row r="48" spans="1:3" x14ac:dyDescent="0.25">
      <c r="A48" s="10"/>
      <c r="B48" s="9"/>
      <c r="C48" s="4" t="s">
        <v>141</v>
      </c>
    </row>
    <row r="49" spans="1:3" x14ac:dyDescent="0.25">
      <c r="A49" s="8"/>
      <c r="B49" s="7"/>
      <c r="C49" s="4" t="s">
        <v>142</v>
      </c>
    </row>
    <row r="50" spans="1:3" x14ac:dyDescent="0.25">
      <c r="A50" s="17"/>
      <c r="B50" s="18"/>
      <c r="C50" s="4" t="s">
        <v>64</v>
      </c>
    </row>
    <row r="51" spans="1:3" x14ac:dyDescent="0.25">
      <c r="A51" s="12" t="s">
        <v>100</v>
      </c>
      <c r="B51" s="11" t="s">
        <v>99</v>
      </c>
      <c r="C51" s="4" t="s">
        <v>136</v>
      </c>
    </row>
    <row r="52" spans="1:3" x14ac:dyDescent="0.25">
      <c r="A52" s="10"/>
      <c r="B52" s="9"/>
      <c r="C52" s="4" t="s">
        <v>137</v>
      </c>
    </row>
    <row r="53" spans="1:3" x14ac:dyDescent="0.25">
      <c r="A53" s="10"/>
      <c r="B53" s="9"/>
      <c r="C53" s="4" t="s">
        <v>138</v>
      </c>
    </row>
    <row r="54" spans="1:3" x14ac:dyDescent="0.25">
      <c r="A54" s="8"/>
      <c r="B54" s="7"/>
      <c r="C54" s="4" t="s">
        <v>139</v>
      </c>
    </row>
    <row r="55" spans="1:3" x14ac:dyDescent="0.25">
      <c r="A55" s="17"/>
      <c r="B55" s="18"/>
      <c r="C55" s="4" t="s">
        <v>64</v>
      </c>
    </row>
    <row r="56" spans="1:3" x14ac:dyDescent="0.25">
      <c r="A56" s="6" t="s">
        <v>16</v>
      </c>
      <c r="B56" s="5" t="s">
        <v>98</v>
      </c>
      <c r="C56" s="4"/>
    </row>
    <row r="57" spans="1:3" x14ac:dyDescent="0.25">
      <c r="A57" s="6" t="s">
        <v>17</v>
      </c>
      <c r="B57" s="5" t="s">
        <v>97</v>
      </c>
      <c r="C57" s="4"/>
    </row>
    <row r="58" spans="1:3" x14ac:dyDescent="0.25">
      <c r="A58" s="6" t="s">
        <v>18</v>
      </c>
      <c r="B58" s="5" t="s">
        <v>96</v>
      </c>
      <c r="C58" s="4"/>
    </row>
    <row r="59" spans="1:3" x14ac:dyDescent="0.25">
      <c r="A59" s="6" t="s">
        <v>19</v>
      </c>
      <c r="B59" s="5" t="s">
        <v>95</v>
      </c>
      <c r="C59" s="4"/>
    </row>
    <row r="60" spans="1:3" x14ac:dyDescent="0.25">
      <c r="A60" s="12" t="s">
        <v>94</v>
      </c>
      <c r="B60" s="11" t="s">
        <v>93</v>
      </c>
      <c r="C60" s="4" t="s">
        <v>143</v>
      </c>
    </row>
    <row r="61" spans="1:3" x14ac:dyDescent="0.25">
      <c r="A61" s="10"/>
      <c r="B61" s="9"/>
      <c r="C61" s="4" t="s">
        <v>140</v>
      </c>
    </row>
    <row r="62" spans="1:3" x14ac:dyDescent="0.25">
      <c r="A62" s="10"/>
      <c r="B62" s="9"/>
      <c r="C62" s="4" t="s">
        <v>144</v>
      </c>
    </row>
    <row r="63" spans="1:3" x14ac:dyDescent="0.25">
      <c r="A63" s="8"/>
      <c r="B63" s="7"/>
      <c r="C63" s="4" t="s">
        <v>145</v>
      </c>
    </row>
    <row r="64" spans="1:3" x14ac:dyDescent="0.25">
      <c r="A64" s="17"/>
      <c r="B64" s="18"/>
      <c r="C64" s="4" t="s">
        <v>64</v>
      </c>
    </row>
    <row r="65" spans="1:3" x14ac:dyDescent="0.25">
      <c r="A65" s="6" t="s">
        <v>20</v>
      </c>
      <c r="B65" s="5" t="s">
        <v>92</v>
      </c>
      <c r="C65" s="4"/>
    </row>
    <row r="66" spans="1:3" x14ac:dyDescent="0.25">
      <c r="A66" s="6" t="s">
        <v>21</v>
      </c>
      <c r="B66" s="5" t="s">
        <v>91</v>
      </c>
      <c r="C66" s="4"/>
    </row>
    <row r="67" spans="1:3" ht="15" customHeight="1" x14ac:dyDescent="0.25">
      <c r="A67" s="3" t="s">
        <v>22</v>
      </c>
      <c r="B67" s="2" t="s">
        <v>90</v>
      </c>
      <c r="C67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03B0-382D-4028-8252-DEAF697CDDCB}">
  <dimension ref="A1:K54"/>
  <sheetViews>
    <sheetView tabSelected="1" topLeftCell="A43" zoomScale="220" zoomScaleNormal="220" workbookViewId="0">
      <selection activeCell="A53" sqref="A53"/>
    </sheetView>
  </sheetViews>
  <sheetFormatPr baseColWidth="10" defaultRowHeight="15" x14ac:dyDescent="0.25"/>
  <cols>
    <col min="1" max="1" width="24.7109375" customWidth="1"/>
    <col min="2" max="2" width="20.42578125" customWidth="1"/>
    <col min="3" max="3" width="15" customWidth="1"/>
    <col min="4" max="4" width="16.42578125" customWidth="1"/>
    <col min="5" max="5" width="18.42578125" customWidth="1"/>
    <col min="6" max="6" width="18.140625" customWidth="1"/>
    <col min="7" max="7" width="26.7109375" customWidth="1"/>
    <col min="8" max="8" width="25.28515625" customWidth="1"/>
    <col min="9" max="9" width="19.42578125" customWidth="1"/>
  </cols>
  <sheetData>
    <row r="1" spans="1:7" s="19" customFormat="1" x14ac:dyDescent="0.25">
      <c r="A1" s="19" t="s">
        <v>190</v>
      </c>
    </row>
    <row r="2" spans="1:7" x14ac:dyDescent="0.25">
      <c r="A2" s="20" t="s">
        <v>150</v>
      </c>
      <c r="B2" t="s">
        <v>146</v>
      </c>
      <c r="D2" t="s">
        <v>166</v>
      </c>
    </row>
    <row r="3" spans="1:7" x14ac:dyDescent="0.25">
      <c r="A3" t="s">
        <v>148</v>
      </c>
      <c r="B3" s="21">
        <f>MIN(general_data[Age])</f>
        <v>18</v>
      </c>
      <c r="D3" t="s">
        <v>171</v>
      </c>
    </row>
    <row r="4" spans="1:7" x14ac:dyDescent="0.25">
      <c r="A4" t="s">
        <v>147</v>
      </c>
      <c r="B4" s="21">
        <f>AVERAGE(general_data[Age])</f>
        <v>36.923809523809524</v>
      </c>
      <c r="D4" t="s">
        <v>170</v>
      </c>
    </row>
    <row r="5" spans="1:7" x14ac:dyDescent="0.25">
      <c r="A5" t="s">
        <v>149</v>
      </c>
      <c r="B5" s="21">
        <f>MAX(general_data[Age])</f>
        <v>60</v>
      </c>
      <c r="D5" t="s">
        <v>172</v>
      </c>
    </row>
    <row r="7" spans="1:7" s="19" customFormat="1" x14ac:dyDescent="0.25">
      <c r="A7" s="19" t="s">
        <v>195</v>
      </c>
    </row>
    <row r="8" spans="1:7" x14ac:dyDescent="0.25">
      <c r="A8" t="s">
        <v>161</v>
      </c>
      <c r="B8" t="s">
        <v>162</v>
      </c>
      <c r="D8" t="s">
        <v>166</v>
      </c>
    </row>
    <row r="9" spans="1:7" x14ac:dyDescent="0.25">
      <c r="A9" s="25" t="s">
        <v>151</v>
      </c>
      <c r="B9" s="16">
        <f>AVERAGEIFS(general_data[MonthlyIncome],general_data[Age],"&gt;=18",general_data[Age],"&lt;=27")</f>
        <v>295739.93333333335</v>
      </c>
      <c r="C9" s="16"/>
      <c r="D9" s="16" t="s">
        <v>199</v>
      </c>
      <c r="E9" s="16"/>
      <c r="F9" s="16"/>
      <c r="G9" s="16"/>
    </row>
    <row r="10" spans="1:7" x14ac:dyDescent="0.25">
      <c r="A10" s="25" t="s">
        <v>153</v>
      </c>
      <c r="B10" s="16">
        <f>AVERAGEIFS(general_data[MonthlyIncome],general_data[Age],"&gt;=28",general_data[Age],"&lt;=37")</f>
        <v>268194.72257053293</v>
      </c>
      <c r="C10" s="16"/>
      <c r="D10" s="16"/>
      <c r="E10" s="16"/>
      <c r="F10" s="16"/>
      <c r="G10" s="16"/>
    </row>
    <row r="11" spans="1:7" x14ac:dyDescent="0.25">
      <c r="A11" s="25" t="s">
        <v>154</v>
      </c>
      <c r="B11" s="16">
        <f>AVERAGEIFS(general_data[MonthlyIncome],general_data[Age],"&gt;=38",general_data[Age],"&lt;=47")</f>
        <v>282536.1699507389</v>
      </c>
      <c r="C11" s="16"/>
      <c r="D11" s="16"/>
      <c r="E11" s="16"/>
      <c r="F11" s="16"/>
      <c r="G11" s="16"/>
    </row>
    <row r="12" spans="1:7" x14ac:dyDescent="0.25">
      <c r="A12" s="25" t="s">
        <v>155</v>
      </c>
      <c r="B12" s="16">
        <f>AVERAGEIFS(general_data[MonthlyIncome],general_data[Age],"&gt;=48",general_data[Age],"&lt;=57")</f>
        <v>256790.62566844921</v>
      </c>
      <c r="C12" s="16"/>
      <c r="D12" s="16"/>
      <c r="E12" s="16"/>
      <c r="F12" s="16"/>
      <c r="G12" s="16"/>
    </row>
    <row r="13" spans="1:7" x14ac:dyDescent="0.25">
      <c r="A13" s="25" t="s">
        <v>156</v>
      </c>
      <c r="B13" s="16">
        <f>AVERAGEIFS(general_data[MonthlyIncome],general_data[Age],"&gt;=58",general_data[Age],"&lt;=60")</f>
        <v>224290.3448275862</v>
      </c>
      <c r="C13" s="16"/>
      <c r="D13" s="16"/>
      <c r="E13" s="16"/>
      <c r="F13" s="16"/>
      <c r="G13" s="16"/>
    </row>
    <row r="14" spans="1:7" x14ac:dyDescent="0.25">
      <c r="B14" s="16"/>
      <c r="C14" s="16"/>
      <c r="D14" s="16"/>
      <c r="E14" s="16"/>
      <c r="F14" s="16"/>
      <c r="G14" s="16"/>
    </row>
    <row r="15" spans="1:7" s="19" customFormat="1" x14ac:dyDescent="0.25">
      <c r="A15" s="19" t="s">
        <v>191</v>
      </c>
    </row>
    <row r="16" spans="1:7" x14ac:dyDescent="0.25">
      <c r="A16" t="s">
        <v>157</v>
      </c>
      <c r="B16" t="s">
        <v>147</v>
      </c>
      <c r="D16" t="s">
        <v>166</v>
      </c>
    </row>
    <row r="17" spans="1:6" x14ac:dyDescent="0.25">
      <c r="A17" t="s">
        <v>25</v>
      </c>
      <c r="B17" s="22">
        <f>AVERAGEIF(general_data[Department],A17,general_data[Age] )</f>
        <v>36.708520179372201</v>
      </c>
      <c r="D17" t="s">
        <v>177</v>
      </c>
    </row>
    <row r="18" spans="1:6" x14ac:dyDescent="0.25">
      <c r="A18" t="s">
        <v>33</v>
      </c>
      <c r="B18" s="23">
        <f>AVERAGEIF(general_data[Department],A18,general_data[Age] )</f>
        <v>37.045454545454547</v>
      </c>
    </row>
    <row r="19" spans="1:6" x14ac:dyDescent="0.25">
      <c r="A19" t="s">
        <v>43</v>
      </c>
      <c r="B19" s="22">
        <f>AVERAGEIF(general_data[Department],A19,general_data[Age] )</f>
        <v>36.61904761904762</v>
      </c>
    </row>
    <row r="21" spans="1:6" s="19" customFormat="1" x14ac:dyDescent="0.25">
      <c r="A21" s="19" t="s">
        <v>192</v>
      </c>
    </row>
    <row r="22" spans="1:6" x14ac:dyDescent="0.25">
      <c r="A22" t="s">
        <v>158</v>
      </c>
      <c r="B22" t="s">
        <v>27</v>
      </c>
      <c r="C22" t="s">
        <v>39</v>
      </c>
      <c r="D22" t="s">
        <v>159</v>
      </c>
      <c r="F22" t="s">
        <v>166</v>
      </c>
    </row>
    <row r="23" spans="1:6" x14ac:dyDescent="0.25">
      <c r="A23">
        <v>1</v>
      </c>
      <c r="B23" s="16">
        <f>AVERAGEIFS(general_data[MonthlyIncome],general_data[Gender], B$22,general_data[JobLevel], $A23)</f>
        <v>258751.5072463768</v>
      </c>
      <c r="C23" s="16">
        <f>AVERAGEIFS(general_data[MonthlyIncome],general_data[Gender], C$22,general_data[JobLevel], A23)</f>
        <v>267027.23214285716</v>
      </c>
      <c r="D23" s="24">
        <f>((MAX(B23,C23) - MIN(B23,C23)) / MIN(B23,C23))</f>
        <v>3.1983291554705487E-2</v>
      </c>
      <c r="F23" t="s">
        <v>178</v>
      </c>
    </row>
    <row r="24" spans="1:6" x14ac:dyDescent="0.25">
      <c r="A24">
        <v>2</v>
      </c>
      <c r="B24" s="16">
        <f>AVERAGEIFS(general_data[MonthlyIncome],general_data[Gender], B$22,general_data[JobLevel], $A24)</f>
        <v>275417.50224215246</v>
      </c>
      <c r="C24" s="16">
        <f>AVERAGEIFS(general_data[MonthlyIncome],general_data[Gender], C$22,general_data[JobLevel], A24)</f>
        <v>276044.58842443727</v>
      </c>
      <c r="D24" s="24">
        <f t="shared" ref="D24:D27" si="0">((MAX(B24,C24) - MIN(B24,C24)) / MIN(B24,C24))</f>
        <v>2.276856689134675E-3</v>
      </c>
      <c r="F24" t="s">
        <v>179</v>
      </c>
    </row>
    <row r="25" spans="1:6" x14ac:dyDescent="0.25">
      <c r="A25">
        <v>3</v>
      </c>
      <c r="B25" s="16">
        <f>AVERAGEIFS(general_data[MonthlyIncome],general_data[Gender], B$22,general_data[JobLevel], $A25)</f>
        <v>272397.87654320989</v>
      </c>
      <c r="C25" s="16">
        <f>AVERAGEIFS(general_data[MonthlyIncome],general_data[Gender], C$22,general_data[JobLevel], A25)</f>
        <v>264645.96350364963</v>
      </c>
      <c r="D25" s="24">
        <f t="shared" si="0"/>
        <v>2.9291635273527804E-2</v>
      </c>
      <c r="F25" t="s">
        <v>180</v>
      </c>
    </row>
    <row r="26" spans="1:6" x14ac:dyDescent="0.25">
      <c r="A26">
        <v>4</v>
      </c>
      <c r="B26" s="16">
        <f>AVERAGEIFS(general_data[MonthlyIncome],general_data[Gender], B$22,general_data[JobLevel], $A26)</f>
        <v>333836.02173913043</v>
      </c>
      <c r="C26" s="16">
        <f>AVERAGEIFS(general_data[MonthlyIncome],general_data[Gender], C$22,general_data[JobLevel], A26)</f>
        <v>323757.21666666667</v>
      </c>
      <c r="D26" s="24">
        <f t="shared" si="0"/>
        <v>3.1130750308002168E-2</v>
      </c>
      <c r="F26" t="s">
        <v>198</v>
      </c>
    </row>
    <row r="27" spans="1:6" x14ac:dyDescent="0.25">
      <c r="A27">
        <v>5</v>
      </c>
      <c r="B27" s="16">
        <f>AVERAGEIFS(general_data[MonthlyIncome],general_data[Gender], B$22,general_data[JobLevel], $A27)</f>
        <v>242070.06451612903</v>
      </c>
      <c r="C27" s="16">
        <f>AVERAGEIFS(general_data[MonthlyIncome],general_data[Gender], C$22,general_data[JobLevel], A27)</f>
        <v>297107.94736842107</v>
      </c>
      <c r="D27" s="24">
        <f t="shared" si="0"/>
        <v>0.227363441085979</v>
      </c>
    </row>
    <row r="29" spans="1:6" s="19" customFormat="1" x14ac:dyDescent="0.25">
      <c r="A29" s="19" t="s">
        <v>193</v>
      </c>
    </row>
    <row r="30" spans="1:6" x14ac:dyDescent="0.25">
      <c r="A30" t="s">
        <v>160</v>
      </c>
      <c r="B30" t="s">
        <v>27</v>
      </c>
      <c r="C30" t="s">
        <v>39</v>
      </c>
      <c r="D30" t="s">
        <v>159</v>
      </c>
      <c r="F30" t="s">
        <v>166</v>
      </c>
    </row>
    <row r="31" spans="1:6" x14ac:dyDescent="0.25">
      <c r="A31" t="s">
        <v>131</v>
      </c>
      <c r="B31" s="16">
        <f>AVERAGEIFS(general_data[MonthlyIncome],general_data[Gender], B$30,general_data[Education], A31)</f>
        <v>265278.11666666664</v>
      </c>
      <c r="C31" s="16">
        <f>AVERAGEIFS(general_data[MonthlyIncome],general_data[Gender], C$30,general_data[Education], A31)</f>
        <v>257293.43636363637</v>
      </c>
      <c r="D31" s="24">
        <f>((MAX(B31,C31) - MIN(B31,C31)) / MIN(B31,C31))</f>
        <v>3.1033361813961744E-2</v>
      </c>
      <c r="F31" t="s">
        <v>178</v>
      </c>
    </row>
    <row r="32" spans="1:6" x14ac:dyDescent="0.25">
      <c r="A32" t="s">
        <v>132</v>
      </c>
      <c r="B32" s="16">
        <f>AVERAGEIFS(general_data[MonthlyIncome],general_data[Gender], B$30,general_data[Education], A32)</f>
        <v>278784.07692307694</v>
      </c>
      <c r="C32" s="16">
        <f>AVERAGEIFS(general_data[MonthlyIncome],general_data[Gender], C$30,general_data[Education], A32)</f>
        <v>269395.83636363636</v>
      </c>
      <c r="D32" s="24">
        <f t="shared" ref="D32:D35" si="1">((MAX(B32,C32) - MIN(B32,C32)) / MIN(B32,C32))</f>
        <v>3.4849241495952893E-2</v>
      </c>
      <c r="F32" t="s">
        <v>179</v>
      </c>
    </row>
    <row r="33" spans="1:7" x14ac:dyDescent="0.25">
      <c r="A33" t="s">
        <v>133</v>
      </c>
      <c r="B33" s="16">
        <f>AVERAGEIFS(general_data[MonthlyIncome],general_data[Gender], B$30,general_data[Education], A33)</f>
        <v>288107.42978723405</v>
      </c>
      <c r="C33" s="16">
        <f>AVERAGEIFS(general_data[MonthlyIncome],general_data[Gender], C$30,general_data[Education], A33)</f>
        <v>280218.41246290802</v>
      </c>
      <c r="D33" s="24">
        <f t="shared" si="1"/>
        <v>2.8153101200551162E-2</v>
      </c>
      <c r="F33" t="s">
        <v>180</v>
      </c>
    </row>
    <row r="34" spans="1:7" x14ac:dyDescent="0.25">
      <c r="A34" t="s">
        <v>134</v>
      </c>
      <c r="B34" s="16">
        <f>AVERAGEIFS(general_data[MonthlyIncome],general_data[Gender], B$30,general_data[Education], A34)</f>
        <v>239173.83116883118</v>
      </c>
      <c r="C34" s="16">
        <f>AVERAGEIFS(general_data[MonthlyIncome],general_data[Gender], C$30,general_data[Education], A34)</f>
        <v>282115.67622950819</v>
      </c>
      <c r="D34" s="24">
        <f t="shared" si="1"/>
        <v>0.17954240583437681</v>
      </c>
      <c r="F34" t="s">
        <v>198</v>
      </c>
    </row>
    <row r="35" spans="1:7" x14ac:dyDescent="0.25">
      <c r="A35" t="s">
        <v>135</v>
      </c>
      <c r="B35" s="16">
        <f>AVERAGEIFS(general_data[MonthlyIncome],general_data[Gender], B$30,general_data[Education], A35)</f>
        <v>310549.18181818182</v>
      </c>
      <c r="C35" s="16">
        <f>AVERAGEIFS(general_data[MonthlyIncome],general_data[Gender], C$30,general_data[Education], A35)</f>
        <v>250793.38461538462</v>
      </c>
      <c r="D35" s="24">
        <f t="shared" si="1"/>
        <v>0.23826703919817649</v>
      </c>
    </row>
    <row r="37" spans="1:7" s="19" customFormat="1" x14ac:dyDescent="0.25">
      <c r="A37" s="19" t="s">
        <v>196</v>
      </c>
    </row>
    <row r="38" spans="1:7" x14ac:dyDescent="0.25">
      <c r="A38" t="s">
        <v>157</v>
      </c>
      <c r="B38" t="s">
        <v>163</v>
      </c>
      <c r="C38" t="s">
        <v>181</v>
      </c>
      <c r="D38" t="s">
        <v>200</v>
      </c>
      <c r="E38" t="s">
        <v>182</v>
      </c>
      <c r="G38" t="s">
        <v>166</v>
      </c>
    </row>
    <row r="39" spans="1:7" x14ac:dyDescent="0.25">
      <c r="A39" t="s">
        <v>43</v>
      </c>
      <c r="B39" s="26">
        <f>AVERAGEIF(general_data[Department],A39, general_data[MonthlyIncome])</f>
        <v>243778.17460317462</v>
      </c>
      <c r="C39">
        <f>COUNTIF(general_data[Department],A39)</f>
        <v>189</v>
      </c>
      <c r="D39" s="24">
        <f>COUNTIFS(manager_survey_data[PerformanceRating],data_dictionary!$C$48, general_data[Department],Tabla14[[#This Row],[Departamento]])/COUNTIF(general_data[Department],Tabla14[[#This Row],[Departamento]])</f>
        <v>0.8571428571428571</v>
      </c>
      <c r="E39" s="24">
        <f>COUNTIFS(manager_survey_data[PerformanceRating],data_dictionary!$C$49, general_data[Department],Tabla14[[#This Row],[Departamento]])/COUNTIF(general_data[Department],Tabla14[[#This Row],[Departamento]])</f>
        <v>0.14285714285714285</v>
      </c>
      <c r="G39" t="s">
        <v>168</v>
      </c>
    </row>
    <row r="40" spans="1:7" x14ac:dyDescent="0.25">
      <c r="A40" t="s">
        <v>33</v>
      </c>
      <c r="B40" s="26">
        <f>AVERAGEIF(general_data[Department],A40, general_data[MonthlyIncome])</f>
        <v>282677.57078417763</v>
      </c>
      <c r="C40">
        <f>COUNTIF(general_data[Department],A40)</f>
        <v>2882</v>
      </c>
      <c r="D40" s="24">
        <f>COUNTIFS(manager_survey_data[PerformanceRating],data_dictionary!$C$48, general_data[Department],Tabla14[[#This Row],[Departamento]])/COUNTIF(general_data[Department],Tabla14[[#This Row],[Departamento]])</f>
        <v>0.83761276891047887</v>
      </c>
      <c r="E40" s="24">
        <f>COUNTIFS(manager_survey_data[PerformanceRating],data_dictionary!$C$49, general_data[Department],Tabla14[[#This Row],[Departamento]])/COUNTIF(general_data[Department],Tabla14[[#This Row],[Departamento]])</f>
        <v>0.16238723108952116</v>
      </c>
      <c r="G40" t="s">
        <v>167</v>
      </c>
    </row>
    <row r="41" spans="1:7" x14ac:dyDescent="0.25">
      <c r="A41" t="s">
        <v>25</v>
      </c>
      <c r="B41" s="26">
        <f>AVERAGEIF(general_data[Department],A41, general_data[MonthlyIncome])</f>
        <v>258429.12556053812</v>
      </c>
      <c r="C41">
        <f>COUNTIF(general_data[Department],A41)</f>
        <v>1338</v>
      </c>
      <c r="D41" s="24">
        <f>COUNTIFS(manager_survey_data[PerformanceRating],data_dictionary!$C$48, general_data[Department],Tabla14[[#This Row],[Departamento]])/COUNTIF(general_data[Department],Tabla14[[#This Row],[Departamento]])</f>
        <v>0.86322869955156956</v>
      </c>
      <c r="E41" s="24">
        <f>COUNTIFS(manager_survey_data[PerformanceRating],data_dictionary!$C$49, general_data[Department],Tabla14[[#This Row],[Departamento]])/COUNTIF(general_data[Department],Tabla14[[#This Row],[Departamento]])</f>
        <v>0.1367713004484305</v>
      </c>
      <c r="G41" t="s">
        <v>183</v>
      </c>
    </row>
    <row r="43" spans="1:7" s="19" customFormat="1" x14ac:dyDescent="0.25">
      <c r="A43" s="19" t="s">
        <v>197</v>
      </c>
    </row>
    <row r="44" spans="1:7" x14ac:dyDescent="0.25">
      <c r="A44" t="s">
        <v>165</v>
      </c>
      <c r="B44" t="s">
        <v>152</v>
      </c>
      <c r="D44" t="s">
        <v>166</v>
      </c>
    </row>
    <row r="45" spans="1:7" x14ac:dyDescent="0.25">
      <c r="A45" t="s">
        <v>136</v>
      </c>
      <c r="B45" s="27" t="str">
        <f>IF(COUNTIF(manager_survey_data[PerformanceRating],A45)&gt;0,AVERAGEIF(manager_survey_data[PerformanceRating],A45, general_data[MonthlyIncome]),"No hay datos")</f>
        <v>No hay datos</v>
      </c>
      <c r="D45" t="s">
        <v>167</v>
      </c>
    </row>
    <row r="46" spans="1:7" x14ac:dyDescent="0.25">
      <c r="A46" t="s">
        <v>140</v>
      </c>
      <c r="B46" s="27" t="str">
        <f>IF(COUNTIF(manager_survey_data[PerformanceRating],A46)&gt;0,AVERAGEIF(manager_survey_data[PerformanceRating],A46, general_data[MonthlyIncome]),"No hay datos")</f>
        <v>No hay datos</v>
      </c>
      <c r="D46" t="s">
        <v>168</v>
      </c>
    </row>
    <row r="47" spans="1:7" x14ac:dyDescent="0.25">
      <c r="A47" t="s">
        <v>141</v>
      </c>
      <c r="B47" s="27">
        <f>IF(COUNTIF(manager_survey_data[PerformanceRating],A47)&gt;0,AVERAGEIF(manager_survey_data[PerformanceRating],A47, general_data[MonthlyIncome]),"No hay datos")</f>
        <v>272414.73070739547</v>
      </c>
      <c r="D47" t="s">
        <v>169</v>
      </c>
    </row>
    <row r="48" spans="1:7" x14ac:dyDescent="0.25">
      <c r="A48" t="s">
        <v>142</v>
      </c>
      <c r="B48" s="27">
        <f>IF(COUNTIF(manager_survey_data[PerformanceRating],A48)&gt;0,AVERAGEIF(manager_survey_data[PerformanceRating],A48, general_data[MonthlyIncome]),"No hay datos")</f>
        <v>281255.0707964602</v>
      </c>
      <c r="D48" t="s">
        <v>198</v>
      </c>
    </row>
    <row r="49" spans="1:11" x14ac:dyDescent="0.25">
      <c r="A49" t="s">
        <v>64</v>
      </c>
      <c r="B49" s="27" t="str">
        <f>IF(COUNTIF(manager_survey_data[PerformanceRating],A49)&gt;0,AVERAGEIF(manager_survey_data[PerformanceRating],A49, general_data[MonthlyIncome]),"No hay datos")</f>
        <v>No hay datos</v>
      </c>
    </row>
    <row r="51" spans="1:11" s="19" customFormat="1" ht="15.75" thickBot="1" x14ac:dyDescent="0.3">
      <c r="A51" s="19" t="s">
        <v>194</v>
      </c>
    </row>
    <row r="52" spans="1:11" x14ac:dyDescent="0.25">
      <c r="A52" s="32" t="s">
        <v>173</v>
      </c>
      <c r="B52" s="33" t="s">
        <v>184</v>
      </c>
      <c r="C52" s="33" t="s">
        <v>174</v>
      </c>
      <c r="D52" s="33" t="s">
        <v>185</v>
      </c>
      <c r="E52" s="33" t="s">
        <v>175</v>
      </c>
      <c r="F52" s="33" t="s">
        <v>164</v>
      </c>
      <c r="G52" s="33" t="s">
        <v>186</v>
      </c>
      <c r="H52" s="33" t="s">
        <v>201</v>
      </c>
      <c r="I52" s="34" t="s">
        <v>187</v>
      </c>
      <c r="K52" t="s">
        <v>166</v>
      </c>
    </row>
    <row r="53" spans="1:11" ht="15.75" thickBot="1" x14ac:dyDescent="0.3">
      <c r="A53" s="28">
        <v>10</v>
      </c>
      <c r="B53" s="29">
        <f>VLOOKUP(A53,general_data[],10, FALSE)</f>
        <v>4</v>
      </c>
      <c r="C53" s="30">
        <f>VLOOKUP(A53,general_data[],13, FALSE)</f>
        <v>566835</v>
      </c>
      <c r="D53" s="29" t="str">
        <f>VLOOKUP(A53,general_data[],12,FALSE)</f>
        <v>Divorced</v>
      </c>
      <c r="E53" s="29" t="str">
        <f>IF(VLOOKUP(A53,general_data[],3,FALSE)="Yes","No","SI")</f>
        <v>SI</v>
      </c>
      <c r="F53" s="29" t="str">
        <f>VLOOKUP(A53,manager_survey_data[], 3, FALSE)</f>
        <v>Excellent</v>
      </c>
      <c r="G53" s="29" t="str">
        <f>VLOOKUP($A$53,employee_survey_data[],2, FALSE)</f>
        <v>Medium</v>
      </c>
      <c r="H53" s="29" t="str">
        <f>VLOOKUP($A$53,employee_survey_data[],3, FALSE)</f>
        <v>Low</v>
      </c>
      <c r="I53" s="31" t="str">
        <f>VLOOKUP($A$53,employee_survey_data[],4, FALSE)</f>
        <v>Better</v>
      </c>
      <c r="K53" t="s">
        <v>188</v>
      </c>
    </row>
    <row r="54" spans="1:11" x14ac:dyDescent="0.25">
      <c r="K54" t="s">
        <v>189</v>
      </c>
    </row>
  </sheetData>
  <phoneticPr fontId="4" type="noConversion"/>
  <conditionalFormatting sqref="B45:B49">
    <cfRule type="top10" dxfId="6" priority="1" rank="1"/>
  </conditionalFormatting>
  <conditionalFormatting sqref="D23:D27">
    <cfRule type="expression" dxfId="5" priority="8">
      <formula>D23&lt;2%</formula>
    </cfRule>
    <cfRule type="expression" dxfId="4" priority="10">
      <formula>C23 &gt; B23</formula>
    </cfRule>
    <cfRule type="expression" dxfId="3" priority="11">
      <formula>B23 &gt; C23</formula>
    </cfRule>
  </conditionalFormatting>
  <conditionalFormatting sqref="D31:D35">
    <cfRule type="expression" dxfId="2" priority="5">
      <formula>D31&lt;2%</formula>
    </cfRule>
    <cfRule type="expression" dxfId="1" priority="6">
      <formula>C31 &gt; B31</formula>
    </cfRule>
    <cfRule type="expression" dxfId="0" priority="7">
      <formula>B31 &gt; C31</formula>
    </cfRule>
  </conditionalFormatting>
  <pageMargins left="0.7" right="0.7" top="0.75" bottom="0.75" header="0.3" footer="0.3"/>
  <ignoredErrors>
    <ignoredError sqref="B10 B11:B13" calculatedColumn="1"/>
  </ignoredErrors>
  <tableParts count="7">
    <tablePart r:id="rId1"/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FB3934-AE55-426F-8B84-6C5431351406}">
          <x14:formula1>
            <xm:f>data_dictionary!$C$8:$C$10</xm:f>
          </x14:formula1>
          <xm:sqref>A39:A41</xm:sqref>
        </x14:dataValidation>
        <x14:dataValidation type="list" allowBlank="1" showDropDown="1" showInputMessage="1" showErrorMessage="1" xr:uid="{110E1505-EA5C-4E44-B72B-16969ED1E88C}">
          <x14:formula1>
            <xm:f>general_data!$A:$A</xm:f>
          </x14:formula1>
          <xm:sqref>A53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H A A B Q S w M E F A A C A A g A + 4 g y V 7 l q r 6 C j A A A A 9 g A A A B I A H A B D b 2 5 m a W c v U G F j a 2 F n Z S 5 4 b W w g o h g A K K A U A A A A A A A A A A A A A A A A A A A A A A A A A A A A h Y 9 B D o I w F E S v Q r q n L X V j y K f G u J X E a G L c N u U L j V A M L Z a 7 u f B I X k G M o u 5 c z p u 3 m L l f b 7 A Y m j q 6 Y O d M a z O S U E 4 i t L o t j C 0 z 0 v t j P C c L C R u l T 6 r E a J S t S w d X Z K T y / p w y F k K g Y U b b r m S C 8 4 Q d 8 v V O V 9 g o 8 p H N f z k 2 1 n l l N R I J + 9 c Y K W g i O B V C U A 5 s g p A b + x X E u P f Z / k B Y 9 b X v O 5 T o 4 u U W 2 B S B v T / I B 1 B L A w Q U A A I A C A D 7 i D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4 g y V + 2 d M o n M B A A A 7 R o A A B M A H A B G b 3 J t d W x h c y 9 T Z W N 0 a W 9 u M S 5 t I K I Y A C i g F A A A A A A A A A A A A A A A A A A A A A A A A A A A A O V Y X W / b N h R 9 D 5 D / I G g v 7 i A Y t e O k 6 Q o / x B + p M + R r t t u i q I e A k W 4 c I h T p k p R b J 8 h / 3 6 X k z L Z E K d L i r s A W R I j D S / G c q 3 t 4 e G U F v q a C O 6 P k b + P d 7 s 7 u j r o l E g J n C h w k Y V c B 0 c R p O w z 0 7 o 6 D P x e S Y g h H u m p e 7 w k / C o H r 2 j F l U O 8 K r v E f V X O 7 v 0 0 + K J B q Q g N F + O S C Q 0 / S O U x 6 o O 6 0 m E 0 6 / e 7 R a N I V A c i B i B R M B k O n S x Q 4 I x 0 F i 8 k 6 d t 1 X c / e V 9 6 U H j I Z U g 2 y 7 n u s 5 X c G i k K t 2 s + U 5 f e 6 L g P J p u 9 H c b 3 r O H 5 H Q M N I L B u 3 V x / q 5 4 P D n K y 9 J 4 h c X 7 y H X c E 8 C o Z y Z F K G Y U / z o Y l 5 j c o 3 T L 8 2 Y h g E Q 5 K h q S d a e 8 2 U 5 f s T Y y C e M S N X W M l p f e E x n w v F J e E 1 x 7 d V 6 Y 0 m 4 u h E y T I i P F z N Q t V w a 3 s O D e z Q F z P O E 6 4 N W 3 U x / 9 B w c 1 F p S U y s M a R x 0 N H z X c a Q T K c p B K Q S a A 8 u E e z A j U p t a Z U N U a c J 9 O E b 8 g Q g t q P 0 g 8 s k S N S 9 0 T I E F m b X 7 4 Y y J B U B X R D F y + u 5 l + K S X j b 0 H j o 8 + s + L v 4 v o U k g x T N 2 B k K B h k 7 j g j + M g I G 2 m i I 5 W N o m h v 2 e I E N W R L / T z C i o U z w i m o T 0 L e Q T b H i z n I x m F m + B K k j 4 9 7 Z F S y G N A 7 y + J I i Q d E B r g H p L K F h X 9 3 M T N P N y f l s c D E D C 1 U / 2 c g M p s e y o F y j I 5 p C O q U K G 2 m Z R e K b z 7 S S a q L n P i I o k r M G s k m s O o h n v i J 6 t t u J O U Z 4 W Q K K b j H 1 V 5 J 9 g J R j g Q h A + A k I G t b c B g P y u V O r 6 W 3 l p e S z 3 L D b G y R 7 K 7 Y 3 A g 2 7 W + o P a v v j K R X Q l 3 X 5 p o a M w L M a M 6 u s p W w r F r K q M e m F 6 t C c k W R l U F B 4 e 2 l X q t u L 5 o x 6 s f W 9 j X C B 7 D h r + b B 4 6 q 6 l q O C l D v Y R J M s u q k Y N F B Y C c b G w E u b 0 t r S H w k T E m k A T i D 3 G / 4 9 B B z y A W d E U L O R 8 N x z v F 6 7 3 n K m f L p l j F v R + 9 s l i t A a u X B Z Y p 7 7 G a 9 G B b g h B A K F i j c 7 h O H v P c k 9 n Z Q N s h G f S m n p A v F v n S v n V 6 d V b z a W 5 s O j 8 B r k Y y F 2 o x D c w t U G f h 4 D 1 Y d Y x + D D L M 9 l N m w j H / f p S L Z x N e D r t r D y 2 K J 6 N n P r m a I U F 9 L t A B P f T G P D w D h Z T m F X N I q g 9 8 p L q Y n Q 5 t o O c K s 8 8 B 6 C m q u D E s L U 5 Q u R 9 8 s j t x D V X G d o a f B S 3 I P y u P u I a S 5 s m 3 X J f H d 3 K C + A X u / Y Y W l r V y q S c 1 j 8 l M 7 d x u G Z D v 4 / 2 8 A X N b d 9 P q d S 8 D A + 1 D V V N 8 S 3 d v X Y R R T G z c l + S m + g g 6 n g G V 3 a m s o 5 0 9 K Y T s W 3 f K 3 m J L K 9 c 8 5 4 0 x k E N A q 3 S i L f n G 0 n X 2 x U A z q 9 3 S q H i i 5 t L O s j y I W z d S I V X f s 5 U a R V u 0 X b L q G G K u g V z f t Z F V T B f l M e + 6 B 0 9 a s Q O C x P 4 M 1 T j 0 K C X O i 0 F x V B v y 0 P f b i s + n s h t o P d e F 0 e / O 1 T j w K 6 q F O o B F / B / p B q U v g O K F 0 B v b B r Q A L r b U O Y v L n 9 z K 7 B Q u G Z p m H v / 9 g 0 4 N 4 + 4 X P B 5 m D 9 H u 8 S p I E y E h i i B f B p 7 v c u P 6 4 d S F H 8 V 7 u A C t j b P v w r Q P + Q M z 8 f v + L L r + 2 4 f 7 B L q 1 y j m d 9 Z W N + B i 7 S V J b H l v q L w h K m G / g / 6 i v 5 3 H / A N n O f 7 f D U K F d s L Q + E i 0 u b r 0 C A u 8 F Z I V G w x W i 8 g U X j m H b r v / g J Q S w E C L Q A U A A I A C A D 7 i D J X u W q v o K M A A A D 2 A A A A E g A A A A A A A A A A A A A A A A A A A A A A Q 2 9 u Z m l n L 1 B h Y 2 t h Z 2 U u e G 1 s U E s B A i 0 A F A A C A A g A + 4 g y V w / K 6 a u k A A A A 6 Q A A A B M A A A A A A A A A A A A A A A A A 7 w A A A F t D b 2 5 0 Z W 5 0 X 1 R 5 c G V z X S 5 4 b W x Q S w E C L Q A U A A I A C A D 7 i D J X 7 Z 0 y i c w E A A D t G g A A E w A A A A A A A A A A A A A A A A D g A Q A A R m 9 y b X V s Y X M v U 2 V j d G l v b j E u b V B L B Q Y A A A A A A w A D A M I A A A D 5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Q A A A A A A A A P I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W 5 l c m F s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d l b m V y Y W x f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b F 9 k Y X R h L 0 F 1 d G 9 S Z W 1 v d m V k Q 2 9 s d W 1 u c z E u e 0 V t c G x v e W V l S U Q s M H 0 m c X V v d D s s J n F 1 b 3 Q 7 U 2 V j d G l v b j E v Z 2 V u Z X J h b F 9 k Y X R h L 0 F 1 d G 9 S Z W 1 v d m V k Q 2 9 s d W 1 u c z E u e 0 F n Z S w x f S Z x d W 9 0 O y w m c X V v d D t T Z W N 0 a W 9 u M S 9 n Z W 5 l c m F s X 2 R h d G E v Q X V 0 b 1 J l b W 9 2 Z W R D b 2 x 1 b W 5 z M S 5 7 Q X R 0 c m l 0 a W 9 u L D J 9 J n F 1 b 3 Q 7 L C Z x d W 9 0 O 1 N l Y 3 R p b 2 4 x L 2 d l b m V y Y W x f Z G F 0 Y S 9 B d X R v U m V t b 3 Z l Z E N v b H V t b n M x L n t C d X N p b m V z c 1 R y Y X Z l b C w z f S Z x d W 9 0 O y w m c X V v d D t T Z W N 0 a W 9 u M S 9 n Z W 5 l c m F s X 2 R h d G E v Q X V 0 b 1 J l b W 9 2 Z W R D b 2 x 1 b W 5 z M S 5 7 R G V w Y X J 0 b W V u d C w 0 f S Z x d W 9 0 O y w m c X V v d D t T Z W N 0 a W 9 u M S 9 n Z W 5 l c m F s X 2 R h d G E v Q X V 0 b 1 J l b W 9 2 Z W R D b 2 x 1 b W 5 z M S 5 7 R G l z d G F u Y 2 V G c m 9 t S G 9 t Z S w 1 f S Z x d W 9 0 O y w m c X V v d D t T Z W N 0 a W 9 u M S 9 n Z W 5 l c m F s X 2 R h d G E v Q X V 0 b 1 J l b W 9 2 Z W R D b 2 x 1 b W 5 z M S 5 7 R W R 1 Y 2 F 0 a W 9 u L D Z 9 J n F 1 b 3 Q 7 L C Z x d W 9 0 O 1 N l Y 3 R p b 2 4 x L 2 d l b m V y Y W x f Z G F 0 Y S 9 B d X R v U m V t b 3 Z l Z E N v b H V t b n M x L n t F Z H V j Y X R p b 2 5 G a W V s Z C w 3 f S Z x d W 9 0 O y w m c X V v d D t T Z W N 0 a W 9 u M S 9 n Z W 5 l c m F s X 2 R h d G E v Q X V 0 b 1 J l b W 9 2 Z W R D b 2 x 1 b W 5 z M S 5 7 R 2 V u Z G V y L D h 9 J n F 1 b 3 Q 7 L C Z x d W 9 0 O 1 N l Y 3 R p b 2 4 x L 2 d l b m V y Y W x f Z G F 0 Y S 9 B d X R v U m V t b 3 Z l Z E N v b H V t b n M x L n t K b 2 J M Z X Z l b C w 5 f S Z x d W 9 0 O y w m c X V v d D t T Z W N 0 a W 9 u M S 9 n Z W 5 l c m F s X 2 R h d G E v Q X V 0 b 1 J l b W 9 2 Z W R D b 2 x 1 b W 5 z M S 5 7 S m 9 i U m 9 s Z S w x M H 0 m c X V v d D s s J n F 1 b 3 Q 7 U 2 V j d G l v b j E v Z 2 V u Z X J h b F 9 k Y X R h L 0 F 1 d G 9 S Z W 1 v d m V k Q 2 9 s d W 1 u c z E u e 0 1 h c m l 0 Y W x T d G F 0 d X M s M T F 9 J n F 1 b 3 Q 7 L C Z x d W 9 0 O 1 N l Y 3 R p b 2 4 x L 2 d l b m V y Y W x f Z G F 0 Y S 9 B d X R v U m V t b 3 Z l Z E N v b H V t b n M x L n t N b 2 5 0 a G x 5 S W 5 j b 2 1 l L D E y f S Z x d W 9 0 O y w m c X V v d D t T Z W N 0 a W 9 u M S 9 n Z W 5 l c m F s X 2 R h d G E v Q X V 0 b 1 J l b W 9 2 Z W R D b 2 x 1 b W 5 z M S 5 7 T n V t Q 2 9 t c G F u a W V z V 2 9 y a 2 V k L D E z f S Z x d W 9 0 O y w m c X V v d D t T Z W N 0 a W 9 u M S 9 n Z W 5 l c m F s X 2 R h d G E v Q X V 0 b 1 J l b W 9 2 Z W R D b 2 x 1 b W 5 z M S 5 7 T 3 Z l c j E 4 L D E 0 f S Z x d W 9 0 O y w m c X V v d D t T Z W N 0 a W 9 u M S 9 n Z W 5 l c m F s X 2 R h d G E v Q X V 0 b 1 J l b W 9 2 Z W R D b 2 x 1 b W 5 z M S 5 7 U G V y Y 2 V u d F N h b G F y e U h p a 2 U s M T V 9 J n F 1 b 3 Q 7 L C Z x d W 9 0 O 1 N l Y 3 R p b 2 4 x L 2 d l b m V y Y W x f Z G F 0 Y S 9 B d X R v U m V t b 3 Z l Z E N v b H V t b n M x L n t T d G F u Z G F y Z E h v d X J z L D E 2 f S Z x d W 9 0 O y w m c X V v d D t T Z W N 0 a W 9 u M S 9 n Z W 5 l c m F s X 2 R h d G E v Q X V 0 b 1 J l b W 9 2 Z W R D b 2 x 1 b W 5 z M S 5 7 U 3 R v Y 2 t P c H R p b 2 5 M Z X Z l b C w x N 3 0 m c X V v d D s s J n F 1 b 3 Q 7 U 2 V j d G l v b j E v Z 2 V u Z X J h b F 9 k Y X R h L 0 F 1 d G 9 S Z W 1 v d m V k Q 2 9 s d W 1 u c z E u e 1 R v d G F s V 2 9 y a 2 l u Z 1 l l Y X J z L D E 4 f S Z x d W 9 0 O y w m c X V v d D t T Z W N 0 a W 9 u M S 9 n Z W 5 l c m F s X 2 R h d G E v Q X V 0 b 1 J l b W 9 2 Z W R D b 2 x 1 b W 5 z M S 5 7 V H J h a W 5 p b m d U a W 1 l c 0 x h c 3 R Z Z W F y L D E 5 f S Z x d W 9 0 O y w m c X V v d D t T Z W N 0 a W 9 u M S 9 n Z W 5 l c m F s X 2 R h d G E v Q X V 0 b 1 J l b W 9 2 Z W R D b 2 x 1 b W 5 z M S 5 7 W W V h c n N B d E N v b X B h b n k s M j B 9 J n F 1 b 3 Q 7 L C Z x d W 9 0 O 1 N l Y 3 R p b 2 4 x L 2 d l b m V y Y W x f Z G F 0 Y S 9 B d X R v U m V t b 3 Z l Z E N v b H V t b n M x L n t Z Z W F y c 1 N p b m N l T G F z d F B y b 2 1 v d G l v b i w y M X 0 m c X V v d D s s J n F 1 b 3 Q 7 U 2 V j d G l v b j E v Z 2 V u Z X J h b F 9 k Y X R h L 0 F 1 d G 9 S Z W 1 v d m V k Q 2 9 s d W 1 u c z E u e 1 l l Y X J z V 2 l 0 a E N 1 c n J N Y W 5 h Z 2 V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Z 2 V u Z X J h b F 9 k Y X R h L 0 F 1 d G 9 S Z W 1 v d m V k Q 2 9 s d W 1 u c z E u e 0 V t c G x v e W V l S U Q s M H 0 m c X V v d D s s J n F 1 b 3 Q 7 U 2 V j d G l v b j E v Z 2 V u Z X J h b F 9 k Y X R h L 0 F 1 d G 9 S Z W 1 v d m V k Q 2 9 s d W 1 u c z E u e 0 F n Z S w x f S Z x d W 9 0 O y w m c X V v d D t T Z W N 0 a W 9 u M S 9 n Z W 5 l c m F s X 2 R h d G E v Q X V 0 b 1 J l b W 9 2 Z W R D b 2 x 1 b W 5 z M S 5 7 Q X R 0 c m l 0 a W 9 u L D J 9 J n F 1 b 3 Q 7 L C Z x d W 9 0 O 1 N l Y 3 R p b 2 4 x L 2 d l b m V y Y W x f Z G F 0 Y S 9 B d X R v U m V t b 3 Z l Z E N v b H V t b n M x L n t C d X N p b m V z c 1 R y Y X Z l b C w z f S Z x d W 9 0 O y w m c X V v d D t T Z W N 0 a W 9 u M S 9 n Z W 5 l c m F s X 2 R h d G E v Q X V 0 b 1 J l b W 9 2 Z W R D b 2 x 1 b W 5 z M S 5 7 R G V w Y X J 0 b W V u d C w 0 f S Z x d W 9 0 O y w m c X V v d D t T Z W N 0 a W 9 u M S 9 n Z W 5 l c m F s X 2 R h d G E v Q X V 0 b 1 J l b W 9 2 Z W R D b 2 x 1 b W 5 z M S 5 7 R G l z d G F u Y 2 V G c m 9 t S G 9 t Z S w 1 f S Z x d W 9 0 O y w m c X V v d D t T Z W N 0 a W 9 u M S 9 n Z W 5 l c m F s X 2 R h d G E v Q X V 0 b 1 J l b W 9 2 Z W R D b 2 x 1 b W 5 z M S 5 7 R W R 1 Y 2 F 0 a W 9 u L D Z 9 J n F 1 b 3 Q 7 L C Z x d W 9 0 O 1 N l Y 3 R p b 2 4 x L 2 d l b m V y Y W x f Z G F 0 Y S 9 B d X R v U m V t b 3 Z l Z E N v b H V t b n M x L n t F Z H V j Y X R p b 2 5 G a W V s Z C w 3 f S Z x d W 9 0 O y w m c X V v d D t T Z W N 0 a W 9 u M S 9 n Z W 5 l c m F s X 2 R h d G E v Q X V 0 b 1 J l b W 9 2 Z W R D b 2 x 1 b W 5 z M S 5 7 R 2 V u Z G V y L D h 9 J n F 1 b 3 Q 7 L C Z x d W 9 0 O 1 N l Y 3 R p b 2 4 x L 2 d l b m V y Y W x f Z G F 0 Y S 9 B d X R v U m V t b 3 Z l Z E N v b H V t b n M x L n t K b 2 J M Z X Z l b C w 5 f S Z x d W 9 0 O y w m c X V v d D t T Z W N 0 a W 9 u M S 9 n Z W 5 l c m F s X 2 R h d G E v Q X V 0 b 1 J l b W 9 2 Z W R D b 2 x 1 b W 5 z M S 5 7 S m 9 i U m 9 s Z S w x M H 0 m c X V v d D s s J n F 1 b 3 Q 7 U 2 V j d G l v b j E v Z 2 V u Z X J h b F 9 k Y X R h L 0 F 1 d G 9 S Z W 1 v d m V k Q 2 9 s d W 1 u c z E u e 0 1 h c m l 0 Y W x T d G F 0 d X M s M T F 9 J n F 1 b 3 Q 7 L C Z x d W 9 0 O 1 N l Y 3 R p b 2 4 x L 2 d l b m V y Y W x f Z G F 0 Y S 9 B d X R v U m V t b 3 Z l Z E N v b H V t b n M x L n t N b 2 5 0 a G x 5 S W 5 j b 2 1 l L D E y f S Z x d W 9 0 O y w m c X V v d D t T Z W N 0 a W 9 u M S 9 n Z W 5 l c m F s X 2 R h d G E v Q X V 0 b 1 J l b W 9 2 Z W R D b 2 x 1 b W 5 z M S 5 7 T n V t Q 2 9 t c G F u a W V z V 2 9 y a 2 V k L D E z f S Z x d W 9 0 O y w m c X V v d D t T Z W N 0 a W 9 u M S 9 n Z W 5 l c m F s X 2 R h d G E v Q X V 0 b 1 J l b W 9 2 Z W R D b 2 x 1 b W 5 z M S 5 7 T 3 Z l c j E 4 L D E 0 f S Z x d W 9 0 O y w m c X V v d D t T Z W N 0 a W 9 u M S 9 n Z W 5 l c m F s X 2 R h d G E v Q X V 0 b 1 J l b W 9 2 Z W R D b 2 x 1 b W 5 z M S 5 7 U G V y Y 2 V u d F N h b G F y e U h p a 2 U s M T V 9 J n F 1 b 3 Q 7 L C Z x d W 9 0 O 1 N l Y 3 R p b 2 4 x L 2 d l b m V y Y W x f Z G F 0 Y S 9 B d X R v U m V t b 3 Z l Z E N v b H V t b n M x L n t T d G F u Z G F y Z E h v d X J z L D E 2 f S Z x d W 9 0 O y w m c X V v d D t T Z W N 0 a W 9 u M S 9 n Z W 5 l c m F s X 2 R h d G E v Q X V 0 b 1 J l b W 9 2 Z W R D b 2 x 1 b W 5 z M S 5 7 U 3 R v Y 2 t P c H R p b 2 5 M Z X Z l b C w x N 3 0 m c X V v d D s s J n F 1 b 3 Q 7 U 2 V j d G l v b j E v Z 2 V u Z X J h b F 9 k Y X R h L 0 F 1 d G 9 S Z W 1 v d m V k Q 2 9 s d W 1 u c z E u e 1 R v d G F s V 2 9 y a 2 l u Z 1 l l Y X J z L D E 4 f S Z x d W 9 0 O y w m c X V v d D t T Z W N 0 a W 9 u M S 9 n Z W 5 l c m F s X 2 R h d G E v Q X V 0 b 1 J l b W 9 2 Z W R D b 2 x 1 b W 5 z M S 5 7 V H J h a W 5 p b m d U a W 1 l c 0 x h c 3 R Z Z W F y L D E 5 f S Z x d W 9 0 O y w m c X V v d D t T Z W N 0 a W 9 u M S 9 n Z W 5 l c m F s X 2 R h d G E v Q X V 0 b 1 J l b W 9 2 Z W R D b 2 x 1 b W 5 z M S 5 7 W W V h c n N B d E N v b X B h b n k s M j B 9 J n F 1 b 3 Q 7 L C Z x d W 9 0 O 1 N l Y 3 R p b 2 4 x L 2 d l b m V y Y W x f Z G F 0 Y S 9 B d X R v U m V t b 3 Z l Z E N v b H V t b n M x L n t Z Z W F y c 1 N p b m N l T G F z d F B y b 2 1 v d G l v b i w y M X 0 m c X V v d D s s J n F 1 b 3 Q 7 U 2 V j d G l v b j E v Z 2 V u Z X J h b F 9 k Y X R h L 0 F 1 d G 9 S Z W 1 v d m V k Q 2 9 s d W 1 u c z E u e 1 l l Y X J z V 2 l 0 a E N 1 c n J N Y W 5 h Z 2 V y L D I y f S Z x d W 9 0 O 1 0 s J n F 1 b 3 Q 7 U m V s Y X R p b 2 5 z a G l w S W 5 m b y Z x d W 9 0 O z p b X X 0 i I C 8 + P E V u d H J 5 I F R 5 c G U 9 I k Z p b G x D b 3 V u d C I g V m F s d W U 9 I m w 0 N D E w I i A v P j x F b n R y e S B U e X B l P S J G a W x s U 3 R h d H V z I i B W Y W x 1 Z T 0 i c 0 N v b X B s Z X R l I i A v P j x F b n R y e S B U e X B l P S J G a W x s Q 2 9 s d W 1 u T m F t Z X M i I F Z h b H V l P S J z W y Z x d W 9 0 O 0 V t c G x v e W V l S U Q m c X V v d D s s J n F 1 b 3 Q 7 Q W d l J n F 1 b 3 Q 7 L C Z x d W 9 0 O 0 F 0 d H J p d G l v b i Z x d W 9 0 O y w m c X V v d D t C d X N p b m V z c 1 R y Y X Z l b C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d l b m R l c i Z x d W 9 0 O y w m c X V v d D t K b 2 J M Z X Z l b C Z x d W 9 0 O y w m c X V v d D t K b 2 J S b 2 x l J n F 1 b 3 Q 7 L C Z x d W 9 0 O 0 1 h c m l 0 Y W x T d G F 0 d X M m c X V v d D s s J n F 1 b 3 Q 7 T W 9 u d G h s e U l u Y 2 9 t Z S Z x d W 9 0 O y w m c X V v d D t O d W 1 D b 2 1 w Y W 5 p Z X N X b 3 J r Z W Q m c X V v d D s s J n F 1 b 3 Q 7 T 3 Z l c j E 4 J n F 1 b 3 Q 7 L C Z x d W 9 0 O 1 B l c m N l b n R T Y W x h c n l I a W t l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W W V h c n N B d E N v b X B h b n k m c X V v d D s s J n F 1 b 3 Q 7 W W V h c n N T a W 5 j Z U x h c 3 R Q c m 9 t b 3 R p b 2 4 m c X V v d D s s J n F 1 b 3 Q 7 W W V h c n N X a X R o Q 3 V y c k 1 h b m F n Z X I m c X V v d D t d I i A v P j x F b n R y e S B U e X B l P S J G a W x s Q 2 9 s d W 1 u V H l w Z X M i I F Z h b H V l P S J z Q X d N R 0 J n W U R C Z 1 l H Q X d Z R 0 F 3 W U d B d 0 1 E Q m d N R E F 3 T T 0 i I C 8 + P E V u d H J 5 I F R 5 c G U 9 I k Z p b G x M Y X N 0 V X B k Y X R l Z C I g V m F s d W U 9 I m Q y M D I z L T A 5 L T E 1 V D E 4 O j Q 3 O j I 5 L j Q x M D g z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V u Z X J h b F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x f Z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X 2 R h d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k Y X R h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X 2 R h d G E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k Y X R h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X 2 R h d G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x f Z G F 0 Y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x f Z G F 0 Y S 9 S Z W R v b m R l Y W R v J T I w Y W w l M j B h b H p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k Y X R h L 1 J l Z G 9 u Z G V h Z G 8 l M j B h b C U y M G F s e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k Y X R h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X 2 R h d G E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X 2 R h d G E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X 2 R h d G E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X 2 R h d G E v V m F s b 3 I l M j B y Z W V t c G x h e m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X 2 R h d G E v V m F s b 3 I l M j B y Z W V t c G x h e m F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z d X J 2 Z X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W 1 w b G 9 5 Z W V f c 3 V y d m V 5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N V Q x O T o x N z o y M y 4 y N j k 1 N z c 0 W i I g L z 4 8 R W 5 0 c n k g V H l w Z T 0 i R m l s b E N v b H V t b l R 5 c G V z I i B W Y W x 1 Z T 0 i c 0 F 3 W U d C Z z 0 9 I i A v P j x F b n R y e S B U e X B l P S J G a W x s Q 2 9 s d W 1 u T m F t Z X M i I F Z h b H V l P S J z W y Z x d W 9 0 O 0 V t c G x v e W V l S U Q m c X V v d D s s J n F 1 b 3 Q 7 R W 5 2 a X J v b m 1 l b n R T Y X R p c 2 Z h Y 3 R p b 2 4 m c X V v d D s s J n F 1 b 3 Q 7 S m 9 i U 2 F 0 a X N m Y W N 0 a W 9 u J n F 1 b 3 Q 7 L C Z x d W 9 0 O 1 d v c m t M a W Z l Q m F s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X 3 N 1 c n Z l e V 9 k Y X R h L 0 F 1 d G 9 S Z W 1 v d m V k Q 2 9 s d W 1 u c z E u e 0 V t c G x v e W V l S U Q s M H 0 m c X V v d D s s J n F 1 b 3 Q 7 U 2 V j d G l v b j E v Z W 1 w b G 9 5 Z W V f c 3 V y d m V 5 X 2 R h d G E v Q X V 0 b 1 J l b W 9 2 Z W R D b 2 x 1 b W 5 z M S 5 7 R W 5 2 a X J v b m 1 l b n R T Y X R p c 2 Z h Y 3 R p b 2 4 s M X 0 m c X V v d D s s J n F 1 b 3 Q 7 U 2 V j d G l v b j E v Z W 1 w b G 9 5 Z W V f c 3 V y d m V 5 X 2 R h d G E v Q X V 0 b 1 J l b W 9 2 Z W R D b 2 x 1 b W 5 z M S 5 7 S m 9 i U 2 F 0 a X N m Y W N 0 a W 9 u L D J 9 J n F 1 b 3 Q 7 L C Z x d W 9 0 O 1 N l Y 3 R p b 2 4 x L 2 V t c G x v e W V l X 3 N 1 c n Z l e V 9 k Y X R h L 0 F 1 d G 9 S Z W 1 v d m V k Q 2 9 s d W 1 u c z E u e 1 d v c m t M a W Z l Q m F s Y W 5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X B s b 3 l l Z V 9 z d X J 2 Z X l f Z G F 0 Y S 9 B d X R v U m V t b 3 Z l Z E N v b H V t b n M x L n t F b X B s b 3 l l Z U l E L D B 9 J n F 1 b 3 Q 7 L C Z x d W 9 0 O 1 N l Y 3 R p b 2 4 x L 2 V t c G x v e W V l X 3 N 1 c n Z l e V 9 k Y X R h L 0 F 1 d G 9 S Z W 1 v d m V k Q 2 9 s d W 1 u c z E u e 0 V u d m l y b 2 5 t Z W 5 0 U 2 F 0 a X N m Y W N 0 a W 9 u L D F 9 J n F 1 b 3 Q 7 L C Z x d W 9 0 O 1 N l Y 3 R p b 2 4 x L 2 V t c G x v e W V l X 3 N 1 c n Z l e V 9 k Y X R h L 0 F 1 d G 9 S Z W 1 v d m V k Q 2 9 s d W 1 u c z E u e 0 p v Y l N h d G l z Z m F j d G l v b i w y f S Z x d W 9 0 O y w m c X V v d D t T Z W N 0 a W 9 u M S 9 l b X B s b 3 l l Z V 9 z d X J 2 Z X l f Z G F 0 Y S 9 B d X R v U m V t b 3 Z l Z E N v b H V t b n M x L n t X b 3 J r T G l m Z U J h b G F u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v e W V l X 3 N 1 c n Z l e V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3 N 1 c n Z l e V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3 N 1 c n Z l e V 9 k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3 N 1 c n Z l e V 9 k Y X R h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z d X J 2 Z X l f Z G F 0 Y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3 N 1 c n Z l e V 9 k Y X R h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c 3 V y d m V 5 X 2 R h d G E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z d X J 2 Z X l f Z G F 0 Y S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3 N 1 c n Z l e V 9 k Y X R h L 1 Z h b G 9 y J T I w c m V l b X B s Y X p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c 3 V y d m V 5 X 2 R h d G E v V m F s b 3 I l M j B y Z W V t c G x h e m F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z d X J 2 Z X l f Z G F 0 Y S 9 W Y W x v c i U y M H J l Z W 1 w b G F 6 Y W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3 N 1 c n Z l e V 9 k Y X R h L 1 Z h b G 9 y J T I w c m V l b X B s Y X p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c 3 V y d m V 5 X 2 R h d G E v V m F s b 3 I l M j B y Z W V t c G x h e m F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z d X J 2 Z X l f Z G F 0 Y S 9 W Y W x v c i U y M H J l Z W 1 w b G F 6 Y W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z d X J 2 Z X l f Z G F 0 Y S 9 W Y W x v c i U y M H J l Z W 1 w b G F 6 Y W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h Z 2 V y X 3 N 1 c n Z l e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Y W 5 h Z 2 V y X 3 N 1 c n Z l e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V U M T k 6 M z U 6 M z c u N j E 3 O T g y N 1 o i I C 8 + P E V u d H J 5 I F R 5 c G U 9 I k Z p b G x D b 2 x 1 b W 5 U e X B l c y I g V m F s d W U 9 I n N B d 1 l H I i A v P j x F b n R y e S B U e X B l P S J G a W x s Q 2 9 s d W 1 u T m F t Z X M i I F Z h b H V l P S J z W y Z x d W 9 0 O 0 V t c G x v e W V l S U Q m c X V v d D s s J n F 1 b 3 Q 7 S m 9 i S W 5 2 b 2 x 2 Z W 1 l b n Q m c X V v d D s s J n F 1 b 3 Q 7 U G V y Z m 9 y b W F u Y 2 V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h Z 2 V y X 3 N 1 c n Z l e V 9 k Y X R h L 0 F 1 d G 9 S Z W 1 v d m V k Q 2 9 s d W 1 u c z E u e 0 V t c G x v e W V l S U Q s M H 0 m c X V v d D s s J n F 1 b 3 Q 7 U 2 V j d G l v b j E v b W F u Y W d l c l 9 z d X J 2 Z X l f Z G F 0 Y S 9 B d X R v U m V t b 3 Z l Z E N v b H V t b n M x L n t K b 2 J J b n Z v b H Z l b W V u d C w x f S Z x d W 9 0 O y w m c X V v d D t T Z W N 0 a W 9 u M S 9 t Y W 5 h Z 2 V y X 3 N 1 c n Z l e V 9 k Y X R h L 0 F 1 d G 9 S Z W 1 v d m V k Q 2 9 s d W 1 u c z E u e 1 B l c m Z v c m 1 h b m N l U m F 0 a W 5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b m F n Z X J f c 3 V y d m V 5 X 2 R h d G E v Q X V 0 b 1 J l b W 9 2 Z W R D b 2 x 1 b W 5 z M S 5 7 R W 1 w b G 9 5 Z W V J R C w w f S Z x d W 9 0 O y w m c X V v d D t T Z W N 0 a W 9 u M S 9 t Y W 5 h Z 2 V y X 3 N 1 c n Z l e V 9 k Y X R h L 0 F 1 d G 9 S Z W 1 v d m V k Q 2 9 s d W 1 u c z E u e 0 p v Y k l u d m 9 s d m V t Z W 5 0 L D F 9 J n F 1 b 3 Q 7 L C Z x d W 9 0 O 1 N l Y 3 R p b 2 4 x L 2 1 h b m F n Z X J f c 3 V y d m V 5 X 2 R h d G E v Q X V 0 b 1 J l b W 9 2 Z W R D b 2 x 1 b W 5 z M S 5 7 U G V y Z m 9 y b W F u Y 2 V S Y X R p b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m F n Z X J f c 3 V y d m V 5 X 2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c l 9 z d X J 2 Z X l f Z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h Z 2 V y X 3 N 1 c n Z l e V 9 k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X J f c 3 V y d m V 5 X 2 R h d G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X J f c 3 V y d m V 5 X 2 R h d G E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h Z 2 V y X 3 N 1 c n Z l e V 9 k Y X R h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c l 9 z d X J 2 Z X l f Z G F 0 Y S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X J f c 3 V y d m V 5 X 2 R h d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X J f c 3 V y d m V 5 X 2 R h d G E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h Z 2 V y X 3 N 1 c n Z l e V 9 k Y X R h L 1 Z h b G 9 y J T I w c m V l b X B s Y X p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c l 9 z d X J 2 Z X l f Z G F 0 Y S 9 W Y W x v c i U y M H J l Z W 1 w b G F 6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X J f c 3 V y d m V 5 X 2 R h d G E v V m F s b 3 I l M j B y Z W V t c G x h e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h Z 2 V y X 3 N 1 c n Z l e V 9 k Y X R h L 1 Z h b G 9 y J T I w c m V l b X B s Y X p h Z G 8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I m X I M + R 1 E r P p A v L 7 M U E k A A A A A A g A A A A A A E G Y A A A A B A A A g A A A A R L c 0 o + O h m p V K l d 4 U G o W M J V O + f B H Q g p 0 N 5 c h z g A I I G 2 w A A A A A D o A A A A A C A A A g A A A A X F 3 Z Z 1 X G y 0 D 4 j S I 9 b R q m V d W i p 2 X f Q A z U D H a J h R g 9 R s t Q A A A A e v g s / G y O b k Z T i 5 W D Q D W s K W G X 0 6 N 7 v q 4 S N f O 0 X o / / L e i S x x x m f T n M v S j l 0 Q U q 8 A 0 Y z y B P F m j L 7 L 2 I e k G B q D n K j T Q u P 3 Z Z 2 X N S l q E K 9 K o + g r x A A A A A 0 7 E W l C S L A s p W S W T P u Q H 5 Q g e k n j O g 5 r q m k f 9 P T w 8 J M k G p v p 4 J X + p H K a h M w z P p 4 e N a W Q q V 8 F 0 i 1 T K 3 6 l k Z S S J X 8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3FA0F6760D747A46AA7CC67633E3B" ma:contentTypeVersion="3" ma:contentTypeDescription="Create a new document." ma:contentTypeScope="" ma:versionID="debb3de2882271e499d558bf89a69077">
  <xsd:schema xmlns:xsd="http://www.w3.org/2001/XMLSchema" xmlns:xs="http://www.w3.org/2001/XMLSchema" xmlns:p="http://schemas.microsoft.com/office/2006/metadata/properties" xmlns:ns3="94c031eb-2844-4456-883d-96883ea396c0" targetNamespace="http://schemas.microsoft.com/office/2006/metadata/properties" ma:root="true" ma:fieldsID="bfa3f8b2d9f715e140f5dc3bcce5a6c1" ns3:_="">
    <xsd:import namespace="94c031eb-2844-4456-883d-96883ea396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c031eb-2844-4456-883d-96883ea396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8C67A9-C902-43C5-BC3C-037562A3FAA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AE9CA5-8BD9-462F-9002-CCC51DDBFC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c031eb-2844-4456-883d-96883ea396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0380EC-F706-44A0-9A7F-CDDF4F72350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E301746-280B-4F6D-BBAD-AA5D8826EF5B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94c031eb-2844-4456-883d-96883ea396c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general_data</vt:lpstr>
      <vt:lpstr>employee_survey_data</vt:lpstr>
      <vt:lpstr>manager_survey_data</vt:lpstr>
      <vt:lpstr>data_dictionary</vt:lpstr>
      <vt:lpstr>Preguntas</vt:lpstr>
      <vt:lpstr>data_dictionary</vt:lpstr>
      <vt:lpstr>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Sancho</dc:creator>
  <cp:lastModifiedBy>Ignacio Sancho</cp:lastModifiedBy>
  <dcterms:created xsi:type="dcterms:W3CDTF">2023-09-15T17:50:20Z</dcterms:created>
  <dcterms:modified xsi:type="dcterms:W3CDTF">2023-09-19T02:02:53Z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0x0101008EA3FA0F6760D747A46AA7CC67633E3B</vt:lpwstr>
  </property>
</Properties>
</file>