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Desktop\Term 2 Courses\Transforming Data into Databases\Module F\"/>
    </mc:Choice>
  </mc:AlternateContent>
  <xr:revisionPtr revIDLastSave="0" documentId="13_ncr:1_{8F58C8B9-72B2-4EF5-A222-9319CABCF889}" xr6:coauthVersionLast="47" xr6:coauthVersionMax="47" xr10:uidLastSave="{00000000-0000-0000-0000-000000000000}"/>
  <bookViews>
    <workbookView xWindow="-110" yWindow="-110" windowWidth="19420" windowHeight="10300" firstSheet="2" activeTab="5" xr2:uid="{5FFBDBB4-8183-43F0-96BA-EFB993764B9F}"/>
  </bookViews>
  <sheets>
    <sheet name="do_not_touch" sheetId="2" state="hidden" r:id="rId1"/>
    <sheet name="Original" sheetId="1" r:id="rId2"/>
    <sheet name="Rules" sheetId="3" r:id="rId3"/>
    <sheet name="1NF" sheetId="8" r:id="rId4"/>
    <sheet name="2NF" sheetId="9" r:id="rId5"/>
    <sheet name="3NF" sheetId="11" r:id="rId6"/>
    <sheet name="1NF (2)" sheetId="14" r:id="rId7"/>
    <sheet name="2NF(2)" sheetId="16" r:id="rId8"/>
    <sheet name="3NF(2)" sheetId="17" r:id="rId9"/>
    <sheet name="Sheet7" sheetId="18" r:id="rId10"/>
  </sheets>
  <definedNames>
    <definedName name="_xlnm._FilterDatabase" localSheetId="3" hidden="1">'1NF'!$A$2:$O$122</definedName>
    <definedName name="_xlnm._FilterDatabase" localSheetId="6" hidden="1">'1NF (2)'!$A$2:$O$122</definedName>
    <definedName name="_xlnm._FilterDatabase" localSheetId="4" hidden="1">'2NF'!$A$2:$O$122</definedName>
    <definedName name="_xlnm._FilterDatabase" localSheetId="7" hidden="1">'2NF(2)'!$A$2:$O$122</definedName>
    <definedName name="_xlnm._FilterDatabase" localSheetId="5" hidden="1">'3NF'!$A$2:$O$122</definedName>
    <definedName name="_xlnm._FilterDatabase" localSheetId="8" hidden="1">'3NF(2)'!$A$2:$Q$122</definedName>
    <definedName name="_xlnm._FilterDatabase" localSheetId="1">Original!$A$2:$M$122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" i="17" l="1"/>
  <c r="P158" i="16"/>
  <c r="P158" i="17"/>
  <c r="E183" i="17"/>
  <c r="E180" i="17"/>
  <c r="E181" i="17"/>
  <c r="E182" i="17"/>
  <c r="F175" i="17"/>
  <c r="F174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2" i="17"/>
  <c r="F141" i="17"/>
  <c r="F140" i="17"/>
  <c r="F139" i="17"/>
  <c r="F138" i="17"/>
  <c r="F135" i="17"/>
  <c r="F134" i="17"/>
  <c r="F133" i="17"/>
  <c r="F132" i="17"/>
  <c r="F131" i="17"/>
  <c r="F130" i="17"/>
  <c r="F129" i="17"/>
  <c r="F128" i="17"/>
  <c r="F127" i="17"/>
  <c r="F126" i="17"/>
  <c r="F175" i="16"/>
  <c r="F174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2" i="16"/>
  <c r="F141" i="16"/>
  <c r="F140" i="16"/>
  <c r="F139" i="16"/>
  <c r="F138" i="16"/>
  <c r="F135" i="16"/>
  <c r="F134" i="16"/>
  <c r="F133" i="16"/>
  <c r="F132" i="16"/>
  <c r="F131" i="16"/>
  <c r="F130" i="16"/>
  <c r="F129" i="16"/>
  <c r="F128" i="16"/>
  <c r="F127" i="16"/>
  <c r="F126" i="16"/>
  <c r="F127" i="14"/>
  <c r="F128" i="14"/>
  <c r="F129" i="14"/>
  <c r="F167" i="14"/>
  <c r="F126" i="14"/>
  <c r="F166" i="14"/>
  <c r="F150" i="14"/>
  <c r="F165" i="14"/>
  <c r="F175" i="14"/>
  <c r="F152" i="14"/>
  <c r="F169" i="14"/>
  <c r="F154" i="14"/>
  <c r="F138" i="14"/>
  <c r="F151" i="14"/>
  <c r="F133" i="14"/>
  <c r="F159" i="14"/>
  <c r="F155" i="14"/>
  <c r="F161" i="14"/>
  <c r="F162" i="14"/>
  <c r="F156" i="14"/>
  <c r="F144" i="14"/>
  <c r="F142" i="14"/>
  <c r="F141" i="14"/>
  <c r="F174" i="14"/>
  <c r="F171" i="14"/>
  <c r="F145" i="14"/>
  <c r="F139" i="14"/>
  <c r="F168" i="14"/>
  <c r="F132" i="14"/>
  <c r="F135" i="14"/>
  <c r="F134" i="14"/>
  <c r="F149" i="14"/>
  <c r="F153" i="14"/>
  <c r="F148" i="14"/>
  <c r="F147" i="14"/>
  <c r="F170" i="14"/>
  <c r="F160" i="14"/>
  <c r="F164" i="14"/>
  <c r="F163" i="14"/>
  <c r="F146" i="14"/>
  <c r="F131" i="14"/>
  <c r="F140" i="14"/>
  <c r="F130" i="14"/>
  <c r="I122" i="16"/>
  <c r="I121" i="16"/>
  <c r="I120" i="16"/>
  <c r="I119" i="16"/>
  <c r="I118" i="16"/>
  <c r="I117" i="16"/>
  <c r="I116" i="16"/>
  <c r="I115" i="16"/>
  <c r="I114" i="16"/>
  <c r="I107" i="16"/>
  <c r="I106" i="16"/>
  <c r="I105" i="16"/>
  <c r="I104" i="16"/>
  <c r="I103" i="16"/>
  <c r="I101" i="16"/>
  <c r="I100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6" i="16"/>
  <c r="I75" i="16"/>
  <c r="I74" i="16"/>
  <c r="I73" i="16"/>
  <c r="I72" i="16"/>
  <c r="I71" i="16"/>
  <c r="I70" i="16"/>
  <c r="I69" i="16"/>
  <c r="I68" i="16"/>
  <c r="I67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5" i="16"/>
  <c r="I4" i="16"/>
  <c r="I3" i="16"/>
  <c r="I122" i="14"/>
  <c r="I121" i="14"/>
  <c r="I120" i="14"/>
  <c r="I119" i="14"/>
  <c r="I118" i="14"/>
  <c r="I117" i="14"/>
  <c r="I116" i="14"/>
  <c r="I115" i="14"/>
  <c r="I114" i="14"/>
  <c r="I107" i="14"/>
  <c r="I106" i="14"/>
  <c r="I105" i="14"/>
  <c r="I104" i="14"/>
  <c r="I103" i="14"/>
  <c r="I101" i="14"/>
  <c r="I100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6" i="14"/>
  <c r="I75" i="14"/>
  <c r="I74" i="14"/>
  <c r="I73" i="14"/>
  <c r="I72" i="14"/>
  <c r="I71" i="14"/>
  <c r="I70" i="14"/>
  <c r="I69" i="14"/>
  <c r="I68" i="14"/>
  <c r="I67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5" i="14"/>
  <c r="I4" i="14"/>
  <c r="I3" i="14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7" i="17"/>
  <c r="I68" i="17"/>
  <c r="I69" i="17"/>
  <c r="I70" i="17"/>
  <c r="I71" i="17"/>
  <c r="I72" i="17"/>
  <c r="I73" i="17"/>
  <c r="I74" i="17"/>
  <c r="I75" i="17"/>
  <c r="I76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100" i="17"/>
  <c r="I101" i="17"/>
  <c r="I103" i="17"/>
  <c r="I104" i="17"/>
  <c r="I105" i="17"/>
  <c r="I106" i="17"/>
  <c r="I107" i="17"/>
  <c r="I114" i="17"/>
  <c r="I115" i="17"/>
  <c r="I116" i="17"/>
  <c r="I117" i="17"/>
  <c r="I118" i="17"/>
  <c r="I119" i="17"/>
  <c r="I120" i="17"/>
  <c r="I121" i="17"/>
  <c r="I122" i="17"/>
  <c r="I4" i="17"/>
  <c r="I5" i="17"/>
  <c r="I8" i="17"/>
  <c r="I9" i="17"/>
  <c r="I10" i="17"/>
  <c r="I11" i="17"/>
  <c r="I12" i="17"/>
  <c r="I13" i="17"/>
  <c r="I14" i="17"/>
  <c r="I15" i="17"/>
  <c r="I3" i="17"/>
  <c r="Q80" i="17"/>
  <c r="R80" i="16"/>
  <c r="R80" i="14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G151" i="11"/>
  <c r="Q80" i="11"/>
  <c r="G151" i="9"/>
  <c r="Q80" i="9"/>
  <c r="G151" i="8"/>
  <c r="Q80" i="8" l="1"/>
  <c r="O80" i="1" l="1"/>
</calcChain>
</file>

<file path=xl/sharedStrings.xml><?xml version="1.0" encoding="utf-8"?>
<sst xmlns="http://schemas.openxmlformats.org/spreadsheetml/2006/main" count="6552" uniqueCount="342">
  <si>
    <t>Boxstore Inc. Barista Express</t>
  </si>
  <si>
    <t>Coffee &amp; Tea</t>
  </si>
  <si>
    <t>1GQD0200001006</t>
  </si>
  <si>
    <t>Hitachi 20 ounce Blender</t>
  </si>
  <si>
    <t>Blender</t>
  </si>
  <si>
    <t>4MAR0120815001</t>
  </si>
  <si>
    <t>Microsoft 50" HDTV</t>
  </si>
  <si>
    <t>4KTV 55" &amp; Down</t>
  </si>
  <si>
    <t>2BRE1100066001</t>
  </si>
  <si>
    <t>2BRE11</t>
  </si>
  <si>
    <t>55" &amp; Down</t>
  </si>
  <si>
    <t>1GQD0200001012</t>
  </si>
  <si>
    <t>Hitachi Super Tablet</t>
  </si>
  <si>
    <t>Tablets</t>
  </si>
  <si>
    <t>7HYU0200041406</t>
  </si>
  <si>
    <t>Panasonic Barista Express</t>
  </si>
  <si>
    <t>7SPP0105618009</t>
  </si>
  <si>
    <t>7SPP01</t>
  </si>
  <si>
    <t>Panasonic Not-as Smartphone</t>
  </si>
  <si>
    <t>Smartphones</t>
  </si>
  <si>
    <t>7SPP0120983041</t>
  </si>
  <si>
    <t>7SPP0120983081</t>
  </si>
  <si>
    <t>Microsoft Really Smartphone</t>
  </si>
  <si>
    <t>2BRE0100008427</t>
  </si>
  <si>
    <t>Samsung Electronics Washer</t>
  </si>
  <si>
    <t>Washer</t>
  </si>
  <si>
    <t>3BRI3505804084</t>
  </si>
  <si>
    <t>2BRE0200008427</t>
  </si>
  <si>
    <t>Intel 20 ounce Blender</t>
  </si>
  <si>
    <t>2SUR1108413009</t>
  </si>
  <si>
    <t>2SUR11</t>
  </si>
  <si>
    <t>Intel Barista Express</t>
  </si>
  <si>
    <t>2SUR1103820009</t>
  </si>
  <si>
    <t>LG Electronics Really Smartphone</t>
  </si>
  <si>
    <t>2SUR1151463001</t>
  </si>
  <si>
    <t>Intel Really Smartphone</t>
  </si>
  <si>
    <t>2SUR1101100321</t>
  </si>
  <si>
    <t>Dell Technologies 20 ounce Blender</t>
  </si>
  <si>
    <t>3SKY0111164009</t>
  </si>
  <si>
    <t>3SKY01</t>
  </si>
  <si>
    <t>3SKY0142542001</t>
  </si>
  <si>
    <t>Boxstore Inc. Super Tablet</t>
  </si>
  <si>
    <t>1GQD0200008335</t>
  </si>
  <si>
    <t>Samsung Electronics Really Smartphone</t>
  </si>
  <si>
    <t>7DAE0400012490</t>
  </si>
  <si>
    <t>Dell Technologies Really Smartphone</t>
  </si>
  <si>
    <t>3TEC0350864001</t>
  </si>
  <si>
    <t>Hitachi Dryer</t>
  </si>
  <si>
    <t>Dryer</t>
  </si>
  <si>
    <t>7HAN0200008359</t>
  </si>
  <si>
    <t>Hitachi Really Smartphone</t>
  </si>
  <si>
    <t>7HAN0200013563</t>
  </si>
  <si>
    <t>3DAE0106096009</t>
  </si>
  <si>
    <t>Sony Super Tablet</t>
  </si>
  <si>
    <t>7SAK0100008355</t>
  </si>
  <si>
    <t>Hitachi Actually a Flipper</t>
  </si>
  <si>
    <t>4HEL0140184001</t>
  </si>
  <si>
    <t>Hitachi Barista Express</t>
  </si>
  <si>
    <t>4HEL0140182001</t>
  </si>
  <si>
    <t>Hitachi Mini Tablet</t>
  </si>
  <si>
    <t>4HEL0105850009</t>
  </si>
  <si>
    <t>LG Electronics Super Tablet</t>
  </si>
  <si>
    <t>2SUR1100011577</t>
  </si>
  <si>
    <t>Microsoft Super Tablet</t>
  </si>
  <si>
    <t>2SUR1100041491</t>
  </si>
  <si>
    <t>2BRE1000056014</t>
  </si>
  <si>
    <t>2BRE10</t>
  </si>
  <si>
    <t>2BRE0600013628</t>
  </si>
  <si>
    <t>4KTV 60" - 69"</t>
  </si>
  <si>
    <t>2SUR1100008335</t>
  </si>
  <si>
    <t>Microsoft Not-as Smartphone</t>
  </si>
  <si>
    <t>2BRE1200002124</t>
  </si>
  <si>
    <t>2BRE12</t>
  </si>
  <si>
    <t>3ADA0100008360</t>
  </si>
  <si>
    <t>Dell Technologies 65" HDTV</t>
  </si>
  <si>
    <t>3FPT0100051287</t>
  </si>
  <si>
    <t>3FPT0100051281</t>
  </si>
  <si>
    <t>3FPT0100051286</t>
  </si>
  <si>
    <t>LG Electronics Mini Tablet</t>
  </si>
  <si>
    <t>2SUR1100002136</t>
  </si>
  <si>
    <t>Dell Technologies Mini Tablet</t>
  </si>
  <si>
    <t>3OCE0108211010</t>
  </si>
  <si>
    <t>2SUR1100041398</t>
  </si>
  <si>
    <t>Samsung Electronics Super Tablet</t>
  </si>
  <si>
    <t>7DAE0400008335</t>
  </si>
  <si>
    <t>LG Electronics Not-as Smartphone</t>
  </si>
  <si>
    <t>2SUR1100002124</t>
  </si>
  <si>
    <t>7HYU0200008359</t>
  </si>
  <si>
    <t>7SMS0100041406</t>
  </si>
  <si>
    <t>7SMS0100008359</t>
  </si>
  <si>
    <t>Panasonic Super Tablet</t>
  </si>
  <si>
    <t>7SPP0100041406</t>
  </si>
  <si>
    <t>Intel Super Tablet</t>
  </si>
  <si>
    <t>2SUR1100008294</t>
  </si>
  <si>
    <t>Samsung Electronics Barista Express</t>
  </si>
  <si>
    <t>3BRI0300001012</t>
  </si>
  <si>
    <t>3BRI03</t>
  </si>
  <si>
    <t>2BRE0700013628</t>
  </si>
  <si>
    <t>Sony 50" HDTV</t>
  </si>
  <si>
    <t>6PRI0299999203</t>
  </si>
  <si>
    <t>Sony 75" HDTV</t>
  </si>
  <si>
    <t>8KTV 70" &amp; Up</t>
  </si>
  <si>
    <t>6PRI0299999197</t>
  </si>
  <si>
    <t>Apple Inc. Actually a Flipper</t>
  </si>
  <si>
    <t>4DAI0200002260</t>
  </si>
  <si>
    <t>4DAI02</t>
  </si>
  <si>
    <t>Samsung Electronics Mini Tablet</t>
  </si>
  <si>
    <t>3BRI0400002136</t>
  </si>
  <si>
    <t>Apple Inc. Mini Tablet</t>
  </si>
  <si>
    <t>4DAI0200002136</t>
  </si>
  <si>
    <t>4DAI0200002123</t>
  </si>
  <si>
    <t>7BOC0200002293</t>
  </si>
  <si>
    <t>2BRE13</t>
  </si>
  <si>
    <t>row</t>
  </si>
  <si>
    <t>order_no</t>
  </si>
  <si>
    <t>order_date</t>
  </si>
  <si>
    <t>man_id</t>
  </si>
  <si>
    <t>manufacturer item name</t>
  </si>
  <si>
    <t>Item Type</t>
  </si>
  <si>
    <t>Item Bar Code</t>
  </si>
  <si>
    <t>Item Model Number</t>
  </si>
  <si>
    <t>Serial Number</t>
  </si>
  <si>
    <t>G36954</t>
  </si>
  <si>
    <t>Item Qty</t>
  </si>
  <si>
    <t>4DAI03</t>
  </si>
  <si>
    <t>4DAI04</t>
  </si>
  <si>
    <t>4DAI05</t>
  </si>
  <si>
    <t>4DAI06</t>
  </si>
  <si>
    <t>4DAI07</t>
  </si>
  <si>
    <t>1GQD10</t>
  </si>
  <si>
    <t>1GQD11</t>
  </si>
  <si>
    <t>1GQD12</t>
  </si>
  <si>
    <t>1GQD13</t>
  </si>
  <si>
    <t>1GQD14</t>
  </si>
  <si>
    <t>1GQD15</t>
  </si>
  <si>
    <t>1GQD04</t>
  </si>
  <si>
    <t>1GQD16</t>
  </si>
  <si>
    <t>1GQD17</t>
  </si>
  <si>
    <t>3SKY02</t>
  </si>
  <si>
    <t>3SKY03</t>
  </si>
  <si>
    <t>3SKY04</t>
  </si>
  <si>
    <t>G36955</t>
  </si>
  <si>
    <t>2SUR12</t>
  </si>
  <si>
    <t>2SUR13</t>
  </si>
  <si>
    <t>2SUR14</t>
  </si>
  <si>
    <t>2SUR15</t>
  </si>
  <si>
    <t>2SUR16</t>
  </si>
  <si>
    <t>2SUR17</t>
  </si>
  <si>
    <t>2SUR18</t>
  </si>
  <si>
    <t>2SUR19</t>
  </si>
  <si>
    <t>2SUR20</t>
  </si>
  <si>
    <t>2SUR21</t>
  </si>
  <si>
    <t>2SUR22</t>
  </si>
  <si>
    <t>2SUR23</t>
  </si>
  <si>
    <t>2SUR24</t>
  </si>
  <si>
    <t>2SUR25</t>
  </si>
  <si>
    <t>2SUR26</t>
  </si>
  <si>
    <t>ESUR13</t>
  </si>
  <si>
    <t>ESUR14</t>
  </si>
  <si>
    <t>ESUR15</t>
  </si>
  <si>
    <t>ESUR16</t>
  </si>
  <si>
    <t>ESUR17</t>
  </si>
  <si>
    <t>ESUR18</t>
  </si>
  <si>
    <t>ESUR19</t>
  </si>
  <si>
    <t>ESUR21</t>
  </si>
  <si>
    <t>ESUR22</t>
  </si>
  <si>
    <t>ESUR25</t>
  </si>
  <si>
    <t>ESUR26</t>
  </si>
  <si>
    <t>ESUR27</t>
  </si>
  <si>
    <t>ESUR28</t>
  </si>
  <si>
    <t>ESUR29</t>
  </si>
  <si>
    <t>ESUR31</t>
  </si>
  <si>
    <t>ESUR33</t>
  </si>
  <si>
    <t>ESUR34</t>
  </si>
  <si>
    <t>2BRE18</t>
  </si>
  <si>
    <t>2BRE20</t>
  </si>
  <si>
    <t>2BRE21</t>
  </si>
  <si>
    <t>2BRE22</t>
  </si>
  <si>
    <t>2BRE23</t>
  </si>
  <si>
    <t>2BRE24</t>
  </si>
  <si>
    <t>2BRE25</t>
  </si>
  <si>
    <t>2BRE27</t>
  </si>
  <si>
    <t>2BRE34</t>
  </si>
  <si>
    <t>2BRE35</t>
  </si>
  <si>
    <t>7SPP02</t>
  </si>
  <si>
    <t>7SPP05</t>
  </si>
  <si>
    <t>7SPP06</t>
  </si>
  <si>
    <t>7SPP07</t>
  </si>
  <si>
    <t>7SPP08</t>
  </si>
  <si>
    <t>7SPP09</t>
  </si>
  <si>
    <t>7SPP10</t>
  </si>
  <si>
    <t>3BRI05</t>
  </si>
  <si>
    <t>3BRI09</t>
  </si>
  <si>
    <t>3BRI10</t>
  </si>
  <si>
    <t>3BRI11</t>
  </si>
  <si>
    <t>3BRI12</t>
  </si>
  <si>
    <t>3BRI13</t>
  </si>
  <si>
    <t>3BRI14</t>
  </si>
  <si>
    <t>3BRI15</t>
  </si>
  <si>
    <t>4SOD03</t>
  </si>
  <si>
    <t>4SOD04</t>
  </si>
  <si>
    <t>4SOD05</t>
  </si>
  <si>
    <t>4SOD06</t>
  </si>
  <si>
    <t>4SOD07</t>
  </si>
  <si>
    <t>4SOD08</t>
  </si>
  <si>
    <t>4SOD15</t>
  </si>
  <si>
    <t>4SOD17</t>
  </si>
  <si>
    <t>4SOD18</t>
  </si>
  <si>
    <t>4DAI08</t>
  </si>
  <si>
    <t>4DAI10</t>
  </si>
  <si>
    <t>3SKY05</t>
  </si>
  <si>
    <t>3SKY07</t>
  </si>
  <si>
    <t>3SKY09</t>
  </si>
  <si>
    <t>3SKY11</t>
  </si>
  <si>
    <t>3SKY12</t>
  </si>
  <si>
    <t>3SKY13</t>
  </si>
  <si>
    <t>G36958</t>
  </si>
  <si>
    <t>G36959</t>
  </si>
  <si>
    <t>G36960</t>
  </si>
  <si>
    <t>G36961</t>
  </si>
  <si>
    <t>G36964</t>
  </si>
  <si>
    <t>G36966</t>
  </si>
  <si>
    <t>G36967</t>
  </si>
  <si>
    <t>G36968</t>
  </si>
  <si>
    <t>G36972</t>
  </si>
  <si>
    <t>G36973</t>
  </si>
  <si>
    <t>G36975</t>
  </si>
  <si>
    <t>G36976</t>
  </si>
  <si>
    <t>G36977</t>
  </si>
  <si>
    <t>2SUR31</t>
  </si>
  <si>
    <t>2SUR36</t>
  </si>
  <si>
    <t>3SKYX1</t>
  </si>
  <si>
    <t>Grand Total</t>
  </si>
  <si>
    <t>Subtotal</t>
  </si>
  <si>
    <t>Item Price</t>
  </si>
  <si>
    <t>Tax GST</t>
  </si>
  <si>
    <t>Tax PST</t>
  </si>
  <si>
    <t>Tax Beg(in)</t>
  </si>
  <si>
    <t>Tax End</t>
  </si>
  <si>
    <t>4KTV - 55" &amp; Down</t>
  </si>
  <si>
    <t>8KTV - 70" &amp; Up</t>
  </si>
  <si>
    <t>4KTV - 60" - 69"</t>
  </si>
  <si>
    <t>Apple Inc. Actually a Flipper 2</t>
  </si>
  <si>
    <t>Dell Technologies 40 ounce Blender</t>
  </si>
  <si>
    <t>Rules</t>
  </si>
  <si>
    <t>Orders will have several items</t>
  </si>
  <si>
    <t>Same items can be in several orders</t>
  </si>
  <si>
    <t>Serial Number will differ by item manufacturer</t>
  </si>
  <si>
    <t>Note existing primary keys and create Surrogate Primary Keys for Dropdown (3NF) purposes</t>
  </si>
  <si>
    <t>All duplications should be removed (exception on Foreign Keys)</t>
  </si>
  <si>
    <t>Taxes PST 7% and GST 5% are a global entity with respect to the order</t>
  </si>
  <si>
    <t>All tables should be normalized before we can begin to develop the SQL</t>
  </si>
  <si>
    <t>p_id</t>
  </si>
  <si>
    <t>item_id</t>
  </si>
  <si>
    <t>row_id</t>
  </si>
  <si>
    <t>man_item_name</t>
  </si>
  <si>
    <t>item_type</t>
  </si>
  <si>
    <t>item_modelno</t>
  </si>
  <si>
    <t>item_barcode</t>
  </si>
  <si>
    <t>item_qty</t>
  </si>
  <si>
    <t>item_price</t>
  </si>
  <si>
    <t>subtotal</t>
  </si>
  <si>
    <t>grandtotal</t>
  </si>
  <si>
    <t>Blenders</t>
  </si>
  <si>
    <t>Boxstore Inc. Barista Express II</t>
  </si>
  <si>
    <t>Washers</t>
  </si>
  <si>
    <t>Dryers</t>
  </si>
  <si>
    <t>LG Electronics Super Tablet X</t>
  </si>
  <si>
    <t>Microsoft 55" HDTV</t>
  </si>
  <si>
    <t>2BRE1000066014</t>
  </si>
  <si>
    <t>Microsoft Really Smartphone X</t>
  </si>
  <si>
    <t>ESUR32</t>
  </si>
  <si>
    <t>2BRE19</t>
  </si>
  <si>
    <t>Boxstore Inc. Super Tablet 1TB</t>
  </si>
  <si>
    <t>Dell Technologies 60" HDTV</t>
  </si>
  <si>
    <t>3DET0100051281</t>
  </si>
  <si>
    <t>Apple Inc. Tiny Tablet</t>
  </si>
  <si>
    <t>item_inv_serialno</t>
  </si>
  <si>
    <t>SurrogatePK</t>
  </si>
  <si>
    <t>Order Number</t>
  </si>
  <si>
    <t>Order Date</t>
  </si>
  <si>
    <t>Person</t>
  </si>
  <si>
    <t>Item ID</t>
  </si>
  <si>
    <t>Manufacturer ID</t>
  </si>
  <si>
    <t>Manufacturer Item Name</t>
  </si>
  <si>
    <t>Item Barcode</t>
  </si>
  <si>
    <t>Item Quantity</t>
  </si>
  <si>
    <t>Item Inv Serial No.</t>
  </si>
  <si>
    <t>Order Grand Total</t>
  </si>
  <si>
    <t>Order Subtotal</t>
  </si>
  <si>
    <t>You should be able to EXPLAIN what normalization level and step you have done and why it was done.</t>
  </si>
  <si>
    <t>Item Name</t>
  </si>
  <si>
    <t>item_name</t>
  </si>
  <si>
    <t>Manufacturer Name</t>
  </si>
  <si>
    <t>man_name</t>
  </si>
  <si>
    <t>Boxstore Inc.</t>
  </si>
  <si>
    <t>Hitachi</t>
  </si>
  <si>
    <t>Barista Express</t>
  </si>
  <si>
    <t>20 ounce Blender</t>
  </si>
  <si>
    <t>50" HDTV</t>
  </si>
  <si>
    <t>Barista Express II</t>
  </si>
  <si>
    <t>Super Tablet</t>
  </si>
  <si>
    <t>Not-as Smartphone</t>
  </si>
  <si>
    <t>Really Smartphone</t>
  </si>
  <si>
    <t>40 ounce Blender</t>
  </si>
  <si>
    <t>Actually a Flipper</t>
  </si>
  <si>
    <t>Mini Tablet</t>
  </si>
  <si>
    <t>Super Tablet X</t>
  </si>
  <si>
    <t>55" HDTV</t>
  </si>
  <si>
    <t>Really Smartphone X</t>
  </si>
  <si>
    <t>Super Tablet 1TB</t>
  </si>
  <si>
    <t>65" HDTV</t>
  </si>
  <si>
    <t>60" HDTV</t>
  </si>
  <si>
    <t>75" HDTV</t>
  </si>
  <si>
    <t>Tiny Tablet</t>
  </si>
  <si>
    <t>Actually a Flipper 2</t>
  </si>
  <si>
    <t>Microsoft</t>
  </si>
  <si>
    <t>Panasonic</t>
  </si>
  <si>
    <t>Samsung Electronics</t>
  </si>
  <si>
    <t>Intel</t>
  </si>
  <si>
    <t>LG Electronics</t>
  </si>
  <si>
    <t>Dell</t>
  </si>
  <si>
    <t>Dell Technologies</t>
  </si>
  <si>
    <t>Sony</t>
  </si>
  <si>
    <t>Apple Inc.</t>
  </si>
  <si>
    <t>trans_id</t>
  </si>
  <si>
    <t>Transaction ID</t>
  </si>
  <si>
    <t xml:space="preserve"> Dell Technologies</t>
  </si>
  <si>
    <t>Transaction Type</t>
  </si>
  <si>
    <t>trans_type</t>
  </si>
  <si>
    <t>Purchase</t>
  </si>
  <si>
    <t>Some records are purchases, replacements with refunds, and refunds</t>
  </si>
  <si>
    <t>Refund</t>
  </si>
  <si>
    <t>;</t>
  </si>
  <si>
    <t>Replacement</t>
  </si>
  <si>
    <t>Transaction Code</t>
  </si>
  <si>
    <t>trans_code</t>
  </si>
  <si>
    <t>inv_id</t>
  </si>
  <si>
    <t>Inventory ID</t>
  </si>
  <si>
    <t>k</t>
  </si>
  <si>
    <t>Item Type ID</t>
  </si>
  <si>
    <t>type_id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</si>
</sst>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5" fillId="2" borderId="0" xfId="0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14" fontId="7" fillId="3" borderId="0" xfId="0" applyNumberFormat="1" applyFont="1" applyFill="1"/>
    <xf numFmtId="0" fontId="7" fillId="2" borderId="0" xfId="0" applyFont="1" applyFill="1"/>
    <xf numFmtId="14" fontId="7" fillId="2" borderId="0" xfId="0" applyNumberFormat="1" applyFont="1" applyFill="1"/>
    <xf numFmtId="0" fontId="8" fillId="0" borderId="0" xfId="0" applyFont="1"/>
    <xf numFmtId="0" fontId="9" fillId="0" borderId="0" xfId="0" applyFont="1"/>
    <xf numFmtId="0" fontId="9" fillId="3" borderId="0" xfId="0" applyFont="1" applyFill="1"/>
    <xf numFmtId="0" fontId="9" fillId="2" borderId="0" xfId="0" applyFont="1" applyFill="1"/>
    <xf numFmtId="2" fontId="6" fillId="0" borderId="0" xfId="0" applyNumberFormat="1" applyFont="1"/>
    <xf numFmtId="2" fontId="7" fillId="0" borderId="0" xfId="0" applyNumberFormat="1" applyFont="1"/>
    <xf numFmtId="2" fontId="7" fillId="3" borderId="0" xfId="0" applyNumberFormat="1" applyFont="1" applyFill="1"/>
    <xf numFmtId="2" fontId="7" fillId="2" borderId="0" xfId="0" applyNumberFormat="1" applyFont="1" applyFill="1"/>
    <xf numFmtId="0" fontId="10" fillId="0" borderId="0" xfId="0" applyFont="1"/>
    <xf numFmtId="0" fontId="10" fillId="3" borderId="0" xfId="0" applyFont="1" applyFill="1"/>
    <xf numFmtId="0" fontId="10" fillId="2" borderId="0" xfId="0" applyFont="1" applyFill="1"/>
    <xf numFmtId="0" fontId="11" fillId="0" borderId="0" xfId="0" applyFont="1"/>
    <xf numFmtId="0" fontId="11" fillId="3" borderId="0" xfId="0" applyFont="1" applyFill="1"/>
    <xf numFmtId="0" fontId="11" fillId="2" borderId="0" xfId="0" applyFont="1" applyFill="1"/>
    <xf numFmtId="2" fontId="10" fillId="0" borderId="0" xfId="0" applyNumberFormat="1" applyFont="1"/>
    <xf numFmtId="164" fontId="10" fillId="3" borderId="0" xfId="0" applyNumberFormat="1" applyFont="1" applyFill="1"/>
    <xf numFmtId="164" fontId="10" fillId="2" borderId="0" xfId="0" applyNumberFormat="1" applyFont="1" applyFill="1"/>
    <xf numFmtId="0" fontId="0" fillId="4" borderId="0" xfId="0" applyFill="1"/>
    <xf numFmtId="2" fontId="9" fillId="0" borderId="0" xfId="0" applyNumberFormat="1" applyFont="1"/>
    <xf numFmtId="14" fontId="9" fillId="3" borderId="0" xfId="0" applyNumberFormat="1" applyFont="1" applyFill="1"/>
    <xf numFmtId="2" fontId="9" fillId="3" borderId="0" xfId="0" applyNumberFormat="1" applyFont="1" applyFill="1"/>
    <xf numFmtId="14" fontId="9" fillId="2" borderId="0" xfId="0" applyNumberFormat="1" applyFont="1" applyFill="1"/>
    <xf numFmtId="2" fontId="9" fillId="2" borderId="0" xfId="0" applyNumberFormat="1" applyFont="1" applyFill="1"/>
    <xf numFmtId="2" fontId="8" fillId="0" borderId="0" xfId="0" applyNumberFormat="1" applyFont="1"/>
    <xf numFmtId="0" fontId="9" fillId="5" borderId="0" xfId="0" applyFont="1" applyFill="1"/>
    <xf numFmtId="0" fontId="11" fillId="5" borderId="0" xfId="0" applyFont="1" applyFill="1"/>
    <xf numFmtId="164" fontId="11" fillId="5" borderId="0" xfId="0" applyNumberFormat="1" applyFont="1" applyFill="1"/>
    <xf numFmtId="2" fontId="9" fillId="5" borderId="0" xfId="0" applyNumberFormat="1" applyFont="1" applyFill="1"/>
    <xf numFmtId="0" fontId="10" fillId="5" borderId="0" xfId="0" applyFont="1" applyFill="1"/>
    <xf numFmtId="0" fontId="5" fillId="5" borderId="0" xfId="0" applyFont="1" applyFill="1"/>
    <xf numFmtId="164" fontId="5" fillId="5" borderId="0" xfId="0" applyNumberFormat="1" applyFont="1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ECEA-F169-425E-8502-5FA68B5552FA}">
  <dimension ref="A1:Q119"/>
  <sheetViews>
    <sheetView zoomScale="145" zoomScaleNormal="145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4.453125" bestFit="1" customWidth="1"/>
    <col min="3" max="3" width="10.54296875" customWidth="1"/>
    <col min="4" max="4" width="3" bestFit="1" customWidth="1"/>
    <col min="5" max="5" width="37.26953125" bestFit="1" customWidth="1"/>
    <col min="6" max="6" width="16.26953125" bestFit="1" customWidth="1"/>
    <col min="7" max="7" width="9" style="7" bestFit="1" customWidth="1"/>
    <col min="8" max="8" width="19.26953125" bestFit="1" customWidth="1"/>
    <col min="9" max="9" width="13.54296875" bestFit="1" customWidth="1"/>
    <col min="10" max="10" width="8.7265625" bestFit="1" customWidth="1"/>
    <col min="11" max="11" width="13.81640625" bestFit="1" customWidth="1"/>
    <col min="12" max="12" width="8.81640625" style="7" bestFit="1" customWidth="1"/>
    <col min="13" max="13" width="11.1796875" style="7" bestFit="1" customWidth="1"/>
    <col min="16" max="16" width="10.81640625" bestFit="1" customWidth="1"/>
  </cols>
  <sheetData>
    <row r="1" spans="1:17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s="7" t="s">
        <v>234</v>
      </c>
      <c r="H1" t="s">
        <v>120</v>
      </c>
      <c r="I1" t="s">
        <v>119</v>
      </c>
      <c r="J1" t="s">
        <v>123</v>
      </c>
      <c r="K1" t="s">
        <v>121</v>
      </c>
      <c r="L1" s="7" t="s">
        <v>233</v>
      </c>
      <c r="M1" s="7" t="s">
        <v>232</v>
      </c>
      <c r="N1" t="s">
        <v>235</v>
      </c>
      <c r="O1" t="s">
        <v>236</v>
      </c>
      <c r="P1" t="s">
        <v>237</v>
      </c>
      <c r="Q1" t="s">
        <v>238</v>
      </c>
    </row>
    <row r="2" spans="1:17" s="4" customFormat="1" x14ac:dyDescent="0.35">
      <c r="A2" s="4">
        <v>110</v>
      </c>
      <c r="B2" s="4">
        <v>1003</v>
      </c>
      <c r="C2" s="5">
        <v>44209</v>
      </c>
      <c r="D2" s="4">
        <v>1</v>
      </c>
      <c r="E2" s="4" t="s">
        <v>0</v>
      </c>
      <c r="F2" s="4" t="s">
        <v>1</v>
      </c>
      <c r="G2" s="8">
        <v>100</v>
      </c>
      <c r="H2" s="10" t="s">
        <v>2</v>
      </c>
      <c r="I2" s="11">
        <v>1006</v>
      </c>
      <c r="J2" s="4">
        <v>1</v>
      </c>
      <c r="K2" s="6" t="s">
        <v>135</v>
      </c>
      <c r="L2" s="8">
        <v>100</v>
      </c>
      <c r="M2" s="8">
        <v>112</v>
      </c>
      <c r="N2" s="4">
        <v>0.05</v>
      </c>
      <c r="O2" s="4">
        <v>7.0000000000000007E-2</v>
      </c>
      <c r="P2" s="5"/>
    </row>
    <row r="3" spans="1:17" s="1" customFormat="1" x14ac:dyDescent="0.35">
      <c r="A3" s="1">
        <v>107</v>
      </c>
      <c r="B3" s="1">
        <v>1021</v>
      </c>
      <c r="C3" s="2">
        <v>44209</v>
      </c>
      <c r="D3" s="1">
        <v>5</v>
      </c>
      <c r="E3" s="1" t="s">
        <v>3</v>
      </c>
      <c r="F3" s="1" t="s">
        <v>4</v>
      </c>
      <c r="G3" s="9">
        <v>54.35</v>
      </c>
      <c r="H3" s="12" t="s">
        <v>5</v>
      </c>
      <c r="I3" s="13">
        <v>20815001</v>
      </c>
      <c r="J3" s="1">
        <v>2</v>
      </c>
      <c r="K3" s="3" t="s">
        <v>122</v>
      </c>
      <c r="L3" s="9">
        <v>108.7</v>
      </c>
      <c r="M3" s="9">
        <v>121.744</v>
      </c>
      <c r="N3" s="1">
        <v>0.05</v>
      </c>
      <c r="O3" s="1">
        <v>7.0000000000000007E-2</v>
      </c>
    </row>
    <row r="4" spans="1:17" s="1" customFormat="1" x14ac:dyDescent="0.35">
      <c r="A4" s="1">
        <v>13</v>
      </c>
      <c r="B4" s="1">
        <v>1021</v>
      </c>
      <c r="C4" s="2">
        <v>44209</v>
      </c>
      <c r="D4" s="1">
        <v>5</v>
      </c>
      <c r="E4" s="1" t="s">
        <v>3</v>
      </c>
      <c r="F4" s="1" t="s">
        <v>4</v>
      </c>
      <c r="G4" s="9">
        <v>54.35</v>
      </c>
      <c r="H4" s="12" t="s">
        <v>5</v>
      </c>
      <c r="I4" s="13">
        <v>20815001</v>
      </c>
      <c r="J4" s="1">
        <v>2</v>
      </c>
      <c r="K4" s="3" t="s">
        <v>141</v>
      </c>
      <c r="L4" s="9">
        <v>108.7</v>
      </c>
      <c r="M4" s="9">
        <v>121.744</v>
      </c>
      <c r="N4" s="1">
        <v>0.05</v>
      </c>
      <c r="O4" s="1">
        <v>7.0000000000000007E-2</v>
      </c>
    </row>
    <row r="5" spans="1:17" s="4" customFormat="1" x14ac:dyDescent="0.35">
      <c r="A5" s="4">
        <v>96</v>
      </c>
      <c r="B5" s="4">
        <v>1026</v>
      </c>
      <c r="C5" s="5">
        <v>44209</v>
      </c>
      <c r="D5" s="4">
        <v>10</v>
      </c>
      <c r="E5" s="4" t="s">
        <v>6</v>
      </c>
      <c r="F5" s="4" t="s">
        <v>7</v>
      </c>
      <c r="G5" s="8">
        <v>2100</v>
      </c>
      <c r="H5" s="10" t="s">
        <v>8</v>
      </c>
      <c r="I5" s="11">
        <v>66001</v>
      </c>
      <c r="J5" s="4">
        <v>2</v>
      </c>
      <c r="K5" s="6" t="s">
        <v>72</v>
      </c>
      <c r="L5" s="8">
        <v>4200</v>
      </c>
      <c r="M5" s="8">
        <v>4704</v>
      </c>
      <c r="N5" s="4">
        <v>0.05</v>
      </c>
      <c r="O5" s="4">
        <v>7.0000000000000007E-2</v>
      </c>
    </row>
    <row r="6" spans="1:17" s="4" customFormat="1" x14ac:dyDescent="0.35">
      <c r="A6" s="4">
        <v>2</v>
      </c>
      <c r="B6" s="4">
        <v>1026</v>
      </c>
      <c r="C6" s="5">
        <v>44209</v>
      </c>
      <c r="D6" s="4">
        <v>10</v>
      </c>
      <c r="E6" s="4" t="s">
        <v>6</v>
      </c>
      <c r="F6" s="4" t="s">
        <v>7</v>
      </c>
      <c r="G6" s="8">
        <v>2100</v>
      </c>
      <c r="H6" s="10" t="s">
        <v>8</v>
      </c>
      <c r="I6" s="11">
        <v>66001</v>
      </c>
      <c r="J6" s="4">
        <v>2</v>
      </c>
      <c r="K6" s="6" t="s">
        <v>112</v>
      </c>
      <c r="L6" s="8">
        <v>4200</v>
      </c>
      <c r="M6" s="8">
        <v>4704</v>
      </c>
      <c r="N6" s="4">
        <v>0.05</v>
      </c>
      <c r="O6" s="4">
        <v>7.0000000000000007E-2</v>
      </c>
    </row>
    <row r="7" spans="1:17" s="1" customFormat="1" x14ac:dyDescent="0.35">
      <c r="A7" s="1">
        <v>113</v>
      </c>
      <c r="B7" s="1">
        <v>1030</v>
      </c>
      <c r="C7" s="2">
        <v>44209</v>
      </c>
      <c r="D7" s="1">
        <v>1</v>
      </c>
      <c r="E7" s="1" t="s">
        <v>0</v>
      </c>
      <c r="F7" s="1" t="s">
        <v>1</v>
      </c>
      <c r="G7" s="9">
        <v>133.16999999999999</v>
      </c>
      <c r="H7" s="12" t="s">
        <v>11</v>
      </c>
      <c r="I7" s="13">
        <v>1012</v>
      </c>
      <c r="J7" s="1">
        <v>-1</v>
      </c>
      <c r="K7" s="3" t="s">
        <v>129</v>
      </c>
      <c r="L7" s="9">
        <v>0</v>
      </c>
      <c r="M7" s="9">
        <v>0</v>
      </c>
      <c r="N7" s="1">
        <v>0.05</v>
      </c>
      <c r="O7" s="1">
        <v>7.0000000000000007E-2</v>
      </c>
    </row>
    <row r="8" spans="1:17" s="1" customFormat="1" x14ac:dyDescent="0.35">
      <c r="A8" s="1">
        <v>19</v>
      </c>
      <c r="B8" s="1">
        <v>1030</v>
      </c>
      <c r="C8" s="2">
        <v>44209</v>
      </c>
      <c r="D8" s="1">
        <v>1</v>
      </c>
      <c r="E8" s="1" t="s">
        <v>0</v>
      </c>
      <c r="F8" s="1" t="s">
        <v>1</v>
      </c>
      <c r="G8" s="9">
        <v>133.16999999999999</v>
      </c>
      <c r="H8" s="12" t="s">
        <v>11</v>
      </c>
      <c r="I8" s="13">
        <v>1012</v>
      </c>
      <c r="J8" s="1">
        <v>1</v>
      </c>
      <c r="K8" s="3" t="s">
        <v>130</v>
      </c>
      <c r="L8" s="9">
        <v>0</v>
      </c>
      <c r="M8" s="9">
        <v>0</v>
      </c>
      <c r="N8" s="1">
        <v>0.05</v>
      </c>
      <c r="O8" s="1">
        <v>7.0000000000000007E-2</v>
      </c>
    </row>
    <row r="9" spans="1:17" s="4" customFormat="1" x14ac:dyDescent="0.35">
      <c r="A9" s="4">
        <v>171</v>
      </c>
      <c r="B9" s="4">
        <v>1031</v>
      </c>
      <c r="C9" s="5">
        <v>44210</v>
      </c>
      <c r="D9" s="4">
        <v>5</v>
      </c>
      <c r="E9" s="4" t="s">
        <v>12</v>
      </c>
      <c r="F9" s="4" t="s">
        <v>13</v>
      </c>
      <c r="G9" s="8">
        <v>1500</v>
      </c>
      <c r="H9" s="10" t="s">
        <v>14</v>
      </c>
      <c r="I9" s="11">
        <v>41406</v>
      </c>
      <c r="J9" s="4">
        <v>2</v>
      </c>
      <c r="K9" s="6" t="s">
        <v>227</v>
      </c>
      <c r="L9" s="8">
        <v>4731.4800000000014</v>
      </c>
      <c r="M9" s="8">
        <v>5299.2576000000017</v>
      </c>
      <c r="N9" s="4">
        <v>0.05</v>
      </c>
      <c r="O9" s="4">
        <v>7.0000000000000007E-2</v>
      </c>
    </row>
    <row r="10" spans="1:17" s="4" customFormat="1" x14ac:dyDescent="0.35">
      <c r="A10" s="4">
        <v>77</v>
      </c>
      <c r="B10" s="4">
        <v>1031</v>
      </c>
      <c r="C10" s="5">
        <v>44210</v>
      </c>
      <c r="D10" s="4">
        <v>5</v>
      </c>
      <c r="E10" s="4" t="s">
        <v>12</v>
      </c>
      <c r="F10" s="4" t="s">
        <v>13</v>
      </c>
      <c r="G10" s="8">
        <v>1500</v>
      </c>
      <c r="H10" s="10" t="s">
        <v>14</v>
      </c>
      <c r="I10" s="11">
        <v>41406</v>
      </c>
      <c r="J10" s="4">
        <v>2</v>
      </c>
      <c r="K10" s="6" t="s">
        <v>228</v>
      </c>
      <c r="L10" s="8">
        <v>4731.4800000000014</v>
      </c>
      <c r="M10" s="8">
        <v>5299.2576000000017</v>
      </c>
      <c r="N10" s="4">
        <v>0.05</v>
      </c>
      <c r="O10" s="4">
        <v>7.0000000000000007E-2</v>
      </c>
    </row>
    <row r="11" spans="1:17" s="4" customFormat="1" x14ac:dyDescent="0.35">
      <c r="A11" s="4">
        <v>118</v>
      </c>
      <c r="B11" s="4">
        <v>1031</v>
      </c>
      <c r="C11" s="5">
        <v>44210</v>
      </c>
      <c r="D11" s="4">
        <v>7</v>
      </c>
      <c r="E11" s="4" t="s">
        <v>15</v>
      </c>
      <c r="F11" s="4" t="s">
        <v>1</v>
      </c>
      <c r="G11" s="8">
        <v>199.8</v>
      </c>
      <c r="H11" s="10" t="s">
        <v>16</v>
      </c>
      <c r="I11" s="11">
        <v>5618009</v>
      </c>
      <c r="J11" s="4">
        <v>2</v>
      </c>
      <c r="K11" s="6" t="s">
        <v>17</v>
      </c>
      <c r="L11" s="8">
        <v>4731.4800000000014</v>
      </c>
      <c r="M11" s="8">
        <v>5299.2576000000017</v>
      </c>
      <c r="N11" s="4">
        <v>0.05</v>
      </c>
      <c r="O11" s="4">
        <v>7.0000000000000007E-2</v>
      </c>
    </row>
    <row r="12" spans="1:17" s="4" customFormat="1" x14ac:dyDescent="0.35">
      <c r="A12" s="4">
        <v>24</v>
      </c>
      <c r="B12" s="4">
        <v>1031</v>
      </c>
      <c r="C12" s="5">
        <v>44210</v>
      </c>
      <c r="D12" s="4">
        <v>7</v>
      </c>
      <c r="E12" s="4" t="s">
        <v>15</v>
      </c>
      <c r="F12" s="4" t="s">
        <v>1</v>
      </c>
      <c r="G12" s="8">
        <v>199.8</v>
      </c>
      <c r="H12" s="10" t="s">
        <v>16</v>
      </c>
      <c r="I12" s="11">
        <v>5618009</v>
      </c>
      <c r="J12" s="4">
        <v>2</v>
      </c>
      <c r="K12" s="6" t="s">
        <v>184</v>
      </c>
      <c r="L12" s="8">
        <v>4731.4800000000014</v>
      </c>
      <c r="M12" s="8">
        <v>5299.2576000000017</v>
      </c>
      <c r="N12" s="4">
        <v>0.05</v>
      </c>
      <c r="O12" s="4">
        <v>7.0000000000000007E-2</v>
      </c>
    </row>
    <row r="13" spans="1:17" s="4" customFormat="1" x14ac:dyDescent="0.35">
      <c r="A13" s="4">
        <v>144</v>
      </c>
      <c r="B13" s="4">
        <v>1031</v>
      </c>
      <c r="C13" s="5">
        <v>44210</v>
      </c>
      <c r="D13" s="4">
        <v>7</v>
      </c>
      <c r="E13" s="4" t="s">
        <v>18</v>
      </c>
      <c r="F13" s="4" t="s">
        <v>19</v>
      </c>
      <c r="G13" s="8">
        <v>332.97</v>
      </c>
      <c r="H13" s="10" t="s">
        <v>20</v>
      </c>
      <c r="I13" s="11">
        <v>20983041</v>
      </c>
      <c r="J13" s="4">
        <v>4</v>
      </c>
      <c r="K13" s="6" t="s">
        <v>185</v>
      </c>
      <c r="L13" s="8">
        <v>4731.4800000000014</v>
      </c>
      <c r="M13" s="8">
        <v>5299.2576000000017</v>
      </c>
      <c r="N13" s="4">
        <v>0.05</v>
      </c>
      <c r="O13" s="4">
        <v>7.0000000000000007E-2</v>
      </c>
    </row>
    <row r="14" spans="1:17" s="4" customFormat="1" x14ac:dyDescent="0.35">
      <c r="A14" s="4">
        <v>50</v>
      </c>
      <c r="B14" s="4">
        <v>1031</v>
      </c>
      <c r="C14" s="5">
        <v>44210</v>
      </c>
      <c r="D14" s="4">
        <v>7</v>
      </c>
      <c r="E14" s="4" t="s">
        <v>18</v>
      </c>
      <c r="F14" s="4" t="s">
        <v>19</v>
      </c>
      <c r="G14" s="8">
        <v>332.97</v>
      </c>
      <c r="H14" s="10" t="s">
        <v>20</v>
      </c>
      <c r="I14" s="11">
        <v>20983041</v>
      </c>
      <c r="J14" s="4">
        <v>4</v>
      </c>
      <c r="K14" s="6" t="s">
        <v>186</v>
      </c>
      <c r="L14" s="8">
        <v>4731.4800000000014</v>
      </c>
      <c r="M14" s="8">
        <v>5299.2576000000017</v>
      </c>
      <c r="N14" s="4">
        <v>0.05</v>
      </c>
      <c r="O14" s="4">
        <v>7.0000000000000007E-2</v>
      </c>
    </row>
    <row r="15" spans="1:17" s="4" customFormat="1" x14ac:dyDescent="0.35">
      <c r="A15" s="4">
        <v>145</v>
      </c>
      <c r="B15" s="4">
        <v>1031</v>
      </c>
      <c r="C15" s="5">
        <v>44210</v>
      </c>
      <c r="D15" s="4">
        <v>7</v>
      </c>
      <c r="E15" s="4" t="s">
        <v>18</v>
      </c>
      <c r="F15" s="4" t="s">
        <v>19</v>
      </c>
      <c r="G15" s="8">
        <v>332.97</v>
      </c>
      <c r="H15" s="10" t="s">
        <v>21</v>
      </c>
      <c r="I15" s="11">
        <v>20983081</v>
      </c>
      <c r="J15" s="4">
        <v>4</v>
      </c>
      <c r="K15" s="6" t="s">
        <v>187</v>
      </c>
      <c r="L15" s="8">
        <v>4731.4800000000014</v>
      </c>
      <c r="M15" s="8">
        <v>5299.2576000000017</v>
      </c>
      <c r="N15" s="4">
        <v>0.05</v>
      </c>
      <c r="O15" s="4">
        <v>7.0000000000000007E-2</v>
      </c>
    </row>
    <row r="16" spans="1:17" s="4" customFormat="1" x14ac:dyDescent="0.35">
      <c r="A16" s="4">
        <v>51</v>
      </c>
      <c r="B16" s="4">
        <v>1031</v>
      </c>
      <c r="C16" s="5">
        <v>44210</v>
      </c>
      <c r="D16" s="4">
        <v>7</v>
      </c>
      <c r="E16" s="4" t="s">
        <v>18</v>
      </c>
      <c r="F16" s="4" t="s">
        <v>19</v>
      </c>
      <c r="G16" s="8">
        <v>332.97</v>
      </c>
      <c r="H16" s="10" t="s">
        <v>21</v>
      </c>
      <c r="I16" s="11">
        <v>20983081</v>
      </c>
      <c r="J16" s="4">
        <v>4</v>
      </c>
      <c r="K16" s="6" t="s">
        <v>188</v>
      </c>
      <c r="L16" s="8">
        <v>4731.4800000000014</v>
      </c>
      <c r="M16" s="8">
        <v>5299.2576000000017</v>
      </c>
      <c r="N16" s="4">
        <v>0.05</v>
      </c>
      <c r="O16" s="4">
        <v>7.0000000000000007E-2</v>
      </c>
    </row>
    <row r="17" spans="1:15" s="1" customFormat="1" x14ac:dyDescent="0.35">
      <c r="A17" s="1">
        <v>61</v>
      </c>
      <c r="B17" s="1">
        <v>1033</v>
      </c>
      <c r="C17" s="2">
        <v>44210</v>
      </c>
      <c r="D17" s="1">
        <v>10</v>
      </c>
      <c r="E17" s="1" t="s">
        <v>22</v>
      </c>
      <c r="F17" s="1" t="s">
        <v>19</v>
      </c>
      <c r="G17" s="9">
        <v>1010</v>
      </c>
      <c r="H17" s="12" t="s">
        <v>23</v>
      </c>
      <c r="I17" s="13">
        <v>8427</v>
      </c>
      <c r="J17" s="1">
        <v>-1</v>
      </c>
      <c r="K17" s="3" t="s">
        <v>175</v>
      </c>
      <c r="L17" s="9">
        <v>0</v>
      </c>
      <c r="M17" s="9">
        <v>0</v>
      </c>
      <c r="N17" s="1">
        <v>0.05</v>
      </c>
      <c r="O17" s="1">
        <v>7.0000000000000007E-2</v>
      </c>
    </row>
    <row r="18" spans="1:15" s="1" customFormat="1" x14ac:dyDescent="0.35">
      <c r="A18" s="1">
        <v>155</v>
      </c>
      <c r="B18" s="1">
        <v>1033</v>
      </c>
      <c r="C18" s="2">
        <v>44210</v>
      </c>
      <c r="D18" s="1">
        <v>10</v>
      </c>
      <c r="E18" s="1" t="s">
        <v>22</v>
      </c>
      <c r="F18" s="1" t="s">
        <v>19</v>
      </c>
      <c r="G18" s="9">
        <v>1010</v>
      </c>
      <c r="H18" s="12" t="s">
        <v>23</v>
      </c>
      <c r="I18" s="13">
        <v>8427</v>
      </c>
      <c r="J18" s="1">
        <v>1</v>
      </c>
      <c r="K18" s="3" t="s">
        <v>176</v>
      </c>
      <c r="L18" s="9">
        <v>0</v>
      </c>
      <c r="M18" s="9">
        <v>0</v>
      </c>
      <c r="N18" s="1">
        <v>0.05</v>
      </c>
      <c r="O18" s="1">
        <v>7.0000000000000007E-2</v>
      </c>
    </row>
    <row r="19" spans="1:15" s="4" customFormat="1" x14ac:dyDescent="0.35">
      <c r="A19" s="4">
        <v>93</v>
      </c>
      <c r="B19" s="4">
        <v>1034</v>
      </c>
      <c r="C19" s="5">
        <v>44210</v>
      </c>
      <c r="D19" s="4">
        <v>3</v>
      </c>
      <c r="E19" s="4" t="s">
        <v>24</v>
      </c>
      <c r="F19" s="4" t="s">
        <v>25</v>
      </c>
      <c r="G19" s="8">
        <v>504.69</v>
      </c>
      <c r="H19" s="10" t="s">
        <v>26</v>
      </c>
      <c r="I19" s="11">
        <v>5804084</v>
      </c>
      <c r="J19" s="4">
        <v>2</v>
      </c>
      <c r="K19" s="6" t="s">
        <v>196</v>
      </c>
      <c r="L19" s="8">
        <v>1009.38</v>
      </c>
      <c r="M19" s="8">
        <v>1130.5056</v>
      </c>
      <c r="N19" s="4">
        <v>0.05</v>
      </c>
      <c r="O19" s="4">
        <v>7.0000000000000007E-2</v>
      </c>
    </row>
    <row r="20" spans="1:15" s="4" customFormat="1" x14ac:dyDescent="0.35">
      <c r="A20" s="4">
        <v>187</v>
      </c>
      <c r="B20" s="4">
        <v>1034</v>
      </c>
      <c r="C20" s="5">
        <v>44210</v>
      </c>
      <c r="D20" s="4">
        <v>3</v>
      </c>
      <c r="E20" s="4" t="s">
        <v>24</v>
      </c>
      <c r="F20" s="4" t="s">
        <v>25</v>
      </c>
      <c r="G20" s="8">
        <v>504.69</v>
      </c>
      <c r="H20" s="10" t="s">
        <v>26</v>
      </c>
      <c r="I20" s="11">
        <v>5804084</v>
      </c>
      <c r="J20" s="4">
        <v>2</v>
      </c>
      <c r="K20" s="6" t="s">
        <v>197</v>
      </c>
      <c r="L20" s="8">
        <v>1009.38</v>
      </c>
      <c r="M20" s="8">
        <v>1130.5056</v>
      </c>
      <c r="N20" s="4">
        <v>0.05</v>
      </c>
      <c r="O20" s="4">
        <v>7.0000000000000007E-2</v>
      </c>
    </row>
    <row r="21" spans="1:15" s="1" customFormat="1" x14ac:dyDescent="0.35">
      <c r="A21" s="1">
        <v>156</v>
      </c>
      <c r="B21" s="1">
        <v>1036</v>
      </c>
      <c r="C21" s="2">
        <v>44214</v>
      </c>
      <c r="D21" s="1">
        <v>10</v>
      </c>
      <c r="E21" s="1" t="s">
        <v>22</v>
      </c>
      <c r="F21" s="1" t="s">
        <v>19</v>
      </c>
      <c r="G21" s="9">
        <v>1010</v>
      </c>
      <c r="H21" s="12" t="s">
        <v>27</v>
      </c>
      <c r="I21" s="13">
        <v>8427</v>
      </c>
      <c r="J21" s="1">
        <v>2</v>
      </c>
      <c r="K21" s="3" t="s">
        <v>177</v>
      </c>
      <c r="L21" s="9">
        <v>2020</v>
      </c>
      <c r="M21" s="9">
        <v>2262.4</v>
      </c>
      <c r="N21" s="1">
        <v>0.05</v>
      </c>
      <c r="O21" s="1">
        <v>7.0000000000000007E-2</v>
      </c>
    </row>
    <row r="22" spans="1:15" s="1" customFormat="1" x14ac:dyDescent="0.35">
      <c r="A22" s="1">
        <v>62</v>
      </c>
      <c r="B22" s="1">
        <v>1036</v>
      </c>
      <c r="C22" s="2">
        <v>44214</v>
      </c>
      <c r="D22" s="1">
        <v>10</v>
      </c>
      <c r="E22" s="1" t="s">
        <v>22</v>
      </c>
      <c r="F22" s="1" t="s">
        <v>19</v>
      </c>
      <c r="G22" s="9">
        <v>1010</v>
      </c>
      <c r="H22" s="12" t="s">
        <v>27</v>
      </c>
      <c r="I22" s="13">
        <v>8427</v>
      </c>
      <c r="J22" s="1">
        <v>2</v>
      </c>
      <c r="K22" s="3" t="s">
        <v>178</v>
      </c>
      <c r="L22" s="9">
        <v>2020</v>
      </c>
      <c r="M22" s="9">
        <v>2262.4</v>
      </c>
      <c r="N22" s="1">
        <v>0.05</v>
      </c>
      <c r="O22" s="1">
        <v>7.0000000000000007E-2</v>
      </c>
    </row>
    <row r="23" spans="1:15" s="4" customFormat="1" x14ac:dyDescent="0.35">
      <c r="A23" s="4">
        <v>109</v>
      </c>
      <c r="B23" s="4">
        <v>1040</v>
      </c>
      <c r="C23" s="5">
        <v>44214</v>
      </c>
      <c r="D23" s="4">
        <v>8</v>
      </c>
      <c r="E23" s="4" t="s">
        <v>28</v>
      </c>
      <c r="F23" s="4" t="s">
        <v>4</v>
      </c>
      <c r="G23" s="8">
        <v>50.75</v>
      </c>
      <c r="H23" s="10" t="s">
        <v>29</v>
      </c>
      <c r="I23" s="11">
        <v>8413009</v>
      </c>
      <c r="J23" s="4">
        <v>2</v>
      </c>
      <c r="K23" s="6" t="s">
        <v>30</v>
      </c>
      <c r="L23" s="8">
        <v>1564.5</v>
      </c>
      <c r="M23" s="8">
        <v>1752.24</v>
      </c>
      <c r="N23" s="4">
        <v>0.05</v>
      </c>
      <c r="O23" s="4">
        <v>7.0000000000000007E-2</v>
      </c>
    </row>
    <row r="24" spans="1:15" s="4" customFormat="1" x14ac:dyDescent="0.35">
      <c r="A24" s="4">
        <v>15</v>
      </c>
      <c r="B24" s="4">
        <v>1040</v>
      </c>
      <c r="C24" s="5">
        <v>44214</v>
      </c>
      <c r="D24" s="4">
        <v>8</v>
      </c>
      <c r="E24" s="4" t="s">
        <v>28</v>
      </c>
      <c r="F24" s="4" t="s">
        <v>4</v>
      </c>
      <c r="G24" s="8">
        <v>50.75</v>
      </c>
      <c r="H24" s="10" t="s">
        <v>29</v>
      </c>
      <c r="I24" s="11">
        <v>8413009</v>
      </c>
      <c r="J24" s="4">
        <v>2</v>
      </c>
      <c r="K24" s="6" t="s">
        <v>142</v>
      </c>
      <c r="L24" s="8">
        <v>1564.5</v>
      </c>
      <c r="M24" s="8">
        <v>1752.24</v>
      </c>
      <c r="N24" s="4">
        <v>0.05</v>
      </c>
      <c r="O24" s="4">
        <v>7.0000000000000007E-2</v>
      </c>
    </row>
    <row r="25" spans="1:15" s="4" customFormat="1" x14ac:dyDescent="0.35">
      <c r="A25" s="4">
        <v>119</v>
      </c>
      <c r="B25" s="4">
        <v>1040</v>
      </c>
      <c r="C25" s="5">
        <v>44214</v>
      </c>
      <c r="D25" s="4">
        <v>8</v>
      </c>
      <c r="E25" s="4" t="s">
        <v>31</v>
      </c>
      <c r="F25" s="4" t="s">
        <v>1</v>
      </c>
      <c r="G25" s="8">
        <v>104.5</v>
      </c>
      <c r="H25" s="10" t="s">
        <v>32</v>
      </c>
      <c r="I25" s="11">
        <v>3820009</v>
      </c>
      <c r="J25" s="4">
        <v>14</v>
      </c>
      <c r="K25" s="6" t="s">
        <v>143</v>
      </c>
      <c r="L25" s="8">
        <v>1564.5</v>
      </c>
      <c r="M25" s="8">
        <v>1752.24</v>
      </c>
      <c r="N25" s="4">
        <v>0.05</v>
      </c>
      <c r="O25" s="4">
        <v>7.0000000000000007E-2</v>
      </c>
    </row>
    <row r="26" spans="1:15" s="4" customFormat="1" x14ac:dyDescent="0.35">
      <c r="A26" s="4">
        <v>25</v>
      </c>
      <c r="B26" s="4">
        <v>1040</v>
      </c>
      <c r="C26" s="5">
        <v>44214</v>
      </c>
      <c r="D26" s="4">
        <v>8</v>
      </c>
      <c r="E26" s="4" t="s">
        <v>31</v>
      </c>
      <c r="F26" s="4" t="s">
        <v>1</v>
      </c>
      <c r="G26" s="8">
        <v>104.5</v>
      </c>
      <c r="H26" s="10" t="s">
        <v>32</v>
      </c>
      <c r="I26" s="11">
        <v>3820009</v>
      </c>
      <c r="J26" s="4">
        <v>14</v>
      </c>
      <c r="K26" s="6" t="s">
        <v>144</v>
      </c>
      <c r="L26" s="8">
        <v>1564.5</v>
      </c>
      <c r="M26" s="8">
        <v>1752.24</v>
      </c>
      <c r="N26" s="4">
        <v>0.05</v>
      </c>
      <c r="O26" s="4">
        <v>7.0000000000000007E-2</v>
      </c>
    </row>
    <row r="27" spans="1:15" s="4" customFormat="1" x14ac:dyDescent="0.35">
      <c r="A27" s="4">
        <v>29</v>
      </c>
      <c r="B27" s="4">
        <v>1040</v>
      </c>
      <c r="C27" s="5">
        <v>44214</v>
      </c>
      <c r="D27" s="4">
        <v>8</v>
      </c>
      <c r="E27" s="4" t="s">
        <v>31</v>
      </c>
      <c r="F27" s="4" t="s">
        <v>1</v>
      </c>
      <c r="G27" s="8">
        <v>104.5</v>
      </c>
      <c r="H27" s="10" t="s">
        <v>32</v>
      </c>
      <c r="I27" s="11">
        <v>3820009</v>
      </c>
      <c r="J27" s="4">
        <v>14</v>
      </c>
      <c r="K27" s="6" t="s">
        <v>145</v>
      </c>
      <c r="L27" s="8">
        <v>1564.5</v>
      </c>
      <c r="M27" s="8">
        <v>1752.24</v>
      </c>
      <c r="N27" s="4">
        <v>0.05</v>
      </c>
      <c r="O27" s="4">
        <v>7.0000000000000007E-2</v>
      </c>
    </row>
    <row r="28" spans="1:15" s="4" customFormat="1" x14ac:dyDescent="0.35">
      <c r="A28" s="4">
        <v>123</v>
      </c>
      <c r="B28" s="4">
        <v>1040</v>
      </c>
      <c r="C28" s="5">
        <v>44214</v>
      </c>
      <c r="D28" s="4">
        <v>8</v>
      </c>
      <c r="E28" s="4" t="s">
        <v>31</v>
      </c>
      <c r="F28" s="4" t="s">
        <v>1</v>
      </c>
      <c r="G28" s="8">
        <v>104.5</v>
      </c>
      <c r="H28" s="10" t="s">
        <v>32</v>
      </c>
      <c r="I28" s="11">
        <v>3820009</v>
      </c>
      <c r="J28" s="4">
        <v>14</v>
      </c>
      <c r="K28" s="6" t="s">
        <v>146</v>
      </c>
      <c r="L28" s="8">
        <v>1564.5</v>
      </c>
      <c r="M28" s="8">
        <v>1752.24</v>
      </c>
      <c r="N28" s="4">
        <v>0.05</v>
      </c>
      <c r="O28" s="4">
        <v>7.0000000000000007E-2</v>
      </c>
    </row>
    <row r="29" spans="1:15" s="4" customFormat="1" x14ac:dyDescent="0.35">
      <c r="A29" s="4">
        <v>125</v>
      </c>
      <c r="B29" s="4">
        <v>1040</v>
      </c>
      <c r="C29" s="5">
        <v>44214</v>
      </c>
      <c r="D29" s="4">
        <v>8</v>
      </c>
      <c r="E29" s="4" t="s">
        <v>31</v>
      </c>
      <c r="F29" s="4" t="s">
        <v>1</v>
      </c>
      <c r="G29" s="8">
        <v>104.5</v>
      </c>
      <c r="H29" s="10" t="s">
        <v>32</v>
      </c>
      <c r="I29" s="11">
        <v>3820009</v>
      </c>
      <c r="J29" s="4">
        <v>14</v>
      </c>
      <c r="K29" s="6" t="s">
        <v>147</v>
      </c>
      <c r="L29" s="8">
        <v>1564.5</v>
      </c>
      <c r="M29" s="8">
        <v>1752.24</v>
      </c>
      <c r="N29" s="4">
        <v>0.05</v>
      </c>
      <c r="O29" s="4">
        <v>7.0000000000000007E-2</v>
      </c>
    </row>
    <row r="30" spans="1:15" s="4" customFormat="1" x14ac:dyDescent="0.35">
      <c r="A30" s="4">
        <v>31</v>
      </c>
      <c r="B30" s="4">
        <v>1040</v>
      </c>
      <c r="C30" s="5">
        <v>44214</v>
      </c>
      <c r="D30" s="4">
        <v>8</v>
      </c>
      <c r="E30" s="4" t="s">
        <v>31</v>
      </c>
      <c r="F30" s="4" t="s">
        <v>1</v>
      </c>
      <c r="G30" s="8">
        <v>104.5</v>
      </c>
      <c r="H30" s="10" t="s">
        <v>32</v>
      </c>
      <c r="I30" s="11">
        <v>3820009</v>
      </c>
      <c r="J30" s="4">
        <v>14</v>
      </c>
      <c r="K30" s="6" t="s">
        <v>148</v>
      </c>
      <c r="L30" s="8">
        <v>1564.5</v>
      </c>
      <c r="M30" s="8">
        <v>1752.24</v>
      </c>
      <c r="N30" s="4">
        <v>0.05</v>
      </c>
      <c r="O30" s="4">
        <v>7.0000000000000007E-2</v>
      </c>
    </row>
    <row r="31" spans="1:15" s="4" customFormat="1" x14ac:dyDescent="0.35">
      <c r="A31" s="4">
        <v>124</v>
      </c>
      <c r="B31" s="4">
        <v>1040</v>
      </c>
      <c r="C31" s="5">
        <v>44214</v>
      </c>
      <c r="D31" s="4">
        <v>8</v>
      </c>
      <c r="E31" s="4" t="s">
        <v>31</v>
      </c>
      <c r="F31" s="4" t="s">
        <v>1</v>
      </c>
      <c r="G31" s="8">
        <v>104.5</v>
      </c>
      <c r="H31" s="10" t="s">
        <v>32</v>
      </c>
      <c r="I31" s="11">
        <v>3820009</v>
      </c>
      <c r="J31" s="4">
        <v>14</v>
      </c>
      <c r="K31" s="6" t="s">
        <v>149</v>
      </c>
      <c r="L31" s="8">
        <v>1564.5</v>
      </c>
      <c r="M31" s="8">
        <v>1752.24</v>
      </c>
      <c r="N31" s="4">
        <v>0.05</v>
      </c>
      <c r="O31" s="4">
        <v>7.0000000000000007E-2</v>
      </c>
    </row>
    <row r="32" spans="1:15" s="4" customFormat="1" x14ac:dyDescent="0.35">
      <c r="A32" s="4">
        <v>30</v>
      </c>
      <c r="B32" s="4">
        <v>1040</v>
      </c>
      <c r="C32" s="5">
        <v>44214</v>
      </c>
      <c r="D32" s="4">
        <v>8</v>
      </c>
      <c r="E32" s="4" t="s">
        <v>31</v>
      </c>
      <c r="F32" s="4" t="s">
        <v>1</v>
      </c>
      <c r="G32" s="8">
        <v>104.5</v>
      </c>
      <c r="H32" s="10" t="s">
        <v>32</v>
      </c>
      <c r="I32" s="11">
        <v>3820009</v>
      </c>
      <c r="J32" s="4">
        <v>14</v>
      </c>
      <c r="K32" s="6" t="s">
        <v>150</v>
      </c>
      <c r="L32" s="8">
        <v>1564.5</v>
      </c>
      <c r="M32" s="8">
        <v>1752.24</v>
      </c>
      <c r="N32" s="4">
        <v>0.05</v>
      </c>
      <c r="O32" s="4">
        <v>7.0000000000000007E-2</v>
      </c>
    </row>
    <row r="33" spans="1:15" s="4" customFormat="1" x14ac:dyDescent="0.35">
      <c r="A33" s="4">
        <v>28</v>
      </c>
      <c r="B33" s="4">
        <v>1040</v>
      </c>
      <c r="C33" s="5">
        <v>44214</v>
      </c>
      <c r="D33" s="4">
        <v>8</v>
      </c>
      <c r="E33" s="4" t="s">
        <v>31</v>
      </c>
      <c r="F33" s="4" t="s">
        <v>1</v>
      </c>
      <c r="G33" s="8">
        <v>104.5</v>
      </c>
      <c r="H33" s="10" t="s">
        <v>32</v>
      </c>
      <c r="I33" s="11">
        <v>3820009</v>
      </c>
      <c r="J33" s="4">
        <v>14</v>
      </c>
      <c r="K33" s="6" t="s">
        <v>151</v>
      </c>
      <c r="L33" s="8">
        <v>1564.5</v>
      </c>
      <c r="M33" s="8">
        <v>1752.24</v>
      </c>
      <c r="N33" s="4">
        <v>0.05</v>
      </c>
      <c r="O33" s="4">
        <v>7.0000000000000007E-2</v>
      </c>
    </row>
    <row r="34" spans="1:15" s="4" customFormat="1" x14ac:dyDescent="0.35">
      <c r="A34" s="4">
        <v>122</v>
      </c>
      <c r="B34" s="4">
        <v>1040</v>
      </c>
      <c r="C34" s="5">
        <v>44214</v>
      </c>
      <c r="D34" s="4">
        <v>8</v>
      </c>
      <c r="E34" s="4" t="s">
        <v>31</v>
      </c>
      <c r="F34" s="4" t="s">
        <v>1</v>
      </c>
      <c r="G34" s="8">
        <v>104.5</v>
      </c>
      <c r="H34" s="10" t="s">
        <v>32</v>
      </c>
      <c r="I34" s="11">
        <v>3820009</v>
      </c>
      <c r="J34" s="4">
        <v>14</v>
      </c>
      <c r="K34" s="6" t="s">
        <v>152</v>
      </c>
      <c r="L34" s="8">
        <v>1564.5</v>
      </c>
      <c r="M34" s="8">
        <v>1752.24</v>
      </c>
      <c r="N34" s="4">
        <v>0.05</v>
      </c>
      <c r="O34" s="4">
        <v>7.0000000000000007E-2</v>
      </c>
    </row>
    <row r="35" spans="1:15" s="4" customFormat="1" x14ac:dyDescent="0.35">
      <c r="A35" s="4">
        <v>120</v>
      </c>
      <c r="B35" s="4">
        <v>1040</v>
      </c>
      <c r="C35" s="5">
        <v>44214</v>
      </c>
      <c r="D35" s="4">
        <v>8</v>
      </c>
      <c r="E35" s="4" t="s">
        <v>31</v>
      </c>
      <c r="F35" s="4" t="s">
        <v>1</v>
      </c>
      <c r="G35" s="8">
        <v>104.5</v>
      </c>
      <c r="H35" s="10" t="s">
        <v>32</v>
      </c>
      <c r="I35" s="11">
        <v>3820009</v>
      </c>
      <c r="J35" s="4">
        <v>14</v>
      </c>
      <c r="K35" s="6" t="s">
        <v>153</v>
      </c>
      <c r="L35" s="8">
        <v>1564.5</v>
      </c>
      <c r="M35" s="8">
        <v>1752.24</v>
      </c>
      <c r="N35" s="4">
        <v>0.05</v>
      </c>
      <c r="O35" s="4">
        <v>7.0000000000000007E-2</v>
      </c>
    </row>
    <row r="36" spans="1:15" s="4" customFormat="1" x14ac:dyDescent="0.35">
      <c r="A36" s="4">
        <v>26</v>
      </c>
      <c r="B36" s="4">
        <v>1040</v>
      </c>
      <c r="C36" s="5">
        <v>44214</v>
      </c>
      <c r="D36" s="4">
        <v>8</v>
      </c>
      <c r="E36" s="4" t="s">
        <v>31</v>
      </c>
      <c r="F36" s="4" t="s">
        <v>1</v>
      </c>
      <c r="G36" s="8">
        <v>104.5</v>
      </c>
      <c r="H36" s="10" t="s">
        <v>32</v>
      </c>
      <c r="I36" s="11">
        <v>3820009</v>
      </c>
      <c r="J36" s="4">
        <v>14</v>
      </c>
      <c r="K36" s="6" t="s">
        <v>154</v>
      </c>
      <c r="L36" s="8">
        <v>1564.5</v>
      </c>
      <c r="M36" s="8">
        <v>1752.24</v>
      </c>
      <c r="N36" s="4">
        <v>0.05</v>
      </c>
      <c r="O36" s="4">
        <v>7.0000000000000007E-2</v>
      </c>
    </row>
    <row r="37" spans="1:15" s="4" customFormat="1" x14ac:dyDescent="0.35">
      <c r="A37" s="4">
        <v>121</v>
      </c>
      <c r="B37" s="4">
        <v>1040</v>
      </c>
      <c r="C37" s="5">
        <v>44214</v>
      </c>
      <c r="D37" s="4">
        <v>8</v>
      </c>
      <c r="E37" s="4" t="s">
        <v>31</v>
      </c>
      <c r="F37" s="4" t="s">
        <v>1</v>
      </c>
      <c r="G37" s="8">
        <v>104.5</v>
      </c>
      <c r="H37" s="10" t="s">
        <v>32</v>
      </c>
      <c r="I37" s="11">
        <v>3820009</v>
      </c>
      <c r="J37" s="4">
        <v>14</v>
      </c>
      <c r="K37" s="6" t="s">
        <v>155</v>
      </c>
      <c r="L37" s="8">
        <v>1564.5</v>
      </c>
      <c r="M37" s="8">
        <v>1752.24</v>
      </c>
      <c r="N37" s="4">
        <v>0.05</v>
      </c>
      <c r="O37" s="4">
        <v>7.0000000000000007E-2</v>
      </c>
    </row>
    <row r="38" spans="1:15" s="4" customFormat="1" x14ac:dyDescent="0.35">
      <c r="A38" s="4">
        <v>27</v>
      </c>
      <c r="B38" s="4">
        <v>1040</v>
      </c>
      <c r="C38" s="5">
        <v>44214</v>
      </c>
      <c r="D38" s="4">
        <v>8</v>
      </c>
      <c r="E38" s="4" t="s">
        <v>31</v>
      </c>
      <c r="F38" s="4" t="s">
        <v>1</v>
      </c>
      <c r="G38" s="8">
        <v>104.5</v>
      </c>
      <c r="H38" s="10" t="s">
        <v>32</v>
      </c>
      <c r="I38" s="11">
        <v>3820009</v>
      </c>
      <c r="J38" s="4">
        <v>14</v>
      </c>
      <c r="K38" s="6" t="s">
        <v>156</v>
      </c>
      <c r="L38" s="8">
        <v>1564.5</v>
      </c>
      <c r="M38" s="8">
        <v>1752.24</v>
      </c>
      <c r="N38" s="4">
        <v>0.05</v>
      </c>
      <c r="O38" s="4">
        <v>7.0000000000000007E-2</v>
      </c>
    </row>
    <row r="39" spans="1:15" s="1" customFormat="1" x14ac:dyDescent="0.35">
      <c r="A39" s="1">
        <v>151</v>
      </c>
      <c r="B39" s="1">
        <v>1042</v>
      </c>
      <c r="C39" s="2">
        <v>44214</v>
      </c>
      <c r="D39" s="1">
        <v>9</v>
      </c>
      <c r="E39" s="1" t="s">
        <v>33</v>
      </c>
      <c r="F39" s="1" t="s">
        <v>19</v>
      </c>
      <c r="G39" s="9">
        <v>1040</v>
      </c>
      <c r="H39" s="12" t="s">
        <v>34</v>
      </c>
      <c r="I39" s="13">
        <v>51463001</v>
      </c>
      <c r="J39" s="1">
        <v>1</v>
      </c>
      <c r="K39" s="3" t="s">
        <v>170</v>
      </c>
      <c r="L39" s="9">
        <v>1040</v>
      </c>
      <c r="M39" s="9">
        <v>1164.8</v>
      </c>
      <c r="N39" s="1">
        <v>0.05</v>
      </c>
      <c r="O39" s="1">
        <v>7.0000000000000007E-2</v>
      </c>
    </row>
    <row r="40" spans="1:15" s="4" customFormat="1" x14ac:dyDescent="0.35">
      <c r="A40" s="4">
        <v>148</v>
      </c>
      <c r="B40" s="4">
        <v>1043</v>
      </c>
      <c r="C40" s="5">
        <v>44214</v>
      </c>
      <c r="D40" s="4">
        <v>8</v>
      </c>
      <c r="E40" s="4" t="s">
        <v>35</v>
      </c>
      <c r="F40" s="4" t="s">
        <v>19</v>
      </c>
      <c r="G40" s="8">
        <v>1272</v>
      </c>
      <c r="H40" s="10" t="s">
        <v>36</v>
      </c>
      <c r="I40" s="11">
        <v>1100321</v>
      </c>
      <c r="J40" s="4">
        <v>1</v>
      </c>
      <c r="K40" s="6" t="s">
        <v>229</v>
      </c>
      <c r="L40" s="8">
        <v>1272</v>
      </c>
      <c r="M40" s="8">
        <v>1424.6399999999999</v>
      </c>
      <c r="N40" s="4">
        <v>0.05</v>
      </c>
      <c r="O40" s="4">
        <v>7.0000000000000007E-2</v>
      </c>
    </row>
    <row r="41" spans="1:15" s="1" customFormat="1" x14ac:dyDescent="0.35">
      <c r="A41" s="1">
        <v>105</v>
      </c>
      <c r="B41" s="1">
        <v>1044</v>
      </c>
      <c r="C41" s="2">
        <v>44214</v>
      </c>
      <c r="D41" s="1">
        <v>4</v>
      </c>
      <c r="E41" s="1" t="s">
        <v>37</v>
      </c>
      <c r="F41" s="1" t="s">
        <v>4</v>
      </c>
      <c r="G41" s="9">
        <v>69.53</v>
      </c>
      <c r="H41" s="12" t="s">
        <v>38</v>
      </c>
      <c r="I41" s="13">
        <v>11164009</v>
      </c>
      <c r="J41" s="1">
        <v>4</v>
      </c>
      <c r="K41" s="3" t="s">
        <v>39</v>
      </c>
      <c r="L41" s="9">
        <v>317.88</v>
      </c>
      <c r="M41" s="9">
        <v>356.0256</v>
      </c>
      <c r="N41" s="1">
        <v>0.05</v>
      </c>
      <c r="O41" s="1">
        <v>7.0000000000000007E-2</v>
      </c>
    </row>
    <row r="42" spans="1:15" s="1" customFormat="1" x14ac:dyDescent="0.35">
      <c r="A42" s="1">
        <v>11</v>
      </c>
      <c r="B42" s="1">
        <v>1044</v>
      </c>
      <c r="C42" s="2">
        <v>44214</v>
      </c>
      <c r="D42" s="1">
        <v>4</v>
      </c>
      <c r="E42" s="1" t="s">
        <v>37</v>
      </c>
      <c r="F42" s="1" t="s">
        <v>4</v>
      </c>
      <c r="G42" s="9">
        <v>69.53</v>
      </c>
      <c r="H42" s="12" t="s">
        <v>38</v>
      </c>
      <c r="I42" s="13">
        <v>11164009</v>
      </c>
      <c r="J42" s="1">
        <v>4</v>
      </c>
      <c r="K42" s="3" t="s">
        <v>138</v>
      </c>
      <c r="L42" s="9">
        <v>317.88</v>
      </c>
      <c r="M42" s="9">
        <v>356.0256</v>
      </c>
      <c r="N42" s="1">
        <v>0.05</v>
      </c>
      <c r="O42" s="1">
        <v>7.0000000000000007E-2</v>
      </c>
    </row>
    <row r="43" spans="1:15" s="1" customFormat="1" x14ac:dyDescent="0.35">
      <c r="A43" s="1">
        <v>106</v>
      </c>
      <c r="B43" s="1">
        <v>1044</v>
      </c>
      <c r="C43" s="2">
        <v>44214</v>
      </c>
      <c r="D43" s="1">
        <v>4</v>
      </c>
      <c r="E43" s="1" t="s">
        <v>37</v>
      </c>
      <c r="F43" s="1" t="s">
        <v>4</v>
      </c>
      <c r="G43" s="9">
        <v>89.41</v>
      </c>
      <c r="H43" s="12" t="s">
        <v>40</v>
      </c>
      <c r="I43" s="13">
        <v>42542001</v>
      </c>
      <c r="J43" s="1">
        <v>4</v>
      </c>
      <c r="K43" s="3" t="s">
        <v>139</v>
      </c>
      <c r="L43" s="9">
        <v>317.88</v>
      </c>
      <c r="M43" s="9">
        <v>356.0256</v>
      </c>
      <c r="N43" s="1">
        <v>0.05</v>
      </c>
      <c r="O43" s="1">
        <v>7.0000000000000007E-2</v>
      </c>
    </row>
    <row r="44" spans="1:15" s="1" customFormat="1" x14ac:dyDescent="0.35">
      <c r="A44" s="1">
        <v>12</v>
      </c>
      <c r="B44" s="1">
        <v>1044</v>
      </c>
      <c r="C44" s="2">
        <v>44214</v>
      </c>
      <c r="D44" s="1">
        <v>4</v>
      </c>
      <c r="E44" s="1" t="s">
        <v>37</v>
      </c>
      <c r="F44" s="1" t="s">
        <v>4</v>
      </c>
      <c r="G44" s="9">
        <v>89.41</v>
      </c>
      <c r="H44" s="12" t="s">
        <v>40</v>
      </c>
      <c r="I44" s="13">
        <v>42542001</v>
      </c>
      <c r="J44" s="1">
        <v>4</v>
      </c>
      <c r="K44" s="3" t="s">
        <v>140</v>
      </c>
      <c r="L44" s="9">
        <v>317.88</v>
      </c>
      <c r="M44" s="9">
        <v>356.0256</v>
      </c>
      <c r="N44" s="1">
        <v>0.05</v>
      </c>
      <c r="O44" s="1">
        <v>7.0000000000000007E-2</v>
      </c>
    </row>
    <row r="45" spans="1:15" s="4" customFormat="1" x14ac:dyDescent="0.35">
      <c r="A45" s="4">
        <v>161</v>
      </c>
      <c r="B45" s="4">
        <v>1046</v>
      </c>
      <c r="C45" s="5">
        <v>44214</v>
      </c>
      <c r="D45" s="4">
        <v>1</v>
      </c>
      <c r="E45" s="4" t="s">
        <v>41</v>
      </c>
      <c r="F45" s="4" t="s">
        <v>13</v>
      </c>
      <c r="G45" s="8">
        <v>1435</v>
      </c>
      <c r="H45" s="10" t="s">
        <v>42</v>
      </c>
      <c r="I45" s="11">
        <v>8335</v>
      </c>
      <c r="J45" s="4">
        <v>2</v>
      </c>
      <c r="K45" s="6" t="s">
        <v>131</v>
      </c>
      <c r="L45" s="8">
        <v>5370</v>
      </c>
      <c r="M45" s="8">
        <v>6014.4</v>
      </c>
      <c r="N45" s="4">
        <v>0.05</v>
      </c>
      <c r="O45" s="4">
        <v>7.0000000000000007E-2</v>
      </c>
    </row>
    <row r="46" spans="1:15" s="4" customFormat="1" x14ac:dyDescent="0.35">
      <c r="A46" s="4">
        <v>67</v>
      </c>
      <c r="B46" s="4">
        <v>1046</v>
      </c>
      <c r="C46" s="5">
        <v>44214</v>
      </c>
      <c r="D46" s="4">
        <v>1</v>
      </c>
      <c r="E46" s="4" t="s">
        <v>41</v>
      </c>
      <c r="F46" s="4" t="s">
        <v>13</v>
      </c>
      <c r="G46" s="8">
        <v>1435</v>
      </c>
      <c r="H46" s="10" t="s">
        <v>42</v>
      </c>
      <c r="I46" s="11">
        <v>8335</v>
      </c>
      <c r="J46" s="4">
        <v>2</v>
      </c>
      <c r="K46" s="6" t="s">
        <v>132</v>
      </c>
      <c r="L46" s="8">
        <v>5370</v>
      </c>
      <c r="M46" s="8">
        <v>6014.4</v>
      </c>
      <c r="N46" s="4">
        <v>0.05</v>
      </c>
      <c r="O46" s="4">
        <v>7.0000000000000007E-2</v>
      </c>
    </row>
    <row r="47" spans="1:15" s="4" customFormat="1" x14ac:dyDescent="0.35">
      <c r="A47" s="4">
        <v>137</v>
      </c>
      <c r="B47" s="4">
        <v>1046</v>
      </c>
      <c r="C47" s="5">
        <v>44214</v>
      </c>
      <c r="D47" s="4">
        <v>3</v>
      </c>
      <c r="E47" s="4" t="s">
        <v>43</v>
      </c>
      <c r="F47" s="4" t="s">
        <v>19</v>
      </c>
      <c r="G47" s="8">
        <v>1250</v>
      </c>
      <c r="H47" s="10" t="s">
        <v>44</v>
      </c>
      <c r="I47" s="11">
        <v>12490</v>
      </c>
      <c r="J47" s="4">
        <v>2</v>
      </c>
      <c r="K47" s="6" t="s">
        <v>192</v>
      </c>
      <c r="L47" s="8">
        <v>5370</v>
      </c>
      <c r="M47" s="8">
        <v>6014.4</v>
      </c>
      <c r="N47" s="4">
        <v>0.05</v>
      </c>
      <c r="O47" s="4">
        <v>7.0000000000000007E-2</v>
      </c>
    </row>
    <row r="48" spans="1:15" s="4" customFormat="1" x14ac:dyDescent="0.35">
      <c r="A48" s="4">
        <v>43</v>
      </c>
      <c r="B48" s="4">
        <v>1046</v>
      </c>
      <c r="C48" s="5">
        <v>44214</v>
      </c>
      <c r="D48" s="4">
        <v>3</v>
      </c>
      <c r="E48" s="4" t="s">
        <v>43</v>
      </c>
      <c r="F48" s="4" t="s">
        <v>19</v>
      </c>
      <c r="G48" s="8">
        <v>1250</v>
      </c>
      <c r="H48" s="10" t="s">
        <v>44</v>
      </c>
      <c r="I48" s="11">
        <v>12490</v>
      </c>
      <c r="J48" s="4">
        <v>2</v>
      </c>
      <c r="K48" s="6" t="s">
        <v>193</v>
      </c>
      <c r="L48" s="8">
        <v>5370</v>
      </c>
      <c r="M48" s="8">
        <v>6014.4</v>
      </c>
      <c r="N48" s="4">
        <v>0.05</v>
      </c>
      <c r="O48" s="4">
        <v>7.0000000000000007E-2</v>
      </c>
    </row>
    <row r="49" spans="1:15" s="1" customFormat="1" x14ac:dyDescent="0.35">
      <c r="A49" s="1">
        <v>138</v>
      </c>
      <c r="B49" s="1">
        <v>1048</v>
      </c>
      <c r="C49" s="2">
        <v>44214</v>
      </c>
      <c r="D49" s="1">
        <v>4</v>
      </c>
      <c r="E49" s="1" t="s">
        <v>45</v>
      </c>
      <c r="F49" s="1" t="s">
        <v>19</v>
      </c>
      <c r="G49" s="9">
        <v>1090.9100000000001</v>
      </c>
      <c r="H49" s="12" t="s">
        <v>46</v>
      </c>
      <c r="I49" s="13">
        <v>50864001</v>
      </c>
      <c r="J49" s="1">
        <v>1</v>
      </c>
      <c r="K49" s="3" t="s">
        <v>215</v>
      </c>
      <c r="L49" s="9">
        <v>1090.9100000000001</v>
      </c>
      <c r="M49" s="9">
        <v>1221.8192000000001</v>
      </c>
      <c r="N49" s="1">
        <v>0.05</v>
      </c>
      <c r="O49" s="1">
        <v>7.0000000000000007E-2</v>
      </c>
    </row>
    <row r="50" spans="1:15" s="4" customFormat="1" x14ac:dyDescent="0.35">
      <c r="A50" s="4">
        <v>126</v>
      </c>
      <c r="B50" s="4">
        <v>1049</v>
      </c>
      <c r="C50" s="5">
        <v>44214</v>
      </c>
      <c r="D50" s="4">
        <v>5</v>
      </c>
      <c r="E50" s="4" t="s">
        <v>47</v>
      </c>
      <c r="F50" s="4" t="s">
        <v>48</v>
      </c>
      <c r="G50" s="8">
        <v>710</v>
      </c>
      <c r="H50" s="10" t="s">
        <v>49</v>
      </c>
      <c r="I50" s="11">
        <v>8359</v>
      </c>
      <c r="J50" s="4">
        <v>1</v>
      </c>
      <c r="K50" s="6" t="s">
        <v>220</v>
      </c>
      <c r="L50" s="8">
        <v>1880</v>
      </c>
      <c r="M50" s="8">
        <v>2105.6</v>
      </c>
      <c r="N50" s="4">
        <v>0.05</v>
      </c>
      <c r="O50" s="4">
        <v>7.0000000000000007E-2</v>
      </c>
    </row>
    <row r="51" spans="1:15" s="4" customFormat="1" x14ac:dyDescent="0.35">
      <c r="A51" s="4">
        <v>46</v>
      </c>
      <c r="B51" s="4">
        <v>1049</v>
      </c>
      <c r="C51" s="5">
        <v>44214</v>
      </c>
      <c r="D51" s="4">
        <v>5</v>
      </c>
      <c r="E51" s="4" t="s">
        <v>50</v>
      </c>
      <c r="F51" s="4" t="s">
        <v>19</v>
      </c>
      <c r="G51" s="8">
        <v>1170</v>
      </c>
      <c r="H51" s="10" t="s">
        <v>51</v>
      </c>
      <c r="I51" s="11">
        <v>13563</v>
      </c>
      <c r="J51" s="4">
        <v>1</v>
      </c>
      <c r="K51" s="6" t="s">
        <v>226</v>
      </c>
      <c r="L51" s="8">
        <v>1880</v>
      </c>
      <c r="M51" s="8">
        <v>2105.6</v>
      </c>
      <c r="N51" s="4">
        <v>0.05</v>
      </c>
      <c r="O51" s="4">
        <v>7.0000000000000007E-2</v>
      </c>
    </row>
    <row r="52" spans="1:15" s="1" customFormat="1" x14ac:dyDescent="0.35">
      <c r="A52" s="1">
        <v>188</v>
      </c>
      <c r="B52" s="1">
        <v>1051</v>
      </c>
      <c r="C52" s="2">
        <v>44214</v>
      </c>
      <c r="D52" s="1">
        <v>3</v>
      </c>
      <c r="E52" s="1" t="s">
        <v>24</v>
      </c>
      <c r="F52" s="1" t="s">
        <v>25</v>
      </c>
      <c r="G52" s="9">
        <v>553.95000000000005</v>
      </c>
      <c r="H52" s="12" t="s">
        <v>52</v>
      </c>
      <c r="I52" s="13">
        <v>6096009</v>
      </c>
      <c r="J52" s="1">
        <v>1</v>
      </c>
      <c r="K52" s="3" t="s">
        <v>198</v>
      </c>
      <c r="L52" s="9">
        <v>553.95000000000005</v>
      </c>
      <c r="M52" s="9">
        <v>620.42400000000009</v>
      </c>
      <c r="N52" s="1">
        <v>0.05</v>
      </c>
      <c r="O52" s="1">
        <v>7.0000000000000007E-2</v>
      </c>
    </row>
    <row r="53" spans="1:15" s="4" customFormat="1" x14ac:dyDescent="0.35">
      <c r="A53" s="4">
        <v>172</v>
      </c>
      <c r="B53" s="4">
        <v>1052</v>
      </c>
      <c r="C53" s="5">
        <v>44214</v>
      </c>
      <c r="D53" s="4">
        <v>6</v>
      </c>
      <c r="E53" s="4" t="s">
        <v>53</v>
      </c>
      <c r="F53" s="4" t="s">
        <v>13</v>
      </c>
      <c r="G53" s="8">
        <v>1435</v>
      </c>
      <c r="H53" s="10" t="s">
        <v>54</v>
      </c>
      <c r="I53" s="11">
        <v>8355</v>
      </c>
      <c r="J53" s="4">
        <v>1</v>
      </c>
      <c r="K53" s="6" t="s">
        <v>205</v>
      </c>
      <c r="L53" s="8">
        <v>1435</v>
      </c>
      <c r="M53" s="8">
        <v>1607.2</v>
      </c>
      <c r="N53" s="4">
        <v>0.05</v>
      </c>
      <c r="O53" s="4">
        <v>7.0000000000000007E-2</v>
      </c>
    </row>
    <row r="54" spans="1:15" s="1" customFormat="1" x14ac:dyDescent="0.35">
      <c r="A54" s="1">
        <v>139</v>
      </c>
      <c r="B54" s="1">
        <v>1054</v>
      </c>
      <c r="C54" s="2">
        <v>44214</v>
      </c>
      <c r="D54" s="1">
        <v>5</v>
      </c>
      <c r="E54" s="1" t="s">
        <v>55</v>
      </c>
      <c r="F54" s="1" t="s">
        <v>19</v>
      </c>
      <c r="G54" s="9">
        <v>226.07</v>
      </c>
      <c r="H54" s="12" t="s">
        <v>56</v>
      </c>
      <c r="I54" s="13">
        <v>40184001</v>
      </c>
      <c r="J54" s="1">
        <v>3</v>
      </c>
      <c r="K54" s="3" t="s">
        <v>216</v>
      </c>
      <c r="L54" s="9">
        <v>1747.3400000000001</v>
      </c>
      <c r="M54" s="9">
        <v>1957.0208000000002</v>
      </c>
      <c r="N54" s="1">
        <v>0.05</v>
      </c>
      <c r="O54" s="1">
        <v>7.0000000000000007E-2</v>
      </c>
    </row>
    <row r="55" spans="1:15" s="1" customFormat="1" x14ac:dyDescent="0.35">
      <c r="A55" s="1">
        <v>45</v>
      </c>
      <c r="B55" s="1">
        <v>1054</v>
      </c>
      <c r="C55" s="2">
        <v>44214</v>
      </c>
      <c r="D55" s="1">
        <v>5</v>
      </c>
      <c r="E55" s="1" t="s">
        <v>55</v>
      </c>
      <c r="F55" s="1" t="s">
        <v>19</v>
      </c>
      <c r="G55" s="9">
        <v>226.07</v>
      </c>
      <c r="H55" s="12" t="s">
        <v>56</v>
      </c>
      <c r="I55" s="13">
        <v>40184001</v>
      </c>
      <c r="J55" s="1">
        <v>3</v>
      </c>
      <c r="K55" s="3" t="s">
        <v>217</v>
      </c>
      <c r="L55" s="9">
        <v>1747.3400000000001</v>
      </c>
      <c r="M55" s="9">
        <v>1957.0208000000002</v>
      </c>
      <c r="N55" s="1">
        <v>0.05</v>
      </c>
      <c r="O55" s="1">
        <v>7.0000000000000007E-2</v>
      </c>
    </row>
    <row r="56" spans="1:15" s="1" customFormat="1" x14ac:dyDescent="0.35">
      <c r="A56" s="1">
        <v>117</v>
      </c>
      <c r="B56" s="1">
        <v>1054</v>
      </c>
      <c r="C56" s="2">
        <v>44214</v>
      </c>
      <c r="D56" s="1">
        <v>5</v>
      </c>
      <c r="E56" s="1" t="s">
        <v>55</v>
      </c>
      <c r="F56" s="1" t="s">
        <v>19</v>
      </c>
      <c r="G56" s="9">
        <v>226.07</v>
      </c>
      <c r="H56" s="12" t="s">
        <v>56</v>
      </c>
      <c r="I56" s="13">
        <v>40184001</v>
      </c>
      <c r="J56" s="1">
        <v>3</v>
      </c>
      <c r="K56" s="3" t="s">
        <v>218</v>
      </c>
      <c r="L56" s="9">
        <v>1747.3400000000001</v>
      </c>
      <c r="M56" s="9">
        <v>1957.0208000000002</v>
      </c>
      <c r="N56" s="1">
        <v>0.05</v>
      </c>
      <c r="O56" s="1">
        <v>7.0000000000000007E-2</v>
      </c>
    </row>
    <row r="57" spans="1:15" s="1" customFormat="1" x14ac:dyDescent="0.35">
      <c r="A57" s="1">
        <v>23</v>
      </c>
      <c r="B57" s="1">
        <v>1054</v>
      </c>
      <c r="C57" s="2">
        <v>44214</v>
      </c>
      <c r="D57" s="1">
        <v>5</v>
      </c>
      <c r="E57" s="1" t="s">
        <v>57</v>
      </c>
      <c r="F57" s="1" t="s">
        <v>1</v>
      </c>
      <c r="G57" s="9">
        <v>172.63</v>
      </c>
      <c r="H57" s="12" t="s">
        <v>58</v>
      </c>
      <c r="I57" s="13">
        <v>40182001</v>
      </c>
      <c r="J57" s="1">
        <v>1</v>
      </c>
      <c r="K57" s="3" t="s">
        <v>219</v>
      </c>
      <c r="L57" s="9">
        <v>1747.3400000000001</v>
      </c>
      <c r="M57" s="9">
        <v>1957.0208000000002</v>
      </c>
      <c r="N57" s="1">
        <v>0.05</v>
      </c>
      <c r="O57" s="1">
        <v>7.0000000000000007E-2</v>
      </c>
    </row>
    <row r="58" spans="1:15" s="1" customFormat="1" x14ac:dyDescent="0.35">
      <c r="A58" s="1">
        <v>170</v>
      </c>
      <c r="B58" s="1">
        <v>1054</v>
      </c>
      <c r="C58" s="2">
        <v>44214</v>
      </c>
      <c r="D58" s="1">
        <v>5</v>
      </c>
      <c r="E58" s="1" t="s">
        <v>59</v>
      </c>
      <c r="F58" s="1" t="s">
        <v>13</v>
      </c>
      <c r="G58" s="9">
        <v>448.25</v>
      </c>
      <c r="H58" s="12" t="s">
        <v>60</v>
      </c>
      <c r="I58" s="13">
        <v>5850009</v>
      </c>
      <c r="J58" s="1">
        <v>2</v>
      </c>
      <c r="K58" s="3" t="s">
        <v>224</v>
      </c>
      <c r="L58" s="9">
        <v>1747.3400000000001</v>
      </c>
      <c r="M58" s="9">
        <v>1957.0208000000002</v>
      </c>
      <c r="N58" s="1">
        <v>0.05</v>
      </c>
      <c r="O58" s="1">
        <v>7.0000000000000007E-2</v>
      </c>
    </row>
    <row r="59" spans="1:15" s="1" customFormat="1" x14ac:dyDescent="0.35">
      <c r="A59" s="1">
        <v>76</v>
      </c>
      <c r="B59" s="1">
        <v>1054</v>
      </c>
      <c r="C59" s="2">
        <v>44214</v>
      </c>
      <c r="D59" s="1">
        <v>5</v>
      </c>
      <c r="E59" s="1" t="s">
        <v>59</v>
      </c>
      <c r="F59" s="1" t="s">
        <v>13</v>
      </c>
      <c r="G59" s="9">
        <v>448.25</v>
      </c>
      <c r="H59" s="12" t="s">
        <v>60</v>
      </c>
      <c r="I59" s="13">
        <v>5850009</v>
      </c>
      <c r="J59" s="1">
        <v>2</v>
      </c>
      <c r="K59" s="3" t="s">
        <v>225</v>
      </c>
      <c r="L59" s="9">
        <v>1747.3400000000001</v>
      </c>
      <c r="M59" s="9">
        <v>1957.0208000000002</v>
      </c>
      <c r="N59" s="1">
        <v>0.05</v>
      </c>
      <c r="O59" s="1">
        <v>7.0000000000000007E-2</v>
      </c>
    </row>
    <row r="60" spans="1:15" s="4" customFormat="1" x14ac:dyDescent="0.35">
      <c r="A60" s="4">
        <v>184</v>
      </c>
      <c r="B60" s="4">
        <v>1056</v>
      </c>
      <c r="C60" s="5">
        <v>44214</v>
      </c>
      <c r="D60" s="4">
        <v>9</v>
      </c>
      <c r="E60" s="4" t="s">
        <v>61</v>
      </c>
      <c r="F60" s="4" t="s">
        <v>13</v>
      </c>
      <c r="G60" s="8">
        <v>1842</v>
      </c>
      <c r="H60" s="10" t="s">
        <v>62</v>
      </c>
      <c r="I60" s="11">
        <v>11577</v>
      </c>
      <c r="J60" s="4">
        <v>2</v>
      </c>
      <c r="K60" s="6" t="s">
        <v>172</v>
      </c>
      <c r="L60" s="8">
        <v>7666</v>
      </c>
      <c r="M60" s="8">
        <v>8585.92</v>
      </c>
      <c r="N60" s="4">
        <v>0.05</v>
      </c>
      <c r="O60" s="4">
        <v>7.0000000000000007E-2</v>
      </c>
    </row>
    <row r="61" spans="1:15" s="4" customFormat="1" x14ac:dyDescent="0.35">
      <c r="A61" s="4">
        <v>90</v>
      </c>
      <c r="B61" s="4">
        <v>1056</v>
      </c>
      <c r="C61" s="5">
        <v>44214</v>
      </c>
      <c r="D61" s="4">
        <v>9</v>
      </c>
      <c r="E61" s="4" t="s">
        <v>61</v>
      </c>
      <c r="F61" s="4" t="s">
        <v>13</v>
      </c>
      <c r="G61" s="8">
        <v>1842</v>
      </c>
      <c r="H61" s="10" t="s">
        <v>62</v>
      </c>
      <c r="I61" s="11">
        <v>11577</v>
      </c>
      <c r="J61" s="4">
        <v>2</v>
      </c>
      <c r="K61" s="6" t="s">
        <v>173</v>
      </c>
      <c r="L61" s="8">
        <v>7666</v>
      </c>
      <c r="M61" s="8">
        <v>8585.92</v>
      </c>
      <c r="N61" s="4">
        <v>0.05</v>
      </c>
      <c r="O61" s="4">
        <v>7.0000000000000007E-2</v>
      </c>
    </row>
    <row r="62" spans="1:15" s="4" customFormat="1" x14ac:dyDescent="0.35">
      <c r="A62" s="4">
        <v>185</v>
      </c>
      <c r="B62" s="4">
        <v>1056</v>
      </c>
      <c r="C62" s="5">
        <v>44214</v>
      </c>
      <c r="D62" s="4">
        <v>10</v>
      </c>
      <c r="E62" s="4" t="s">
        <v>63</v>
      </c>
      <c r="F62" s="4" t="s">
        <v>13</v>
      </c>
      <c r="G62" s="8">
        <v>1991</v>
      </c>
      <c r="H62" s="10" t="s">
        <v>64</v>
      </c>
      <c r="I62" s="11">
        <v>41491</v>
      </c>
      <c r="J62" s="4">
        <v>2</v>
      </c>
      <c r="K62" s="6" t="s">
        <v>182</v>
      </c>
      <c r="L62" s="8">
        <v>7666</v>
      </c>
      <c r="M62" s="8">
        <v>8585.92</v>
      </c>
      <c r="N62" s="4">
        <v>0.05</v>
      </c>
      <c r="O62" s="4">
        <v>7.0000000000000007E-2</v>
      </c>
    </row>
    <row r="63" spans="1:15" s="4" customFormat="1" x14ac:dyDescent="0.35">
      <c r="A63" s="4">
        <v>91</v>
      </c>
      <c r="B63" s="4">
        <v>1056</v>
      </c>
      <c r="C63" s="5">
        <v>44214</v>
      </c>
      <c r="D63" s="4">
        <v>10</v>
      </c>
      <c r="E63" s="4" t="s">
        <v>63</v>
      </c>
      <c r="F63" s="4" t="s">
        <v>13</v>
      </c>
      <c r="G63" s="8">
        <v>1991</v>
      </c>
      <c r="H63" s="10" t="s">
        <v>64</v>
      </c>
      <c r="I63" s="11">
        <v>41491</v>
      </c>
      <c r="J63" s="4">
        <v>2</v>
      </c>
      <c r="K63" s="6" t="s">
        <v>183</v>
      </c>
      <c r="L63" s="8">
        <v>7666</v>
      </c>
      <c r="M63" s="8">
        <v>8585.92</v>
      </c>
      <c r="N63" s="4">
        <v>0.05</v>
      </c>
      <c r="O63" s="4">
        <v>7.0000000000000007E-2</v>
      </c>
    </row>
    <row r="64" spans="1:15" s="1" customFormat="1" x14ac:dyDescent="0.35">
      <c r="A64" s="1">
        <v>97</v>
      </c>
      <c r="B64" s="1">
        <v>1057</v>
      </c>
      <c r="C64" s="2">
        <v>44214</v>
      </c>
      <c r="D64" s="1">
        <v>10</v>
      </c>
      <c r="E64" s="1" t="s">
        <v>6</v>
      </c>
      <c r="F64" s="1" t="s">
        <v>7</v>
      </c>
      <c r="G64" s="9">
        <v>2605</v>
      </c>
      <c r="H64" s="12" t="s">
        <v>65</v>
      </c>
      <c r="I64" s="13">
        <v>56014</v>
      </c>
      <c r="J64" s="1">
        <v>2</v>
      </c>
      <c r="K64" s="3" t="s">
        <v>66</v>
      </c>
      <c r="L64" s="9">
        <v>5210</v>
      </c>
      <c r="M64" s="9">
        <v>5835.2</v>
      </c>
      <c r="N64" s="1">
        <v>0.05</v>
      </c>
      <c r="O64" s="1">
        <v>7.0000000000000007E-2</v>
      </c>
    </row>
    <row r="65" spans="1:15" s="1" customFormat="1" x14ac:dyDescent="0.35">
      <c r="A65" s="1">
        <v>3</v>
      </c>
      <c r="B65" s="1">
        <v>1057</v>
      </c>
      <c r="C65" s="2">
        <v>44214</v>
      </c>
      <c r="D65" s="1">
        <v>10</v>
      </c>
      <c r="E65" s="1" t="s">
        <v>6</v>
      </c>
      <c r="F65" s="1" t="s">
        <v>10</v>
      </c>
      <c r="G65" s="9">
        <v>2605</v>
      </c>
      <c r="H65" s="12" t="s">
        <v>65</v>
      </c>
      <c r="I65" s="13">
        <v>56014</v>
      </c>
      <c r="J65" s="1">
        <v>2</v>
      </c>
      <c r="K65" s="3" t="s">
        <v>9</v>
      </c>
      <c r="L65" s="9">
        <v>5210</v>
      </c>
      <c r="M65" s="9">
        <v>5835.2</v>
      </c>
      <c r="N65" s="1">
        <v>0.05</v>
      </c>
      <c r="O65" s="1">
        <v>7.0000000000000007E-2</v>
      </c>
    </row>
    <row r="66" spans="1:15" s="4" customFormat="1" x14ac:dyDescent="0.35">
      <c r="A66" s="4">
        <v>158</v>
      </c>
      <c r="B66" s="4">
        <v>1058</v>
      </c>
      <c r="C66" s="5">
        <v>44214</v>
      </c>
      <c r="D66" s="4">
        <v>10</v>
      </c>
      <c r="E66" s="4" t="s">
        <v>22</v>
      </c>
      <c r="F66" s="4" t="s">
        <v>19</v>
      </c>
      <c r="G66" s="8">
        <v>1350</v>
      </c>
      <c r="H66" s="10" t="s">
        <v>67</v>
      </c>
      <c r="I66" s="11">
        <v>13628</v>
      </c>
      <c r="J66" s="4">
        <v>2</v>
      </c>
      <c r="K66" s="6" t="s">
        <v>179</v>
      </c>
      <c r="L66" s="8">
        <v>2700</v>
      </c>
      <c r="M66" s="8">
        <v>3024</v>
      </c>
      <c r="N66" s="4">
        <v>0.05</v>
      </c>
      <c r="O66" s="4">
        <v>7.0000000000000007E-2</v>
      </c>
    </row>
    <row r="67" spans="1:15" s="4" customFormat="1" x14ac:dyDescent="0.35">
      <c r="A67" s="4">
        <v>64</v>
      </c>
      <c r="B67" s="4">
        <v>1058</v>
      </c>
      <c r="C67" s="5">
        <v>44214</v>
      </c>
      <c r="D67" s="4">
        <v>10</v>
      </c>
      <c r="E67" s="4" t="s">
        <v>22</v>
      </c>
      <c r="F67" s="4" t="s">
        <v>19</v>
      </c>
      <c r="G67" s="8">
        <v>1350</v>
      </c>
      <c r="H67" s="10" t="s">
        <v>67</v>
      </c>
      <c r="I67" s="11">
        <v>13628</v>
      </c>
      <c r="J67" s="4">
        <v>2</v>
      </c>
      <c r="K67" s="6" t="s">
        <v>180</v>
      </c>
      <c r="L67" s="8">
        <v>-2870</v>
      </c>
      <c r="M67" s="8">
        <v>-3214.4</v>
      </c>
      <c r="N67" s="4">
        <v>0.05</v>
      </c>
      <c r="O67" s="4">
        <v>7.0000000000000007E-2</v>
      </c>
    </row>
    <row r="68" spans="1:15" s="1" customFormat="1" x14ac:dyDescent="0.35">
      <c r="A68" s="1">
        <v>183</v>
      </c>
      <c r="B68" s="1">
        <v>1064</v>
      </c>
      <c r="C68" s="2">
        <v>44215</v>
      </c>
      <c r="D68" s="1">
        <v>9</v>
      </c>
      <c r="E68" s="1" t="s">
        <v>61</v>
      </c>
      <c r="F68" s="1" t="s">
        <v>13</v>
      </c>
      <c r="G68" s="9">
        <v>1435</v>
      </c>
      <c r="H68" s="12" t="s">
        <v>69</v>
      </c>
      <c r="I68" s="13">
        <v>8335</v>
      </c>
      <c r="J68" s="1">
        <v>-2</v>
      </c>
      <c r="K68" s="3" t="s">
        <v>171</v>
      </c>
      <c r="L68" s="9">
        <v>-2870</v>
      </c>
      <c r="M68" s="9">
        <v>-3214.4</v>
      </c>
      <c r="N68" s="1">
        <v>0.05</v>
      </c>
      <c r="O68" s="1">
        <v>7.0000000000000007E-2</v>
      </c>
    </row>
    <row r="69" spans="1:15" s="4" customFormat="1" x14ac:dyDescent="0.35">
      <c r="A69" s="4">
        <v>153</v>
      </c>
      <c r="B69" s="4">
        <v>1089</v>
      </c>
      <c r="C69" s="5">
        <v>44251</v>
      </c>
      <c r="D69" s="4">
        <v>10</v>
      </c>
      <c r="E69" s="4" t="s">
        <v>70</v>
      </c>
      <c r="F69" s="4" t="s">
        <v>19</v>
      </c>
      <c r="G69" s="8">
        <v>358.74</v>
      </c>
      <c r="H69" s="10" t="s">
        <v>71</v>
      </c>
      <c r="I69" s="11">
        <v>2124</v>
      </c>
      <c r="J69" s="4">
        <v>-2</v>
      </c>
      <c r="K69" s="6" t="s">
        <v>174</v>
      </c>
      <c r="L69" s="8">
        <v>-717.48</v>
      </c>
      <c r="M69" s="8">
        <v>-803.57760000000007</v>
      </c>
      <c r="N69" s="4">
        <v>0.05</v>
      </c>
      <c r="O69" s="4">
        <v>7.0000000000000007E-2</v>
      </c>
    </row>
    <row r="70" spans="1:15" s="1" customFormat="1" x14ac:dyDescent="0.35">
      <c r="A70" s="1">
        <v>162</v>
      </c>
      <c r="B70" s="1">
        <v>1090</v>
      </c>
      <c r="C70" s="2">
        <v>44251</v>
      </c>
      <c r="D70" s="1">
        <v>1</v>
      </c>
      <c r="E70" s="1" t="s">
        <v>41</v>
      </c>
      <c r="F70" s="1" t="s">
        <v>13</v>
      </c>
      <c r="G70" s="9">
        <v>2000</v>
      </c>
      <c r="H70" s="12" t="s">
        <v>73</v>
      </c>
      <c r="I70" s="13">
        <v>8360</v>
      </c>
      <c r="J70" s="1">
        <v>4</v>
      </c>
      <c r="K70" s="3" t="s">
        <v>133</v>
      </c>
      <c r="L70" s="9">
        <v>8000</v>
      </c>
      <c r="M70" s="9">
        <v>8960</v>
      </c>
      <c r="N70" s="1">
        <v>0.05</v>
      </c>
      <c r="O70" s="1">
        <v>7.0000000000000007E-2</v>
      </c>
    </row>
    <row r="71" spans="1:15" s="1" customFormat="1" x14ac:dyDescent="0.35">
      <c r="A71" s="1">
        <v>68</v>
      </c>
      <c r="B71" s="1">
        <v>1090</v>
      </c>
      <c r="C71" s="2">
        <v>44251</v>
      </c>
      <c r="D71" s="1">
       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       <v>8360</v>
      </c>
      <c r="J71" s="1">
        <v>4</v>
      </c>
      <c r="K71" s="3" t="s">
        <v>134</v>
      </c>
      <c r="L71" s="9">
        <v>8000</v>
      </c>
      <c r="M71" s="9">
        <v>8960</v>
      </c>
      <c r="N71" s="1">
        <v>0.05</v>
      </c>
      <c r="O71" s="1">
        <v>7.0000000000000007E-2</v>
      </c>
    </row>
    <row r="72" spans="1:15" s="1" customFormat="1" x14ac:dyDescent="0.35">
      <c r="A72" s="1">
        <v>92</v>
      </c>
      <c r="B72" s="1">
        <v>1090</v>
      </c>
      <c r="C72" s="2">
        <v>44251</v>
      </c>
      <c r="D72" s="1">
        <v>1</v>
      </c>
      <c r="E72" s="1" t="s">
        <v>41</v>
      </c>
      <c r="F72" s="1" t="s">
        <v>13</v>
      </c>
      <c r="G72" s="9">
        <v>2000</v>
      </c>
      <c r="H72" s="12" t="s">
        <v>73</v>
      </c>
      <c r="I72" s="13">
        <v>8360</v>
      </c>
      <c r="J72" s="1">
        <v>4</v>
      </c>
      <c r="K72" s="3" t="s">
        <v>136</v>
      </c>
      <c r="L72" s="9">
        <v>8000</v>
      </c>
      <c r="M72" s="9">
        <v>8960</v>
      </c>
      <c r="N72" s="1">
        <v>0.05</v>
      </c>
      <c r="O72" s="1">
        <v>7.0000000000000007E-2</v>
      </c>
    </row>
    <row r="73" spans="1:15" s="1" customFormat="1" x14ac:dyDescent="0.35">
      <c r="A73" s="1">
        <v>186</v>
      </c>
      <c r="B73" s="1">
        <v>1090</v>
      </c>
      <c r="C73" s="2">
        <v>44251</v>
      </c>
      <c r="D73" s="1">
        <v>1</v>
      </c>
      <c r="E73" s="1" t="s">
        <v>41</v>
      </c>
      <c r="F73" s="1" t="s">
        <v>13</v>
      </c>
      <c r="G73" s="9">
        <v>2000</v>
      </c>
      <c r="H73" s="12" t="s">
        <v>73</v>
      </c>
      <c r="I73" s="13">
        <v>8360</v>
      </c>
      <c r="J73" s="1">
        <v>4</v>
      </c>
      <c r="K73" s="3" t="s">
        <v>137</v>
      </c>
      <c r="L73" s="9">
        <v>8000</v>
      </c>
      <c r="M73" s="9">
        <v>8960</v>
      </c>
      <c r="N73" s="1">
        <v>0.05</v>
      </c>
      <c r="O73" s="1">
        <v>7.0000000000000007E-2</v>
      </c>
    </row>
    <row r="74" spans="1:15" s="4" customFormat="1" x14ac:dyDescent="0.35">
      <c r="A74" s="4">
        <v>99</v>
      </c>
      <c r="B74" s="4">
        <v>1091</v>
      </c>
      <c r="C74" s="5">
        <v>44244</v>
      </c>
      <c r="D74" s="4">
        <v>4</v>
      </c>
      <c r="E74" s="4" t="s">
        <v>74</v>
      </c>
      <c r="F74" s="4" t="s">
        <v>68</v>
      </c>
      <c r="G74" s="8">
        <v>6665.33</v>
      </c>
      <c r="H74" s="10" t="s">
        <v>76</v>
      </c>
      <c r="I74" s="11">
        <v>51281</v>
      </c>
      <c r="J74" s="4">
        <v>3</v>
      </c>
      <c r="K74" s="6" t="s">
        <v>210</v>
      </c>
      <c r="L74" s="8">
        <v>19995.989999999998</v>
      </c>
      <c r="M74" s="8">
        <v>22395.5088</v>
      </c>
      <c r="N74" s="4">
        <v>0.05</v>
      </c>
      <c r="O74" s="4">
        <v>7.0000000000000007E-2</v>
      </c>
    </row>
    <row r="75" spans="1:15" s="4" customFormat="1" x14ac:dyDescent="0.35">
      <c r="A75" s="4">
        <v>100</v>
      </c>
      <c r="B75" s="4">
        <v>1091</v>
      </c>
      <c r="C75" s="5">
        <v>44244</v>
      </c>
      <c r="D75" s="4">
        <v>4</v>
      </c>
      <c r="E75" s="4" t="s">
        <v>74</v>
      </c>
      <c r="F75" s="4" t="s">
        <v>68</v>
      </c>
      <c r="G75" s="8">
        <v>6665.33</v>
      </c>
      <c r="H75" s="10" t="s">
        <v>77</v>
      </c>
      <c r="I75" s="11">
        <v>51286</v>
      </c>
      <c r="J75" s="4">
        <v>3</v>
      </c>
      <c r="K75" s="6" t="s">
        <v>211</v>
      </c>
      <c r="L75" s="8">
        <v>19995.989999999998</v>
      </c>
      <c r="M75" s="8">
        <v>22395.5088</v>
      </c>
      <c r="N75" s="4">
        <v>0.05</v>
      </c>
      <c r="O75" s="4">
        <v>7.0000000000000007E-2</v>
      </c>
    </row>
    <row r="76" spans="1:15" s="4" customFormat="1" x14ac:dyDescent="0.35">
      <c r="A76" s="4">
        <v>98</v>
      </c>
      <c r="B76" s="4">
        <v>1091</v>
      </c>
      <c r="C76" s="5">
        <v>44244</v>
      </c>
      <c r="D76" s="4">
        <v>4</v>
      </c>
      <c r="E76" s="4" t="s">
        <v>74</v>
      </c>
      <c r="F76" s="4" t="s">
        <v>68</v>
      </c>
      <c r="G76" s="8">
        <v>6065.33</v>
      </c>
      <c r="H76" s="10" t="s">
        <v>75</v>
      </c>
      <c r="I76" s="11">
        <v>51287</v>
      </c>
      <c r="J76" s="4">
        <v>3</v>
      </c>
      <c r="K76" s="6" t="s">
        <v>212</v>
      </c>
      <c r="L76" s="8">
        <v>19995.989999999998</v>
      </c>
      <c r="M76" s="8">
        <v>22395.5088</v>
      </c>
      <c r="N76" s="4">
        <v>0.05</v>
      </c>
      <c r="O76" s="4">
        <v>7.0000000000000007E-2</v>
      </c>
    </row>
    <row r="77" spans="1:15" s="1" customFormat="1" x14ac:dyDescent="0.35">
      <c r="A77" s="1">
        <v>177</v>
      </c>
      <c r="B77" s="1">
        <v>1102</v>
      </c>
      <c r="C77" s="2">
        <v>44253</v>
      </c>
      <c r="D77" s="1">
        <v>9</v>
      </c>
      <c r="E77" s="1" t="s">
        <v>78</v>
      </c>
      <c r="F77" s="1" t="s">
        <v>13</v>
      </c>
      <c r="G77" s="9">
        <v>374.63</v>
      </c>
      <c r="H77" s="12" t="s">
        <v>79</v>
      </c>
      <c r="I77" s="13">
        <v>2136</v>
      </c>
      <c r="J77" s="1">
        <v>6</v>
      </c>
      <c r="K77" s="3" t="s">
        <v>157</v>
      </c>
      <c r="L77" s="9">
        <v>2247.7800000000002</v>
      </c>
      <c r="M77" s="9">
        <v>2517.5136000000002</v>
      </c>
      <c r="N77" s="1">
        <v>0.05</v>
      </c>
      <c r="O77" s="1">
        <v>7.0000000000000007E-2</v>
      </c>
    </row>
    <row r="78" spans="1:15" s="1" customFormat="1" x14ac:dyDescent="0.35">
      <c r="A78" s="1">
        <v>83</v>
      </c>
      <c r="B78" s="1">
        <v>1102</v>
      </c>
      <c r="C78" s="2">
        <v>44253</v>
      </c>
      <c r="D78" s="1">
        <v>9</v>
      </c>
      <c r="E78" s="1" t="s">
        <v>78</v>
      </c>
      <c r="F78" s="1" t="s">
        <v>13</v>
      </c>
      <c r="G78" s="9">
        <v>374.63</v>
      </c>
      <c r="H78" s="12" t="s">
        <v>79</v>
      </c>
      <c r="I78" s="13">
        <v>2136</v>
      </c>
      <c r="J78" s="1">
        <v>6</v>
      </c>
      <c r="K78" s="3" t="s">
        <v>158</v>
      </c>
      <c r="L78" s="9">
        <v>2247.7800000000002</v>
      </c>
      <c r="M78" s="9">
        <v>2517.5136000000002</v>
      </c>
      <c r="N78" s="1">
        <v>0.05</v>
      </c>
      <c r="O78" s="1">
        <v>7.0000000000000007E-2</v>
      </c>
    </row>
    <row r="79" spans="1:15" s="1" customFormat="1" x14ac:dyDescent="0.35">
      <c r="A79" s="1">
        <v>179</v>
      </c>
      <c r="B79" s="1">
        <v>1102</v>
      </c>
      <c r="C79" s="2">
        <v>44253</v>
      </c>
      <c r="D79" s="1">
        <v>9</v>
      </c>
      <c r="E79" s="1" t="s">
        <v>78</v>
      </c>
      <c r="F79" s="1" t="s">
        <v>13</v>
      </c>
      <c r="G79" s="9">
        <v>374.63</v>
      </c>
      <c r="H79" s="12" t="s">
        <v>79</v>
      </c>
      <c r="I79" s="13">
        <v>2137</v>
      </c>
      <c r="J79" s="1">
        <v>6</v>
      </c>
      <c r="K79" s="3" t="s">
        <v>161</v>
      </c>
      <c r="L79" s="9">
        <v>2247.7800000000002</v>
      </c>
      <c r="M79" s="9">
        <v>2517.5136000000002</v>
      </c>
      <c r="N79" s="1">
        <v>0.05</v>
      </c>
      <c r="O79" s="1">
        <v>7.0000000000000007E-2</v>
      </c>
    </row>
    <row r="80" spans="1:15" s="1" customFormat="1" x14ac:dyDescent="0.35">
      <c r="A80" s="1">
        <v>85</v>
      </c>
      <c r="B80" s="1">
        <v>1102</v>
      </c>
      <c r="C80" s="2">
        <v>44253</v>
      </c>
      <c r="D80" s="1">
        <v>9</v>
      </c>
      <c r="E80" s="1" t="s">
        <v>78</v>
      </c>
      <c r="F80" s="1" t="s">
        <v>13</v>
      </c>
      <c r="G80" s="9">
        <v>374.63</v>
      </c>
      <c r="H80" s="12" t="s">
        <v>79</v>
      </c>
      <c r="I80" s="13">
        <v>2137</v>
      </c>
      <c r="J80" s="1">
        <v>6</v>
      </c>
      <c r="K80" s="3" t="s">
        <v>162</v>
      </c>
      <c r="L80" s="9">
        <v>2247.7800000000002</v>
      </c>
      <c r="M80" s="9">
        <v>2517.5136000000002</v>
      </c>
      <c r="N80" s="1">
        <v>0.05</v>
      </c>
      <c r="O80" s="1">
        <v>7.0000000000000007E-2</v>
      </c>
    </row>
    <row r="81" spans="1:15" s="1" customFormat="1" x14ac:dyDescent="0.35">
      <c r="A81" s="1">
        <v>181</v>
      </c>
      <c r="B81" s="1">
        <v>1102</v>
      </c>
      <c r="C81" s="2">
        <v>44253</v>
      </c>
      <c r="D81" s="1">
        <v>9</v>
      </c>
      <c r="E81" s="1" t="s">
        <v>78</v>
      </c>
      <c r="F81" s="1" t="s">
        <v>13</v>
      </c>
      <c r="G81" s="9">
        <v>374.63</v>
      </c>
      <c r="H81" s="12" t="s">
        <v>79</v>
      </c>
      <c r="I81" s="13">
        <v>2143</v>
      </c>
      <c r="J81" s="1">
        <v>6</v>
      </c>
      <c r="K81" s="3" t="s">
        <v>164</v>
      </c>
      <c r="L81" s="9">
        <v>2247.7800000000002</v>
      </c>
      <c r="M81" s="9">
        <v>2517.5136000000002</v>
      </c>
      <c r="N81" s="1">
        <v>0.05</v>
      </c>
      <c r="O81" s="1">
        <v>7.0000000000000007E-2</v>
      </c>
    </row>
    <row r="82" spans="1:15" s="1" customFormat="1" x14ac:dyDescent="0.35">
      <c r="A82" s="1">
        <v>87</v>
      </c>
      <c r="B82" s="1">
        <v>1102</v>
      </c>
      <c r="C82" s="2">
        <v>44253</v>
      </c>
      <c r="D82" s="1">
        <v>9</v>
      </c>
      <c r="E82" s="1" t="s">
        <v>78</v>
      </c>
      <c r="F82" s="1" t="s">
        <v>13</v>
      </c>
      <c r="G82" s="9">
        <v>374.63</v>
      </c>
      <c r="H82" s="12" t="s">
        <v>79</v>
      </c>
      <c r="I82" s="13">
        <v>2143</v>
      </c>
      <c r="J82" s="1">
        <v>6</v>
      </c>
      <c r="K82" s="3" t="s">
        <v>165</v>
      </c>
      <c r="L82" s="9"/>
      <c r="M82" s="9">
        <v>0</v>
      </c>
      <c r="N82" s="1">
        <v>0.05</v>
      </c>
      <c r="O82" s="1">
        <v>7.0000000000000007E-2</v>
      </c>
    </row>
    <row r="83" spans="1:15" s="4" customFormat="1" x14ac:dyDescent="0.35">
      <c r="A83" s="4">
        <v>168</v>
      </c>
      <c r="B83" s="4">
        <v>1105</v>
      </c>
      <c r="C83" s="5">
        <v>44253</v>
      </c>
      <c r="D83" s="4">
        <v>4</v>
      </c>
      <c r="E83" s="4" t="s">
        <v>80</v>
      </c>
      <c r="F83" s="4" t="s">
        <v>13</v>
      </c>
      <c r="G83" s="8">
        <v>499.5</v>
      </c>
      <c r="H83" s="10" t="s">
        <v>81</v>
      </c>
      <c r="I83" s="11">
        <v>8211010</v>
      </c>
      <c r="J83" s="4">
        <v>3</v>
      </c>
      <c r="K83" s="6" t="s">
        <v>231</v>
      </c>
      <c r="L83" s="8">
        <v>1498.5</v>
      </c>
      <c r="M83" s="8">
        <v>1678.32</v>
      </c>
      <c r="N83" s="4">
        <v>0.05</v>
      </c>
      <c r="O83" s="4">
        <v>7.0000000000000007E-2</v>
      </c>
    </row>
    <row r="84" spans="1:15" s="4" customFormat="1" x14ac:dyDescent="0.35">
      <c r="A84" s="4">
        <v>74</v>
      </c>
      <c r="B84" s="4">
        <v>1105</v>
      </c>
      <c r="C84" s="5">
        <v>44253</v>
      </c>
      <c r="D84" s="4">
        <v>4</v>
      </c>
      <c r="E84" s="4" t="s">
        <v>80</v>
      </c>
      <c r="F84" s="4" t="s">
        <v>13</v>
      </c>
      <c r="G84" s="8">
        <v>499.5</v>
      </c>
      <c r="H84" s="10" t="s">
        <v>81</v>
      </c>
      <c r="I84" s="11">
        <v>8211010</v>
      </c>
      <c r="J84" s="4">
        <v>3</v>
      </c>
      <c r="K84" s="6" t="s">
        <v>213</v>
      </c>
      <c r="L84" s="8">
        <v>1498.5</v>
      </c>
      <c r="M84" s="8">
        <v>1678.32</v>
      </c>
      <c r="N84" s="4">
        <v>0.05</v>
      </c>
      <c r="O84" s="4">
        <v>7.0000000000000007E-2</v>
      </c>
    </row>
    <row r="85" spans="1:15" s="4" customFormat="1" x14ac:dyDescent="0.35">
      <c r="A85" s="4">
        <v>74</v>
      </c>
      <c r="B85" s="4">
        <v>1105</v>
      </c>
      <c r="C85" s="5">
        <v>44253</v>
      </c>
      <c r="D85" s="4">
        <v>4</v>
      </c>
      <c r="E85" s="4" t="s">
        <v>80</v>
      </c>
      <c r="F85" s="4" t="s">
        <v>13</v>
      </c>
      <c r="G85" s="8">
        <v>499.5</v>
      </c>
      <c r="H85" s="10" t="s">
        <v>81</v>
      </c>
      <c r="I85" s="11">
        <v>8211010</v>
      </c>
      <c r="J85" s="4">
        <v>3</v>
      </c>
      <c r="K85" s="6" t="s">
        <v>214</v>
      </c>
      <c r="L85" s="8">
        <v>1498.5</v>
      </c>
      <c r="M85" s="8">
        <v>1678.32</v>
      </c>
      <c r="N85" s="4">
        <v>0.05</v>
      </c>
      <c r="O85" s="4">
        <v>7.0000000000000007E-2</v>
      </c>
    </row>
    <row r="86" spans="1:15" s="1" customFormat="1" x14ac:dyDescent="0.35">
      <c r="A86" s="1">
        <v>178</v>
      </c>
      <c r="B86" s="1">
        <v>1107</v>
      </c>
      <c r="C86" s="2">
        <v>44260</v>
      </c>
      <c r="D86" s="1">
        <v>9</v>
      </c>
      <c r="E86" s="1" t="s">
        <v>78</v>
      </c>
      <c r="F86" s="1" t="s">
        <v>13</v>
      </c>
      <c r="G86" s="9">
        <v>374.63</v>
      </c>
      <c r="H86" s="12" t="s">
        <v>79</v>
      </c>
      <c r="I86" s="13">
        <v>2136</v>
      </c>
      <c r="J86" s="1">
        <v>3</v>
      </c>
      <c r="K86" s="3" t="s">
        <v>159</v>
      </c>
      <c r="L86" s="9">
        <v>1123.8899999999999</v>
      </c>
      <c r="M86" s="9">
        <v>1258.7567999999999</v>
      </c>
      <c r="N86" s="1">
        <v>0.05</v>
      </c>
      <c r="O86" s="1">
        <v>7.0000000000000007E-2</v>
      </c>
    </row>
    <row r="87" spans="1:15" s="1" customFormat="1" x14ac:dyDescent="0.35">
      <c r="A87" s="1">
        <v>84</v>
      </c>
      <c r="B87" s="1">
        <v>1107</v>
      </c>
      <c r="C87" s="2">
        <v>44260</v>
      </c>
      <c r="D87" s="1">
        <v>9</v>
      </c>
      <c r="E87" s="1" t="s">
        <v>78</v>
      </c>
      <c r="F87" s="1" t="s">
        <v>13</v>
      </c>
      <c r="G87" s="9">
        <v>374.63</v>
      </c>
      <c r="H87" s="12" t="s">
        <v>79</v>
      </c>
      <c r="I87" s="13">
        <v>2136</v>
      </c>
      <c r="J87" s="1">
        <v>3</v>
      </c>
      <c r="K87" s="3" t="s">
        <v>160</v>
      </c>
      <c r="L87" s="9">
        <v>2400</v>
      </c>
      <c r="M87" s="9">
        <v>2688</v>
      </c>
      <c r="N87" s="1">
        <v>0.05</v>
      </c>
      <c r="O87" s="1">
        <v>7.0000000000000007E-2</v>
      </c>
    </row>
    <row r="88" spans="1:15" s="1" customFormat="1" x14ac:dyDescent="0.35">
      <c r="A88" s="1">
        <v>180</v>
      </c>
      <c r="B88" s="1">
        <v>1107</v>
      </c>
      <c r="C88" s="2">
        <v>44260</v>
      </c>
      <c r="D88" s="1">
        <v>9</v>
      </c>
      <c r="E88" s="1" t="s">
        <v>78</v>
      </c>
      <c r="F88" s="1" t="s">
        <v>13</v>
      </c>
      <c r="G88" s="9">
        <v>374.63</v>
      </c>
      <c r="H88" s="12" t="s">
        <v>79</v>
      </c>
      <c r="I88" s="13">
        <v>2137</v>
      </c>
      <c r="J88" s="1">
        <v>3</v>
      </c>
      <c r="K88" s="3" t="s">
        <v>163</v>
      </c>
      <c r="L88" s="9">
        <v>2400</v>
      </c>
      <c r="M88" s="9">
        <v>2688</v>
      </c>
      <c r="N88" s="1">
        <v>0.05</v>
      </c>
      <c r="O88" s="1">
        <v>7.0000000000000007E-2</v>
      </c>
    </row>
    <row r="89" spans="1:15" s="4" customFormat="1" x14ac:dyDescent="0.35">
      <c r="A89" s="4">
        <v>152</v>
      </c>
      <c r="B89" s="4">
        <v>1111</v>
      </c>
      <c r="C89" s="5">
        <v>44253</v>
      </c>
      <c r="D89" s="4">
        <v>9</v>
      </c>
      <c r="E89" s="4" t="s">
        <v>33</v>
      </c>
      <c r="F89" s="4" t="s">
        <v>19</v>
      </c>
      <c r="G89" s="8">
        <v>1200</v>
      </c>
      <c r="H89" s="10" t="s">
        <v>82</v>
      </c>
      <c r="I89" s="11">
        <v>41398</v>
      </c>
      <c r="J89" s="4">
        <v>2</v>
      </c>
      <c r="K89" s="6" t="s">
        <v>168</v>
      </c>
      <c r="L89" s="8">
        <v>2400</v>
      </c>
      <c r="M89" s="8">
        <v>2688</v>
      </c>
      <c r="N89" s="4">
        <v>0.05</v>
      </c>
      <c r="O89" s="4">
        <v>7.0000000000000007E-2</v>
      </c>
    </row>
    <row r="90" spans="1:15" s="4" customFormat="1" x14ac:dyDescent="0.35">
      <c r="A90" s="4">
        <v>58</v>
      </c>
      <c r="B90" s="4">
        <v>1111</v>
      </c>
      <c r="C90" s="5">
        <v>44253</v>
      </c>
      <c r="D90" s="4">
        <v>9</v>
      </c>
      <c r="E90" s="4" t="s">
        <v>33</v>
      </c>
      <c r="F90" s="4" t="s">
        <v>19</v>
      </c>
      <c r="G90" s="8">
        <v>1200</v>
      </c>
      <c r="H90" s="10" t="s">
        <v>82</v>
      </c>
      <c r="I90" s="11">
        <v>41398</v>
      </c>
      <c r="J90" s="4">
        <v>2</v>
      </c>
      <c r="K90" s="6" t="s">
        <v>169</v>
      </c>
      <c r="L90" s="8">
        <v>2400</v>
      </c>
      <c r="M90" s="8">
        <v>2688</v>
      </c>
      <c r="N90" s="4">
        <v>0.05</v>
      </c>
      <c r="O90" s="4">
        <v>7.0000000000000007E-2</v>
      </c>
    </row>
    <row r="91" spans="1:15" s="4" customFormat="1" x14ac:dyDescent="0.35">
      <c r="A91" s="4">
        <v>167</v>
      </c>
      <c r="B91" s="4">
        <v>1111</v>
      </c>
      <c r="C91" s="5">
        <v>44253</v>
      </c>
      <c r="D91" s="4">
        <v>3</v>
      </c>
      <c r="E91" s="4" t="s">
        <v>83</v>
      </c>
      <c r="F91" s="4" t="s">
        <v>13</v>
      </c>
      <c r="G91" s="8">
        <v>1435</v>
      </c>
      <c r="H91" s="10" t="s">
        <v>84</v>
      </c>
      <c r="I91" s="11">
        <v>8335</v>
      </c>
      <c r="J91" s="4">
        <v>-1</v>
      </c>
      <c r="K91" s="6" t="s">
        <v>194</v>
      </c>
      <c r="L91" s="8">
        <v>2400</v>
      </c>
      <c r="M91" s="8">
        <v>2688</v>
      </c>
      <c r="N91" s="4">
        <v>0.05</v>
      </c>
      <c r="O91" s="4">
        <v>7.0000000000000007E-2</v>
      </c>
    </row>
    <row r="92" spans="1:15" s="4" customFormat="1" x14ac:dyDescent="0.35">
      <c r="A92" s="4">
        <v>73</v>
      </c>
      <c r="B92" s="4">
        <v>1111</v>
      </c>
      <c r="C92" s="5">
        <v>44253</v>
      </c>
      <c r="D92" s="4">
        <v>3</v>
      </c>
      <c r="E92" s="4" t="s">
        <v>83</v>
      </c>
      <c r="F92" s="4" t="s">
        <v>13</v>
      </c>
      <c r="G92" s="8">
        <v>1435</v>
      </c>
      <c r="H92" s="10" t="s">
        <v>84</v>
      </c>
      <c r="I92" s="11">
        <v>8335</v>
      </c>
      <c r="J92" s="4">
        <v>1</v>
      </c>
      <c r="K92" s="6" t="s">
        <v>195</v>
      </c>
      <c r="L92" s="8">
        <v>2400</v>
      </c>
      <c r="M92" s="8">
        <v>2688</v>
      </c>
      <c r="N92" s="4">
        <v>0.05</v>
      </c>
      <c r="O92" s="4">
        <v>7.0000000000000007E-2</v>
      </c>
    </row>
    <row r="93" spans="1:15" s="1" customFormat="1" x14ac:dyDescent="0.35">
      <c r="A93" s="1">
        <v>150</v>
      </c>
      <c r="B93" s="1">
        <v>1114</v>
      </c>
      <c r="C93" s="2">
        <v>44263</v>
      </c>
      <c r="D93" s="1">
        <v>9</v>
      </c>
      <c r="E93" s="1" t="s">
        <v>85</v>
      </c>
      <c r="F93" s="1" t="s">
        <v>19</v>
      </c>
      <c r="G93" s="9">
        <v>358.74</v>
      </c>
      <c r="H93" s="12" t="s">
        <v>86</v>
      </c>
      <c r="I93" s="13">
        <v>2124</v>
      </c>
      <c r="J93" s="1">
        <v>2</v>
      </c>
      <c r="K93" s="3" t="s">
        <v>166</v>
      </c>
      <c r="L93" s="9">
        <v>717.48</v>
      </c>
      <c r="M93" s="9">
        <v>803.57760000000007</v>
      </c>
      <c r="N93" s="1">
        <v>0.05</v>
      </c>
      <c r="O93" s="1">
        <v>7.0000000000000007E-2</v>
      </c>
    </row>
    <row r="94" spans="1:15" s="1" customFormat="1" x14ac:dyDescent="0.35">
      <c r="A94" s="1">
        <v>56</v>
      </c>
      <c r="B94" s="1">
        <v>1114</v>
      </c>
      <c r="C94" s="2">
        <v>44263</v>
      </c>
      <c r="D94" s="1">
        <v>9</v>
      </c>
      <c r="E94" s="1" t="s">
        <v>85</v>
      </c>
      <c r="F94" s="1" t="s">
        <v>19</v>
      </c>
      <c r="G94" s="9">
        <v>358.74</v>
      </c>
      <c r="H94" s="12" t="s">
        <v>86</v>
      </c>
      <c r="I94" s="13">
        <v>2124</v>
      </c>
      <c r="J94" s="1">
        <v>2</v>
      </c>
      <c r="K94" s="3" t="s">
        <v>167</v>
      </c>
      <c r="L94" s="9">
        <v>717.48</v>
      </c>
      <c r="M94" s="9">
        <v>803.57760000000007</v>
      </c>
      <c r="N94" s="1">
        <v>0.05</v>
      </c>
      <c r="O94" s="1">
        <v>7.0000000000000007E-2</v>
      </c>
    </row>
    <row r="95" spans="1:15" s="4" customFormat="1" x14ac:dyDescent="0.35">
      <c r="A95" s="4">
        <v>127</v>
      </c>
      <c r="B95" s="4">
        <v>1117</v>
      </c>
      <c r="C95" s="5">
        <v>44259</v>
      </c>
      <c r="D95" s="4">
        <v>5</v>
      </c>
      <c r="E95" s="4" t="s">
        <v>47</v>
      </c>
      <c r="F95" s="4" t="s">
        <v>48</v>
      </c>
      <c r="G95" s="8">
        <v>710</v>
      </c>
      <c r="H95" s="10" t="s">
        <v>87</v>
      </c>
      <c r="I95" s="11">
        <v>8359</v>
      </c>
      <c r="J95" s="4">
        <v>-1</v>
      </c>
      <c r="K95" s="6" t="s">
        <v>221</v>
      </c>
      <c r="L95" s="8">
        <v>3000</v>
      </c>
      <c r="M95" s="8">
        <v>3360</v>
      </c>
      <c r="N95" s="4">
        <v>0.05</v>
      </c>
      <c r="O95" s="4">
        <v>7.0000000000000007E-2</v>
      </c>
    </row>
    <row r="96" spans="1:15" s="4" customFormat="1" x14ac:dyDescent="0.35">
      <c r="A96" s="4">
        <v>33</v>
      </c>
      <c r="B96" s="4">
        <v>1117</v>
      </c>
      <c r="C96" s="5">
        <v>44259</v>
      </c>
      <c r="D96" s="4">
        <v>5</v>
      </c>
      <c r="E96" s="4" t="s">
        <v>47</v>
      </c>
      <c r="F96" s="4" t="s">
        <v>48</v>
      </c>
      <c r="G96" s="8">
        <v>710</v>
      </c>
      <c r="H96" s="10" t="s">
        <v>87</v>
      </c>
      <c r="I96" s="11">
        <v>8359</v>
      </c>
      <c r="J96" s="4">
        <v>1</v>
      </c>
      <c r="K96" s="6" t="s">
        <v>222</v>
      </c>
      <c r="L96" s="8">
        <v>3000</v>
      </c>
      <c r="M96" s="8">
        <v>3360</v>
      </c>
      <c r="N96" s="4">
        <v>0.05</v>
      </c>
      <c r="O96" s="4">
        <v>7.0000000000000007E-2</v>
      </c>
    </row>
    <row r="97" spans="1:15" s="4" customFormat="1" x14ac:dyDescent="0.35">
      <c r="A97" s="4">
        <v>173</v>
      </c>
      <c r="B97" s="4">
        <v>1117</v>
      </c>
      <c r="C97" s="5">
        <v>44259</v>
      </c>
      <c r="D97" s="4">
        <v>6</v>
      </c>
      <c r="E97" s="4" t="s">
        <v>53</v>
      </c>
      <c r="F97" s="4" t="s">
        <v>13</v>
      </c>
      <c r="G97" s="8">
        <v>1500</v>
      </c>
      <c r="H97" s="10" t="s">
        <v>88</v>
      </c>
      <c r="I97" s="11">
        <v>41406</v>
      </c>
      <c r="J97" s="4">
        <v>2</v>
      </c>
      <c r="K97" s="6" t="s">
        <v>206</v>
      </c>
      <c r="L97" s="8">
        <v>3000</v>
      </c>
      <c r="M97" s="8">
        <v>3360</v>
      </c>
      <c r="N97" s="4">
        <v>0.05</v>
      </c>
      <c r="O97" s="4">
        <v>7.0000000000000007E-2</v>
      </c>
    </row>
    <row r="98" spans="1:15" s="4" customFormat="1" x14ac:dyDescent="0.35">
      <c r="A98" s="4">
        <v>79</v>
      </c>
      <c r="B98" s="4">
        <v>1117</v>
      </c>
      <c r="C98" s="5">
        <v>44259</v>
      </c>
      <c r="D98" s="4">
        <v>6</v>
      </c>
      <c r="E98" s="4" t="s">
        <v>53</v>
      </c>
      <c r="F98" s="4" t="s">
        <v>13</v>
      </c>
      <c r="G98" s="8">
        <v>1500</v>
      </c>
      <c r="H98" s="10" t="s">
        <v>88</v>
      </c>
      <c r="I98" s="11">
        <v>41406</v>
      </c>
      <c r="J98" s="4">
        <v>2</v>
      </c>
      <c r="K98" s="6" t="s">
        <v>207</v>
      </c>
      <c r="L98" s="8">
        <v>3000</v>
      </c>
      <c r="M98" s="8">
        <v>3360</v>
      </c>
      <c r="N98" s="4">
        <v>0.05</v>
      </c>
      <c r="O98" s="4">
        <v>7.0000000000000007E-2</v>
      </c>
    </row>
    <row r="99" spans="1:15" s="1" customFormat="1" x14ac:dyDescent="0.35">
      <c r="A99" s="1">
        <v>128</v>
      </c>
      <c r="B99" s="1">
        <v>1119</v>
      </c>
      <c r="C99" s="2">
        <v>44259</v>
      </c>
      <c r="D99" s="1">
        <v>5</v>
      </c>
      <c r="E99" s="1" t="s">
        <v>47</v>
      </c>
      <c r="F99" s="1" t="s">
        <v>48</v>
      </c>
      <c r="G99" s="9">
        <v>710</v>
      </c>
      <c r="H99" s="12" t="s">
        <v>89</v>
      </c>
      <c r="I99" s="13">
        <v>8359</v>
      </c>
      <c r="J99" s="1">
        <v>1</v>
      </c>
      <c r="K99" s="3" t="s">
        <v>223</v>
      </c>
      <c r="L99" s="9">
        <v>3710</v>
      </c>
      <c r="M99" s="9">
        <v>4155.2</v>
      </c>
      <c r="N99" s="1">
        <v>0.05</v>
      </c>
      <c r="O99" s="1">
        <v>7.0000000000000007E-2</v>
      </c>
    </row>
    <row r="100" spans="1:15" s="1" customFormat="1" x14ac:dyDescent="0.35">
      <c r="A100" s="1">
        <v>174</v>
      </c>
      <c r="B100" s="1">
        <v>1119</v>
      </c>
      <c r="C100" s="2">
        <v>44259</v>
      </c>
      <c r="D100" s="1">
        <v>7</v>
      </c>
      <c r="E100" s="1" t="s">
        <v>90</v>
      </c>
      <c r="F100" s="1" t="s">
        <v>13</v>
      </c>
      <c r="G100" s="9">
        <v>1500</v>
      </c>
      <c r="H100" s="12" t="s">
        <v>91</v>
      </c>
      <c r="I100" s="13">
        <v>41406</v>
      </c>
      <c r="J100" s="1">
        <v>2</v>
      </c>
      <c r="K100" s="3" t="s">
        <v>189</v>
      </c>
      <c r="L100" s="9">
        <v>3710</v>
      </c>
      <c r="M100" s="9">
        <v>4155.2</v>
      </c>
      <c r="N100" s="1">
        <v>0.05</v>
      </c>
      <c r="O100" s="1">
        <v>7.0000000000000007E-2</v>
      </c>
    </row>
    <row r="101" spans="1:15" s="1" customFormat="1" x14ac:dyDescent="0.35">
      <c r="A101" s="1">
        <v>80</v>
      </c>
      <c r="B101" s="1">
        <v>1119</v>
      </c>
      <c r="C101" s="2">
        <v>44259</v>
      </c>
      <c r="D101" s="1">
        <v>7</v>
      </c>
      <c r="E101" s="1" t="s">
        <v>90</v>
      </c>
      <c r="F101" s="1" t="s">
        <v>13</v>
      </c>
      <c r="G101" s="9">
        <v>1500</v>
      </c>
      <c r="H101" s="12" t="s">
        <v>91</v>
      </c>
      <c r="I101" s="13">
        <v>41406</v>
      </c>
      <c r="J101" s="1">
        <v>2</v>
      </c>
      <c r="K101" s="3" t="s">
        <v>190</v>
      </c>
      <c r="L101" s="9">
        <v>3710</v>
      </c>
      <c r="M101" s="9">
        <v>4155.2</v>
      </c>
      <c r="N101" s="1">
        <v>0.05</v>
      </c>
      <c r="O101" s="1">
        <v>7.0000000000000007E-2</v>
      </c>
    </row>
    <row r="102" spans="1:15" s="4" customFormat="1" x14ac:dyDescent="0.35">
      <c r="A102" s="4">
        <v>82</v>
      </c>
      <c r="B102" s="4">
        <v>1150</v>
      </c>
      <c r="C102" s="5">
        <v>44313</v>
      </c>
      <c r="D102" s="4">
        <v>8</v>
      </c>
      <c r="E102" s="4" t="s">
        <v>92</v>
      </c>
      <c r="F102" s="4" t="s">
        <v>13</v>
      </c>
      <c r="G102" s="8">
        <v>1414.11</v>
      </c>
      <c r="H102" s="10" t="s">
        <v>93</v>
      </c>
      <c r="I102" s="11">
        <v>8294</v>
      </c>
      <c r="J102" s="4">
        <v>1</v>
      </c>
      <c r="K102" s="6" t="s">
        <v>230</v>
      </c>
      <c r="L102" s="8">
        <v>1414.11</v>
      </c>
      <c r="M102" s="8">
        <v>1583.8031999999998</v>
      </c>
      <c r="N102" s="4">
        <v>0.05</v>
      </c>
      <c r="O102" s="4">
        <v>7.0000000000000007E-2</v>
      </c>
    </row>
    <row r="103" spans="1:15" s="1" customFormat="1" x14ac:dyDescent="0.35">
      <c r="A103" s="1">
        <v>115</v>
      </c>
      <c r="B103" s="1">
        <v>1151</v>
      </c>
      <c r="C103" s="2">
        <v>44314</v>
      </c>
      <c r="D103" s="1">
        <v>3</v>
      </c>
      <c r="E103" s="1" t="s">
        <v>94</v>
      </c>
      <c r="F103" s="1" t="s">
        <v>1</v>
      </c>
      <c r="G103" s="9">
        <v>133.16999999999999</v>
      </c>
      <c r="H103" s="12" t="s">
        <v>95</v>
      </c>
      <c r="I103" s="13">
        <v>1012</v>
      </c>
      <c r="J103" s="1">
        <v>1</v>
      </c>
      <c r="K103" s="3" t="s">
        <v>96</v>
      </c>
      <c r="L103" s="9">
        <v>133.16999999999999</v>
      </c>
      <c r="M103" s="9">
        <v>149.15039999999999</v>
      </c>
      <c r="N103" s="1">
        <v>0.05</v>
      </c>
      <c r="O103" s="1">
        <v>7.0000000000000007E-2</v>
      </c>
    </row>
    <row r="104" spans="1:15" s="4" customFormat="1" x14ac:dyDescent="0.35">
      <c r="A104" s="4">
        <v>65</v>
      </c>
      <c r="B104" s="4">
        <v>1157</v>
      </c>
      <c r="C104" s="5">
        <v>44333</v>
      </c>
      <c r="D104" s="4">
        <v>10</v>
      </c>
      <c r="E104" s="4" t="s">
        <v>22</v>
      </c>
      <c r="F104" s="4" t="s">
        <v>19</v>
      </c>
      <c r="G104" s="8">
        <v>1350</v>
      </c>
      <c r="H104" s="10" t="s">
        <v>97</v>
      </c>
      <c r="I104" s="11">
        <v>13628</v>
      </c>
      <c r="J104" s="4">
        <v>1</v>
      </c>
      <c r="K104" s="6" t="s">
        <v>181</v>
      </c>
      <c r="L104" s="8">
        <v>1350</v>
      </c>
      <c r="M104" s="8">
        <v>1512</v>
      </c>
      <c r="N104" s="4">
        <v>0.05</v>
      </c>
      <c r="O104" s="4">
        <v>7.0000000000000007E-2</v>
      </c>
    </row>
    <row r="105" spans="1:15" s="1" customFormat="1" x14ac:dyDescent="0.35">
      <c r="A105" s="1">
        <v>95</v>
      </c>
      <c r="B105" s="1">
        <v>1160</v>
      </c>
      <c r="C105" s="2">
        <v>44334</v>
      </c>
      <c r="D105" s="1">
        <v>6</v>
      </c>
      <c r="E105" s="1" t="s">
        <v>98</v>
      </c>
      <c r="F105" s="1" t="s">
        <v>7</v>
      </c>
      <c r="G105" s="9">
        <v>2100</v>
      </c>
      <c r="H105" s="12" t="s">
        <v>99</v>
      </c>
      <c r="I105" s="13">
        <v>99999203</v>
      </c>
      <c r="J105" s="1">
        <v>2</v>
      </c>
      <c r="K105" s="3" t="s">
        <v>199</v>
      </c>
      <c r="L105" s="9">
        <v>84253.32</v>
      </c>
      <c r="M105" s="9">
        <v>94363.718400000012</v>
      </c>
      <c r="N105" s="1">
        <v>0.05</v>
      </c>
      <c r="O105" s="1">
        <v>7.0000000000000007E-2</v>
      </c>
    </row>
    <row r="106" spans="1:15" s="1" customFormat="1" x14ac:dyDescent="0.35">
      <c r="A106" s="1">
        <v>1</v>
      </c>
      <c r="B106" s="1">
        <v>1160</v>
      </c>
      <c r="C106" s="2">
        <v>44334</v>
      </c>
      <c r="D106" s="1">
        <v>6</v>
      </c>
      <c r="E106" s="1" t="s">
        <v>98</v>
      </c>
      <c r="F106" s="1" t="s">
        <v>7</v>
      </c>
      <c r="G106" s="9">
        <v>2100</v>
      </c>
      <c r="H106" s="12" t="s">
        <v>99</v>
      </c>
      <c r="I106" s="13">
        <v>99999203</v>
      </c>
      <c r="J106" s="1">
        <v>2</v>
      </c>
      <c r="K106" s="3" t="s">
        <v>200</v>
      </c>
      <c r="L106" s="9">
        <v>84253.32</v>
      </c>
      <c r="M106" s="9">
        <v>94363.718400000012</v>
      </c>
      <c r="N106" s="1">
        <v>0.05</v>
      </c>
      <c r="O106" s="1">
        <v>7.0000000000000007E-2</v>
      </c>
    </row>
    <row r="107" spans="1:15" s="1" customFormat="1" x14ac:dyDescent="0.35">
      <c r="A107" s="1">
        <v>103</v>
      </c>
      <c r="B107" s="1">
        <v>1160</v>
      </c>
      <c r="C107" s="2">
        <v>44334</v>
      </c>
      <c r="D107" s="1">
        <v>6</v>
      </c>
      <c r="E107" s="1" t="s">
        <v>100</v>
      </c>
      <c r="F107" s="1" t="s">
        <v>101</v>
      </c>
      <c r="G107" s="9">
        <v>20013.330000000002</v>
      </c>
      <c r="H107" s="12" t="s">
        <v>102</v>
      </c>
      <c r="I107" s="13">
        <v>99999197</v>
      </c>
      <c r="J107" s="1">
        <v>4</v>
      </c>
      <c r="K107" s="3" t="s">
        <v>201</v>
      </c>
      <c r="L107" s="9">
        <v>84253.32</v>
      </c>
      <c r="M107" s="9">
        <v>94363.718400000012</v>
      </c>
      <c r="N107" s="1">
        <v>0.05</v>
      </c>
      <c r="O107" s="1">
        <v>7.0000000000000007E-2</v>
      </c>
    </row>
    <row r="108" spans="1:15" s="1" customFormat="1" x14ac:dyDescent="0.35">
      <c r="A108" s="1">
        <v>9</v>
      </c>
      <c r="B108" s="1">
        <v>1160</v>
      </c>
      <c r="C108" s="2">
        <v>44334</v>
      </c>
      <c r="D108" s="1">
        <v>6</v>
      </c>
      <c r="E108" s="1" t="s">
        <v>100</v>
      </c>
      <c r="F108" s="1" t="s">
        <v>101</v>
      </c>
      <c r="G108" s="9">
        <v>20013.330000000002</v>
      </c>
      <c r="H108" s="12" t="s">
        <v>102</v>
      </c>
      <c r="I108" s="13">
        <v>99999197</v>
      </c>
      <c r="J108" s="1">
        <v>4</v>
      </c>
      <c r="K108" s="3" t="s">
        <v>202</v>
      </c>
      <c r="L108" s="9">
        <v>84253.32</v>
      </c>
      <c r="M108" s="9">
        <v>94363.718400000012</v>
      </c>
      <c r="N108" s="1">
        <v>0.05</v>
      </c>
      <c r="O108" s="1">
        <v>7.0000000000000007E-2</v>
      </c>
    </row>
    <row r="109" spans="1:15" s="1" customFormat="1" x14ac:dyDescent="0.35">
      <c r="A109" s="1">
        <v>104</v>
      </c>
      <c r="B109" s="1">
        <v>1160</v>
      </c>
      <c r="C109" s="2">
        <v>44334</v>
      </c>
      <c r="D109" s="1">
        <v>6</v>
      </c>
      <c r="E109" s="1" t="s">
        <v>100</v>
      </c>
      <c r="F109" s="1" t="s">
        <v>101</v>
      </c>
      <c r="G109" s="9">
        <v>20013.330000000002</v>
      </c>
      <c r="H109" s="12" t="s">
        <v>102</v>
      </c>
      <c r="I109" s="13">
        <v>99999198</v>
      </c>
      <c r="J109" s="1">
        <v>4</v>
      </c>
      <c r="K109" s="3" t="s">
        <v>203</v>
      </c>
      <c r="L109" s="9">
        <v>84253.32</v>
      </c>
      <c r="M109" s="9">
        <v>94363.718400000012</v>
      </c>
      <c r="N109" s="1">
        <v>0.05</v>
      </c>
      <c r="O109" s="1">
        <v>7.0000000000000007E-2</v>
      </c>
    </row>
    <row r="110" spans="1:15" s="1" customFormat="1" x14ac:dyDescent="0.35">
      <c r="A110" s="1">
        <v>10</v>
      </c>
      <c r="B110" s="1">
        <v>1160</v>
      </c>
      <c r="C110" s="2">
        <v>44334</v>
      </c>
      <c r="D110" s="1">
        <v>6</v>
      </c>
      <c r="E110" s="1" t="s">
        <v>100</v>
      </c>
      <c r="F110" s="1" t="s">
        <v>101</v>
      </c>
      <c r="G110" s="9">
        <v>20013.330000000002</v>
      </c>
      <c r="H110" s="12" t="s">
        <v>102</v>
      </c>
      <c r="I110" s="13">
        <v>99999198</v>
      </c>
      <c r="J110" s="1">
        <v>4</v>
      </c>
      <c r="K110" s="3" t="s">
        <v>204</v>
      </c>
      <c r="L110" s="9">
        <v>84253.32</v>
      </c>
      <c r="M110" s="9">
        <v>94363.718400000012</v>
      </c>
      <c r="N110" s="1">
        <v>0.05</v>
      </c>
      <c r="O110" s="1">
        <v>7.0000000000000007E-2</v>
      </c>
    </row>
    <row r="111" spans="1:15" s="4" customFormat="1" x14ac:dyDescent="0.35">
      <c r="A111" s="4">
        <v>135</v>
      </c>
      <c r="B111" s="4">
        <v>1168</v>
      </c>
      <c r="C111" s="5">
        <v>44334</v>
      </c>
      <c r="D111" s="4">
        <v>2</v>
      </c>
      <c r="E111" s="4" t="s">
        <v>103</v>
      </c>
      <c r="F111" s="4" t="s">
        <v>19</v>
      </c>
      <c r="G111" s="8">
        <v>264.74</v>
      </c>
      <c r="H111" s="10" t="s">
        <v>104</v>
      </c>
      <c r="I111" s="11">
        <v>2260</v>
      </c>
      <c r="J111" s="4">
        <v>2</v>
      </c>
      <c r="K111" s="6" t="s">
        <v>105</v>
      </c>
      <c r="L111" s="8">
        <v>529.48</v>
      </c>
      <c r="M111" s="8">
        <v>593.01760000000013</v>
      </c>
      <c r="N111" s="4">
        <v>0.05</v>
      </c>
      <c r="O111" s="4">
        <v>7.0000000000000007E-2</v>
      </c>
    </row>
    <row r="112" spans="1:15" s="4" customFormat="1" x14ac:dyDescent="0.35">
      <c r="A112" s="4">
        <v>41</v>
      </c>
      <c r="B112" s="4">
        <v>1168</v>
      </c>
      <c r="C112" s="5">
        <v>44334</v>
      </c>
      <c r="D112" s="4">
        <v>2</v>
      </c>
      <c r="E112" s="4" t="s">
        <v>103</v>
      </c>
      <c r="F112" s="4" t="s">
        <v>19</v>
      </c>
      <c r="G112" s="8">
        <v>264.74</v>
      </c>
      <c r="H112" s="10" t="s">
        <v>104</v>
      </c>
      <c r="I112" s="11">
        <v>2260</v>
      </c>
      <c r="J112" s="4">
        <v>2</v>
      </c>
      <c r="K112" s="6" t="s">
        <v>124</v>
      </c>
      <c r="L112" s="8">
        <v>529.48</v>
      </c>
      <c r="M112" s="8">
        <v>593.01760000000013</v>
      </c>
      <c r="N112" s="4">
        <v>0.05</v>
      </c>
      <c r="O112" s="4">
        <v>7.0000000000000007E-2</v>
      </c>
    </row>
    <row r="113" spans="1:15" s="1" customFormat="1" x14ac:dyDescent="0.35">
      <c r="A113" s="1">
        <v>166</v>
      </c>
      <c r="B113" s="1">
        <v>1169</v>
      </c>
      <c r="C113" s="2">
        <v>44334</v>
      </c>
      <c r="D113" s="1">
        <v>3</v>
      </c>
      <c r="E113" s="1" t="s">
        <v>106</v>
      </c>
      <c r="F113" s="1" t="s">
        <v>13</v>
      </c>
      <c r="G113" s="9">
        <v>374.63</v>
      </c>
      <c r="H113" s="12" t="s">
        <v>107</v>
      </c>
      <c r="I113" s="13">
        <v>2136</v>
      </c>
      <c r="J113" s="1">
        <v>1</v>
      </c>
      <c r="K113" s="3" t="s">
        <v>191</v>
      </c>
      <c r="L113" s="9">
        <v>374.63</v>
      </c>
      <c r="M113" s="9">
        <v>419.5856</v>
      </c>
      <c r="N113" s="1">
        <v>0.05</v>
      </c>
      <c r="O113" s="1">
        <v>7.0000000000000007E-2</v>
      </c>
    </row>
    <row r="114" spans="1:15" s="4" customFormat="1" x14ac:dyDescent="0.35">
      <c r="A114" s="4">
        <v>163</v>
      </c>
      <c r="B114" s="4">
        <v>1170</v>
      </c>
      <c r="C114" s="5">
        <v>44334</v>
      </c>
      <c r="D114" s="4">
        <v>2</v>
      </c>
      <c r="E114" s="4" t="s">
        <v>108</v>
      </c>
      <c r="F114" s="4" t="s">
        <v>13</v>
      </c>
      <c r="G114" s="8">
        <v>374.63</v>
      </c>
      <c r="H114" s="10" t="s">
        <v>109</v>
      </c>
      <c r="I114" s="11">
        <v>2136</v>
      </c>
      <c r="J114" s="4">
        <v>1</v>
      </c>
      <c r="K114" s="6" t="s">
        <v>209</v>
      </c>
      <c r="L114" s="8">
        <v>374.63</v>
      </c>
      <c r="M114" s="8">
        <v>419.5856</v>
      </c>
      <c r="N114" s="4">
        <v>0.05</v>
      </c>
      <c r="O114" s="4">
        <v>7.0000000000000007E-2</v>
      </c>
    </row>
    <row r="115" spans="1:15" s="1" customFormat="1" x14ac:dyDescent="0.35">
      <c r="A115" s="1">
        <v>165</v>
      </c>
      <c r="B115" s="1">
        <v>1171</v>
      </c>
      <c r="C115" s="2">
        <v>44334</v>
      </c>
      <c r="D115" s="1">
        <v>2</v>
      </c>
      <c r="E115" s="1" t="s">
        <v>108</v>
      </c>
      <c r="F115" s="1" t="s">
        <v>13</v>
      </c>
      <c r="G115" s="9">
        <v>424.58</v>
      </c>
      <c r="H115" s="12" t="s">
        <v>110</v>
      </c>
      <c r="I115" s="13">
        <v>2123</v>
      </c>
      <c r="J115" s="1">
        <v>1</v>
      </c>
      <c r="K115" s="3" t="s">
        <v>208</v>
      </c>
      <c r="L115" s="9">
        <v>424.58</v>
      </c>
      <c r="M115" s="9">
        <v>475.52959999999996</v>
      </c>
      <c r="N115" s="1">
        <v>0.05</v>
      </c>
      <c r="O115" s="1">
        <v>7.0000000000000007E-2</v>
      </c>
    </row>
    <row r="116" spans="1:15" s="4" customFormat="1" x14ac:dyDescent="0.35">
      <c r="A116" s="4">
        <v>134</v>
      </c>
      <c r="B116" s="4">
        <v>1173</v>
      </c>
      <c r="C116" s="5">
        <v>44334</v>
      </c>
      <c r="D116" s="4">
        <v>2</v>
      </c>
      <c r="E116" s="4" t="s">
        <v>103</v>
      </c>
      <c r="F116" s="4" t="s">
        <v>19</v>
      </c>
      <c r="G116" s="8">
        <v>207.79</v>
      </c>
      <c r="H116" s="10" t="s">
        <v>111</v>
      </c>
      <c r="I116" s="11">
        <v>2293</v>
      </c>
      <c r="J116" s="4">
        <v>4</v>
      </c>
      <c r="K116" s="6" t="s">
        <v>125</v>
      </c>
      <c r="L116" s="8">
        <v>831.16</v>
      </c>
      <c r="M116" s="8">
        <v>930.89919999999995</v>
      </c>
      <c r="N116" s="4">
        <v>0.05</v>
      </c>
      <c r="O116" s="4">
        <v>7.0000000000000007E-2</v>
      </c>
    </row>
    <row r="117" spans="1:15" s="4" customFormat="1" x14ac:dyDescent="0.35">
      <c r="A117" s="4">
        <v>40</v>
      </c>
      <c r="B117" s="4">
        <v>1173</v>
      </c>
      <c r="C117" s="5">
        <v>44334</v>
      </c>
      <c r="D117" s="4">
        <v>2</v>
      </c>
      <c r="E117" s="4" t="s">
        <v>103</v>
      </c>
      <c r="F117" s="4" t="s">
        <v>19</v>
      </c>
      <c r="G117" s="8">
        <v>207.79</v>
      </c>
      <c r="H117" s="10" t="s">
        <v>111</v>
      </c>
      <c r="I117" s="11">
        <v>2293</v>
      </c>
      <c r="J117" s="4">
        <v>4</v>
      </c>
      <c r="K117" s="6" t="s">
        <v>126</v>
      </c>
      <c r="L117" s="8">
        <v>831.16</v>
      </c>
      <c r="M117" s="8">
        <v>930.89919999999995</v>
      </c>
      <c r="N117" s="4">
        <v>0.05</v>
      </c>
      <c r="O117" s="4">
        <v>7.0000000000000007E-2</v>
      </c>
    </row>
    <row r="118" spans="1:15" s="4" customFormat="1" x14ac:dyDescent="0.35">
      <c r="A118" s="4">
        <v>114</v>
      </c>
      <c r="B118" s="4">
        <v>1173</v>
      </c>
      <c r="C118" s="5">
        <v>44334</v>
      </c>
      <c r="D118" s="4">
        <v>2</v>
      </c>
      <c r="E118" s="4" t="s">
        <v>103</v>
      </c>
      <c r="F118" s="4" t="s">
        <v>19</v>
      </c>
      <c r="G118" s="8">
        <v>207.79</v>
      </c>
      <c r="H118" s="10" t="s">
        <v>111</v>
      </c>
      <c r="I118" s="11">
        <v>2293</v>
      </c>
      <c r="J118" s="4">
        <v>4</v>
      </c>
      <c r="K118" s="6" t="s">
        <v>127</v>
      </c>
      <c r="L118" s="8">
        <v>831.16</v>
      </c>
      <c r="M118" s="8">
        <v>930.89919999999995</v>
      </c>
      <c r="N118" s="4">
        <v>0.05</v>
      </c>
      <c r="O118" s="4">
        <v>7.0000000000000007E-2</v>
      </c>
    </row>
    <row r="119" spans="1:15" s="4" customFormat="1" x14ac:dyDescent="0.35">
      <c r="A119" s="4">
        <v>20</v>
      </c>
      <c r="B119" s="4">
        <v>1173</v>
      </c>
      <c r="C119" s="5">
        <v>44334</v>
      </c>
      <c r="D119" s="4">
        <v>2</v>
      </c>
      <c r="E119" s="4" t="s">
        <v>103</v>
      </c>
      <c r="F119" s="4" t="s">
        <v>19</v>
      </c>
      <c r="G119" s="8">
        <v>207.79</v>
      </c>
      <c r="H119" s="10" t="s">
        <v>111</v>
      </c>
      <c r="I119" s="11">
        <v>2293</v>
      </c>
      <c r="J119" s="4">
        <v>4</v>
      </c>
      <c r="K119" s="6" t="s">
        <v>128</v>
      </c>
      <c r="L119" s="8">
        <v>831.16</v>
      </c>
      <c r="M119" s="8">
        <v>930.89919999999995</v>
      </c>
      <c r="N119" s="4">
        <v>0.05</v>
      </c>
      <c r="O119" s="4">
        <v>7.0000000000000007E-2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51DF-EE95-4C84-825B-190087CA97B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66A-7385-41B7-919F-3BC239029209}">
  <dimension ref="A1:Q122"/>
  <sheetViews>
    <sheetView zoomScale="44" zoomScaleNormal="44" workbookViewId="0">
      <pane ySplit="2" topLeftCell="A3" activePane="bottomLeft" state="frozen"/>
      <selection pane="bottomLeft" activeCell="M131" sqref="M131"/>
    </sheetView>
  </sheetViews>
  <sheetFormatPr defaultColWidth="9.1796875" defaultRowHeight="14.5" x14ac:dyDescent="0.35"/>
  <cols>
    <col min="1" max="1" width="10.54296875" bestFit="1" customWidth="1"/>
    <col min="2" max="2" width="12.1796875" bestFit="1" customWidth="1"/>
    <col min="3" max="3" width="13.1796875" bestFit="1" customWidth="1"/>
    <col min="4" max="4" width="7.1796875" bestFit="1" customWidth="1"/>
    <col min="5" max="5" width="10.1796875" bestFit="1" customWidth="1"/>
    <col min="6" max="6" width="14.1796875" bestFit="1" customWidth="1"/>
    <col min="7" max="7" width="32.7265625" bestFit="1" customWidth="1"/>
    <col min="8" max="8" width="15" bestFit="1" customWidth="1"/>
    <col min="9" max="9" width="16.7265625" style="7" bestFit="1" customWidth="1"/>
    <col min="10" max="10" width="15.7265625" bestFit="1" customWidth="1"/>
    <col min="11" max="11" width="19.54296875" bestFit="1" customWidth="1"/>
    <col min="12" max="12" width="12.81640625" bestFit="1" customWidth="1"/>
    <col min="13" max="13" width="11.7265625" bestFit="1" customWidth="1"/>
    <col min="14" max="14" width="12.81640625" style="7" bestFit="1" customWidth="1"/>
    <col min="15" max="15" width="15" style="7" bestFit="1" customWidth="1"/>
  </cols>
  <sheetData>
    <row r="1" spans="1:17" x14ac:dyDescent="0.35">
      <c r="A1" s="20" t="s">
        <v>278</v>
      </c>
      <c r="B1" s="20" t="s">
        <v>279</v>
      </c>
      <c r="C1" s="20" t="s">
        <v>280</v>
      </c>
      <c r="D1" s="20" t="s">
        <v>281</v>
      </c>
      <c r="E1" s="20" t="s">
        <v>282</v>
      </c>
      <c r="F1" s="20" t="s">
        <v>283</v>
      </c>
      <c r="G1" s="22" t="s">
        <v>284</v>
      </c>
      <c r="H1" s="22" t="s">
        <v>118</v>
      </c>
      <c r="I1" s="23" t="s">
        <v>120</v>
      </c>
      <c r="J1" s="22" t="s">
        <v>285</v>
      </c>
      <c r="K1" s="20" t="s">
        <v>287</v>
      </c>
      <c r="L1" s="20" t="s">
        <v>234</v>
      </c>
      <c r="M1" s="20" t="s">
        <v>286</v>
      </c>
      <c r="N1" s="21" t="s">
        <v>289</v>
      </c>
      <c r="O1" s="21" t="s">
        <v>288</v>
      </c>
    </row>
    <row r="2" spans="1:17" x14ac:dyDescent="0.35">
      <c r="A2" t="s">
        <v>254</v>
      </c>
      <c r="B2" t="s">
        <v>114</v>
      </c>
      <c r="C2" t="s">
        <v>115</v>
      </c>
      <c r="D2" t="s">
        <v>252</v>
      </c>
      <c r="E2" t="s">
        <v>253</v>
      </c>
      <c r="F2" t="s">
        <v>116</v>
      </c>
      <c r="G2" t="s">
        <v>255</v>
      </c>
      <c r="H2" t="s">
        <v>256</v>
      </c>
      <c r="I2" t="s">
        <v>257</v>
      </c>
      <c r="J2" t="s">
        <v>258</v>
      </c>
      <c r="K2" t="s">
        <v>277</v>
      </c>
      <c r="L2" t="s">
        <v>260</v>
      </c>
      <c r="M2" t="s">
        <v>259</v>
      </c>
      <c r="N2" s="7" t="s">
        <v>261</v>
      </c>
      <c r="O2" s="7" t="s">
        <v>262</v>
      </c>
    </row>
    <row r="3" spans="1:17" x14ac:dyDescent="0.35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16" t="s">
        <v>0</v>
      </c>
      <c r="H3" s="16" t="s">
        <v>1</v>
      </c>
      <c r="I3" s="16" t="s">
        <v>2</v>
      </c>
      <c r="J3" s="18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7" x14ac:dyDescent="0.35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17" t="s">
        <v>3</v>
      </c>
      <c r="H4" s="17" t="s">
        <v>263</v>
      </c>
      <c r="I4" s="17" t="s">
        <v>5</v>
      </c>
      <c r="J4" s="19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7" x14ac:dyDescent="0.35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17" t="s">
        <v>3</v>
      </c>
      <c r="H5" s="17" t="s">
        <v>263</v>
      </c>
      <c r="I5" s="17" t="s">
        <v>5</v>
      </c>
      <c r="J5" s="19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7" x14ac:dyDescent="0.35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16" t="s">
        <v>6</v>
      </c>
      <c r="H6" s="16" t="s">
        <v>239</v>
      </c>
      <c r="I6" s="16" t="s">
        <v>65</v>
      </c>
      <c r="J6" s="18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7" x14ac:dyDescent="0.35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16" t="s">
        <v>6</v>
      </c>
      <c r="H7" s="16" t="s">
        <v>239</v>
      </c>
      <c r="I7" s="16" t="s">
        <v>65</v>
      </c>
      <c r="J7" s="18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7" x14ac:dyDescent="0.35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17" t="s">
        <v>264</v>
      </c>
      <c r="H8" s="17" t="s">
        <v>1</v>
      </c>
      <c r="I8" s="17" t="s">
        <v>11</v>
      </c>
      <c r="J8" s="19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  <c r="Q8" s="9">
        <v>9</v>
      </c>
    </row>
    <row r="9" spans="1:17" x14ac:dyDescent="0.35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17" t="s">
        <v>264</v>
      </c>
      <c r="H9" s="17" t="s">
        <v>1</v>
      </c>
      <c r="I9" s="17" t="s">
        <v>11</v>
      </c>
      <c r="J9" s="19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7" x14ac:dyDescent="0.35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16" t="s">
        <v>12</v>
      </c>
      <c r="H10" s="16" t="s">
        <v>13</v>
      </c>
      <c r="I10" s="16" t="s">
        <v>14</v>
      </c>
      <c r="J10" s="18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7" x14ac:dyDescent="0.35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16" t="s">
        <v>12</v>
      </c>
      <c r="H11" s="16" t="s">
        <v>13</v>
      </c>
      <c r="I11" s="16" t="s">
        <v>14</v>
      </c>
      <c r="J11" s="18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7" x14ac:dyDescent="0.35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16" t="s">
        <v>15</v>
      </c>
      <c r="H12" s="16" t="s">
        <v>1</v>
      </c>
      <c r="I12" s="16" t="s">
        <v>16</v>
      </c>
      <c r="J12" s="18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7" x14ac:dyDescent="0.35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16" t="s">
        <v>15</v>
      </c>
      <c r="H13" s="16" t="s">
        <v>1</v>
      </c>
      <c r="I13" s="16" t="s">
        <v>16</v>
      </c>
      <c r="J13" s="18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7" x14ac:dyDescent="0.35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16" t="s">
        <v>18</v>
      </c>
      <c r="H14" s="16" t="s">
        <v>19</v>
      </c>
      <c r="I14" s="16" t="s">
        <v>20</v>
      </c>
      <c r="J14" s="18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7" x14ac:dyDescent="0.35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16" t="s">
        <v>18</v>
      </c>
      <c r="H15" s="16" t="s">
        <v>19</v>
      </c>
      <c r="I15" s="16" t="s">
        <v>20</v>
      </c>
      <c r="J15" s="18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7" x14ac:dyDescent="0.35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16" t="s">
        <v>18</v>
      </c>
      <c r="H16" s="16" t="s">
        <v>19</v>
      </c>
      <c r="I16" s="16" t="s">
        <v>20</v>
      </c>
      <c r="J16" s="18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35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16" t="s">
        <v>18</v>
      </c>
      <c r="H17" s="16" t="s">
        <v>19</v>
      </c>
      <c r="I17" s="16" t="s">
        <v>20</v>
      </c>
      <c r="J17" s="18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35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17" t="s">
        <v>22</v>
      </c>
      <c r="H18" s="17" t="s">
        <v>19</v>
      </c>
      <c r="I18" s="17" t="s">
        <v>23</v>
      </c>
      <c r="J18" s="19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35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17" t="s">
        <v>22</v>
      </c>
      <c r="H19" s="17" t="s">
        <v>19</v>
      </c>
      <c r="I19" s="17" t="s">
        <v>23</v>
      </c>
      <c r="J19" s="19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35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16" t="s">
        <v>24</v>
      </c>
      <c r="H20" s="16" t="s">
        <v>265</v>
      </c>
      <c r="I20" s="16" t="s">
        <v>26</v>
      </c>
      <c r="J20" s="18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35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16" t="s">
        <v>24</v>
      </c>
      <c r="H21" s="16" t="s">
        <v>265</v>
      </c>
      <c r="I21" s="16" t="s">
        <v>26</v>
      </c>
      <c r="J21" s="18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35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17" t="s">
        <v>22</v>
      </c>
      <c r="H22" s="17" t="s">
        <v>19</v>
      </c>
      <c r="I22" s="17" t="s">
        <v>23</v>
      </c>
      <c r="J22" s="19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35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17" t="s">
        <v>22</v>
      </c>
      <c r="H23" s="17" t="s">
        <v>19</v>
      </c>
      <c r="I23" s="17" t="s">
        <v>23</v>
      </c>
      <c r="J23" s="19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35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16" t="s">
        <v>28</v>
      </c>
      <c r="H24" s="16" t="s">
        <v>263</v>
      </c>
      <c r="I24" s="16" t="s">
        <v>29</v>
      </c>
      <c r="J24" s="18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35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16" t="s">
        <v>28</v>
      </c>
      <c r="H25" s="16" t="s">
        <v>263</v>
      </c>
      <c r="I25" s="16" t="s">
        <v>29</v>
      </c>
      <c r="J25" s="18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35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16" t="s">
        <v>31</v>
      </c>
      <c r="H26" s="16" t="s">
        <v>1</v>
      </c>
      <c r="I26" s="16" t="s">
        <v>32</v>
      </c>
      <c r="J26" s="18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35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16" t="s">
        <v>31</v>
      </c>
      <c r="H27" s="16" t="s">
        <v>1</v>
      </c>
      <c r="I27" s="16" t="s">
        <v>32</v>
      </c>
      <c r="J27" s="18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35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16" t="s">
        <v>31</v>
      </c>
      <c r="H28" s="16" t="s">
        <v>1</v>
      </c>
      <c r="I28" s="16" t="s">
        <v>32</v>
      </c>
      <c r="J28" s="18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35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16" t="s">
        <v>31</v>
      </c>
      <c r="H29" s="16" t="s">
        <v>1</v>
      </c>
      <c r="I29" s="16" t="s">
        <v>32</v>
      </c>
      <c r="J29" s="18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35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16" t="s">
        <v>31</v>
      </c>
      <c r="H30" s="16" t="s">
        <v>1</v>
      </c>
      <c r="I30" s="16" t="s">
        <v>32</v>
      </c>
      <c r="J30" s="18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35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16" t="s">
        <v>31</v>
      </c>
      <c r="H31" s="16" t="s">
        <v>1</v>
      </c>
      <c r="I31" s="16" t="s">
        <v>32</v>
      </c>
      <c r="J31" s="18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35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16" t="s">
        <v>31</v>
      </c>
      <c r="H32" s="16" t="s">
        <v>1</v>
      </c>
      <c r="I32" s="16" t="s">
        <v>32</v>
      </c>
      <c r="J32" s="18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35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16" t="s">
        <v>31</v>
      </c>
      <c r="H33" s="16" t="s">
        <v>1</v>
      </c>
      <c r="I33" s="16" t="s">
        <v>32</v>
      </c>
      <c r="J33" s="18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35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16" t="s">
        <v>31</v>
      </c>
      <c r="H34" s="16" t="s">
        <v>1</v>
      </c>
      <c r="I34" s="16" t="s">
        <v>32</v>
      </c>
      <c r="J34" s="18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35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16" t="s">
        <v>31</v>
      </c>
      <c r="H35" s="16" t="s">
        <v>1</v>
      </c>
      <c r="I35" s="16" t="s">
        <v>32</v>
      </c>
      <c r="J35" s="18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35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16" t="s">
        <v>31</v>
      </c>
      <c r="H36" s="16" t="s">
        <v>1</v>
      </c>
      <c r="I36" s="16" t="s">
        <v>32</v>
      </c>
      <c r="J36" s="18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35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16" t="s">
        <v>31</v>
      </c>
      <c r="H37" s="16" t="s">
        <v>1</v>
      </c>
      <c r="I37" s="16" t="s">
        <v>32</v>
      </c>
      <c r="J37" s="18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35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16" t="s">
        <v>31</v>
      </c>
      <c r="H38" s="16" t="s">
        <v>1</v>
      </c>
      <c r="I38" s="16" t="s">
        <v>32</v>
      </c>
      <c r="J38" s="18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35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16" t="s">
        <v>31</v>
      </c>
      <c r="H39" s="16" t="s">
        <v>1</v>
      </c>
      <c r="I39" s="16" t="s">
        <v>32</v>
      </c>
      <c r="J39" s="18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35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17" t="s">
        <v>33</v>
      </c>
      <c r="H40" s="17" t="s">
        <v>19</v>
      </c>
      <c r="I40" s="17" t="s">
        <v>82</v>
      </c>
      <c r="J40" s="19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35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16" t="s">
        <v>35</v>
      </c>
      <c r="H41" s="16" t="s">
        <v>19</v>
      </c>
      <c r="I41" s="16" t="s">
        <v>36</v>
      </c>
      <c r="J41" s="18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35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17" t="s">
        <v>37</v>
      </c>
      <c r="H42" s="17" t="s">
        <v>263</v>
      </c>
      <c r="I42" s="17" t="s">
        <v>38</v>
      </c>
      <c r="J42" s="19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35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17" t="s">
        <v>37</v>
      </c>
      <c r="H43" s="17" t="s">
        <v>263</v>
      </c>
      <c r="I43" s="17" t="s">
        <v>38</v>
      </c>
      <c r="J43" s="19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35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17" t="s">
        <v>243</v>
      </c>
      <c r="H44" s="17" t="s">
        <v>263</v>
      </c>
      <c r="I44" s="17" t="s">
        <v>40</v>
      </c>
      <c r="J44" s="19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35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17" t="s">
        <v>243</v>
      </c>
      <c r="H45" s="17" t="s">
        <v>263</v>
      </c>
      <c r="I45" s="17" t="s">
        <v>40</v>
      </c>
      <c r="J45" s="19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35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16" t="s">
        <v>41</v>
      </c>
      <c r="H46" s="16" t="s">
        <v>13</v>
      </c>
      <c r="I46" s="16" t="s">
        <v>42</v>
      </c>
      <c r="J46" s="18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35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16" t="s">
        <v>41</v>
      </c>
      <c r="H47" s="16" t="s">
        <v>13</v>
      </c>
      <c r="I47" s="16" t="s">
        <v>42</v>
      </c>
      <c r="J47" s="18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35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16" t="s">
        <v>43</v>
      </c>
      <c r="H48" s="16" t="s">
        <v>19</v>
      </c>
      <c r="I48" s="16" t="s">
        <v>44</v>
      </c>
      <c r="J48" s="18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35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16" t="s">
        <v>43</v>
      </c>
      <c r="H49" s="16" t="s">
        <v>19</v>
      </c>
      <c r="I49" s="16" t="s">
        <v>44</v>
      </c>
      <c r="J49" s="18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35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17" t="s">
        <v>45</v>
      </c>
      <c r="H50" s="17" t="s">
        <v>19</v>
      </c>
      <c r="I50" s="17" t="s">
        <v>46</v>
      </c>
      <c r="J50" s="19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35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16" t="s">
        <v>47</v>
      </c>
      <c r="H51" s="16" t="s">
        <v>266</v>
      </c>
      <c r="I51" s="16" t="s">
        <v>87</v>
      </c>
      <c r="J51" s="18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35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16" t="s">
        <v>50</v>
      </c>
      <c r="H52" s="16" t="s">
        <v>19</v>
      </c>
      <c r="I52" s="16" t="s">
        <v>51</v>
      </c>
      <c r="J52" s="18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35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17" t="s">
        <v>24</v>
      </c>
      <c r="H53" s="17" t="s">
        <v>265</v>
      </c>
      <c r="I53" s="17" t="s">
        <v>26</v>
      </c>
      <c r="J53" s="19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35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16" t="s">
        <v>53</v>
      </c>
      <c r="H54" s="16" t="s">
        <v>13</v>
      </c>
      <c r="I54" s="16" t="s">
        <v>88</v>
      </c>
      <c r="J54" s="18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35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17" t="s">
        <v>55</v>
      </c>
      <c r="H55" s="17" t="s">
        <v>19</v>
      </c>
      <c r="I55" s="17" t="s">
        <v>56</v>
      </c>
      <c r="J55" s="19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35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17" t="s">
        <v>55</v>
      </c>
      <c r="H56" s="17" t="s">
        <v>19</v>
      </c>
      <c r="I56" s="17" t="s">
        <v>56</v>
      </c>
      <c r="J56" s="19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35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17" t="s">
        <v>55</v>
      </c>
      <c r="H57" s="17" t="s">
        <v>19</v>
      </c>
      <c r="I57" s="17" t="s">
        <v>56</v>
      </c>
      <c r="J57" s="19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35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17" t="s">
        <v>57</v>
      </c>
      <c r="H58" s="17" t="s">
        <v>1</v>
      </c>
      <c r="I58" s="17" t="s">
        <v>58</v>
      </c>
      <c r="J58" s="19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35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17" t="s">
        <v>59</v>
      </c>
      <c r="H59" s="17" t="s">
        <v>13</v>
      </c>
      <c r="I59" s="17" t="s">
        <v>60</v>
      </c>
      <c r="J59" s="19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35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17" t="s">
        <v>59</v>
      </c>
      <c r="H60" s="17" t="s">
        <v>13</v>
      </c>
      <c r="I60" s="17" t="s">
        <v>60</v>
      </c>
      <c r="J60" s="19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35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16" t="s">
        <v>267</v>
      </c>
      <c r="H61" s="16" t="s">
        <v>13</v>
      </c>
      <c r="I61" s="16" t="s">
        <v>62</v>
      </c>
      <c r="J61" s="18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35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16" t="s">
        <v>267</v>
      </c>
      <c r="H62" s="16" t="s">
        <v>13</v>
      </c>
      <c r="I62" s="16" t="s">
        <v>62</v>
      </c>
      <c r="J62" s="18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35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16" t="s">
        <v>63</v>
      </c>
      <c r="H63" s="16" t="s">
        <v>13</v>
      </c>
      <c r="I63" s="16" t="s">
        <v>64</v>
      </c>
      <c r="J63" s="18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35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16" t="s">
        <v>63</v>
      </c>
      <c r="H64" s="16" t="s">
        <v>13</v>
      </c>
      <c r="I64" s="16" t="s">
        <v>64</v>
      </c>
      <c r="J64" s="18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35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17" t="s">
        <v>268</v>
      </c>
      <c r="H65" s="17" t="s">
        <v>239</v>
      </c>
      <c r="I65" s="17" t="s">
        <v>269</v>
      </c>
      <c r="J65" s="19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35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17" t="s">
        <v>268</v>
      </c>
      <c r="H66" s="17" t="s">
        <v>239</v>
      </c>
      <c r="I66" s="17" t="s">
        <v>269</v>
      </c>
      <c r="J66" s="19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35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16" t="s">
        <v>270</v>
      </c>
      <c r="H67" s="16" t="s">
        <v>19</v>
      </c>
      <c r="I67" s="16" t="s">
        <v>67</v>
      </c>
      <c r="J67" s="18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35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16" t="s">
        <v>270</v>
      </c>
      <c r="H68" s="16" t="s">
        <v>19</v>
      </c>
      <c r="I68" s="16" t="s">
        <v>67</v>
      </c>
      <c r="J68" s="18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35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17" t="s">
        <v>61</v>
      </c>
      <c r="H69" s="17" t="s">
        <v>13</v>
      </c>
      <c r="I69" s="17" t="s">
        <v>69</v>
      </c>
      <c r="J69" s="19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35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17" t="s">
        <v>61</v>
      </c>
      <c r="H70" s="17" t="s">
        <v>13</v>
      </c>
      <c r="I70" s="17" t="s">
        <v>69</v>
      </c>
      <c r="J70" s="19">
        <v>8335</v>
      </c>
      <c r="K70" s="1" t="s">
        <v>271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35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16" t="s">
        <v>70</v>
      </c>
      <c r="H71" s="16" t="s">
        <v>19</v>
      </c>
      <c r="I71" s="16" t="s">
        <v>71</v>
      </c>
      <c r="J71" s="18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35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16" t="s">
        <v>70</v>
      </c>
      <c r="H72" s="16" t="s">
        <v>19</v>
      </c>
      <c r="I72" s="16" t="s">
        <v>71</v>
      </c>
      <c r="J72" s="18">
        <v>2124</v>
      </c>
      <c r="K72" s="4" t="s">
        <v>272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35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17" t="s">
        <v>273</v>
      </c>
      <c r="H73" s="17" t="s">
        <v>13</v>
      </c>
      <c r="I73" s="17" t="s">
        <v>73</v>
      </c>
      <c r="J73" s="19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35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17" t="s">
        <v>273</v>
      </c>
      <c r="H74" s="17" t="s">
        <v>13</v>
      </c>
      <c r="I74" s="17" t="s">
        <v>73</v>
      </c>
      <c r="J74" s="19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35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17" t="s">
        <v>273</v>
      </c>
      <c r="H75" s="17" t="s">
        <v>13</v>
      </c>
      <c r="I75" s="17" t="s">
        <v>73</v>
      </c>
      <c r="J75" s="19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35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17" t="s">
        <v>273</v>
      </c>
      <c r="H76" s="17" t="s">
        <v>13</v>
      </c>
      <c r="I76" s="17" t="s">
        <v>73</v>
      </c>
      <c r="J76" s="19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35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16" t="s">
        <v>74</v>
      </c>
      <c r="H77" s="16" t="s">
        <v>241</v>
      </c>
      <c r="I77" s="16" t="s">
        <v>76</v>
      </c>
      <c r="J77" s="18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35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16" t="s">
        <v>74</v>
      </c>
      <c r="H78" s="16" t="s">
        <v>241</v>
      </c>
      <c r="I78" s="16" t="s">
        <v>76</v>
      </c>
      <c r="J78" s="18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35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16" t="s">
        <v>274</v>
      </c>
      <c r="H79" s="16" t="s">
        <v>241</v>
      </c>
      <c r="I79" s="16" t="s">
        <v>275</v>
      </c>
      <c r="J79" s="18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35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17" t="s">
        <v>78</v>
      </c>
      <c r="H80" s="17" t="s">
        <v>13</v>
      </c>
      <c r="I80" s="17" t="s">
        <v>79</v>
      </c>
      <c r="J80" s="19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35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17" t="s">
        <v>78</v>
      </c>
      <c r="H81" s="17" t="s">
        <v>13</v>
      </c>
      <c r="I81" s="17" t="s">
        <v>79</v>
      </c>
      <c r="J81" s="19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35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17" t="s">
        <v>78</v>
      </c>
      <c r="H82" s="17" t="s">
        <v>13</v>
      </c>
      <c r="I82" s="17" t="s">
        <v>79</v>
      </c>
      <c r="J82" s="19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35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17" t="s">
        <v>78</v>
      </c>
      <c r="H83" s="17" t="s">
        <v>13</v>
      </c>
      <c r="I83" s="17" t="s">
        <v>79</v>
      </c>
      <c r="J83" s="19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35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17" t="s">
        <v>78</v>
      </c>
      <c r="H84" s="17" t="s">
        <v>13</v>
      </c>
      <c r="I84" s="17" t="s">
        <v>79</v>
      </c>
      <c r="J84" s="19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35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17" t="s">
        <v>78</v>
      </c>
      <c r="H85" s="17" t="s">
        <v>13</v>
      </c>
      <c r="I85" s="17" t="s">
        <v>79</v>
      </c>
      <c r="J85" s="19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35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16" t="s">
        <v>80</v>
      </c>
      <c r="H86" s="16" t="s">
        <v>13</v>
      </c>
      <c r="I86" s="16" t="s">
        <v>81</v>
      </c>
      <c r="J86" s="18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35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16" t="s">
        <v>80</v>
      </c>
      <c r="H87" s="16" t="s">
        <v>13</v>
      </c>
      <c r="I87" s="16" t="s">
        <v>81</v>
      </c>
      <c r="J87" s="18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35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16" t="s">
        <v>80</v>
      </c>
      <c r="H88" s="16" t="s">
        <v>13</v>
      </c>
      <c r="I88" s="16" t="s">
        <v>81</v>
      </c>
      <c r="J88" s="18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35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17" t="s">
        <v>78</v>
      </c>
      <c r="H89" s="17" t="s">
        <v>13</v>
      </c>
      <c r="I89" s="17" t="s">
        <v>79</v>
      </c>
      <c r="J89" s="19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35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17" t="s">
        <v>78</v>
      </c>
      <c r="H90" s="17" t="s">
        <v>13</v>
      </c>
      <c r="I90" s="17" t="s">
        <v>79</v>
      </c>
      <c r="J90" s="19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35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17" t="s">
        <v>78</v>
      </c>
      <c r="H91" s="17" t="s">
        <v>13</v>
      </c>
      <c r="I91" s="17" t="s">
        <v>79</v>
      </c>
      <c r="J91" s="19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35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16" t="s">
        <v>33</v>
      </c>
      <c r="H92" s="16" t="s">
        <v>19</v>
      </c>
      <c r="I92" s="16" t="s">
        <v>82</v>
      </c>
      <c r="J92" s="18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35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16" t="s">
        <v>33</v>
      </c>
      <c r="H93" s="16" t="s">
        <v>19</v>
      </c>
      <c r="I93" s="16" t="s">
        <v>82</v>
      </c>
      <c r="J93" s="18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35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16" t="s">
        <v>83</v>
      </c>
      <c r="H94" s="16" t="s">
        <v>13</v>
      </c>
      <c r="I94" s="16" t="s">
        <v>84</v>
      </c>
      <c r="J94" s="18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35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16" t="s">
        <v>83</v>
      </c>
      <c r="H95" s="16" t="s">
        <v>13</v>
      </c>
      <c r="I95" s="16" t="s">
        <v>84</v>
      </c>
      <c r="J95" s="18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35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17" t="s">
        <v>85</v>
      </c>
      <c r="H96" s="17" t="s">
        <v>19</v>
      </c>
      <c r="I96" s="17" t="s">
        <v>86</v>
      </c>
      <c r="J96" s="19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35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17" t="s">
        <v>85</v>
      </c>
      <c r="H97" s="17" t="s">
        <v>19</v>
      </c>
      <c r="I97" s="17" t="s">
        <v>86</v>
      </c>
      <c r="J97" s="19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35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16" t="s">
        <v>47</v>
      </c>
      <c r="H98" s="16" t="s">
        <v>266</v>
      </c>
      <c r="I98" s="16" t="s">
        <v>87</v>
      </c>
      <c r="J98" s="18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35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16" t="s">
        <v>47</v>
      </c>
      <c r="H99" s="16" t="s">
        <v>266</v>
      </c>
      <c r="I99" s="16" t="s">
        <v>87</v>
      </c>
      <c r="J99" s="18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35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16" t="s">
        <v>53</v>
      </c>
      <c r="H100" s="16" t="s">
        <v>13</v>
      </c>
      <c r="I100" s="16" t="s">
        <v>88</v>
      </c>
      <c r="J100" s="18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35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16" t="s">
        <v>53</v>
      </c>
      <c r="H101" s="16" t="s">
        <v>13</v>
      </c>
      <c r="I101" s="16" t="s">
        <v>88</v>
      </c>
      <c r="J101" s="18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35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17" t="s">
        <v>47</v>
      </c>
      <c r="H102" s="17" t="s">
        <v>266</v>
      </c>
      <c r="I102" s="17" t="s">
        <v>87</v>
      </c>
      <c r="J102" s="19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35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17" t="s">
        <v>90</v>
      </c>
      <c r="H103" s="17" t="s">
        <v>13</v>
      </c>
      <c r="I103" s="17" t="s">
        <v>91</v>
      </c>
      <c r="J103" s="19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35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17" t="s">
        <v>90</v>
      </c>
      <c r="H104" s="17" t="s">
        <v>13</v>
      </c>
      <c r="I104" s="17" t="s">
        <v>91</v>
      </c>
      <c r="J104" s="19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35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16" t="s">
        <v>92</v>
      </c>
      <c r="H105" s="16" t="s">
        <v>13</v>
      </c>
      <c r="I105" s="16" t="s">
        <v>93</v>
      </c>
      <c r="J105" s="18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35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17" t="s">
        <v>94</v>
      </c>
      <c r="H106" s="17" t="s">
        <v>1</v>
      </c>
      <c r="I106" s="17" t="s">
        <v>95</v>
      </c>
      <c r="J106" s="19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35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16" t="s">
        <v>270</v>
      </c>
      <c r="H107" s="16" t="s">
        <v>19</v>
      </c>
      <c r="I107" s="16" t="s">
        <v>67</v>
      </c>
      <c r="J107" s="18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35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17" t="s">
        <v>98</v>
      </c>
      <c r="H108" s="17" t="s">
        <v>239</v>
      </c>
      <c r="I108" s="17" t="s">
        <v>99</v>
      </c>
      <c r="J108" s="19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35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17" t="s">
        <v>98</v>
      </c>
      <c r="H109" s="17" t="s">
        <v>239</v>
      </c>
      <c r="I109" s="17" t="s">
        <v>99</v>
      </c>
      <c r="J109" s="19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35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17" t="s">
        <v>100</v>
      </c>
      <c r="H110" s="17" t="s">
        <v>240</v>
      </c>
      <c r="I110" s="17" t="s">
        <v>102</v>
      </c>
      <c r="J110" s="19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35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17" t="s">
        <v>100</v>
      </c>
      <c r="H111" s="17" t="s">
        <v>240</v>
      </c>
      <c r="I111" s="17" t="s">
        <v>102</v>
      </c>
      <c r="J111" s="19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35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17" t="s">
        <v>100</v>
      </c>
      <c r="H112" s="17" t="s">
        <v>240</v>
      </c>
      <c r="I112" s="17" t="s">
        <v>102</v>
      </c>
      <c r="J112" s="19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35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17" t="s">
        <v>100</v>
      </c>
      <c r="H113" s="17" t="s">
        <v>240</v>
      </c>
      <c r="I113" s="17" t="s">
        <v>102</v>
      </c>
      <c r="J113" s="19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35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16" t="s">
        <v>103</v>
      </c>
      <c r="H114" s="16" t="s">
        <v>19</v>
      </c>
      <c r="I114" s="16" t="s">
        <v>104</v>
      </c>
      <c r="J114" s="18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35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16" t="s">
        <v>103</v>
      </c>
      <c r="H115" s="16" t="s">
        <v>19</v>
      </c>
      <c r="I115" s="16" t="s">
        <v>104</v>
      </c>
      <c r="J115" s="18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35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17" t="s">
        <v>106</v>
      </c>
      <c r="H116" s="17" t="s">
        <v>13</v>
      </c>
      <c r="I116" s="17" t="s">
        <v>107</v>
      </c>
      <c r="J116" s="19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35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16" t="s">
        <v>276</v>
      </c>
      <c r="H117" s="16" t="s">
        <v>13</v>
      </c>
      <c r="I117" s="16" t="s">
        <v>109</v>
      </c>
      <c r="J117" s="18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35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17" t="s">
        <v>108</v>
      </c>
      <c r="H118" s="17" t="s">
        <v>13</v>
      </c>
      <c r="I118" s="17" t="s">
        <v>110</v>
      </c>
      <c r="J118" s="19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35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16" t="s">
        <v>242</v>
      </c>
      <c r="H119" s="16" t="s">
        <v>19</v>
      </c>
      <c r="I119" s="16" t="s">
        <v>111</v>
      </c>
      <c r="J119" s="18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35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16" t="s">
        <v>242</v>
      </c>
      <c r="H120" s="16" t="s">
        <v>19</v>
      </c>
      <c r="I120" s="16" t="s">
        <v>111</v>
      </c>
      <c r="J120" s="18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35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16" t="s">
        <v>242</v>
      </c>
      <c r="H121" s="16" t="s">
        <v>19</v>
      </c>
      <c r="I121" s="16" t="s">
        <v>111</v>
      </c>
      <c r="J121" s="18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35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16" t="s">
        <v>242</v>
      </c>
      <c r="H122" s="16" t="s">
        <v>19</v>
      </c>
      <c r="I122" s="16" t="s">
        <v>111</v>
      </c>
      <c r="J122" s="18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A2:M122" xr:uid="{25EB766A-7385-41B7-919F-3BC239029209}"/>
  <sortState xmlns:xlrd2="http://schemas.microsoft.com/office/spreadsheetml/2017/richdata2" ref="A3:M230">
    <sortCondition ref="B3:B230"/>
    <sortCondition ref="E3:E23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20DA-8E98-4701-A1DC-23F90091B9E4}">
  <dimension ref="A1:A11"/>
  <sheetViews>
    <sheetView zoomScale="55" zoomScaleNormal="55" workbookViewId="0">
      <selection activeCell="A5" sqref="A5:F5"/>
    </sheetView>
  </sheetViews>
  <sheetFormatPr defaultRowHeight="14.5" x14ac:dyDescent="0.35"/>
  <sheetData>
    <row r="1" spans="1:1" ht="31" x14ac:dyDescent="0.7">
      <c r="A1" s="14" t="s">
        <v>244</v>
      </c>
    </row>
    <row r="2" spans="1:1" ht="31" x14ac:dyDescent="0.7">
      <c r="A2" s="15" t="s">
        <v>245</v>
      </c>
    </row>
    <row r="3" spans="1:1" ht="31" x14ac:dyDescent="0.7">
      <c r="A3" s="15" t="s">
        <v>246</v>
      </c>
    </row>
    <row r="4" spans="1:1" ht="31" x14ac:dyDescent="0.7">
      <c r="A4" s="15" t="s">
        <v>247</v>
      </c>
    </row>
    <row r="5" spans="1:1" ht="31" x14ac:dyDescent="0.7">
      <c r="A5" s="15" t="s">
        <v>248</v>
      </c>
    </row>
    <row r="6" spans="1:1" ht="31" x14ac:dyDescent="0.7">
      <c r="A6" s="15" t="s">
        <v>249</v>
      </c>
    </row>
    <row r="7" spans="1:1" ht="31" x14ac:dyDescent="0.7">
      <c r="A7" s="15" t="s">
        <v>250</v>
      </c>
    </row>
    <row r="8" spans="1:1" ht="31" x14ac:dyDescent="0.7">
      <c r="A8" s="15" t="s">
        <v>331</v>
      </c>
    </row>
    <row r="9" spans="1:1" ht="31" x14ac:dyDescent="0.7">
      <c r="A9" s="14" t="s">
        <v>251</v>
      </c>
    </row>
    <row r="11" spans="1:1" ht="31" x14ac:dyDescent="0.7">
      <c r="A11" s="15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0EEF-8D2C-43FF-907D-77790100941F}">
  <dimension ref="A1:S244"/>
  <sheetViews>
    <sheetView zoomScale="51" zoomScaleNormal="51" workbookViewId="0">
      <pane ySplit="2" topLeftCell="A108" activePane="bottomLeft" state="frozen"/>
      <selection pane="bottomLeft" activeCell="I127" sqref="I127"/>
    </sheetView>
  </sheetViews>
  <sheetFormatPr defaultColWidth="9.1796875" defaultRowHeight="14.5" x14ac:dyDescent="0.35"/>
  <cols>
    <col min="1" max="1" width="10" bestFit="1" customWidth="1"/>
    <col min="2" max="2" width="10" customWidth="1"/>
    <col min="3" max="3" width="12.1796875" style="31" bestFit="1" customWidth="1"/>
    <col min="4" max="4" width="13.1796875" bestFit="1" customWidth="1"/>
    <col min="5" max="5" width="8.90625" bestFit="1" customWidth="1"/>
    <col min="6" max="6" width="14.1796875" bestFit="1" customWidth="1"/>
    <col min="7" max="7" width="28" bestFit="1" customWidth="1"/>
    <col min="8" max="8" width="10.1796875" bestFit="1" customWidth="1"/>
    <col min="9" max="9" width="28" customWidth="1"/>
    <col min="10" max="10" width="15" bestFit="1" customWidth="1"/>
    <col min="11" max="11" width="16.7265625" style="7" bestFit="1" customWidth="1"/>
    <col min="12" max="12" width="15.7265625" bestFit="1" customWidth="1"/>
    <col min="13" max="13" width="19.54296875" bestFit="1" customWidth="1"/>
    <col min="14" max="14" width="14.26953125" bestFit="1" customWidth="1"/>
    <col min="15" max="15" width="11.7265625" bestFit="1" customWidth="1"/>
    <col min="16" max="16" width="12.81640625" style="7" bestFit="1" customWidth="1"/>
    <col min="17" max="17" width="15" style="7" bestFit="1" customWidth="1"/>
  </cols>
  <sheetData>
    <row r="1" spans="1:19" x14ac:dyDescent="0.35">
      <c r="A1" s="20" t="s">
        <v>278</v>
      </c>
      <c r="B1" s="20" t="s">
        <v>326</v>
      </c>
      <c r="C1" s="30" t="s">
        <v>279</v>
      </c>
      <c r="D1" s="24" t="s">
        <v>280</v>
      </c>
      <c r="E1" s="24" t="s">
        <v>281</v>
      </c>
      <c r="F1" s="30" t="s">
        <v>283</v>
      </c>
      <c r="G1" s="41" t="s">
        <v>293</v>
      </c>
      <c r="H1" s="30" t="s">
        <v>282</v>
      </c>
      <c r="I1" s="41" t="s">
        <v>291</v>
      </c>
      <c r="J1" s="41" t="s">
        <v>118</v>
      </c>
      <c r="K1" s="23" t="s">
        <v>120</v>
      </c>
      <c r="L1" s="22" t="s">
        <v>285</v>
      </c>
      <c r="M1" s="20" t="s">
        <v>287</v>
      </c>
      <c r="N1" s="20" t="s">
        <v>234</v>
      </c>
      <c r="O1" s="20" t="s">
        <v>286</v>
      </c>
      <c r="P1" s="34" t="s">
        <v>289</v>
      </c>
      <c r="Q1" s="34" t="s">
        <v>288</v>
      </c>
    </row>
    <row r="2" spans="1:19" x14ac:dyDescent="0.35">
      <c r="A2" t="s">
        <v>254</v>
      </c>
      <c r="B2" t="s">
        <v>325</v>
      </c>
      <c r="C2" s="31" t="s">
        <v>114</v>
      </c>
      <c r="D2" s="25" t="s">
        <v>115</v>
      </c>
      <c r="E2" s="25" t="s">
        <v>252</v>
      </c>
      <c r="F2" s="31" t="s">
        <v>116</v>
      </c>
      <c r="G2" s="31" t="s">
        <v>294</v>
      </c>
      <c r="H2" s="31" t="s">
        <v>253</v>
      </c>
      <c r="I2" s="31" t="s">
        <v>292</v>
      </c>
      <c r="J2" s="31" t="s">
        <v>256</v>
      </c>
      <c r="K2" t="s">
        <v>257</v>
      </c>
      <c r="L2" t="s">
        <v>258</v>
      </c>
      <c r="M2" t="s">
        <v>277</v>
      </c>
      <c r="N2" t="s">
        <v>260</v>
      </c>
      <c r="O2" t="s">
        <v>259</v>
      </c>
      <c r="P2" s="35" t="s">
        <v>261</v>
      </c>
      <c r="Q2" s="35" t="s">
        <v>262</v>
      </c>
    </row>
    <row r="3" spans="1:19" x14ac:dyDescent="0.35">
      <c r="A3" s="4">
        <v>1</v>
      </c>
      <c r="B3" s="4">
        <v>1</v>
      </c>
      <c r="C3" s="32">
        <v>1003</v>
      </c>
      <c r="D3" s="27">
        <v>44209</v>
      </c>
      <c r="E3" s="26">
        <v>100</v>
      </c>
      <c r="F3" s="32">
        <v>1</v>
      </c>
      <c r="G3" s="42" t="s">
        <v>295</v>
      </c>
      <c r="H3" s="32">
        <v>5</v>
      </c>
      <c r="I3" s="42" t="s">
        <v>297</v>
      </c>
      <c r="J3" s="42" t="s">
        <v>1</v>
      </c>
      <c r="K3" s="16" t="s">
        <v>2</v>
      </c>
      <c r="L3" s="18">
        <v>1006</v>
      </c>
      <c r="M3" s="4" t="s">
        <v>135</v>
      </c>
      <c r="N3" s="8">
        <v>100</v>
      </c>
      <c r="O3" s="4">
        <v>1</v>
      </c>
      <c r="P3" s="36">
        <v>100</v>
      </c>
      <c r="Q3" s="36">
        <v>112</v>
      </c>
    </row>
    <row r="4" spans="1:19" x14ac:dyDescent="0.35">
      <c r="A4" s="1">
        <v>2</v>
      </c>
      <c r="B4" s="1">
        <v>2</v>
      </c>
      <c r="C4" s="33">
        <v>1021</v>
      </c>
      <c r="D4" s="29">
        <v>44209</v>
      </c>
      <c r="E4" s="28">
        <v>200</v>
      </c>
      <c r="F4" s="33">
        <v>5</v>
      </c>
      <c r="G4" s="43" t="s">
        <v>296</v>
      </c>
      <c r="H4" s="33">
        <v>15</v>
      </c>
      <c r="I4" s="43" t="s">
        <v>298</v>
      </c>
      <c r="J4" s="43" t="s">
        <v>263</v>
      </c>
      <c r="K4" s="17" t="s">
        <v>5</v>
      </c>
      <c r="L4" s="19">
        <v>20815001</v>
      </c>
      <c r="M4" s="1" t="s">
        <v>122</v>
      </c>
      <c r="N4" s="9">
        <v>54.35</v>
      </c>
      <c r="O4" s="1">
        <v>2</v>
      </c>
      <c r="P4" s="37">
        <v>108.7</v>
      </c>
      <c r="Q4" s="37">
        <v>121.744</v>
      </c>
    </row>
    <row r="5" spans="1:19" x14ac:dyDescent="0.35">
      <c r="A5" s="1">
        <v>3</v>
      </c>
      <c r="B5" s="1">
        <v>3</v>
      </c>
      <c r="C5" s="33">
        <v>1021</v>
      </c>
      <c r="D5" s="29">
        <v>44209</v>
      </c>
      <c r="E5" s="28">
        <v>200</v>
      </c>
      <c r="F5" s="33">
        <v>5</v>
      </c>
      <c r="G5" s="43" t="s">
        <v>296</v>
      </c>
      <c r="H5" s="33">
        <v>15</v>
      </c>
      <c r="I5" s="43" t="s">
        <v>298</v>
      </c>
      <c r="J5" s="43" t="s">
        <v>263</v>
      </c>
      <c r="K5" s="17" t="s">
        <v>5</v>
      </c>
      <c r="L5" s="19">
        <v>20815001</v>
      </c>
      <c r="M5" s="1" t="s">
        <v>141</v>
      </c>
      <c r="N5" s="9">
        <v>54.35</v>
      </c>
      <c r="O5" s="1">
        <v>2</v>
      </c>
      <c r="P5" s="37">
        <v>108.7</v>
      </c>
      <c r="Q5" s="37">
        <v>121.744</v>
      </c>
    </row>
    <row r="6" spans="1:19" x14ac:dyDescent="0.35">
      <c r="A6" s="4">
        <v>4</v>
      </c>
      <c r="B6" s="4">
        <v>4</v>
      </c>
      <c r="C6" s="32">
        <v>1026</v>
      </c>
      <c r="D6" s="27">
        <v>44209</v>
      </c>
      <c r="E6" s="26">
        <v>300</v>
      </c>
      <c r="F6" s="32">
        <v>10</v>
      </c>
      <c r="G6" s="42" t="s">
        <v>316</v>
      </c>
      <c r="H6" s="32">
        <v>32</v>
      </c>
      <c r="I6" s="42" t="s">
        <v>299</v>
      </c>
      <c r="J6" s="42" t="s">
        <v>239</v>
      </c>
      <c r="K6" s="16" t="s">
        <v>65</v>
      </c>
      <c r="L6" s="18">
        <v>66001</v>
      </c>
      <c r="M6" s="4" t="s">
        <v>72</v>
      </c>
      <c r="N6" s="8">
        <v>2100</v>
      </c>
      <c r="O6" s="4">
        <v>2</v>
      </c>
      <c r="P6" s="36">
        <v>4200</v>
      </c>
      <c r="Q6" s="36">
        <v>4704</v>
      </c>
    </row>
    <row r="7" spans="1:19" x14ac:dyDescent="0.35">
      <c r="A7" s="4">
        <v>5</v>
      </c>
      <c r="B7" s="1">
        <v>5</v>
      </c>
      <c r="C7" s="32">
        <v>1026</v>
      </c>
      <c r="D7" s="27">
        <v>44209</v>
      </c>
      <c r="E7" s="26">
        <v>300</v>
      </c>
      <c r="F7" s="32">
        <v>10</v>
      </c>
      <c r="G7" s="42" t="s">
        <v>316</v>
      </c>
      <c r="H7" s="32">
        <v>32</v>
      </c>
      <c r="I7" s="42" t="s">
        <v>299</v>
      </c>
      <c r="J7" s="42" t="s">
        <v>239</v>
      </c>
      <c r="K7" s="16" t="s">
        <v>65</v>
      </c>
      <c r="L7" s="18">
        <v>66001</v>
      </c>
      <c r="M7" s="4" t="s">
        <v>112</v>
      </c>
      <c r="N7" s="8">
        <v>2100</v>
      </c>
      <c r="O7" s="4">
        <v>2</v>
      </c>
      <c r="P7" s="36">
        <v>4200</v>
      </c>
      <c r="Q7" s="36">
        <v>4704</v>
      </c>
    </row>
    <row r="8" spans="1:19" x14ac:dyDescent="0.35">
      <c r="A8" s="1">
        <v>6</v>
      </c>
      <c r="B8" s="1">
        <v>6</v>
      </c>
      <c r="C8" s="33">
        <v>1030</v>
      </c>
      <c r="D8" s="29">
        <v>44209</v>
      </c>
      <c r="E8" s="28">
        <v>400</v>
      </c>
      <c r="F8" s="33">
        <v>1</v>
      </c>
      <c r="G8" s="43" t="s">
        <v>295</v>
      </c>
      <c r="H8" s="33">
        <v>6</v>
      </c>
      <c r="I8" s="43" t="s">
        <v>300</v>
      </c>
      <c r="J8" s="43" t="s">
        <v>1</v>
      </c>
      <c r="K8" s="17" t="s">
        <v>11</v>
      </c>
      <c r="L8" s="19">
        <v>1012</v>
      </c>
      <c r="M8" s="1" t="s">
        <v>129</v>
      </c>
      <c r="N8" s="9">
        <v>133.16999999999999</v>
      </c>
      <c r="O8" s="1">
        <v>-1</v>
      </c>
      <c r="P8" s="37">
        <v>0</v>
      </c>
      <c r="Q8" s="37">
        <v>0</v>
      </c>
      <c r="S8" s="7"/>
    </row>
    <row r="9" spans="1:19" x14ac:dyDescent="0.35">
      <c r="A9" s="1">
        <v>7</v>
      </c>
      <c r="B9" s="4">
        <v>7</v>
      </c>
      <c r="C9" s="33">
        <v>1030</v>
      </c>
      <c r="D9" s="29">
        <v>44209</v>
      </c>
      <c r="E9" s="28">
        <v>400</v>
      </c>
      <c r="F9" s="33">
        <v>1</v>
      </c>
      <c r="G9" s="43" t="s">
        <v>295</v>
      </c>
      <c r="H9" s="33">
        <v>6</v>
      </c>
      <c r="I9" s="43" t="s">
        <v>300</v>
      </c>
      <c r="J9" s="43" t="s">
        <v>1</v>
      </c>
      <c r="K9" s="17" t="s">
        <v>11</v>
      </c>
      <c r="L9" s="19">
        <v>1012</v>
      </c>
      <c r="M9" s="1" t="s">
        <v>130</v>
      </c>
      <c r="N9" s="9">
        <v>133.16999999999999</v>
      </c>
      <c r="O9" s="1">
        <v>1</v>
      </c>
      <c r="P9" s="37">
        <v>0</v>
      </c>
      <c r="Q9" s="37">
        <v>0</v>
      </c>
    </row>
    <row r="10" spans="1:19" x14ac:dyDescent="0.35">
      <c r="A10" s="4">
        <v>8</v>
      </c>
      <c r="B10" s="1">
        <v>8</v>
      </c>
      <c r="C10" s="32">
        <v>1031</v>
      </c>
      <c r="D10" s="27">
        <v>44210</v>
      </c>
      <c r="E10" s="26">
        <v>500</v>
      </c>
      <c r="F10" s="32">
        <v>5</v>
      </c>
      <c r="G10" s="42" t="s">
        <v>296</v>
      </c>
      <c r="H10" s="32">
        <v>21</v>
      </c>
      <c r="I10" s="42" t="s">
        <v>301</v>
      </c>
      <c r="J10" s="42" t="s">
        <v>13</v>
      </c>
      <c r="K10" s="16" t="s">
        <v>14</v>
      </c>
      <c r="L10" s="18">
        <v>41406</v>
      </c>
      <c r="M10" s="4" t="s">
        <v>227</v>
      </c>
      <c r="N10" s="8">
        <v>1500</v>
      </c>
      <c r="O10" s="4">
        <v>2</v>
      </c>
      <c r="P10" s="36">
        <v>4731.4800000000014</v>
      </c>
      <c r="Q10" s="36">
        <v>5299.2576000000017</v>
      </c>
    </row>
    <row r="11" spans="1:19" x14ac:dyDescent="0.35">
      <c r="A11" s="4">
        <v>9</v>
      </c>
      <c r="B11" s="1">
        <v>9</v>
      </c>
      <c r="C11" s="32">
        <v>1031</v>
      </c>
      <c r="D11" s="27">
        <v>44210</v>
      </c>
      <c r="E11" s="26">
        <v>500</v>
      </c>
      <c r="F11" s="32">
        <v>5</v>
      </c>
      <c r="G11" s="42" t="s">
        <v>296</v>
      </c>
      <c r="H11" s="32">
        <v>21</v>
      </c>
      <c r="I11" s="42" t="s">
        <v>301</v>
      </c>
      <c r="J11" s="42" t="s">
        <v>13</v>
      </c>
      <c r="K11" s="16" t="s">
        <v>14</v>
      </c>
      <c r="L11" s="18">
        <v>41406</v>
      </c>
      <c r="M11" s="4" t="s">
        <v>228</v>
      </c>
      <c r="N11" s="8">
        <v>1500</v>
      </c>
      <c r="O11" s="4">
        <v>2</v>
      </c>
      <c r="P11" s="36">
        <v>4731.4800000000014</v>
      </c>
      <c r="Q11" s="36">
        <v>5299.2576000000017</v>
      </c>
    </row>
    <row r="12" spans="1:19" x14ac:dyDescent="0.35">
      <c r="A12" s="4">
        <v>10</v>
      </c>
      <c r="B12" s="4">
        <v>10</v>
      </c>
      <c r="C12" s="32">
        <v>1031</v>
      </c>
      <c r="D12" s="27">
        <v>44210</v>
      </c>
      <c r="E12" s="26">
        <v>500</v>
      </c>
      <c r="F12" s="32">
        <v>7</v>
      </c>
      <c r="G12" s="42" t="s">
        <v>317</v>
      </c>
      <c r="H12" s="32">
        <v>37</v>
      </c>
      <c r="I12" s="42" t="s">
        <v>297</v>
      </c>
      <c r="J12" s="42" t="s">
        <v>1</v>
      </c>
      <c r="K12" s="16" t="s">
        <v>16</v>
      </c>
      <c r="L12" s="18">
        <v>5618009</v>
      </c>
      <c r="M12" s="4" t="s">
        <v>17</v>
      </c>
      <c r="N12" s="8">
        <v>199.8</v>
      </c>
      <c r="O12" s="4">
        <v>2</v>
      </c>
      <c r="P12" s="36">
        <v>4731.4800000000014</v>
      </c>
      <c r="Q12" s="36">
        <v>5299.2576000000017</v>
      </c>
    </row>
    <row r="13" spans="1:19" x14ac:dyDescent="0.35">
      <c r="A13" s="4">
        <v>11</v>
      </c>
      <c r="B13" s="1">
        <v>11</v>
      </c>
      <c r="C13" s="32">
        <v>1031</v>
      </c>
      <c r="D13" s="27">
        <v>44210</v>
      </c>
      <c r="E13" s="26">
        <v>500</v>
      </c>
      <c r="F13" s="32">
        <v>7</v>
      </c>
      <c r="G13" s="42" t="s">
        <v>317</v>
      </c>
      <c r="H13" s="32">
        <v>37</v>
      </c>
      <c r="I13" s="42" t="s">
        <v>297</v>
      </c>
      <c r="J13" s="42" t="s">
        <v>1</v>
      </c>
      <c r="K13" s="16" t="s">
        <v>16</v>
      </c>
      <c r="L13" s="18">
        <v>5618009</v>
      </c>
      <c r="M13" s="4" t="s">
        <v>184</v>
      </c>
      <c r="N13" s="8">
        <v>199.8</v>
      </c>
      <c r="O13" s="4">
        <v>2</v>
      </c>
      <c r="P13" s="36">
        <v>4731.4800000000014</v>
      </c>
      <c r="Q13" s="36">
        <v>5299.2576000000017</v>
      </c>
    </row>
    <row r="14" spans="1:19" x14ac:dyDescent="0.35">
      <c r="A14" s="4">
        <v>12</v>
      </c>
      <c r="B14" s="1">
        <v>12</v>
      </c>
      <c r="C14" s="32">
        <v>1031</v>
      </c>
      <c r="D14" s="27">
        <v>44210</v>
      </c>
      <c r="E14" s="26">
        <v>500</v>
      </c>
      <c r="F14" s="32">
        <v>7</v>
      </c>
      <c r="G14" s="42" t="s">
        <v>317</v>
      </c>
      <c r="H14" s="32">
        <v>38</v>
      </c>
      <c r="I14" s="42" t="s">
        <v>302</v>
      </c>
      <c r="J14" s="42" t="s">
        <v>19</v>
      </c>
      <c r="K14" s="16" t="s">
        <v>20</v>
      </c>
      <c r="L14" s="18">
        <v>20983041</v>
      </c>
      <c r="M14" s="4" t="s">
        <v>185</v>
      </c>
      <c r="N14" s="8">
        <v>332.97</v>
      </c>
      <c r="O14" s="4">
        <v>4</v>
      </c>
      <c r="P14" s="36">
        <v>4731.4800000000014</v>
      </c>
      <c r="Q14" s="36">
        <v>5299.2576000000017</v>
      </c>
    </row>
    <row r="15" spans="1:19" x14ac:dyDescent="0.35">
      <c r="A15" s="4">
        <v>13</v>
      </c>
      <c r="B15" s="4">
        <v>13</v>
      </c>
      <c r="C15" s="32">
        <v>1031</v>
      </c>
      <c r="D15" s="27">
        <v>44210</v>
      </c>
      <c r="E15" s="26">
        <v>500</v>
      </c>
      <c r="F15" s="32">
        <v>7</v>
      </c>
      <c r="G15" s="42" t="s">
        <v>317</v>
      </c>
      <c r="H15" s="32">
        <v>38</v>
      </c>
      <c r="I15" s="42" t="s">
        <v>302</v>
      </c>
      <c r="J15" s="42" t="s">
        <v>19</v>
      </c>
      <c r="K15" s="16" t="s">
        <v>20</v>
      </c>
      <c r="L15" s="18">
        <v>20983041</v>
      </c>
      <c r="M15" s="4" t="s">
        <v>186</v>
      </c>
      <c r="N15" s="8">
        <v>332.97</v>
      </c>
      <c r="O15" s="4">
        <v>4</v>
      </c>
      <c r="P15" s="36">
        <v>4731.4800000000014</v>
      </c>
      <c r="Q15" s="36">
        <v>5299.2576000000017</v>
      </c>
    </row>
    <row r="16" spans="1:19" x14ac:dyDescent="0.35">
      <c r="A16" s="4">
        <v>14</v>
      </c>
      <c r="B16" s="1">
        <v>14</v>
      </c>
      <c r="C16" s="32">
        <v>1031</v>
      </c>
      <c r="D16" s="27">
        <v>44210</v>
      </c>
      <c r="E16" s="26">
        <v>500</v>
      </c>
      <c r="F16" s="32">
        <v>7</v>
      </c>
      <c r="G16" s="42" t="s">
        <v>317</v>
      </c>
      <c r="H16" s="32">
        <v>38</v>
      </c>
      <c r="I16" s="42" t="s">
        <v>302</v>
      </c>
      <c r="J16" s="42" t="s">
        <v>19</v>
      </c>
      <c r="K16" s="16" t="s">
        <v>20</v>
      </c>
      <c r="L16" s="18">
        <v>20983041</v>
      </c>
      <c r="M16" s="4" t="s">
        <v>187</v>
      </c>
      <c r="N16" s="8">
        <v>332.97</v>
      </c>
      <c r="O16" s="4">
        <v>4</v>
      </c>
      <c r="P16" s="36">
        <v>4731.4800000000014</v>
      </c>
      <c r="Q16" s="36">
        <v>5299.2576000000017</v>
      </c>
    </row>
    <row r="17" spans="1:17" x14ac:dyDescent="0.35">
      <c r="A17" s="4">
        <v>15</v>
      </c>
      <c r="B17" s="1">
        <v>15</v>
      </c>
      <c r="C17" s="32">
        <v>1031</v>
      </c>
      <c r="D17" s="27">
        <v>44210</v>
      </c>
      <c r="E17" s="26">
        <v>500</v>
      </c>
      <c r="F17" s="32">
        <v>7</v>
      </c>
      <c r="G17" s="42" t="s">
        <v>317</v>
      </c>
      <c r="H17" s="32">
        <v>38</v>
      </c>
      <c r="I17" s="42" t="s">
        <v>302</v>
      </c>
      <c r="J17" s="42" t="s">
        <v>19</v>
      </c>
      <c r="K17" s="16" t="s">
        <v>20</v>
      </c>
      <c r="L17" s="18">
        <v>20983041</v>
      </c>
      <c r="M17" s="4" t="s">
        <v>188</v>
      </c>
      <c r="N17" s="8">
        <v>332.97</v>
      </c>
      <c r="O17" s="4">
        <v>4</v>
      </c>
      <c r="P17" s="36">
        <v>4731.4800000000014</v>
      </c>
      <c r="Q17" s="36">
        <v>5299.2576000000017</v>
      </c>
    </row>
    <row r="18" spans="1:17" x14ac:dyDescent="0.35">
      <c r="A18" s="1">
        <v>16</v>
      </c>
      <c r="B18" s="4">
        <v>16</v>
      </c>
      <c r="C18" s="33">
        <v>1033</v>
      </c>
      <c r="D18" s="29">
        <v>44210</v>
      </c>
      <c r="E18" s="28">
        <v>600</v>
      </c>
      <c r="F18" s="33">
        <v>10</v>
      </c>
      <c r="G18" s="43" t="s">
        <v>316</v>
      </c>
      <c r="H18" s="33">
        <v>34</v>
      </c>
      <c r="I18" s="43" t="s">
        <v>303</v>
      </c>
      <c r="J18" s="43" t="s">
        <v>19</v>
      </c>
      <c r="K18" s="17"/>
      <c r="L18" s="19">
        <v>8427</v>
      </c>
      <c r="M18" s="1" t="s">
        <v>175</v>
      </c>
      <c r="N18" s="9">
        <v>1010</v>
      </c>
      <c r="O18" s="1">
        <v>-1</v>
      </c>
      <c r="P18" s="37">
        <v>0</v>
      </c>
      <c r="Q18" s="37">
        <v>0</v>
      </c>
    </row>
    <row r="19" spans="1:17" x14ac:dyDescent="0.35">
      <c r="A19" s="1">
        <v>17</v>
      </c>
      <c r="B19" s="1">
        <v>17</v>
      </c>
      <c r="C19" s="33">
        <v>1033</v>
      </c>
      <c r="D19" s="29">
        <v>44210</v>
      </c>
      <c r="E19" s="28">
        <v>600</v>
      </c>
      <c r="F19" s="33">
        <v>10</v>
      </c>
      <c r="G19" s="43" t="s">
        <v>316</v>
      </c>
      <c r="H19" s="33">
        <v>34</v>
      </c>
      <c r="I19" s="43" t="s">
        <v>303</v>
      </c>
      <c r="J19" s="43" t="s">
        <v>19</v>
      </c>
      <c r="K19" s="17" t="s">
        <v>23</v>
      </c>
      <c r="L19" s="19">
        <v>8427</v>
      </c>
      <c r="M19" s="1" t="s">
        <v>176</v>
      </c>
      <c r="N19" s="9">
        <v>1010</v>
      </c>
      <c r="O19" s="1">
        <v>1</v>
      </c>
      <c r="P19" s="37">
        <v>0</v>
      </c>
      <c r="Q19" s="37">
        <v>0</v>
      </c>
    </row>
    <row r="20" spans="1:17" x14ac:dyDescent="0.35">
      <c r="A20" s="4">
        <v>18</v>
      </c>
      <c r="B20" s="1">
        <v>18</v>
      </c>
      <c r="C20" s="32">
        <v>1034</v>
      </c>
      <c r="D20" s="27">
        <v>44210</v>
      </c>
      <c r="E20" s="26">
        <v>700</v>
      </c>
      <c r="F20" s="32">
        <v>3</v>
      </c>
      <c r="G20" s="42" t="s">
        <v>318</v>
      </c>
      <c r="H20" s="32">
        <v>44</v>
      </c>
      <c r="I20" s="42" t="s">
        <v>25</v>
      </c>
      <c r="J20" s="42" t="s">
        <v>265</v>
      </c>
      <c r="K20" s="16" t="s">
        <v>26</v>
      </c>
      <c r="L20" s="18">
        <v>5804084</v>
      </c>
      <c r="M20" s="4" t="s">
        <v>196</v>
      </c>
      <c r="N20" s="8">
        <v>504.69</v>
      </c>
      <c r="O20" s="4">
        <v>2</v>
      </c>
      <c r="P20" s="36">
        <v>1009.38</v>
      </c>
      <c r="Q20" s="36">
        <v>1130.5056</v>
      </c>
    </row>
    <row r="21" spans="1:17" x14ac:dyDescent="0.35">
      <c r="A21" s="4">
        <v>19</v>
      </c>
      <c r="B21" s="4">
        <v>19</v>
      </c>
      <c r="C21" s="32">
        <v>1034</v>
      </c>
      <c r="D21" s="27">
        <v>44210</v>
      </c>
      <c r="E21" s="26">
        <v>700</v>
      </c>
      <c r="F21" s="32">
        <v>3</v>
      </c>
      <c r="G21" s="42" t="s">
        <v>318</v>
      </c>
      <c r="H21" s="32">
        <v>44</v>
      </c>
      <c r="I21" s="42" t="s">
        <v>25</v>
      </c>
      <c r="J21" s="42" t="s">
        <v>265</v>
      </c>
      <c r="K21" s="16" t="s">
        <v>26</v>
      </c>
      <c r="L21" s="18">
        <v>5804084</v>
      </c>
      <c r="M21" s="4" t="s">
        <v>197</v>
      </c>
      <c r="N21" s="8">
        <v>504.69</v>
      </c>
      <c r="O21" s="4">
        <v>2</v>
      </c>
      <c r="P21" s="36">
        <v>1009.38</v>
      </c>
      <c r="Q21" s="36">
        <v>1130.5056</v>
      </c>
    </row>
    <row r="22" spans="1:17" x14ac:dyDescent="0.35">
      <c r="A22" s="1">
        <v>20</v>
      </c>
      <c r="B22" s="1">
        <v>20</v>
      </c>
      <c r="C22" s="33">
        <v>1036</v>
      </c>
      <c r="D22" s="29">
        <v>44214</v>
      </c>
      <c r="E22" s="28">
        <v>800</v>
      </c>
      <c r="F22" s="33">
        <v>10</v>
      </c>
      <c r="G22" s="43" t="s">
        <v>316</v>
      </c>
      <c r="H22" s="33">
        <v>34</v>
      </c>
      <c r="I22" s="43" t="s">
        <v>303</v>
      </c>
      <c r="J22" s="43" t="s">
        <v>19</v>
      </c>
      <c r="K22" s="17" t="s">
        <v>23</v>
      </c>
      <c r="L22" s="19">
        <v>8427</v>
      </c>
      <c r="M22" s="1" t="s">
        <v>177</v>
      </c>
      <c r="N22" s="9">
        <v>1010</v>
      </c>
      <c r="O22" s="1">
        <v>2</v>
      </c>
      <c r="P22" s="37">
        <v>2020</v>
      </c>
      <c r="Q22" s="37">
        <v>2262.4</v>
      </c>
    </row>
    <row r="23" spans="1:17" x14ac:dyDescent="0.35">
      <c r="A23" s="1">
        <v>21</v>
      </c>
      <c r="B23" s="1">
        <v>21</v>
      </c>
      <c r="C23" s="33">
        <v>1036</v>
      </c>
      <c r="D23" s="29">
        <v>44214</v>
      </c>
      <c r="E23" s="28">
        <v>800</v>
      </c>
      <c r="F23" s="33">
        <v>10</v>
      </c>
      <c r="G23" s="43" t="s">
        <v>316</v>
      </c>
      <c r="H23" s="33">
        <v>34</v>
      </c>
      <c r="I23" s="43" t="s">
        <v>303</v>
      </c>
      <c r="J23" s="43" t="s">
        <v>19</v>
      </c>
      <c r="K23" s="17" t="s">
        <v>23</v>
      </c>
      <c r="L23" s="19">
        <v>8427</v>
      </c>
      <c r="M23" s="1" t="s">
        <v>178</v>
      </c>
      <c r="N23" s="9">
        <v>1010</v>
      </c>
      <c r="O23" s="1">
        <v>2</v>
      </c>
      <c r="P23" s="37">
        <v>2020</v>
      </c>
      <c r="Q23" s="37">
        <v>2262.4</v>
      </c>
    </row>
    <row r="24" spans="1:17" x14ac:dyDescent="0.35">
      <c r="A24" s="4">
        <v>22</v>
      </c>
      <c r="B24" s="4">
        <v>22</v>
      </c>
      <c r="C24" s="32">
        <v>1040</v>
      </c>
      <c r="D24" s="27">
        <v>44214</v>
      </c>
      <c r="E24" s="26">
        <v>900</v>
      </c>
      <c r="F24" s="32">
        <v>8</v>
      </c>
      <c r="G24" s="42" t="s">
        <v>319</v>
      </c>
      <c r="H24" s="32">
        <v>22</v>
      </c>
      <c r="I24" s="42" t="s">
        <v>298</v>
      </c>
      <c r="J24" s="42" t="s">
        <v>263</v>
      </c>
      <c r="K24" s="16" t="s">
        <v>29</v>
      </c>
      <c r="L24" s="18">
        <v>8413009</v>
      </c>
      <c r="M24" s="4" t="s">
        <v>30</v>
      </c>
      <c r="N24" s="8">
        <v>50.75</v>
      </c>
      <c r="O24" s="4">
        <v>2</v>
      </c>
      <c r="P24" s="36">
        <v>1564.5</v>
      </c>
      <c r="Q24" s="36">
        <v>1752.24</v>
      </c>
    </row>
    <row r="25" spans="1:17" x14ac:dyDescent="0.35">
      <c r="A25" s="4">
        <v>23</v>
      </c>
      <c r="B25" s="1">
        <v>23</v>
      </c>
      <c r="C25" s="32">
        <v>1040</v>
      </c>
      <c r="D25" s="27">
        <v>44214</v>
      </c>
      <c r="E25" s="26">
        <v>900</v>
      </c>
      <c r="F25" s="32">
        <v>8</v>
      </c>
      <c r="G25" s="42" t="s">
        <v>319</v>
      </c>
      <c r="H25" s="32">
        <v>22</v>
      </c>
      <c r="I25" s="42" t="s">
        <v>298</v>
      </c>
      <c r="J25" s="42" t="s">
        <v>263</v>
      </c>
      <c r="K25" s="16" t="s">
        <v>29</v>
      </c>
      <c r="L25" s="18">
        <v>8413009</v>
      </c>
      <c r="M25" s="4" t="s">
        <v>142</v>
      </c>
      <c r="N25" s="8">
        <v>50.75</v>
      </c>
      <c r="O25" s="4">
        <v>2</v>
      </c>
      <c r="P25" s="36">
        <v>1564.5</v>
      </c>
      <c r="Q25" s="36">
        <v>1752.24</v>
      </c>
    </row>
    <row r="26" spans="1:17" x14ac:dyDescent="0.35">
      <c r="A26" s="4">
        <v>24</v>
      </c>
      <c r="B26" s="1">
        <v>24</v>
      </c>
      <c r="C26" s="32">
        <v>1040</v>
      </c>
      <c r="D26" s="27">
        <v>44214</v>
      </c>
      <c r="E26" s="26">
        <v>900</v>
      </c>
      <c r="F26" s="32">
        <v>8</v>
      </c>
      <c r="G26" s="42" t="s">
        <v>319</v>
      </c>
      <c r="H26" s="32">
        <v>23</v>
      </c>
      <c r="I26" s="42" t="s">
        <v>297</v>
      </c>
      <c r="J26" s="42" t="s">
        <v>1</v>
      </c>
      <c r="K26" s="16" t="s">
        <v>32</v>
      </c>
      <c r="L26" s="18">
        <v>3820009</v>
      </c>
      <c r="M26" s="4" t="s">
        <v>143</v>
      </c>
      <c r="N26" s="8">
        <v>104.5</v>
      </c>
      <c r="O26" s="4">
        <v>14</v>
      </c>
      <c r="P26" s="36">
        <v>1564.5</v>
      </c>
      <c r="Q26" s="36">
        <v>1752.24</v>
      </c>
    </row>
    <row r="27" spans="1:17" x14ac:dyDescent="0.35">
      <c r="A27" s="4">
        <v>25</v>
      </c>
      <c r="B27" s="4">
        <v>25</v>
      </c>
      <c r="C27" s="32">
        <v>1040</v>
      </c>
      <c r="D27" s="27">
        <v>44214</v>
      </c>
      <c r="E27" s="26">
        <v>900</v>
      </c>
      <c r="F27" s="32">
        <v>8</v>
      </c>
      <c r="G27" s="42" t="s">
        <v>319</v>
      </c>
      <c r="H27" s="32">
        <v>23</v>
      </c>
      <c r="I27" s="42" t="s">
        <v>297</v>
      </c>
      <c r="J27" s="42" t="s">
        <v>1</v>
      </c>
      <c r="K27" s="16" t="s">
        <v>32</v>
      </c>
      <c r="L27" s="18">
        <v>3820009</v>
      </c>
      <c r="M27" s="4" t="s">
        <v>144</v>
      </c>
      <c r="N27" s="8">
        <v>104.5</v>
      </c>
      <c r="O27" s="4">
        <v>14</v>
      </c>
      <c r="P27" s="36">
        <v>1564.5</v>
      </c>
      <c r="Q27" s="36">
        <v>1752.24</v>
      </c>
    </row>
    <row r="28" spans="1:17" x14ac:dyDescent="0.35">
      <c r="A28" s="4">
        <v>26</v>
      </c>
      <c r="B28" s="1">
        <v>26</v>
      </c>
      <c r="C28" s="32">
        <v>1040</v>
      </c>
      <c r="D28" s="27">
        <v>44214</v>
      </c>
      <c r="E28" s="26">
        <v>900</v>
      </c>
      <c r="F28" s="32">
        <v>8</v>
      </c>
      <c r="G28" s="42" t="s">
        <v>319</v>
      </c>
      <c r="H28" s="32">
        <v>23</v>
      </c>
      <c r="I28" s="42" t="s">
        <v>297</v>
      </c>
      <c r="J28" s="42" t="s">
        <v>1</v>
      </c>
      <c r="K28" s="16" t="s">
        <v>32</v>
      </c>
      <c r="L28" s="18">
        <v>3820009</v>
      </c>
      <c r="M28" s="4" t="s">
        <v>145</v>
      </c>
      <c r="N28" s="8">
        <v>104.5</v>
      </c>
      <c r="O28" s="4">
        <v>14</v>
      </c>
      <c r="P28" s="36">
        <v>1564.5</v>
      </c>
      <c r="Q28" s="36">
        <v>1752.24</v>
      </c>
    </row>
    <row r="29" spans="1:17" x14ac:dyDescent="0.35">
      <c r="A29" s="4">
        <v>27</v>
      </c>
      <c r="B29" s="1">
        <v>27</v>
      </c>
      <c r="C29" s="32">
        <v>1040</v>
      </c>
      <c r="D29" s="27">
        <v>44214</v>
      </c>
      <c r="E29" s="26">
        <v>900</v>
      </c>
      <c r="F29" s="32">
        <v>8</v>
      </c>
      <c r="G29" s="42" t="s">
        <v>319</v>
      </c>
      <c r="H29" s="32">
        <v>23</v>
      </c>
      <c r="I29" s="42" t="s">
        <v>297</v>
      </c>
      <c r="J29" s="42" t="s">
        <v>1</v>
      </c>
      <c r="K29" s="16" t="s">
        <v>32</v>
      </c>
      <c r="L29" s="18">
        <v>3820009</v>
      </c>
      <c r="M29" s="4" t="s">
        <v>146</v>
      </c>
      <c r="N29" s="8">
        <v>104.5</v>
      </c>
      <c r="O29" s="4">
        <v>14</v>
      </c>
      <c r="P29" s="36">
        <v>1564.5</v>
      </c>
      <c r="Q29" s="36">
        <v>1752.24</v>
      </c>
    </row>
    <row r="30" spans="1:17" x14ac:dyDescent="0.35">
      <c r="A30" s="4">
        <v>28</v>
      </c>
      <c r="B30" s="4">
        <v>28</v>
      </c>
      <c r="C30" s="32">
        <v>1040</v>
      </c>
      <c r="D30" s="27">
        <v>44214</v>
      </c>
      <c r="E30" s="26">
        <v>900</v>
      </c>
      <c r="F30" s="32">
        <v>8</v>
      </c>
      <c r="G30" s="42" t="s">
        <v>319</v>
      </c>
      <c r="H30" s="32">
        <v>23</v>
      </c>
      <c r="I30" s="42" t="s">
        <v>297</v>
      </c>
      <c r="J30" s="42" t="s">
        <v>1</v>
      </c>
      <c r="K30" s="16" t="s">
        <v>32</v>
      </c>
      <c r="L30" s="18">
        <v>3820009</v>
      </c>
      <c r="M30" s="4" t="s">
        <v>147</v>
      </c>
      <c r="N30" s="8">
        <v>104.5</v>
      </c>
      <c r="O30" s="4">
        <v>14</v>
      </c>
      <c r="P30" s="36">
        <v>1564.5</v>
      </c>
      <c r="Q30" s="36">
        <v>1752.24</v>
      </c>
    </row>
    <row r="31" spans="1:17" x14ac:dyDescent="0.35">
      <c r="A31" s="4">
        <v>29</v>
      </c>
      <c r="B31" s="1">
        <v>29</v>
      </c>
      <c r="C31" s="32">
        <v>1040</v>
      </c>
      <c r="D31" s="27">
        <v>44214</v>
      </c>
      <c r="E31" s="26">
        <v>900</v>
      </c>
      <c r="F31" s="32">
        <v>8</v>
      </c>
      <c r="G31" s="42" t="s">
        <v>319</v>
      </c>
      <c r="H31" s="32">
        <v>23</v>
      </c>
      <c r="I31" s="42" t="s">
        <v>297</v>
      </c>
      <c r="J31" s="42" t="s">
        <v>1</v>
      </c>
      <c r="K31" s="16" t="s">
        <v>32</v>
      </c>
      <c r="L31" s="18">
        <v>3820009</v>
      </c>
      <c r="M31" s="4" t="s">
        <v>148</v>
      </c>
      <c r="N31" s="8">
        <v>104.5</v>
      </c>
      <c r="O31" s="4">
        <v>14</v>
      </c>
      <c r="P31" s="36">
        <v>1564.5</v>
      </c>
      <c r="Q31" s="36">
        <v>1752.24</v>
      </c>
    </row>
    <row r="32" spans="1:17" x14ac:dyDescent="0.35">
      <c r="A32" s="4">
        <v>30</v>
      </c>
      <c r="B32" s="1">
        <v>30</v>
      </c>
      <c r="C32" s="32">
        <v>1040</v>
      </c>
      <c r="D32" s="27">
        <v>44214</v>
      </c>
      <c r="E32" s="26">
        <v>900</v>
      </c>
      <c r="F32" s="32">
        <v>8</v>
      </c>
      <c r="G32" s="42" t="s">
        <v>319</v>
      </c>
      <c r="H32" s="32">
        <v>23</v>
      </c>
      <c r="I32" s="42" t="s">
        <v>297</v>
      </c>
      <c r="J32" s="42" t="s">
        <v>1</v>
      </c>
      <c r="K32" s="16" t="s">
        <v>32</v>
      </c>
      <c r="L32" s="18">
        <v>3820009</v>
      </c>
      <c r="M32" s="4" t="s">
        <v>149</v>
      </c>
      <c r="N32" s="8">
        <v>104.5</v>
      </c>
      <c r="O32" s="4">
        <v>14</v>
      </c>
      <c r="P32" s="36">
        <v>1564.5</v>
      </c>
      <c r="Q32" s="36">
        <v>1752.24</v>
      </c>
    </row>
    <row r="33" spans="1:17" x14ac:dyDescent="0.35">
      <c r="A33" s="4">
        <v>31</v>
      </c>
      <c r="B33" s="4">
        <v>31</v>
      </c>
      <c r="C33" s="32">
        <v>1040</v>
      </c>
      <c r="D33" s="27">
        <v>44214</v>
      </c>
      <c r="E33" s="26">
        <v>900</v>
      </c>
      <c r="F33" s="32">
        <v>8</v>
      </c>
      <c r="G33" s="42" t="s">
        <v>319</v>
      </c>
      <c r="H33" s="32">
        <v>23</v>
      </c>
      <c r="I33" s="42" t="s">
        <v>297</v>
      </c>
      <c r="J33" s="42" t="s">
        <v>1</v>
      </c>
      <c r="K33" s="16" t="s">
        <v>32</v>
      </c>
      <c r="L33" s="18">
        <v>3820009</v>
      </c>
      <c r="M33" s="4" t="s">
        <v>150</v>
      </c>
      <c r="N33" s="8">
        <v>104.5</v>
      </c>
      <c r="O33" s="4">
        <v>14</v>
      </c>
      <c r="P33" s="36">
        <v>1564.5</v>
      </c>
      <c r="Q33" s="36">
        <v>1752.24</v>
      </c>
    </row>
    <row r="34" spans="1:17" x14ac:dyDescent="0.35">
      <c r="A34" s="4">
        <v>32</v>
      </c>
      <c r="B34" s="1">
        <v>32</v>
      </c>
      <c r="C34" s="32">
        <v>1040</v>
      </c>
      <c r="D34" s="27">
        <v>44214</v>
      </c>
      <c r="E34" s="26">
        <v>900</v>
      </c>
      <c r="F34" s="32">
        <v>8</v>
      </c>
      <c r="G34" s="42" t="s">
        <v>319</v>
      </c>
      <c r="H34" s="32">
        <v>23</v>
      </c>
      <c r="I34" s="42" t="s">
        <v>297</v>
      </c>
      <c r="J34" s="42" t="s">
        <v>1</v>
      </c>
      <c r="K34" s="16" t="s">
        <v>32</v>
      </c>
      <c r="L34" s="18">
        <v>3820009</v>
      </c>
      <c r="M34" s="4" t="s">
        <v>151</v>
      </c>
      <c r="N34" s="8">
        <v>104.5</v>
      </c>
      <c r="O34" s="4">
        <v>14</v>
      </c>
      <c r="P34" s="36">
        <v>1564.5</v>
      </c>
      <c r="Q34" s="36">
        <v>1752.24</v>
      </c>
    </row>
    <row r="35" spans="1:17" x14ac:dyDescent="0.35">
      <c r="A35" s="4">
        <v>33</v>
      </c>
      <c r="B35" s="1">
        <v>33</v>
      </c>
      <c r="C35" s="32">
        <v>1040</v>
      </c>
      <c r="D35" s="27">
        <v>44214</v>
      </c>
      <c r="E35" s="26">
        <v>900</v>
      </c>
      <c r="F35" s="32">
        <v>8</v>
      </c>
      <c r="G35" s="42" t="s">
        <v>319</v>
      </c>
      <c r="H35" s="32">
        <v>23</v>
      </c>
      <c r="I35" s="42" t="s">
        <v>297</v>
      </c>
      <c r="J35" s="42" t="s">
        <v>1</v>
      </c>
      <c r="K35" s="16" t="s">
        <v>32</v>
      </c>
      <c r="L35" s="18">
        <v>3820009</v>
      </c>
      <c r="M35" s="4" t="s">
        <v>152</v>
      </c>
      <c r="N35" s="8">
        <v>104.5</v>
      </c>
      <c r="O35" s="4">
        <v>14</v>
      </c>
      <c r="P35" s="36">
        <v>1564.5</v>
      </c>
      <c r="Q35" s="36">
        <v>1752.24</v>
      </c>
    </row>
    <row r="36" spans="1:17" x14ac:dyDescent="0.35">
      <c r="A36" s="4">
        <v>34</v>
      </c>
      <c r="B36" s="4">
        <v>34</v>
      </c>
      <c r="C36" s="32">
        <v>1040</v>
      </c>
      <c r="D36" s="27">
        <v>44214</v>
      </c>
      <c r="E36" s="26">
        <v>900</v>
      </c>
      <c r="F36" s="32">
        <v>8</v>
      </c>
      <c r="G36" s="42" t="s">
        <v>319</v>
      </c>
      <c r="H36" s="32">
        <v>23</v>
      </c>
      <c r="I36" s="42" t="s">
        <v>297</v>
      </c>
      <c r="J36" s="42" t="s">
        <v>1</v>
      </c>
      <c r="K36" s="16" t="s">
        <v>32</v>
      </c>
      <c r="L36" s="18">
        <v>3820009</v>
      </c>
      <c r="M36" s="4" t="s">
        <v>153</v>
      </c>
      <c r="N36" s="8">
        <v>104.5</v>
      </c>
      <c r="O36" s="4">
        <v>14</v>
      </c>
      <c r="P36" s="36">
        <v>1564.5</v>
      </c>
      <c r="Q36" s="36">
        <v>1752.24</v>
      </c>
    </row>
    <row r="37" spans="1:17" x14ac:dyDescent="0.35">
      <c r="A37" s="4">
        <v>35</v>
      </c>
      <c r="B37" s="1">
        <v>35</v>
      </c>
      <c r="C37" s="32">
        <v>1040</v>
      </c>
      <c r="D37" s="27">
        <v>44214</v>
      </c>
      <c r="E37" s="26">
        <v>900</v>
      </c>
      <c r="F37" s="32">
        <v>8</v>
      </c>
      <c r="G37" s="42" t="s">
        <v>319</v>
      </c>
      <c r="H37" s="32">
        <v>23</v>
      </c>
      <c r="I37" s="42" t="s">
        <v>297</v>
      </c>
      <c r="J37" s="42" t="s">
        <v>1</v>
      </c>
      <c r="K37" s="16" t="s">
        <v>32</v>
      </c>
      <c r="L37" s="18">
        <v>3820009</v>
      </c>
      <c r="M37" s="4" t="s">
        <v>154</v>
      </c>
      <c r="N37" s="8">
        <v>104.5</v>
      </c>
      <c r="O37" s="4">
        <v>14</v>
      </c>
      <c r="P37" s="36">
        <v>1564.5</v>
      </c>
      <c r="Q37" s="36">
        <v>1752.24</v>
      </c>
    </row>
    <row r="38" spans="1:17" x14ac:dyDescent="0.35">
      <c r="A38" s="4">
        <v>36</v>
      </c>
      <c r="B38" s="1">
        <v>36</v>
      </c>
      <c r="C38" s="32">
        <v>1040</v>
      </c>
      <c r="D38" s="27">
        <v>44214</v>
      </c>
      <c r="E38" s="26">
        <v>900</v>
      </c>
      <c r="F38" s="32">
        <v>8</v>
      </c>
      <c r="G38" s="42" t="s">
        <v>319</v>
      </c>
      <c r="H38" s="32">
        <v>23</v>
      </c>
      <c r="I38" s="42" t="s">
        <v>297</v>
      </c>
      <c r="J38" s="42" t="s">
        <v>1</v>
      </c>
      <c r="K38" s="16" t="s">
        <v>32</v>
      </c>
      <c r="L38" s="18">
        <v>3820009</v>
      </c>
      <c r="M38" s="4" t="s">
        <v>155</v>
      </c>
      <c r="N38" s="8">
        <v>104.5</v>
      </c>
      <c r="O38" s="4">
        <v>14</v>
      </c>
      <c r="P38" s="36">
        <v>1564.5</v>
      </c>
      <c r="Q38" s="36">
        <v>1752.24</v>
      </c>
    </row>
    <row r="39" spans="1:17" x14ac:dyDescent="0.35">
      <c r="A39" s="4">
        <v>37</v>
      </c>
      <c r="B39" s="4">
        <v>37</v>
      </c>
      <c r="C39" s="32">
        <v>1040</v>
      </c>
      <c r="D39" s="27">
        <v>44214</v>
      </c>
      <c r="E39" s="26">
        <v>900</v>
      </c>
      <c r="F39" s="32">
        <v>8</v>
      </c>
      <c r="G39" s="42" t="s">
        <v>319</v>
      </c>
      <c r="H39" s="32">
        <v>23</v>
      </c>
      <c r="I39" s="42" t="s">
        <v>297</v>
      </c>
      <c r="J39" s="42" t="s">
        <v>1</v>
      </c>
      <c r="K39" s="16" t="s">
        <v>32</v>
      </c>
      <c r="L39" s="18">
        <v>3820009</v>
      </c>
      <c r="M39" s="4" t="s">
        <v>156</v>
      </c>
      <c r="N39" s="8">
        <v>104.5</v>
      </c>
      <c r="O39" s="4">
        <v>14</v>
      </c>
      <c r="P39" s="36">
        <v>1564.5</v>
      </c>
      <c r="Q39" s="36">
        <v>1752.24</v>
      </c>
    </row>
    <row r="40" spans="1:17" x14ac:dyDescent="0.35">
      <c r="A40" s="1">
        <v>38</v>
      </c>
      <c r="B40" s="1">
        <v>38</v>
      </c>
      <c r="C40" s="33">
        <v>1042</v>
      </c>
      <c r="D40" s="29">
        <v>44214</v>
      </c>
      <c r="E40" s="28">
        <v>1000</v>
      </c>
      <c r="F40" s="33">
        <v>9</v>
      </c>
      <c r="G40" s="43" t="s">
        <v>320</v>
      </c>
      <c r="H40" s="33">
        <v>28</v>
      </c>
      <c r="I40" s="43" t="s">
        <v>303</v>
      </c>
      <c r="J40" s="43" t="s">
        <v>19</v>
      </c>
      <c r="K40" s="17" t="s">
        <v>82</v>
      </c>
      <c r="L40" s="19">
        <v>41398</v>
      </c>
      <c r="M40" s="1" t="s">
        <v>170</v>
      </c>
      <c r="N40" s="9">
        <v>1040</v>
      </c>
      <c r="O40" s="1">
        <v>1</v>
      </c>
      <c r="P40" s="37">
        <v>1040</v>
      </c>
      <c r="Q40" s="37">
        <v>1164.8</v>
      </c>
    </row>
    <row r="41" spans="1:17" x14ac:dyDescent="0.35">
      <c r="A41" s="4">
        <v>39</v>
      </c>
      <c r="B41" s="1">
        <v>39</v>
      </c>
      <c r="C41" s="32">
        <v>1043</v>
      </c>
      <c r="D41" s="27">
        <v>44214</v>
      </c>
      <c r="E41" s="26">
        <v>1100</v>
      </c>
      <c r="F41" s="32">
        <v>8</v>
      </c>
      <c r="G41" s="42" t="s">
        <v>319</v>
      </c>
      <c r="H41" s="32">
        <v>24</v>
      </c>
      <c r="I41" s="42" t="s">
        <v>303</v>
      </c>
      <c r="J41" s="42" t="s">
        <v>19</v>
      </c>
      <c r="K41" s="16" t="s">
        <v>36</v>
      </c>
      <c r="L41" s="18">
        <v>1100321</v>
      </c>
      <c r="M41" s="4" t="s">
        <v>229</v>
      </c>
      <c r="N41" s="8">
        <v>1272</v>
      </c>
      <c r="O41" s="4">
        <v>1</v>
      </c>
      <c r="P41" s="36">
        <v>1272</v>
      </c>
      <c r="Q41" s="36">
        <v>1424.6399999999999</v>
      </c>
    </row>
    <row r="42" spans="1:17" x14ac:dyDescent="0.35">
      <c r="A42" s="1">
        <v>40</v>
      </c>
      <c r="B42" s="4">
        <v>40</v>
      </c>
      <c r="C42" s="33">
        <v>1044</v>
      </c>
      <c r="D42" s="29">
        <v>44214</v>
      </c>
      <c r="E42" s="28">
        <v>1200</v>
      </c>
      <c r="F42" s="33">
        <v>4</v>
      </c>
      <c r="G42" s="43" t="s">
        <v>321</v>
      </c>
      <c r="H42" s="33">
        <v>9</v>
      </c>
      <c r="I42" s="43" t="s">
        <v>298</v>
      </c>
      <c r="J42" s="43" t="s">
        <v>263</v>
      </c>
      <c r="K42" s="17" t="s">
        <v>38</v>
      </c>
      <c r="L42" s="19">
        <v>11164009</v>
      </c>
      <c r="M42" s="1" t="s">
        <v>39</v>
      </c>
      <c r="N42" s="9">
        <v>69.53</v>
      </c>
      <c r="O42" s="1">
        <v>4</v>
      </c>
      <c r="P42" s="37">
        <v>317.88</v>
      </c>
      <c r="Q42" s="37">
        <v>356.0256</v>
      </c>
    </row>
    <row r="43" spans="1:17" x14ac:dyDescent="0.35">
      <c r="A43" s="1">
        <v>41</v>
      </c>
      <c r="B43" s="1">
        <v>41</v>
      </c>
      <c r="C43" s="33">
        <v>1044</v>
      </c>
      <c r="D43" s="29">
        <v>44214</v>
      </c>
      <c r="E43" s="28">
        <v>1200</v>
      </c>
      <c r="F43" s="33">
        <v>4</v>
      </c>
      <c r="G43" s="43" t="s">
        <v>321</v>
      </c>
      <c r="H43" s="33">
        <v>9</v>
      </c>
      <c r="I43" s="43" t="s">
        <v>298</v>
      </c>
      <c r="J43" s="43" t="s">
        <v>263</v>
      </c>
      <c r="K43" s="17" t="s">
        <v>38</v>
      </c>
      <c r="L43" s="19">
        <v>11164009</v>
      </c>
      <c r="M43" s="1" t="s">
        <v>138</v>
      </c>
      <c r="N43" s="9">
        <v>69.53</v>
      </c>
      <c r="O43" s="1">
        <v>4</v>
      </c>
      <c r="P43" s="37">
        <v>317.88</v>
      </c>
      <c r="Q43" s="37">
        <v>356.0256</v>
      </c>
    </row>
    <row r="44" spans="1:17" x14ac:dyDescent="0.35">
      <c r="A44" s="1">
        <v>42</v>
      </c>
      <c r="B44" s="1">
        <v>42</v>
      </c>
      <c r="C44" s="33">
        <v>1044</v>
      </c>
      <c r="D44" s="29">
        <v>44214</v>
      </c>
      <c r="E44" s="28">
        <v>1200</v>
      </c>
      <c r="F44" s="33">
        <v>4</v>
      </c>
      <c r="G44" s="43" t="s">
        <v>321</v>
      </c>
      <c r="H44" s="33">
        <v>10</v>
      </c>
      <c r="I44" s="43" t="s">
        <v>304</v>
      </c>
      <c r="J44" s="43" t="s">
        <v>263</v>
      </c>
      <c r="K44" s="17" t="s">
        <v>40</v>
      </c>
      <c r="L44" s="19">
        <v>42542001</v>
      </c>
      <c r="M44" s="1" t="s">
        <v>139</v>
      </c>
      <c r="N44" s="9">
        <v>89.41</v>
      </c>
      <c r="O44" s="1">
        <v>4</v>
      </c>
      <c r="P44" s="37">
        <v>317.88</v>
      </c>
      <c r="Q44" s="37">
        <v>356.0256</v>
      </c>
    </row>
    <row r="45" spans="1:17" x14ac:dyDescent="0.35">
      <c r="A45" s="1">
        <v>43</v>
      </c>
      <c r="B45" s="4">
        <v>43</v>
      </c>
      <c r="C45" s="33">
        <v>1044</v>
      </c>
      <c r="D45" s="29">
        <v>44214</v>
      </c>
      <c r="E45" s="28">
        <v>1200</v>
      </c>
      <c r="F45" s="33">
        <v>4</v>
      </c>
      <c r="G45" s="43" t="s">
        <v>321</v>
      </c>
      <c r="H45" s="33">
        <v>10</v>
      </c>
      <c r="I45" s="43" t="s">
        <v>304</v>
      </c>
      <c r="J45" s="43" t="s">
        <v>263</v>
      </c>
      <c r="K45" s="17" t="s">
        <v>40</v>
      </c>
      <c r="L45" s="19">
        <v>42542001</v>
      </c>
      <c r="M45" s="1" t="s">
        <v>140</v>
      </c>
      <c r="N45" s="9">
        <v>89.41</v>
      </c>
      <c r="O45" s="1">
        <v>4</v>
      </c>
      <c r="P45" s="37">
        <v>317.88</v>
      </c>
      <c r="Q45" s="37">
        <v>356.0256</v>
      </c>
    </row>
    <row r="46" spans="1:17" x14ac:dyDescent="0.35">
      <c r="A46" s="4">
        <v>44</v>
      </c>
      <c r="B46" s="1">
        <v>44</v>
      </c>
      <c r="C46" s="32">
        <v>1046</v>
      </c>
      <c r="D46" s="27">
        <v>44214</v>
      </c>
      <c r="E46" s="26">
        <v>1300</v>
      </c>
      <c r="F46" s="32">
        <v>1</v>
      </c>
      <c r="G46" s="42" t="s">
        <v>295</v>
      </c>
      <c r="H46" s="32">
        <v>7</v>
      </c>
      <c r="I46" s="42" t="s">
        <v>301</v>
      </c>
      <c r="J46" s="42" t="s">
        <v>13</v>
      </c>
      <c r="K46" s="16" t="s">
        <v>42</v>
      </c>
      <c r="L46" s="18">
        <v>8335</v>
      </c>
      <c r="M46" s="4" t="s">
        <v>131</v>
      </c>
      <c r="N46" s="8">
        <v>1435</v>
      </c>
      <c r="O46" s="4">
        <v>2</v>
      </c>
      <c r="P46" s="36">
        <v>5370</v>
      </c>
      <c r="Q46" s="36">
        <v>6014.4</v>
      </c>
    </row>
    <row r="47" spans="1:17" x14ac:dyDescent="0.35">
      <c r="A47" s="4">
        <v>45</v>
      </c>
      <c r="B47" s="1">
        <v>45</v>
      </c>
      <c r="C47" s="32">
        <v>1046</v>
      </c>
      <c r="D47" s="27">
        <v>44214</v>
      </c>
      <c r="E47" s="26">
        <v>1300</v>
      </c>
      <c r="F47" s="32">
        <v>1</v>
      </c>
      <c r="G47" s="42" t="s">
        <v>295</v>
      </c>
      <c r="H47" s="32">
        <v>7</v>
      </c>
      <c r="I47" s="42" t="s">
        <v>301</v>
      </c>
      <c r="J47" s="42" t="s">
        <v>13</v>
      </c>
      <c r="K47" s="16" t="s">
        <v>42</v>
      </c>
      <c r="L47" s="18">
        <v>8335</v>
      </c>
      <c r="M47" s="4" t="s">
        <v>132</v>
      </c>
      <c r="N47" s="8">
        <v>1435</v>
      </c>
      <c r="O47" s="4">
        <v>2</v>
      </c>
      <c r="P47" s="36">
        <v>5370</v>
      </c>
      <c r="Q47" s="36">
        <v>6014.4</v>
      </c>
    </row>
    <row r="48" spans="1:17" x14ac:dyDescent="0.35">
      <c r="A48" s="4">
        <v>46</v>
      </c>
      <c r="B48" s="4">
        <v>46</v>
      </c>
      <c r="C48" s="32">
        <v>1046</v>
      </c>
      <c r="D48" s="27">
        <v>44214</v>
      </c>
      <c r="E48" s="26">
        <v>1300</v>
      </c>
      <c r="F48" s="32">
        <v>3</v>
      </c>
      <c r="G48" s="42" t="s">
        <v>318</v>
      </c>
      <c r="H48" s="32">
        <v>42</v>
      </c>
      <c r="I48" s="42" t="s">
        <v>303</v>
      </c>
      <c r="J48" s="42" t="s">
        <v>19</v>
      </c>
      <c r="K48" s="16" t="s">
        <v>44</v>
      </c>
      <c r="L48" s="18">
        <v>12490</v>
      </c>
      <c r="M48" s="4" t="s">
        <v>192</v>
      </c>
      <c r="N48" s="8">
        <v>1250</v>
      </c>
      <c r="O48" s="4">
        <v>2</v>
      </c>
      <c r="P48" s="36">
        <v>5370</v>
      </c>
      <c r="Q48" s="36">
        <v>6014.4</v>
      </c>
    </row>
    <row r="49" spans="1:17" x14ac:dyDescent="0.35">
      <c r="A49" s="4">
        <v>47</v>
      </c>
      <c r="B49" s="1">
        <v>47</v>
      </c>
      <c r="C49" s="32">
        <v>1046</v>
      </c>
      <c r="D49" s="27">
        <v>44214</v>
      </c>
      <c r="E49" s="26">
        <v>1300</v>
      </c>
      <c r="F49" s="32">
        <v>3</v>
      </c>
      <c r="G49" s="42" t="s">
        <v>318</v>
      </c>
      <c r="H49" s="32">
        <v>42</v>
      </c>
      <c r="I49" s="42" t="s">
        <v>303</v>
      </c>
      <c r="J49" s="42" t="s">
        <v>19</v>
      </c>
      <c r="K49" s="16" t="s">
        <v>44</v>
      </c>
      <c r="L49" s="18">
        <v>12490</v>
      </c>
      <c r="M49" s="4" t="s">
        <v>193</v>
      </c>
      <c r="N49" s="8">
        <v>1250</v>
      </c>
      <c r="O49" s="4">
        <v>2</v>
      </c>
      <c r="P49" s="36">
        <v>5370</v>
      </c>
      <c r="Q49" s="36">
        <v>6014.4</v>
      </c>
    </row>
    <row r="50" spans="1:17" x14ac:dyDescent="0.35">
      <c r="A50" s="1">
        <v>48</v>
      </c>
      <c r="B50" s="1">
        <v>48</v>
      </c>
      <c r="C50" s="33">
        <v>1048</v>
      </c>
      <c r="D50" s="29">
        <v>44214</v>
      </c>
      <c r="E50" s="28">
        <v>1400</v>
      </c>
      <c r="F50" s="33">
        <v>4</v>
      </c>
      <c r="G50" s="43" t="s">
        <v>322</v>
      </c>
      <c r="H50" s="33">
        <v>14</v>
      </c>
      <c r="I50" s="43" t="s">
        <v>303</v>
      </c>
      <c r="J50" s="43" t="s">
        <v>19</v>
      </c>
      <c r="K50" s="17" t="s">
        <v>46</v>
      </c>
      <c r="L50" s="19">
        <v>50864001</v>
      </c>
      <c r="M50" s="1" t="s">
        <v>215</v>
      </c>
      <c r="N50" s="9">
        <v>1090.9100000000001</v>
      </c>
      <c r="O50" s="1">
        <v>1</v>
      </c>
      <c r="P50" s="37">
        <v>1090.9100000000001</v>
      </c>
      <c r="Q50" s="37">
        <v>1221.8192000000001</v>
      </c>
    </row>
    <row r="51" spans="1:17" x14ac:dyDescent="0.35">
      <c r="A51" s="4">
        <v>49</v>
      </c>
      <c r="B51" s="4">
        <v>49</v>
      </c>
      <c r="C51" s="32">
        <v>1049</v>
      </c>
      <c r="D51" s="27">
        <v>44214</v>
      </c>
      <c r="E51" s="26">
        <v>1500</v>
      </c>
      <c r="F51" s="32">
        <v>5</v>
      </c>
      <c r="G51" s="42" t="s">
        <v>296</v>
      </c>
      <c r="H51" s="32">
        <v>18</v>
      </c>
      <c r="I51" s="42" t="s">
        <v>48</v>
      </c>
      <c r="J51" s="42" t="s">
        <v>266</v>
      </c>
      <c r="K51" s="16" t="s">
        <v>87</v>
      </c>
      <c r="L51" s="18">
        <v>8359</v>
      </c>
      <c r="M51" s="4" t="s">
        <v>220</v>
      </c>
      <c r="N51" s="8">
        <v>710</v>
      </c>
      <c r="O51" s="4">
        <v>1</v>
      </c>
      <c r="P51" s="36">
        <v>1880</v>
      </c>
      <c r="Q51" s="36">
        <v>2105.6</v>
      </c>
    </row>
    <row r="52" spans="1:17" x14ac:dyDescent="0.35">
      <c r="A52" s="4">
        <v>50</v>
      </c>
      <c r="B52" s="1">
        <v>50</v>
      </c>
      <c r="C52" s="32">
        <v>1049</v>
      </c>
      <c r="D52" s="27">
        <v>44214</v>
      </c>
      <c r="E52" s="26">
        <v>1500</v>
      </c>
      <c r="F52" s="32">
        <v>5</v>
      </c>
      <c r="G52" s="42" t="s">
        <v>296</v>
      </c>
      <c r="H52" s="32">
        <v>20</v>
      </c>
      <c r="I52" s="42" t="s">
        <v>303</v>
      </c>
      <c r="J52" s="42" t="s">
        <v>19</v>
      </c>
      <c r="K52" s="16" t="s">
        <v>51</v>
      </c>
      <c r="L52" s="18">
        <v>13563</v>
      </c>
      <c r="M52" s="4" t="s">
        <v>226</v>
      </c>
      <c r="N52" s="8">
        <v>1170</v>
      </c>
      <c r="O52" s="4">
        <v>1</v>
      </c>
      <c r="P52" s="36">
        <v>1880</v>
      </c>
      <c r="Q52" s="36">
        <v>2105.6</v>
      </c>
    </row>
    <row r="53" spans="1:17" x14ac:dyDescent="0.35">
      <c r="A53" s="1">
        <v>51</v>
      </c>
      <c r="B53" s="1">
        <v>51</v>
      </c>
      <c r="C53" s="33">
        <v>1051</v>
      </c>
      <c r="D53" s="29">
        <v>44214</v>
      </c>
      <c r="E53" s="28">
        <v>1600</v>
      </c>
      <c r="F53" s="33">
        <v>3</v>
      </c>
      <c r="G53" s="43" t="s">
        <v>318</v>
      </c>
      <c r="H53" s="33">
        <v>45</v>
      </c>
      <c r="I53" s="43" t="s">
        <v>25</v>
      </c>
      <c r="J53" s="43" t="s">
        <v>265</v>
      </c>
      <c r="K53" s="17" t="s">
        <v>26</v>
      </c>
      <c r="L53" s="19">
        <v>5804084</v>
      </c>
      <c r="M53" s="1" t="s">
        <v>198</v>
      </c>
      <c r="N53" s="9">
        <v>553.95000000000005</v>
      </c>
      <c r="O53" s="1">
        <v>1</v>
      </c>
      <c r="P53" s="37">
        <v>553.95000000000005</v>
      </c>
      <c r="Q53" s="37">
        <v>620.42400000000009</v>
      </c>
    </row>
    <row r="54" spans="1:17" x14ac:dyDescent="0.35">
      <c r="A54" s="4">
        <v>52</v>
      </c>
      <c r="B54" s="4">
        <v>52</v>
      </c>
      <c r="C54" s="32">
        <v>1052</v>
      </c>
      <c r="D54" s="27">
        <v>44214</v>
      </c>
      <c r="E54" s="26">
        <v>1700</v>
      </c>
      <c r="F54" s="32">
        <v>6</v>
      </c>
      <c r="G54" s="42" t="s">
        <v>323</v>
      </c>
      <c r="H54" s="32">
        <v>48</v>
      </c>
      <c r="I54" s="42" t="s">
        <v>301</v>
      </c>
      <c r="J54" s="42" t="s">
        <v>13</v>
      </c>
      <c r="K54" s="16" t="s">
        <v>88</v>
      </c>
      <c r="L54" s="18">
        <v>8355</v>
      </c>
      <c r="M54" s="4" t="s">
        <v>205</v>
      </c>
      <c r="N54" s="8">
        <v>1435</v>
      </c>
      <c r="O54" s="4">
        <v>1</v>
      </c>
      <c r="P54" s="36">
        <v>1435</v>
      </c>
      <c r="Q54" s="36">
        <v>1607.2</v>
      </c>
    </row>
    <row r="55" spans="1:17" x14ac:dyDescent="0.35">
      <c r="A55" s="1">
        <v>53</v>
      </c>
      <c r="B55" s="1">
        <v>53</v>
      </c>
      <c r="C55" s="33">
        <v>1054</v>
      </c>
      <c r="D55" s="29">
        <v>44214</v>
      </c>
      <c r="E55" s="28">
        <v>1800</v>
      </c>
      <c r="F55" s="33">
        <v>5</v>
      </c>
      <c r="G55" s="43" t="s">
        <v>296</v>
      </c>
      <c r="H55" s="33">
        <v>16</v>
      </c>
      <c r="I55" s="43" t="s">
        <v>305</v>
      </c>
      <c r="J55" s="43" t="s">
        <v>19</v>
      </c>
      <c r="K55" s="17" t="s">
        <v>56</v>
      </c>
      <c r="L55" s="19">
        <v>40184001</v>
      </c>
      <c r="M55" s="1" t="s">
        <v>216</v>
      </c>
      <c r="N55" s="9">
        <v>226.07</v>
      </c>
      <c r="O55" s="1">
        <v>3</v>
      </c>
      <c r="P55" s="37">
        <v>1747.3400000000001</v>
      </c>
      <c r="Q55" s="37">
        <v>1957.0208000000002</v>
      </c>
    </row>
    <row r="56" spans="1:17" x14ac:dyDescent="0.35">
      <c r="A56" s="1">
        <v>54</v>
      </c>
      <c r="B56" s="1">
        <v>54</v>
      </c>
      <c r="C56" s="33">
        <v>1054</v>
      </c>
      <c r="D56" s="29">
        <v>44214</v>
      </c>
      <c r="E56" s="28">
        <v>1800</v>
      </c>
      <c r="F56" s="33">
        <v>5</v>
      </c>
      <c r="G56" s="43" t="s">
        <v>296</v>
      </c>
      <c r="H56" s="33">
        <v>16</v>
      </c>
      <c r="I56" s="43" t="s">
        <v>305</v>
      </c>
      <c r="J56" s="43" t="s">
        <v>19</v>
      </c>
      <c r="K56" s="17" t="s">
        <v>56</v>
      </c>
      <c r="L56" s="19">
        <v>40184001</v>
      </c>
      <c r="M56" s="1" t="s">
        <v>217</v>
      </c>
      <c r="N56" s="9">
        <v>226.07</v>
      </c>
      <c r="O56" s="1">
        <v>3</v>
      </c>
      <c r="P56" s="37">
        <v>1747.3400000000001</v>
      </c>
      <c r="Q56" s="37">
        <v>1957.0208000000002</v>
      </c>
    </row>
    <row r="57" spans="1:17" x14ac:dyDescent="0.35">
      <c r="A57" s="1">
        <v>55</v>
      </c>
      <c r="B57" s="4">
        <v>55</v>
      </c>
      <c r="C57" s="33">
        <v>1054</v>
      </c>
      <c r="D57" s="29">
        <v>44214</v>
      </c>
      <c r="E57" s="28">
        <v>1800</v>
      </c>
      <c r="F57" s="33">
        <v>5</v>
      </c>
      <c r="G57" s="43" t="s">
        <v>296</v>
      </c>
      <c r="H57" s="33">
        <v>16</v>
      </c>
      <c r="I57" s="43" t="s">
        <v>305</v>
      </c>
      <c r="J57" s="43" t="s">
        <v>19</v>
      </c>
      <c r="K57" s="17" t="s">
        <v>56</v>
      </c>
      <c r="L57" s="19">
        <v>40184001</v>
      </c>
      <c r="M57" s="1" t="s">
        <v>218</v>
      </c>
      <c r="N57" s="9">
        <v>226.07</v>
      </c>
      <c r="O57" s="1">
        <v>3</v>
      </c>
      <c r="P57" s="37">
        <v>1747.3400000000001</v>
      </c>
      <c r="Q57" s="37">
        <v>1957.0208000000002</v>
      </c>
    </row>
    <row r="58" spans="1:17" x14ac:dyDescent="0.35">
      <c r="A58" s="1">
        <v>56</v>
      </c>
      <c r="B58" s="1">
        <v>56</v>
      </c>
      <c r="C58" s="33">
        <v>1054</v>
      </c>
      <c r="D58" s="29">
        <v>44214</v>
      </c>
      <c r="E58" s="28">
        <v>1800</v>
      </c>
      <c r="F58" s="33">
        <v>5</v>
      </c>
      <c r="G58" s="43" t="s">
        <v>296</v>
      </c>
      <c r="H58" s="33">
        <v>17</v>
      </c>
      <c r="I58" s="43" t="s">
        <v>297</v>
      </c>
      <c r="J58" s="43" t="s">
        <v>1</v>
      </c>
      <c r="K58" s="17" t="s">
        <v>58</v>
      </c>
      <c r="L58" s="19">
        <v>40182001</v>
      </c>
      <c r="M58" s="1" t="s">
        <v>219</v>
      </c>
      <c r="N58" s="9">
        <v>172.63</v>
      </c>
      <c r="O58" s="1">
        <v>1</v>
      </c>
      <c r="P58" s="37">
        <v>1747.3400000000001</v>
      </c>
      <c r="Q58" s="37">
        <v>1957.0208000000002</v>
      </c>
    </row>
    <row r="59" spans="1:17" x14ac:dyDescent="0.35">
      <c r="A59" s="1">
        <v>57</v>
      </c>
      <c r="B59" s="1">
        <v>57</v>
      </c>
      <c r="C59" s="33">
        <v>1054</v>
      </c>
      <c r="D59" s="29">
        <v>44214</v>
      </c>
      <c r="E59" s="28">
        <v>1800</v>
      </c>
      <c r="F59" s="33">
        <v>5</v>
      </c>
      <c r="G59" s="43" t="s">
        <v>296</v>
      </c>
      <c r="H59" s="33">
        <v>19</v>
      </c>
      <c r="I59" s="43" t="s">
        <v>306</v>
      </c>
      <c r="J59" s="43" t="s">
        <v>13</v>
      </c>
      <c r="K59" s="17" t="s">
        <v>60</v>
      </c>
      <c r="L59" s="19">
        <v>5850009</v>
      </c>
      <c r="M59" s="1" t="s">
        <v>224</v>
      </c>
      <c r="N59" s="9">
        <v>448.25</v>
      </c>
      <c r="O59" s="1">
        <v>2</v>
      </c>
      <c r="P59" s="37">
        <v>1747.3400000000001</v>
      </c>
      <c r="Q59" s="37">
        <v>1957.0208000000002</v>
      </c>
    </row>
    <row r="60" spans="1:17" x14ac:dyDescent="0.35">
      <c r="A60" s="1">
        <v>58</v>
      </c>
      <c r="B60" s="4">
        <v>58</v>
      </c>
      <c r="C60" s="33">
        <v>1054</v>
      </c>
      <c r="D60" s="29">
        <v>44214</v>
      </c>
      <c r="E60" s="28">
        <v>1800</v>
      </c>
      <c r="F60" s="33">
        <v>5</v>
      </c>
      <c r="G60" s="43" t="s">
        <v>296</v>
      </c>
      <c r="H60" s="33">
        <v>19</v>
      </c>
      <c r="I60" s="43" t="s">
        <v>306</v>
      </c>
      <c r="J60" s="43" t="s">
        <v>13</v>
      </c>
      <c r="K60" s="17" t="s">
        <v>60</v>
      </c>
      <c r="L60" s="19">
        <v>5850009</v>
      </c>
      <c r="M60" s="1" t="s">
        <v>225</v>
      </c>
      <c r="N60" s="9">
        <v>448.25</v>
      </c>
      <c r="O60" s="1">
        <v>2</v>
      </c>
      <c r="P60" s="37">
        <v>1747.3400000000001</v>
      </c>
      <c r="Q60" s="37">
        <v>1957.0208000000002</v>
      </c>
    </row>
    <row r="61" spans="1:17" x14ac:dyDescent="0.35">
      <c r="A61" s="4">
        <v>59</v>
      </c>
      <c r="B61" s="1">
        <v>59</v>
      </c>
      <c r="C61" s="32">
        <v>1056</v>
      </c>
      <c r="D61" s="27">
        <v>44214</v>
      </c>
      <c r="E61" s="26">
        <v>1900</v>
      </c>
      <c r="F61" s="32">
        <v>9</v>
      </c>
      <c r="G61" s="42" t="s">
        <v>320</v>
      </c>
      <c r="H61" s="32">
        <v>30</v>
      </c>
      <c r="I61" s="42" t="s">
        <v>307</v>
      </c>
      <c r="J61" s="42" t="s">
        <v>13</v>
      </c>
      <c r="K61" s="16" t="s">
        <v>62</v>
      </c>
      <c r="L61" s="18">
        <v>11577</v>
      </c>
      <c r="M61" s="4" t="s">
        <v>172</v>
      </c>
      <c r="N61" s="8">
        <v>1842</v>
      </c>
      <c r="O61" s="4">
        <v>2</v>
      </c>
      <c r="P61" s="36">
        <v>7666</v>
      </c>
      <c r="Q61" s="36">
        <v>8585.92</v>
      </c>
    </row>
    <row r="62" spans="1:17" x14ac:dyDescent="0.35">
      <c r="A62" s="4">
        <v>60</v>
      </c>
      <c r="B62" s="1">
        <v>60</v>
      </c>
      <c r="C62" s="32">
        <v>1056</v>
      </c>
      <c r="D62" s="27">
        <v>44214</v>
      </c>
      <c r="E62" s="26">
        <v>1900</v>
      </c>
      <c r="F62" s="32">
        <v>9</v>
      </c>
      <c r="G62" s="42" t="s">
        <v>320</v>
      </c>
      <c r="H62" s="32">
        <v>30</v>
      </c>
      <c r="I62" s="42" t="s">
        <v>307</v>
      </c>
      <c r="J62" s="42" t="s">
        <v>13</v>
      </c>
      <c r="K62" s="16" t="s">
        <v>62</v>
      </c>
      <c r="L62" s="18">
        <v>11577</v>
      </c>
      <c r="M62" s="4" t="s">
        <v>173</v>
      </c>
      <c r="N62" s="8">
        <v>1842</v>
      </c>
      <c r="O62" s="4">
        <v>2</v>
      </c>
      <c r="P62" s="36">
        <v>7666</v>
      </c>
      <c r="Q62" s="36">
        <v>8585.92</v>
      </c>
    </row>
    <row r="63" spans="1:17" x14ac:dyDescent="0.35">
      <c r="A63" s="4">
        <v>61</v>
      </c>
      <c r="B63" s="4">
        <v>61</v>
      </c>
      <c r="C63" s="32">
        <v>1056</v>
      </c>
      <c r="D63" s="27">
        <v>44214</v>
      </c>
      <c r="E63" s="26">
        <v>1900</v>
      </c>
      <c r="F63" s="32">
        <v>10</v>
      </c>
      <c r="G63" s="42" t="s">
        <v>316</v>
      </c>
      <c r="H63" s="32">
        <v>36</v>
      </c>
      <c r="I63" s="42" t="s">
        <v>301</v>
      </c>
      <c r="J63" s="42" t="s">
        <v>13</v>
      </c>
      <c r="K63" s="16" t="s">
        <v>64</v>
      </c>
      <c r="L63" s="18">
        <v>41491</v>
      </c>
      <c r="M63" s="4" t="s">
        <v>182</v>
      </c>
      <c r="N63" s="8">
        <v>1991</v>
      </c>
      <c r="O63" s="4">
        <v>2</v>
      </c>
      <c r="P63" s="36">
        <v>7666</v>
      </c>
      <c r="Q63" s="36">
        <v>8585.92</v>
      </c>
    </row>
    <row r="64" spans="1:17" x14ac:dyDescent="0.35">
      <c r="A64" s="4">
        <v>62</v>
      </c>
      <c r="B64" s="1">
        <v>62</v>
      </c>
      <c r="C64" s="32">
        <v>1056</v>
      </c>
      <c r="D64" s="27">
        <v>44214</v>
      </c>
      <c r="E64" s="26">
        <v>1900</v>
      </c>
      <c r="F64" s="32">
        <v>10</v>
      </c>
      <c r="G64" s="42" t="s">
        <v>316</v>
      </c>
      <c r="H64" s="32">
        <v>36</v>
      </c>
      <c r="I64" s="42" t="s">
        <v>301</v>
      </c>
      <c r="J64" s="42" t="s">
        <v>13</v>
      </c>
      <c r="K64" s="16" t="s">
        <v>64</v>
      </c>
      <c r="L64" s="18">
        <v>41491</v>
      </c>
      <c r="M64" s="4" t="s">
        <v>183</v>
      </c>
      <c r="N64" s="8">
        <v>1991</v>
      </c>
      <c r="O64" s="4">
        <v>2</v>
      </c>
      <c r="P64" s="36">
        <v>7666</v>
      </c>
      <c r="Q64" s="36">
        <v>8585.92</v>
      </c>
    </row>
    <row r="65" spans="1:17" x14ac:dyDescent="0.35">
      <c r="A65" s="1">
        <v>63</v>
      </c>
      <c r="B65" s="1">
        <v>63</v>
      </c>
      <c r="C65" s="33">
        <v>1057</v>
      </c>
      <c r="D65" s="29">
        <v>44214</v>
      </c>
      <c r="E65" s="28">
        <v>2000</v>
      </c>
      <c r="F65" s="33">
        <v>10</v>
      </c>
      <c r="G65" s="43" t="s">
        <v>316</v>
      </c>
      <c r="H65" s="33">
        <v>31</v>
      </c>
      <c r="I65" s="43" t="s">
        <v>308</v>
      </c>
      <c r="J65" s="43" t="s">
        <v>239</v>
      </c>
      <c r="K65" s="17" t="s">
        <v>269</v>
      </c>
      <c r="L65" s="19">
        <v>56014</v>
      </c>
      <c r="M65" s="1" t="s">
        <v>66</v>
      </c>
      <c r="N65" s="9">
        <v>2605</v>
      </c>
      <c r="O65" s="1">
        <v>2</v>
      </c>
      <c r="P65" s="37">
        <v>5210</v>
      </c>
      <c r="Q65" s="37">
        <v>5835.2</v>
      </c>
    </row>
    <row r="66" spans="1:17" x14ac:dyDescent="0.35">
      <c r="A66" s="1">
        <v>64</v>
      </c>
      <c r="B66" s="4">
        <v>64</v>
      </c>
      <c r="C66" s="33">
        <v>1057</v>
      </c>
      <c r="D66" s="29">
        <v>44214</v>
      </c>
      <c r="E66" s="28">
        <v>2000</v>
      </c>
      <c r="F66" s="33">
        <v>10</v>
      </c>
      <c r="G66" s="43" t="s">
        <v>316</v>
      </c>
      <c r="H66" s="33">
        <v>31</v>
      </c>
      <c r="I66" s="43" t="s">
        <v>308</v>
      </c>
      <c r="J66" s="43" t="s">
        <v>239</v>
      </c>
      <c r="K66" s="17" t="s">
        <v>269</v>
      </c>
      <c r="L66" s="19">
        <v>56014</v>
      </c>
      <c r="M66" s="1" t="s">
        <v>9</v>
      </c>
      <c r="N66" s="9">
        <v>2605</v>
      </c>
      <c r="O66" s="1">
        <v>2</v>
      </c>
      <c r="P66" s="37">
        <v>5210</v>
      </c>
      <c r="Q66" s="37">
        <v>5835.2</v>
      </c>
    </row>
    <row r="67" spans="1:17" x14ac:dyDescent="0.35">
      <c r="A67" s="4">
        <v>65</v>
      </c>
      <c r="B67" s="1">
        <v>65</v>
      </c>
      <c r="C67" s="32">
        <v>1058</v>
      </c>
      <c r="D67" s="27">
        <v>44214</v>
      </c>
      <c r="E67" s="26">
        <v>2100</v>
      </c>
      <c r="F67" s="32">
        <v>10</v>
      </c>
      <c r="G67" s="42" t="s">
        <v>316</v>
      </c>
      <c r="H67" s="32">
        <v>35</v>
      </c>
      <c r="I67" s="42" t="s">
        <v>309</v>
      </c>
      <c r="J67" s="42" t="s">
        <v>19</v>
      </c>
      <c r="K67" s="16" t="s">
        <v>67</v>
      </c>
      <c r="L67" s="18">
        <v>13628</v>
      </c>
      <c r="M67" s="4" t="s">
        <v>179</v>
      </c>
      <c r="N67" s="8">
        <v>1350</v>
      </c>
      <c r="O67" s="4">
        <v>1</v>
      </c>
      <c r="P67" s="36">
        <v>0</v>
      </c>
      <c r="Q67" s="36">
        <v>0</v>
      </c>
    </row>
    <row r="68" spans="1:17" x14ac:dyDescent="0.35">
      <c r="A68" s="4">
        <v>66</v>
      </c>
      <c r="B68" s="1">
        <v>66</v>
      </c>
      <c r="C68" s="32">
        <v>1058</v>
      </c>
      <c r="D68" s="27">
        <v>44214</v>
      </c>
      <c r="E68" s="26">
        <v>2100</v>
      </c>
      <c r="F68" s="32">
        <v>10</v>
      </c>
      <c r="G68" s="42" t="s">
        <v>316</v>
      </c>
      <c r="H68" s="32">
        <v>35</v>
      </c>
      <c r="I68" s="42" t="s">
        <v>309</v>
      </c>
      <c r="J68" s="42" t="s">
        <v>19</v>
      </c>
      <c r="K68" s="16" t="s">
        <v>67</v>
      </c>
      <c r="L68" s="18">
        <v>13628</v>
      </c>
      <c r="M68" s="4" t="s">
        <v>180</v>
      </c>
      <c r="N68" s="8">
        <v>1350</v>
      </c>
      <c r="O68" s="4">
        <v>-1</v>
      </c>
      <c r="P68" s="36">
        <v>0</v>
      </c>
      <c r="Q68" s="36">
        <v>0</v>
      </c>
    </row>
    <row r="69" spans="1:17" x14ac:dyDescent="0.35">
      <c r="A69" s="1">
        <v>67</v>
      </c>
      <c r="B69" s="4">
        <v>67</v>
      </c>
      <c r="C69" s="33">
        <v>1064</v>
      </c>
      <c r="D69" s="29">
        <v>44215</v>
      </c>
      <c r="E69" s="28">
        <v>2200</v>
      </c>
      <c r="F69" s="33">
        <v>9</v>
      </c>
      <c r="G69" s="43" t="s">
        <v>320</v>
      </c>
      <c r="H69" s="33">
        <v>29</v>
      </c>
      <c r="I69" s="43" t="s">
        <v>301</v>
      </c>
      <c r="J69" s="43" t="s">
        <v>13</v>
      </c>
      <c r="K69" s="17" t="s">
        <v>69</v>
      </c>
      <c r="L69" s="19">
        <v>8335</v>
      </c>
      <c r="M69" s="1" t="s">
        <v>171</v>
      </c>
      <c r="N69" s="9">
        <v>1435</v>
      </c>
      <c r="O69" s="1">
        <v>-2</v>
      </c>
      <c r="P69" s="37">
        <v>-2870</v>
      </c>
      <c r="Q69" s="37">
        <v>-3214.4</v>
      </c>
    </row>
    <row r="70" spans="1:17" x14ac:dyDescent="0.35">
      <c r="A70" s="1">
        <v>68</v>
      </c>
      <c r="B70" s="1">
        <v>68</v>
      </c>
      <c r="C70" s="33">
        <v>1064</v>
      </c>
      <c r="D70" s="29">
        <v>44215</v>
      </c>
      <c r="E70" s="28">
        <v>2200</v>
      </c>
      <c r="F70" s="33">
        <v>9</v>
      </c>
      <c r="G70" s="43" t="s">
        <v>320</v>
      </c>
      <c r="H70" s="33">
        <v>29</v>
      </c>
      <c r="I70" s="43" t="s">
        <v>301</v>
      </c>
      <c r="J70" s="43" t="s">
        <v>13</v>
      </c>
      <c r="K70" s="17" t="s">
        <v>69</v>
      </c>
      <c r="L70" s="19">
        <v>8335</v>
      </c>
      <c r="M70" s="1" t="s">
        <v>271</v>
      </c>
      <c r="N70" s="9">
        <v>1435</v>
      </c>
      <c r="O70" s="1">
        <v>-2</v>
      </c>
      <c r="P70" s="37">
        <v>-2870</v>
      </c>
      <c r="Q70" s="37">
        <v>-3214.4</v>
      </c>
    </row>
    <row r="71" spans="1:17" x14ac:dyDescent="0.35">
      <c r="A71" s="4">
        <v>69</v>
      </c>
      <c r="B71" s="1">
        <v>69</v>
      </c>
      <c r="C71" s="32">
        <v>1089</v>
      </c>
      <c r="D71" s="27">
        <v>44251</v>
      </c>
      <c r="E71" s="26">
        <v>2300</v>
      </c>
      <c r="F71" s="32">
        <v>10</v>
      </c>
      <c r="G71" s="42" t="s">
        <v>316</v>
      </c>
      <c r="H71" s="32">
        <v>33</v>
      </c>
      <c r="I71" s="42" t="s">
        <v>302</v>
      </c>
      <c r="J71" s="42" t="s">
        <v>19</v>
      </c>
      <c r="K71" s="16" t="s">
        <v>71</v>
      </c>
      <c r="L71" s="18">
        <v>2124</v>
      </c>
      <c r="M71" s="4" t="s">
        <v>174</v>
      </c>
      <c r="N71" s="8">
        <v>358.74</v>
      </c>
      <c r="O71" s="4">
        <v>-2</v>
      </c>
      <c r="P71" s="36">
        <v>-717.48</v>
      </c>
      <c r="Q71" s="36">
        <v>-803.57760000000007</v>
      </c>
    </row>
    <row r="72" spans="1:17" x14ac:dyDescent="0.35">
      <c r="A72" s="4">
        <v>70</v>
      </c>
      <c r="B72" s="4">
        <v>70</v>
      </c>
      <c r="C72" s="32">
        <v>1089</v>
      </c>
      <c r="D72" s="27">
        <v>44251</v>
      </c>
      <c r="E72" s="26">
        <v>2300</v>
      </c>
      <c r="F72" s="32">
        <v>10</v>
      </c>
      <c r="G72" s="42" t="s">
        <v>316</v>
      </c>
      <c r="H72" s="32">
        <v>33</v>
      </c>
      <c r="I72" s="42" t="s">
        <v>302</v>
      </c>
      <c r="J72" s="42" t="s">
        <v>19</v>
      </c>
      <c r="K72" s="16" t="s">
        <v>71</v>
      </c>
      <c r="L72" s="18">
        <v>2124</v>
      </c>
      <c r="M72" s="4" t="s">
        <v>272</v>
      </c>
      <c r="N72" s="8">
        <v>358.74</v>
      </c>
      <c r="O72" s="4">
        <v>-2</v>
      </c>
      <c r="P72" s="36">
        <v>-717.48</v>
      </c>
      <c r="Q72" s="36">
        <v>-803.57760000000007</v>
      </c>
    </row>
    <row r="73" spans="1:17" x14ac:dyDescent="0.35">
      <c r="A73" s="1">
        <v>71</v>
      </c>
      <c r="B73" s="1">
        <v>71</v>
      </c>
      <c r="C73" s="33">
        <v>1090</v>
      </c>
      <c r="D73" s="29">
        <v>44251</v>
      </c>
      <c r="E73" s="28">
        <v>2400</v>
      </c>
      <c r="F73" s="33">
        <v>1</v>
      </c>
      <c r="G73" s="43" t="s">
        <v>295</v>
      </c>
      <c r="H73" s="33">
        <v>8</v>
      </c>
      <c r="I73" s="43" t="s">
        <v>310</v>
      </c>
      <c r="J73" s="43" t="s">
        <v>13</v>
      </c>
      <c r="K73" s="17" t="s">
        <v>73</v>
      </c>
      <c r="L73" s="19">
        <v>8360</v>
      </c>
      <c r="M73" s="1" t="s">
        <v>133</v>
      </c>
      <c r="N73" s="9">
        <v>2000</v>
      </c>
      <c r="O73" s="1">
        <v>4</v>
      </c>
      <c r="P73" s="37">
        <v>8000</v>
      </c>
      <c r="Q73" s="37">
        <v>8960</v>
      </c>
    </row>
    <row r="74" spans="1:17" x14ac:dyDescent="0.35">
      <c r="A74" s="1">
        <v>72</v>
      </c>
      <c r="B74" s="1">
        <v>72</v>
      </c>
      <c r="C74" s="33">
        <v>1090</v>
      </c>
      <c r="D74" s="29">
        <v>44251</v>
      </c>
      <c r="E74" s="28">
        <v>2400</v>
      </c>
      <c r="F74" s="33">
        <v>1</v>
      </c>
      <c r="G74" s="43" t="s">
        <v>295</v>
      </c>
      <c r="H74" s="33">
        <v>8</v>
      </c>
      <c r="I74" s="43" t="s">
        <v>310</v>
      </c>
      <c r="J74" s="43" t="s">
        <v>13</v>
      </c>
      <c r="K74" s="17" t="s">
        <v>73</v>
      </c>
      <c r="L74" s="19">
        <v>8360</v>
      </c>
      <c r="M74" s="1" t="s">
        <v>134</v>
      </c>
      <c r="N74" s="9">
        <v>2000</v>
      </c>
      <c r="O74" s="1">
        <v>4</v>
      </c>
      <c r="P74" s="37">
        <v>8000</v>
      </c>
      <c r="Q74" s="37">
        <v>8960</v>
      </c>
    </row>
    <row r="75" spans="1:17" x14ac:dyDescent="0.35">
      <c r="A75" s="1">
        <v>73</v>
      </c>
      <c r="B75" s="4">
        <v>73</v>
      </c>
      <c r="C75" s="33">
        <v>1090</v>
      </c>
      <c r="D75" s="29">
        <v>44251</v>
      </c>
      <c r="E75" s="28">
        <v>2400</v>
      </c>
      <c r="F75" s="33">
        <v>1</v>
      </c>
      <c r="G75" s="43" t="s">
        <v>295</v>
      </c>
      <c r="H75" s="33">
        <v>8</v>
      </c>
      <c r="I75" s="43" t="s">
        <v>310</v>
      </c>
      <c r="J75" s="43" t="s">
        <v>13</v>
      </c>
      <c r="K75" s="17" t="s">
        <v>73</v>
      </c>
      <c r="L75" s="19">
        <v>8360</v>
      </c>
      <c r="M75" s="1" t="s">
        <v>136</v>
      </c>
      <c r="N75" s="9">
        <v>2000</v>
      </c>
      <c r="O75" s="1">
        <v>4</v>
      </c>
      <c r="P75" s="37">
        <v>8000</v>
      </c>
      <c r="Q75" s="37">
        <v>8960</v>
      </c>
    </row>
    <row r="76" spans="1:17" x14ac:dyDescent="0.35">
      <c r="A76" s="1">
        <v>74</v>
      </c>
      <c r="B76" s="1">
        <v>74</v>
      </c>
      <c r="C76" s="33">
        <v>1090</v>
      </c>
      <c r="D76" s="29">
        <v>44251</v>
      </c>
      <c r="E76" s="28">
        <v>2400</v>
      </c>
      <c r="F76" s="33">
        <v>1</v>
      </c>
      <c r="G76" s="43" t="s">
        <v>295</v>
      </c>
      <c r="H76" s="33">
        <v>8</v>
      </c>
      <c r="I76" s="43" t="s">
        <v>310</v>
      </c>
      <c r="J76" s="43" t="s">
        <v>13</v>
      </c>
      <c r="K76" s="17" t="s">
        <v>73</v>
      </c>
      <c r="L76" s="19">
        <v>8360</v>
      </c>
      <c r="M76" s="1" t="s">
        <v>137</v>
      </c>
      <c r="N76" s="9">
        <v>2000</v>
      </c>
      <c r="O76" s="1">
        <v>4</v>
      </c>
      <c r="P76" s="37">
        <v>8000</v>
      </c>
      <c r="Q76" s="37">
        <v>8960</v>
      </c>
    </row>
    <row r="77" spans="1:17" x14ac:dyDescent="0.35">
      <c r="A77" s="4">
        <v>75</v>
      </c>
      <c r="B77" s="1">
        <v>75</v>
      </c>
      <c r="C77" s="32">
        <v>1091</v>
      </c>
      <c r="D77" s="27">
        <v>44244</v>
      </c>
      <c r="E77" s="26">
        <v>2500</v>
      </c>
      <c r="F77" s="32">
        <v>4</v>
      </c>
      <c r="G77" s="42" t="s">
        <v>322</v>
      </c>
      <c r="H77" s="32">
        <v>11</v>
      </c>
      <c r="I77" s="42" t="s">
        <v>311</v>
      </c>
      <c r="J77" s="42" t="s">
        <v>241</v>
      </c>
      <c r="K77" s="16" t="s">
        <v>76</v>
      </c>
      <c r="L77" s="18">
        <v>51281</v>
      </c>
      <c r="M77" s="4" t="s">
        <v>210</v>
      </c>
      <c r="N77" s="8">
        <v>6665.33</v>
      </c>
      <c r="O77" s="4">
        <v>3</v>
      </c>
      <c r="P77" s="36">
        <v>19395.989999999998</v>
      </c>
      <c r="Q77" s="36">
        <v>21723.5088</v>
      </c>
    </row>
    <row r="78" spans="1:17" x14ac:dyDescent="0.35">
      <c r="A78" s="4">
        <v>76</v>
      </c>
      <c r="B78" s="4">
        <v>76</v>
      </c>
      <c r="C78" s="32">
        <v>1091</v>
      </c>
      <c r="D78" s="27">
        <v>44244</v>
      </c>
      <c r="E78" s="26">
        <v>2500</v>
      </c>
      <c r="F78" s="32">
        <v>4</v>
      </c>
      <c r="G78" s="42" t="s">
        <v>322</v>
      </c>
      <c r="H78" s="32">
        <v>11</v>
      </c>
      <c r="I78" s="42" t="s">
        <v>311</v>
      </c>
      <c r="J78" s="42" t="s">
        <v>241</v>
      </c>
      <c r="K78" s="16" t="s">
        <v>76</v>
      </c>
      <c r="L78" s="18">
        <v>51281</v>
      </c>
      <c r="M78" s="4" t="s">
        <v>211</v>
      </c>
      <c r="N78" s="8">
        <v>6665.33</v>
      </c>
      <c r="O78" s="4">
        <v>3</v>
      </c>
      <c r="P78" s="36">
        <v>19395.989999999998</v>
      </c>
      <c r="Q78" s="36">
        <v>21723.5088</v>
      </c>
    </row>
    <row r="79" spans="1:17" x14ac:dyDescent="0.35">
      <c r="A79" s="4">
        <v>77</v>
      </c>
      <c r="B79" s="1">
        <v>77</v>
      </c>
      <c r="C79" s="32">
        <v>1091</v>
      </c>
      <c r="D79" s="27">
        <v>44244</v>
      </c>
      <c r="E79" s="26">
        <v>2500</v>
      </c>
      <c r="F79" s="32">
        <v>4</v>
      </c>
      <c r="G79" s="42" t="s">
        <v>322</v>
      </c>
      <c r="H79" s="32">
        <v>12</v>
      </c>
      <c r="I79" s="42" t="s">
        <v>312</v>
      </c>
      <c r="J79" s="42" t="s">
        <v>241</v>
      </c>
      <c r="K79" s="16" t="s">
        <v>275</v>
      </c>
      <c r="L79" s="18">
        <v>51287</v>
      </c>
      <c r="M79" s="4" t="s">
        <v>212</v>
      </c>
      <c r="N79" s="8">
        <v>6065.33</v>
      </c>
      <c r="O79" s="4">
        <v>3</v>
      </c>
      <c r="P79" s="36">
        <v>19395.989999999998</v>
      </c>
      <c r="Q79" s="36">
        <v>21723.5088</v>
      </c>
    </row>
    <row r="80" spans="1:17" x14ac:dyDescent="0.35">
      <c r="A80" s="1">
        <v>78</v>
      </c>
      <c r="B80" s="1">
        <v>78</v>
      </c>
      <c r="C80" s="33">
        <v>1102</v>
      </c>
      <c r="D80" s="29">
        <v>44253</v>
      </c>
      <c r="E80" s="28">
        <v>2600</v>
      </c>
      <c r="F80" s="33">
        <v>9</v>
      </c>
      <c r="G80" s="43" t="s">
        <v>320</v>
      </c>
      <c r="H80" s="33">
        <v>26</v>
      </c>
      <c r="I80" s="43" t="s">
        <v>306</v>
      </c>
      <c r="J80" s="43" t="s">
        <v>13</v>
      </c>
      <c r="K80" s="17" t="s">
        <v>79</v>
      </c>
      <c r="L80" s="19">
        <v>2136</v>
      </c>
      <c r="M80" s="1" t="s">
        <v>157</v>
      </c>
      <c r="N80" s="9">
        <v>374.63</v>
      </c>
      <c r="O80" s="1">
        <v>6</v>
      </c>
      <c r="P80" s="37">
        <v>2247.7800000000002</v>
      </c>
      <c r="Q80" s="37">
        <f>P80*1.12</f>
        <v>2517.5136000000007</v>
      </c>
    </row>
    <row r="81" spans="1:17" x14ac:dyDescent="0.35">
      <c r="A81" s="1">
        <v>79</v>
      </c>
      <c r="B81" s="4">
        <v>79</v>
      </c>
      <c r="C81" s="33">
        <v>1102</v>
      </c>
      <c r="D81" s="29">
        <v>44253</v>
      </c>
      <c r="E81" s="28">
        <v>2600</v>
      </c>
      <c r="F81" s="33">
        <v>9</v>
      </c>
      <c r="G81" s="43" t="s">
        <v>320</v>
      </c>
      <c r="H81" s="33">
        <v>26</v>
      </c>
      <c r="I81" s="43" t="s">
        <v>306</v>
      </c>
      <c r="J81" s="43" t="s">
        <v>13</v>
      </c>
      <c r="K81" s="17" t="s">
        <v>79</v>
      </c>
      <c r="L81" s="19">
        <v>2136</v>
      </c>
      <c r="M81" s="1" t="s">
        <v>158</v>
      </c>
      <c r="N81" s="9">
        <v>374.63</v>
      </c>
      <c r="O81" s="1">
        <v>6</v>
      </c>
      <c r="P81" s="37">
        <v>2247.7800000000002</v>
      </c>
      <c r="Q81" s="37">
        <v>2517.5136000000002</v>
      </c>
    </row>
    <row r="82" spans="1:17" x14ac:dyDescent="0.35">
      <c r="A82" s="1">
        <v>80</v>
      </c>
      <c r="B82" s="1">
        <v>80</v>
      </c>
      <c r="C82" s="33">
        <v>1102</v>
      </c>
      <c r="D82" s="29">
        <v>44253</v>
      </c>
      <c r="E82" s="28">
        <v>2600</v>
      </c>
      <c r="F82" s="33">
        <v>9</v>
      </c>
      <c r="G82" s="43" t="s">
        <v>320</v>
      </c>
      <c r="H82" s="33">
        <v>26</v>
      </c>
      <c r="I82" s="43" t="s">
        <v>306</v>
      </c>
      <c r="J82" s="43" t="s">
        <v>13</v>
      </c>
      <c r="K82" s="17" t="s">
        <v>79</v>
      </c>
      <c r="L82" s="19">
        <v>2136</v>
      </c>
      <c r="M82" s="1" t="s">
        <v>161</v>
      </c>
      <c r="N82" s="9">
        <v>374.63</v>
      </c>
      <c r="O82" s="1">
        <v>6</v>
      </c>
      <c r="P82" s="37">
        <v>2247.7800000000002</v>
      </c>
      <c r="Q82" s="37">
        <v>2517.5136000000002</v>
      </c>
    </row>
    <row r="83" spans="1:17" x14ac:dyDescent="0.35">
      <c r="A83" s="1">
        <v>81</v>
      </c>
      <c r="B83" s="1">
        <v>81</v>
      </c>
      <c r="C83" s="33">
        <v>1102</v>
      </c>
      <c r="D83" s="29">
        <v>44253</v>
      </c>
      <c r="E83" s="28">
        <v>2600</v>
      </c>
      <c r="F83" s="33">
        <v>9</v>
      </c>
      <c r="G83" s="43" t="s">
        <v>320</v>
      </c>
      <c r="H83" s="33">
        <v>26</v>
      </c>
      <c r="I83" s="43" t="s">
        <v>306</v>
      </c>
      <c r="J83" s="43" t="s">
        <v>13</v>
      </c>
      <c r="K83" s="17" t="s">
        <v>79</v>
      </c>
      <c r="L83" s="19">
        <v>2136</v>
      </c>
      <c r="M83" s="1" t="s">
        <v>162</v>
      </c>
      <c r="N83" s="9">
        <v>374.63</v>
      </c>
      <c r="O83" s="1">
        <v>6</v>
      </c>
      <c r="P83" s="37">
        <v>2247.7800000000002</v>
      </c>
      <c r="Q83" s="37">
        <v>2517.5136000000002</v>
      </c>
    </row>
    <row r="84" spans="1:17" x14ac:dyDescent="0.35">
      <c r="A84" s="1">
        <v>82</v>
      </c>
      <c r="B84" s="4">
        <v>82</v>
      </c>
      <c r="C84" s="33">
        <v>1102</v>
      </c>
      <c r="D84" s="29">
        <v>44253</v>
      </c>
      <c r="E84" s="28">
        <v>2600</v>
      </c>
      <c r="F84" s="33">
        <v>9</v>
      </c>
      <c r="G84" s="43" t="s">
        <v>320</v>
      </c>
      <c r="H84" s="33">
        <v>26</v>
      </c>
      <c r="I84" s="43" t="s">
        <v>306</v>
      </c>
      <c r="J84" s="43" t="s">
        <v>13</v>
      </c>
      <c r="K84" s="17" t="s">
        <v>79</v>
      </c>
      <c r="L84" s="19">
        <v>2136</v>
      </c>
      <c r="M84" s="1" t="s">
        <v>164</v>
      </c>
      <c r="N84" s="9">
        <v>374.63</v>
      </c>
      <c r="O84" s="1">
        <v>6</v>
      </c>
      <c r="P84" s="37">
        <v>2247.7800000000002</v>
      </c>
      <c r="Q84" s="37">
        <v>2517.5136000000002</v>
      </c>
    </row>
    <row r="85" spans="1:17" x14ac:dyDescent="0.35">
      <c r="A85" s="1">
        <v>83</v>
      </c>
      <c r="B85" s="1">
        <v>83</v>
      </c>
      <c r="C85" s="33">
        <v>1102</v>
      </c>
      <c r="D85" s="29">
        <v>44253</v>
      </c>
      <c r="E85" s="28">
        <v>2600</v>
      </c>
      <c r="F85" s="33">
        <v>9</v>
      </c>
      <c r="G85" s="43" t="s">
        <v>320</v>
      </c>
      <c r="H85" s="33">
        <v>26</v>
      </c>
      <c r="I85" s="43" t="s">
        <v>306</v>
      </c>
      <c r="J85" s="43" t="s">
        <v>13</v>
      </c>
      <c r="K85" s="17" t="s">
        <v>79</v>
      </c>
      <c r="L85" s="19">
        <v>2136</v>
      </c>
      <c r="M85" s="1" t="s">
        <v>165</v>
      </c>
      <c r="N85" s="9">
        <v>374.63</v>
      </c>
      <c r="O85" s="1">
        <v>6</v>
      </c>
      <c r="P85" s="37">
        <v>2247.7800000000002</v>
      </c>
      <c r="Q85" s="37">
        <v>2517.5136000000002</v>
      </c>
    </row>
    <row r="86" spans="1:17" x14ac:dyDescent="0.35">
      <c r="A86" s="4">
        <v>84</v>
      </c>
      <c r="B86" s="1">
        <v>84</v>
      </c>
      <c r="C86" s="32">
        <v>1105</v>
      </c>
      <c r="D86" s="27">
        <v>44253</v>
      </c>
      <c r="E86" s="26">
        <v>2700</v>
      </c>
      <c r="F86" s="32">
        <v>4</v>
      </c>
      <c r="G86" s="42" t="s">
        <v>322</v>
      </c>
      <c r="H86" s="32">
        <v>13</v>
      </c>
      <c r="I86" s="42" t="s">
        <v>306</v>
      </c>
      <c r="J86" s="42" t="s">
        <v>13</v>
      </c>
      <c r="K86" s="16" t="s">
        <v>81</v>
      </c>
      <c r="L86" s="18">
        <v>8211010</v>
      </c>
      <c r="M86" s="4" t="s">
        <v>231</v>
      </c>
      <c r="N86" s="8">
        <v>499.5</v>
      </c>
      <c r="O86" s="4">
        <v>3</v>
      </c>
      <c r="P86" s="36">
        <v>1498.5</v>
      </c>
      <c r="Q86" s="36">
        <v>1678.32</v>
      </c>
    </row>
    <row r="87" spans="1:17" x14ac:dyDescent="0.35">
      <c r="A87" s="4">
        <v>85</v>
      </c>
      <c r="B87" s="4">
        <v>85</v>
      </c>
      <c r="C87" s="32">
        <v>1105</v>
      </c>
      <c r="D87" s="27">
        <v>44253</v>
      </c>
      <c r="E87" s="26">
        <v>2700</v>
      </c>
      <c r="F87" s="32">
        <v>4</v>
      </c>
      <c r="G87" s="42" t="s">
        <v>322</v>
      </c>
      <c r="H87" s="32">
        <v>13</v>
      </c>
      <c r="I87" s="42" t="s">
        <v>306</v>
      </c>
      <c r="J87" s="42" t="s">
        <v>13</v>
      </c>
      <c r="K87" s="16" t="s">
        <v>81</v>
      </c>
      <c r="L87" s="18">
        <v>8211010</v>
      </c>
      <c r="M87" s="4" t="s">
        <v>213</v>
      </c>
      <c r="N87" s="8">
        <v>499.5</v>
      </c>
      <c r="O87" s="4">
        <v>3</v>
      </c>
      <c r="P87" s="36">
        <v>1498.5</v>
      </c>
      <c r="Q87" s="36">
        <v>1678.32</v>
      </c>
    </row>
    <row r="88" spans="1:17" x14ac:dyDescent="0.35">
      <c r="A88" s="4">
        <v>86</v>
      </c>
      <c r="B88" s="1">
        <v>86</v>
      </c>
      <c r="C88" s="32">
        <v>1105</v>
      </c>
      <c r="D88" s="27">
        <v>44253</v>
      </c>
      <c r="E88" s="26">
        <v>2700</v>
      </c>
      <c r="F88" s="32">
        <v>4</v>
      </c>
      <c r="G88" s="42" t="s">
        <v>322</v>
      </c>
      <c r="H88" s="32">
        <v>13</v>
      </c>
      <c r="I88" s="42" t="s">
        <v>306</v>
      </c>
      <c r="J88" s="42" t="s">
        <v>13</v>
      </c>
      <c r="K88" s="16" t="s">
        <v>81</v>
      </c>
      <c r="L88" s="18">
        <v>8211010</v>
      </c>
      <c r="M88" s="4" t="s">
        <v>214</v>
      </c>
      <c r="N88" s="8">
        <v>499.5</v>
      </c>
      <c r="O88" s="4">
        <v>3</v>
      </c>
      <c r="P88" s="36">
        <v>1498.5</v>
      </c>
      <c r="Q88" s="36">
        <v>1678.32</v>
      </c>
    </row>
    <row r="89" spans="1:17" x14ac:dyDescent="0.35">
      <c r="A89" s="1">
        <v>87</v>
      </c>
      <c r="B89" s="1">
        <v>87</v>
      </c>
      <c r="C89" s="33">
        <v>1107</v>
      </c>
      <c r="D89" s="29">
        <v>44260</v>
      </c>
      <c r="E89" s="28">
        <v>2800</v>
      </c>
      <c r="F89" s="33">
        <v>9</v>
      </c>
      <c r="G89" s="43" t="s">
        <v>320</v>
      </c>
      <c r="H89" s="33">
        <v>26</v>
      </c>
      <c r="I89" s="43" t="s">
        <v>306</v>
      </c>
      <c r="J89" s="43" t="s">
        <v>13</v>
      </c>
      <c r="K89" s="17" t="s">
        <v>79</v>
      </c>
      <c r="L89" s="19">
        <v>2136</v>
      </c>
      <c r="M89" s="1" t="s">
        <v>159</v>
      </c>
      <c r="N89" s="9">
        <v>374.63</v>
      </c>
      <c r="O89" s="1">
        <v>3</v>
      </c>
      <c r="P89" s="37">
        <v>1123.8899999999999</v>
      </c>
      <c r="Q89" s="37">
        <v>1258.7567999999999</v>
      </c>
    </row>
    <row r="90" spans="1:17" x14ac:dyDescent="0.35">
      <c r="A90" s="1">
        <v>88</v>
      </c>
      <c r="B90" s="4">
        <v>88</v>
      </c>
      <c r="C90" s="33">
        <v>1107</v>
      </c>
      <c r="D90" s="29">
        <v>44260</v>
      </c>
      <c r="E90" s="28">
        <v>2800</v>
      </c>
      <c r="F90" s="33">
        <v>9</v>
      </c>
      <c r="G90" s="43" t="s">
        <v>320</v>
      </c>
      <c r="H90" s="33">
        <v>26</v>
      </c>
      <c r="I90" s="43" t="s">
        <v>306</v>
      </c>
      <c r="J90" s="43" t="s">
        <v>13</v>
      </c>
      <c r="K90" s="17" t="s">
        <v>79</v>
      </c>
      <c r="L90" s="19">
        <v>2136</v>
      </c>
      <c r="M90" s="1" t="s">
        <v>160</v>
      </c>
      <c r="N90" s="9">
        <v>374.63</v>
      </c>
      <c r="O90" s="1">
        <v>3</v>
      </c>
      <c r="P90" s="37">
        <v>1123.8899999999999</v>
      </c>
      <c r="Q90" s="37">
        <v>1258.7567999999999</v>
      </c>
    </row>
    <row r="91" spans="1:17" x14ac:dyDescent="0.35">
      <c r="A91" s="1">
        <v>89</v>
      </c>
      <c r="B91" s="1">
        <v>89</v>
      </c>
      <c r="C91" s="33">
        <v>1107</v>
      </c>
      <c r="D91" s="29">
        <v>44260</v>
      </c>
      <c r="E91" s="28">
        <v>2800</v>
      </c>
      <c r="F91" s="33">
        <v>9</v>
      </c>
      <c r="G91" s="43" t="s">
        <v>320</v>
      </c>
      <c r="H91" s="33">
        <v>26</v>
      </c>
      <c r="I91" s="43" t="s">
        <v>306</v>
      </c>
      <c r="J91" s="43" t="s">
        <v>13</v>
      </c>
      <c r="K91" s="17" t="s">
        <v>79</v>
      </c>
      <c r="L91" s="19">
        <v>2136</v>
      </c>
      <c r="M91" s="1" t="s">
        <v>163</v>
      </c>
      <c r="N91" s="9">
        <v>374.63</v>
      </c>
      <c r="O91" s="1">
        <v>3</v>
      </c>
      <c r="P91" s="37">
        <v>1123.8899999999999</v>
      </c>
      <c r="Q91" s="37">
        <v>1258.7567999999999</v>
      </c>
    </row>
    <row r="92" spans="1:17" x14ac:dyDescent="0.35">
      <c r="A92" s="4">
        <v>90</v>
      </c>
      <c r="B92" s="1">
        <v>90</v>
      </c>
      <c r="C92" s="32">
        <v>1111</v>
      </c>
      <c r="D92" s="27">
        <v>44253</v>
      </c>
      <c r="E92" s="26">
        <v>2900</v>
      </c>
      <c r="F92" s="32">
        <v>9</v>
      </c>
      <c r="G92" s="42" t="s">
        <v>320</v>
      </c>
      <c r="H92" s="32">
        <v>28</v>
      </c>
      <c r="I92" s="42" t="s">
        <v>303</v>
      </c>
      <c r="J92" s="42" t="s">
        <v>19</v>
      </c>
      <c r="K92" s="16" t="s">
        <v>82</v>
      </c>
      <c r="L92" s="18">
        <v>41398</v>
      </c>
      <c r="M92" s="4" t="s">
        <v>168</v>
      </c>
      <c r="N92" s="8">
        <v>1200</v>
      </c>
      <c r="O92" s="4">
        <v>2</v>
      </c>
      <c r="P92" s="36">
        <v>2400</v>
      </c>
      <c r="Q92" s="36">
        <v>2688</v>
      </c>
    </row>
    <row r="93" spans="1:17" x14ac:dyDescent="0.35">
      <c r="A93" s="4">
        <v>91</v>
      </c>
      <c r="B93" s="4">
        <v>91</v>
      </c>
      <c r="C93" s="32">
        <v>1111</v>
      </c>
      <c r="D93" s="27">
        <v>44253</v>
      </c>
      <c r="E93" s="26">
        <v>2900</v>
      </c>
      <c r="F93" s="32">
        <v>9</v>
      </c>
      <c r="G93" s="42" t="s">
        <v>320</v>
      </c>
      <c r="H93" s="32">
        <v>28</v>
      </c>
      <c r="I93" s="42" t="s">
        <v>303</v>
      </c>
      <c r="J93" s="42" t="s">
        <v>19</v>
      </c>
      <c r="K93" s="16" t="s">
        <v>82</v>
      </c>
      <c r="L93" s="18">
        <v>41398</v>
      </c>
      <c r="M93" s="4" t="s">
        <v>169</v>
      </c>
      <c r="N93" s="8">
        <v>1200</v>
      </c>
      <c r="O93" s="4">
        <v>2</v>
      </c>
      <c r="P93" s="36">
        <v>2400</v>
      </c>
      <c r="Q93" s="36">
        <v>2688</v>
      </c>
    </row>
    <row r="94" spans="1:17" x14ac:dyDescent="0.35">
      <c r="A94" s="4">
        <v>92</v>
      </c>
      <c r="B94" s="1">
        <v>92</v>
      </c>
      <c r="C94" s="32">
        <v>1111</v>
      </c>
      <c r="D94" s="27">
        <v>44253</v>
      </c>
      <c r="E94" s="26">
        <v>2900</v>
      </c>
      <c r="F94" s="32">
        <v>3</v>
      </c>
      <c r="G94" s="42" t="s">
        <v>318</v>
      </c>
      <c r="H94" s="32">
        <v>43</v>
      </c>
      <c r="I94" s="42" t="s">
        <v>301</v>
      </c>
      <c r="J94" s="42" t="s">
        <v>13</v>
      </c>
      <c r="K94" s="16" t="s">
        <v>84</v>
      </c>
      <c r="L94" s="18">
        <v>8335</v>
      </c>
      <c r="M94" s="4" t="s">
        <v>194</v>
      </c>
      <c r="N94" s="8">
        <v>1435</v>
      </c>
      <c r="O94" s="4">
        <v>-1</v>
      </c>
      <c r="P94" s="36">
        <v>2400</v>
      </c>
      <c r="Q94" s="36">
        <v>2688</v>
      </c>
    </row>
    <row r="95" spans="1:17" x14ac:dyDescent="0.35">
      <c r="A95" s="4">
        <v>93</v>
      </c>
      <c r="B95" s="1">
        <v>93</v>
      </c>
      <c r="C95" s="32">
        <v>1111</v>
      </c>
      <c r="D95" s="27">
        <v>44253</v>
      </c>
      <c r="E95" s="26">
        <v>2900</v>
      </c>
      <c r="F95" s="32">
        <v>3</v>
      </c>
      <c r="G95" s="42" t="s">
        <v>318</v>
      </c>
      <c r="H95" s="32">
        <v>43</v>
      </c>
      <c r="I95" s="42" t="s">
        <v>301</v>
      </c>
      <c r="J95" s="42" t="s">
        <v>13</v>
      </c>
      <c r="K95" s="16" t="s">
        <v>84</v>
      </c>
      <c r="L95" s="18">
        <v>8335</v>
      </c>
      <c r="M95" s="4" t="s">
        <v>195</v>
      </c>
      <c r="N95" s="8">
        <v>1435</v>
      </c>
      <c r="O95" s="4">
        <v>1</v>
      </c>
      <c r="P95" s="36">
        <v>2400</v>
      </c>
      <c r="Q95" s="36">
        <v>2688</v>
      </c>
    </row>
    <row r="96" spans="1:17" x14ac:dyDescent="0.35">
      <c r="A96" s="1">
        <v>94</v>
      </c>
      <c r="B96" s="4">
        <v>94</v>
      </c>
      <c r="C96" s="33">
        <v>1114</v>
      </c>
      <c r="D96" s="29">
        <v>44263</v>
      </c>
      <c r="E96" s="28">
        <v>3000</v>
      </c>
      <c r="F96" s="33">
        <v>9</v>
      </c>
      <c r="G96" s="43" t="s">
        <v>320</v>
      </c>
      <c r="H96" s="33">
        <v>27</v>
      </c>
      <c r="I96" s="43" t="s">
        <v>302</v>
      </c>
      <c r="J96" s="43" t="s">
        <v>19</v>
      </c>
      <c r="K96" s="17" t="s">
        <v>86</v>
      </c>
      <c r="L96" s="19">
        <v>2124</v>
      </c>
      <c r="M96" s="1" t="s">
        <v>166</v>
      </c>
      <c r="N96" s="9">
        <v>358.74</v>
      </c>
      <c r="O96" s="1">
        <v>2</v>
      </c>
      <c r="P96" s="37">
        <v>717.48</v>
      </c>
      <c r="Q96" s="37">
        <v>803.57760000000007</v>
      </c>
    </row>
    <row r="97" spans="1:17" x14ac:dyDescent="0.35">
      <c r="A97" s="1">
        <v>95</v>
      </c>
      <c r="B97" s="1">
        <v>95</v>
      </c>
      <c r="C97" s="33">
        <v>1114</v>
      </c>
      <c r="D97" s="29">
        <v>44263</v>
      </c>
      <c r="E97" s="28">
        <v>3000</v>
      </c>
      <c r="F97" s="33">
        <v>9</v>
      </c>
      <c r="G97" s="43" t="s">
        <v>320</v>
      </c>
      <c r="H97" s="33">
        <v>27</v>
      </c>
      <c r="I97" s="43" t="s">
        <v>302</v>
      </c>
      <c r="J97" s="43" t="s">
        <v>19</v>
      </c>
      <c r="K97" s="17" t="s">
        <v>86</v>
      </c>
      <c r="L97" s="19">
        <v>2124</v>
      </c>
      <c r="M97" s="1" t="s">
        <v>167</v>
      </c>
      <c r="N97" s="9">
        <v>358.74</v>
      </c>
      <c r="O97" s="1">
        <v>2</v>
      </c>
      <c r="P97" s="37">
        <v>717.48</v>
      </c>
      <c r="Q97" s="37">
        <v>803.57760000000007</v>
      </c>
    </row>
    <row r="98" spans="1:17" x14ac:dyDescent="0.35">
      <c r="A98" s="4">
        <v>96</v>
      </c>
      <c r="B98" s="1">
        <v>96</v>
      </c>
      <c r="C98" s="32">
        <v>1117</v>
      </c>
      <c r="D98" s="27">
        <v>44259</v>
      </c>
      <c r="E98" s="26">
        <v>3100</v>
      </c>
      <c r="F98" s="32">
        <v>5</v>
      </c>
      <c r="G98" s="42" t="s">
        <v>296</v>
      </c>
      <c r="H98" s="32">
        <v>18</v>
      </c>
      <c r="I98" s="42" t="s">
        <v>48</v>
      </c>
      <c r="J98" s="42" t="s">
        <v>266</v>
      </c>
      <c r="K98" s="16" t="s">
        <v>87</v>
      </c>
      <c r="L98" s="18">
        <v>8359</v>
      </c>
      <c r="M98" s="4" t="s">
        <v>221</v>
      </c>
      <c r="N98" s="8">
        <v>710</v>
      </c>
      <c r="O98" s="4">
        <v>-1</v>
      </c>
      <c r="P98" s="36">
        <v>3000</v>
      </c>
      <c r="Q98" s="36">
        <v>3360</v>
      </c>
    </row>
    <row r="99" spans="1:17" x14ac:dyDescent="0.35">
      <c r="A99" s="4">
        <v>97</v>
      </c>
      <c r="B99" s="4">
        <v>97</v>
      </c>
      <c r="C99" s="32">
        <v>1117</v>
      </c>
      <c r="D99" s="27">
        <v>44259</v>
      </c>
      <c r="E99" s="26">
        <v>3100</v>
      </c>
      <c r="F99" s="32">
        <v>5</v>
      </c>
      <c r="G99" s="42" t="s">
        <v>296</v>
      </c>
      <c r="H99" s="32">
        <v>18</v>
      </c>
      <c r="I99" s="42" t="s">
        <v>48</v>
      </c>
      <c r="J99" s="42" t="s">
        <v>266</v>
      </c>
      <c r="K99" s="16" t="s">
        <v>87</v>
      </c>
      <c r="L99" s="18">
        <v>8359</v>
      </c>
      <c r="M99" s="4" t="s">
        <v>222</v>
      </c>
      <c r="N99" s="8">
        <v>710</v>
      </c>
      <c r="O99" s="4">
        <v>1</v>
      </c>
      <c r="P99" s="36">
        <v>3000</v>
      </c>
      <c r="Q99" s="36">
        <v>3360</v>
      </c>
    </row>
    <row r="100" spans="1:17" x14ac:dyDescent="0.35">
      <c r="A100" s="4">
        <v>98</v>
      </c>
      <c r="B100" s="1">
        <v>98</v>
      </c>
      <c r="C100" s="32">
        <v>1117</v>
      </c>
      <c r="D100" s="27">
        <v>44259</v>
      </c>
      <c r="E100" s="26">
        <v>3100</v>
      </c>
      <c r="F100" s="32">
        <v>6</v>
      </c>
      <c r="G100" s="42" t="s">
        <v>323</v>
      </c>
      <c r="H100" s="32">
        <v>48</v>
      </c>
      <c r="I100" s="42" t="s">
        <v>301</v>
      </c>
      <c r="J100" s="42" t="s">
        <v>13</v>
      </c>
      <c r="K100" s="16" t="s">
        <v>88</v>
      </c>
      <c r="L100" s="18">
        <v>8355</v>
      </c>
      <c r="M100" s="4" t="s">
        <v>206</v>
      </c>
      <c r="N100" s="8">
        <v>1500</v>
      </c>
      <c r="O100" s="4">
        <v>2</v>
      </c>
      <c r="P100" s="36">
        <v>3000</v>
      </c>
      <c r="Q100" s="36">
        <v>3360</v>
      </c>
    </row>
    <row r="101" spans="1:17" x14ac:dyDescent="0.35">
      <c r="A101" s="4">
        <v>99</v>
      </c>
      <c r="B101" s="1">
        <v>99</v>
      </c>
      <c r="C101" s="32">
        <v>1117</v>
      </c>
      <c r="D101" s="27">
        <v>44259</v>
      </c>
      <c r="E101" s="26">
        <v>3100</v>
      </c>
      <c r="F101" s="32">
        <v>6</v>
      </c>
      <c r="G101" s="42" t="s">
        <v>323</v>
      </c>
      <c r="H101" s="32">
        <v>48</v>
      </c>
      <c r="I101" s="42" t="s">
        <v>301</v>
      </c>
      <c r="J101" s="42" t="s">
        <v>13</v>
      </c>
      <c r="K101" s="16" t="s">
        <v>88</v>
      </c>
      <c r="L101" s="18">
        <v>8355</v>
      </c>
      <c r="M101" s="4" t="s">
        <v>207</v>
      </c>
      <c r="N101" s="8">
        <v>1500</v>
      </c>
      <c r="O101" s="4">
        <v>2</v>
      </c>
      <c r="P101" s="36">
        <v>3000</v>
      </c>
      <c r="Q101" s="36">
        <v>3360</v>
      </c>
    </row>
    <row r="102" spans="1:17" x14ac:dyDescent="0.35">
      <c r="A102" s="1">
        <v>100</v>
      </c>
      <c r="B102" s="4">
        <v>100</v>
      </c>
      <c r="C102" s="33">
        <v>1119</v>
      </c>
      <c r="D102" s="29">
        <v>44259</v>
      </c>
      <c r="E102" s="28">
        <v>3200</v>
      </c>
      <c r="F102" s="33">
        <v>5</v>
      </c>
      <c r="G102" s="43" t="s">
        <v>296</v>
      </c>
      <c r="H102" s="33">
        <v>18</v>
      </c>
      <c r="I102" s="43" t="s">
        <v>48</v>
      </c>
      <c r="J102" s="43" t="s">
        <v>266</v>
      </c>
      <c r="K102" s="17" t="s">
        <v>87</v>
      </c>
      <c r="L102" s="19">
        <v>8359</v>
      </c>
      <c r="M102" s="1" t="s">
        <v>223</v>
      </c>
      <c r="N102" s="9">
        <v>710</v>
      </c>
      <c r="O102" s="1">
        <v>1</v>
      </c>
      <c r="P102" s="37">
        <v>3710</v>
      </c>
      <c r="Q102" s="37">
        <v>4155.2</v>
      </c>
    </row>
    <row r="103" spans="1:17" x14ac:dyDescent="0.35">
      <c r="A103" s="1">
        <v>101</v>
      </c>
      <c r="B103" s="1">
        <v>101</v>
      </c>
      <c r="C103" s="33">
        <v>1119</v>
      </c>
      <c r="D103" s="29">
        <v>44259</v>
      </c>
      <c r="E103" s="28">
        <v>3200</v>
      </c>
      <c r="F103" s="33">
        <v>7</v>
      </c>
      <c r="G103" s="43" t="s">
        <v>317</v>
      </c>
      <c r="H103" s="33">
        <v>39</v>
      </c>
      <c r="I103" s="43" t="s">
        <v>301</v>
      </c>
      <c r="J103" s="43" t="s">
        <v>13</v>
      </c>
      <c r="K103" s="17" t="s">
        <v>91</v>
      </c>
      <c r="L103" s="19">
        <v>41406</v>
      </c>
      <c r="M103" s="1" t="s">
        <v>189</v>
      </c>
      <c r="N103" s="9">
        <v>1500</v>
      </c>
      <c r="O103" s="1">
        <v>2</v>
      </c>
      <c r="P103" s="37">
        <v>3710</v>
      </c>
      <c r="Q103" s="37">
        <v>4155.2</v>
      </c>
    </row>
    <row r="104" spans="1:17" x14ac:dyDescent="0.35">
      <c r="A104" s="1">
        <v>102</v>
      </c>
      <c r="B104" s="1">
        <v>102</v>
      </c>
      <c r="C104" s="33">
        <v>1119</v>
      </c>
      <c r="D104" s="29">
        <v>44259</v>
      </c>
      <c r="E104" s="28">
        <v>3200</v>
      </c>
      <c r="F104" s="33">
        <v>7</v>
      </c>
      <c r="G104" s="43" t="s">
        <v>317</v>
      </c>
      <c r="H104" s="33">
        <v>39</v>
      </c>
      <c r="I104" s="43" t="s">
        <v>301</v>
      </c>
      <c r="J104" s="43" t="s">
        <v>13</v>
      </c>
      <c r="K104" s="17" t="s">
        <v>91</v>
      </c>
      <c r="L104" s="19">
        <v>41406</v>
      </c>
      <c r="M104" s="1" t="s">
        <v>190</v>
      </c>
      <c r="N104" s="9">
        <v>1500</v>
      </c>
      <c r="O104" s="1">
        <v>2</v>
      </c>
      <c r="P104" s="37">
        <v>3710</v>
      </c>
      <c r="Q104" s="37">
        <v>4155.2</v>
      </c>
    </row>
    <row r="105" spans="1:17" x14ac:dyDescent="0.35">
      <c r="A105" s="4">
        <v>103</v>
      </c>
      <c r="B105" s="4">
        <v>103</v>
      </c>
      <c r="C105" s="32">
        <v>1150</v>
      </c>
      <c r="D105" s="27">
        <v>44313</v>
      </c>
      <c r="E105" s="26">
        <v>3300</v>
      </c>
      <c r="F105" s="32">
        <v>8</v>
      </c>
      <c r="G105" s="42" t="s">
        <v>319</v>
      </c>
      <c r="H105" s="32">
        <v>25</v>
      </c>
      <c r="I105" s="42" t="s">
        <v>301</v>
      </c>
      <c r="J105" s="42" t="s">
        <v>13</v>
      </c>
      <c r="K105" s="16" t="s">
        <v>93</v>
      </c>
      <c r="L105" s="18">
        <v>8294</v>
      </c>
      <c r="M105" s="4" t="s">
        <v>230</v>
      </c>
      <c r="N105" s="8">
        <v>1414.11</v>
      </c>
      <c r="O105" s="4">
        <v>1</v>
      </c>
      <c r="P105" s="36">
        <v>1414.11</v>
      </c>
      <c r="Q105" s="36">
        <v>1583.8031999999998</v>
      </c>
    </row>
    <row r="106" spans="1:17" x14ac:dyDescent="0.35">
      <c r="A106" s="1">
        <v>104</v>
      </c>
      <c r="B106" s="1">
        <v>104</v>
      </c>
      <c r="C106" s="33">
        <v>1151</v>
      </c>
      <c r="D106" s="29">
        <v>44314</v>
      </c>
      <c r="E106" s="28">
        <v>3400</v>
      </c>
      <c r="F106" s="33">
        <v>3</v>
      </c>
      <c r="G106" s="43" t="s">
        <v>318</v>
      </c>
      <c r="H106" s="33">
        <v>40</v>
      </c>
      <c r="I106" s="43" t="s">
        <v>297</v>
      </c>
      <c r="J106" s="43" t="s">
        <v>1</v>
      </c>
      <c r="K106" s="17" t="s">
        <v>95</v>
      </c>
      <c r="L106" s="19">
        <v>1012</v>
      </c>
      <c r="M106" s="1" t="s">
        <v>96</v>
      </c>
      <c r="N106" s="9">
        <v>133.16999999999999</v>
      </c>
      <c r="O106" s="1">
        <v>1</v>
      </c>
      <c r="P106" s="37">
        <v>133.16999999999999</v>
      </c>
      <c r="Q106" s="37">
        <v>149.15039999999999</v>
      </c>
    </row>
    <row r="107" spans="1:17" x14ac:dyDescent="0.35">
      <c r="A107" s="4">
        <v>105</v>
      </c>
      <c r="B107" s="1">
        <v>105</v>
      </c>
      <c r="C107" s="32">
        <v>1157</v>
      </c>
      <c r="D107" s="27">
        <v>44333</v>
      </c>
      <c r="E107" s="26">
        <v>3500</v>
      </c>
      <c r="F107" s="32">
        <v>10</v>
      </c>
      <c r="G107" s="42" t="s">
        <v>316</v>
      </c>
      <c r="H107" s="32">
        <v>35</v>
      </c>
      <c r="I107" s="42" t="s">
        <v>309</v>
      </c>
      <c r="J107" s="42" t="s">
        <v>19</v>
      </c>
      <c r="K107" s="16" t="s">
        <v>67</v>
      </c>
      <c r="L107" s="18">
        <v>13628</v>
      </c>
      <c r="M107" s="4" t="s">
        <v>181</v>
      </c>
      <c r="N107" s="8">
        <v>1350</v>
      </c>
      <c r="O107" s="4">
        <v>1</v>
      </c>
      <c r="P107" s="36">
        <v>1350</v>
      </c>
      <c r="Q107" s="36">
        <v>1512</v>
      </c>
    </row>
    <row r="108" spans="1:17" x14ac:dyDescent="0.35">
      <c r="A108" s="1">
        <v>106</v>
      </c>
      <c r="B108" s="4">
        <v>106</v>
      </c>
      <c r="C108" s="33">
        <v>1160</v>
      </c>
      <c r="D108" s="29">
        <v>44334</v>
      </c>
      <c r="E108" s="28">
        <v>3600</v>
      </c>
      <c r="F108" s="33">
        <v>6</v>
      </c>
      <c r="G108" s="43" t="s">
        <v>323</v>
      </c>
      <c r="H108" s="33">
        <v>46</v>
      </c>
      <c r="I108" s="43" t="s">
        <v>299</v>
      </c>
      <c r="J108" s="43" t="s">
        <v>239</v>
      </c>
      <c r="K108" s="17" t="s">
        <v>99</v>
      </c>
      <c r="L108" s="19">
        <v>99999203</v>
      </c>
      <c r="M108" s="1" t="s">
        <v>199</v>
      </c>
      <c r="N108" s="9">
        <v>2100</v>
      </c>
      <c r="O108" s="1">
        <v>2</v>
      </c>
      <c r="P108" s="37">
        <v>84253.32</v>
      </c>
      <c r="Q108" s="37">
        <v>94363.718400000012</v>
      </c>
    </row>
    <row r="109" spans="1:17" x14ac:dyDescent="0.35">
      <c r="A109" s="1">
        <v>107</v>
      </c>
      <c r="B109" s="1">
        <v>107</v>
      </c>
      <c r="C109" s="33">
        <v>1160</v>
      </c>
      <c r="D109" s="29">
        <v>44334</v>
      </c>
      <c r="E109" s="28">
        <v>3600</v>
      </c>
      <c r="F109" s="33">
        <v>6</v>
      </c>
      <c r="G109" s="43" t="s">
        <v>323</v>
      </c>
      <c r="H109" s="33">
        <v>46</v>
      </c>
      <c r="I109" s="43" t="s">
        <v>299</v>
      </c>
      <c r="J109" s="43" t="s">
        <v>239</v>
      </c>
      <c r="K109" s="17" t="s">
        <v>99</v>
      </c>
      <c r="L109" s="19">
        <v>99999203</v>
      </c>
      <c r="M109" s="1" t="s">
        <v>200</v>
      </c>
      <c r="N109" s="9">
        <v>2100</v>
      </c>
      <c r="O109" s="1">
        <v>2</v>
      </c>
      <c r="P109" s="37">
        <v>84253.32</v>
      </c>
      <c r="Q109" s="37">
        <v>94363.718400000012</v>
      </c>
    </row>
    <row r="110" spans="1:17" x14ac:dyDescent="0.35">
      <c r="A110" s="1">
        <v>108</v>
      </c>
      <c r="B110" s="1">
        <v>108</v>
      </c>
      <c r="C110" s="33">
        <v>1160</v>
      </c>
      <c r="D110" s="29">
        <v>44334</v>
      </c>
      <c r="E110" s="28">
        <v>3600</v>
      </c>
      <c r="F110" s="33">
        <v>6</v>
      </c>
      <c r="G110" s="43" t="s">
        <v>323</v>
      </c>
      <c r="H110" s="33">
        <v>47</v>
      </c>
      <c r="I110" s="43" t="s">
        <v>313</v>
      </c>
      <c r="J110" s="43" t="s">
        <v>240</v>
      </c>
      <c r="K110" s="17" t="s">
        <v>102</v>
      </c>
      <c r="L110" s="19">
        <v>99999197</v>
      </c>
      <c r="M110" s="1" t="s">
        <v>201</v>
      </c>
      <c r="N110" s="9">
        <v>20013.330000000002</v>
      </c>
      <c r="O110" s="1">
        <v>4</v>
      </c>
      <c r="P110" s="37">
        <v>84253.32</v>
      </c>
      <c r="Q110" s="37">
        <v>94363.718400000012</v>
      </c>
    </row>
    <row r="111" spans="1:17" x14ac:dyDescent="0.35">
      <c r="A111" s="1">
        <v>109</v>
      </c>
      <c r="B111" s="4">
        <v>109</v>
      </c>
      <c r="C111" s="33">
        <v>1160</v>
      </c>
      <c r="D111" s="29">
        <v>44334</v>
      </c>
      <c r="E111" s="28">
        <v>3600</v>
      </c>
      <c r="F111" s="33">
        <v>6</v>
      </c>
      <c r="G111" s="43" t="s">
        <v>323</v>
      </c>
      <c r="H111" s="33">
        <v>47</v>
      </c>
      <c r="I111" s="43" t="s">
        <v>313</v>
      </c>
      <c r="J111" s="43" t="s">
        <v>240</v>
      </c>
      <c r="K111" s="17" t="s">
        <v>102</v>
      </c>
      <c r="L111" s="19">
        <v>99999197</v>
      </c>
      <c r="M111" s="1" t="s">
        <v>202</v>
      </c>
      <c r="N111" s="9">
        <v>20013.330000000002</v>
      </c>
      <c r="O111" s="1">
        <v>4</v>
      </c>
      <c r="P111" s="37">
        <v>84253.32</v>
      </c>
      <c r="Q111" s="37">
        <v>94363.718400000012</v>
      </c>
    </row>
    <row r="112" spans="1:17" x14ac:dyDescent="0.35">
      <c r="A112" s="1">
        <v>110</v>
      </c>
      <c r="B112" s="1">
        <v>110</v>
      </c>
      <c r="C112" s="33">
        <v>1160</v>
      </c>
      <c r="D112" s="29">
        <v>44334</v>
      </c>
      <c r="E112" s="28">
        <v>3600</v>
      </c>
      <c r="F112" s="33">
        <v>6</v>
      </c>
      <c r="G112" s="43" t="s">
        <v>323</v>
      </c>
      <c r="H112" s="33">
        <v>47</v>
      </c>
      <c r="I112" s="43" t="s">
        <v>313</v>
      </c>
      <c r="J112" s="43" t="s">
        <v>240</v>
      </c>
      <c r="K112" s="17" t="s">
        <v>102</v>
      </c>
      <c r="L112" s="19">
        <v>99999197</v>
      </c>
      <c r="M112" s="1" t="s">
        <v>203</v>
      </c>
      <c r="N112" s="9">
        <v>20013.330000000002</v>
      </c>
      <c r="O112" s="1">
        <v>4</v>
      </c>
      <c r="P112" s="37">
        <v>84253.32</v>
      </c>
      <c r="Q112" s="37">
        <v>94363.718400000012</v>
      </c>
    </row>
    <row r="113" spans="1:17" x14ac:dyDescent="0.35">
      <c r="A113" s="1">
        <v>111</v>
      </c>
      <c r="B113" s="1">
        <v>111</v>
      </c>
      <c r="C113" s="33">
        <v>1160</v>
      </c>
      <c r="D113" s="29">
        <v>44334</v>
      </c>
      <c r="E113" s="28">
        <v>3600</v>
      </c>
      <c r="F113" s="33">
        <v>6</v>
      </c>
      <c r="G113" s="43" t="s">
        <v>323</v>
      </c>
      <c r="H113" s="33">
        <v>47</v>
      </c>
      <c r="I113" s="43" t="s">
        <v>313</v>
      </c>
      <c r="J113" s="43" t="s">
        <v>240</v>
      </c>
      <c r="K113" s="17" t="s">
        <v>102</v>
      </c>
      <c r="L113" s="19">
        <v>99999197</v>
      </c>
      <c r="M113" s="1" t="s">
        <v>204</v>
      </c>
      <c r="N113" s="9">
        <v>20013.330000000002</v>
      </c>
      <c r="O113" s="1">
        <v>4</v>
      </c>
      <c r="P113" s="37">
        <v>84253.32</v>
      </c>
      <c r="Q113" s="37">
        <v>94363.718400000012</v>
      </c>
    </row>
    <row r="114" spans="1:17" x14ac:dyDescent="0.35">
      <c r="A114" s="4">
        <v>112</v>
      </c>
      <c r="B114" s="4">
        <v>112</v>
      </c>
      <c r="C114" s="32">
        <v>1168</v>
      </c>
      <c r="D114" s="27">
        <v>44334</v>
      </c>
      <c r="E114" s="26">
        <v>3700</v>
      </c>
      <c r="F114" s="32">
        <v>2</v>
      </c>
      <c r="G114" s="42" t="s">
        <v>324</v>
      </c>
      <c r="H114" s="32">
        <v>1</v>
      </c>
      <c r="I114" s="42" t="s">
        <v>305</v>
      </c>
      <c r="J114" s="42" t="s">
        <v>19</v>
      </c>
      <c r="K114" s="16" t="s">
        <v>104</v>
      </c>
      <c r="L114" s="18">
        <v>2260</v>
      </c>
      <c r="M114" s="4" t="s">
        <v>105</v>
      </c>
      <c r="N114" s="8">
        <v>264.74</v>
      </c>
      <c r="O114" s="4">
        <v>2</v>
      </c>
      <c r="P114" s="36">
        <v>529.48</v>
      </c>
      <c r="Q114" s="36">
        <v>593.01760000000013</v>
      </c>
    </row>
    <row r="115" spans="1:17" x14ac:dyDescent="0.35">
      <c r="A115" s="4">
        <v>113</v>
      </c>
      <c r="B115" s="1">
        <v>113</v>
      </c>
      <c r="C115" s="32">
        <v>1168</v>
      </c>
      <c r="D115" s="27">
        <v>44334</v>
      </c>
      <c r="E115" s="26">
        <v>3700</v>
      </c>
      <c r="F115" s="32">
        <v>2</v>
      </c>
      <c r="G115" s="42" t="s">
        <v>324</v>
      </c>
      <c r="H115" s="32">
        <v>1</v>
      </c>
      <c r="I115" s="42" t="s">
        <v>305</v>
      </c>
      <c r="J115" s="42" t="s">
        <v>19</v>
      </c>
      <c r="K115" s="16" t="s">
        <v>104</v>
      </c>
      <c r="L115" s="18">
        <v>2260</v>
      </c>
      <c r="M115" s="4" t="s">
        <v>124</v>
      </c>
      <c r="N115" s="8">
        <v>264.74</v>
      </c>
      <c r="O115" s="4">
        <v>2</v>
      </c>
      <c r="P115" s="36">
        <v>529.48</v>
      </c>
      <c r="Q115" s="36">
        <v>593.01760000000013</v>
      </c>
    </row>
    <row r="116" spans="1:17" x14ac:dyDescent="0.35">
      <c r="A116" s="1">
        <v>114</v>
      </c>
      <c r="B116" s="1">
        <v>114</v>
      </c>
      <c r="C116" s="33">
        <v>1169</v>
      </c>
      <c r="D116" s="29">
        <v>44334</v>
      </c>
      <c r="E116" s="28">
        <v>3800</v>
      </c>
      <c r="F116" s="33">
        <v>3</v>
      </c>
      <c r="G116" s="43" t="s">
        <v>318</v>
      </c>
      <c r="H116" s="33">
        <v>41</v>
      </c>
      <c r="I116" s="43" t="s">
        <v>306</v>
      </c>
      <c r="J116" s="43" t="s">
        <v>13</v>
      </c>
      <c r="K116" s="17" t="s">
        <v>107</v>
      </c>
      <c r="L116" s="19">
        <v>2136</v>
      </c>
      <c r="M116" s="1" t="s">
        <v>191</v>
      </c>
      <c r="N116" s="9">
        <v>374.63</v>
      </c>
      <c r="O116" s="1">
        <v>1</v>
      </c>
      <c r="P116" s="37">
        <v>374.63</v>
      </c>
      <c r="Q116" s="37">
        <v>419.5856</v>
      </c>
    </row>
    <row r="117" spans="1:17" x14ac:dyDescent="0.35">
      <c r="A117" s="4">
        <v>115</v>
      </c>
      <c r="B117" s="4">
        <v>115</v>
      </c>
      <c r="C117" s="32">
        <v>1170</v>
      </c>
      <c r="D117" s="27">
        <v>44334</v>
      </c>
      <c r="E117" s="26">
        <v>3900</v>
      </c>
      <c r="F117" s="32">
        <v>2</v>
      </c>
      <c r="G117" s="42" t="s">
        <v>324</v>
      </c>
      <c r="H117" s="32">
        <v>4</v>
      </c>
      <c r="I117" s="42" t="s">
        <v>314</v>
      </c>
      <c r="J117" s="42" t="s">
        <v>13</v>
      </c>
      <c r="K117" s="16" t="s">
        <v>109</v>
      </c>
      <c r="L117" s="18">
        <v>2136</v>
      </c>
      <c r="M117" s="4" t="s">
        <v>209</v>
      </c>
      <c r="N117" s="8">
        <v>374.63</v>
      </c>
      <c r="O117" s="4">
        <v>1</v>
      </c>
      <c r="P117" s="36">
        <v>374.63</v>
      </c>
      <c r="Q117" s="36">
        <v>419.5856</v>
      </c>
    </row>
    <row r="118" spans="1:17" x14ac:dyDescent="0.35">
      <c r="A118" s="1">
        <v>116</v>
      </c>
      <c r="B118" s="1">
        <v>116</v>
      </c>
      <c r="C118" s="33">
        <v>1171</v>
      </c>
      <c r="D118" s="29">
        <v>44334</v>
      </c>
      <c r="E118" s="28">
        <v>4000</v>
      </c>
      <c r="F118" s="33">
        <v>2</v>
      </c>
      <c r="G118" s="43" t="s">
        <v>324</v>
      </c>
      <c r="H118" s="33">
        <v>3</v>
      </c>
      <c r="I118" s="43" t="s">
        <v>306</v>
      </c>
      <c r="J118" s="43" t="s">
        <v>13</v>
      </c>
      <c r="K118" s="17" t="s">
        <v>110</v>
      </c>
      <c r="L118" s="19">
        <v>2123</v>
      </c>
      <c r="M118" s="1" t="s">
        <v>208</v>
      </c>
      <c r="N118" s="9">
        <v>424.58</v>
      </c>
      <c r="O118" s="1">
        <v>1</v>
      </c>
      <c r="P118" s="37">
        <v>424.58</v>
      </c>
      <c r="Q118" s="37">
        <v>475.52959999999996</v>
      </c>
    </row>
    <row r="119" spans="1:17" x14ac:dyDescent="0.35">
      <c r="A119" s="4">
        <v>117</v>
      </c>
      <c r="B119" s="1">
        <v>117</v>
      </c>
      <c r="C119" s="32">
        <v>1173</v>
      </c>
      <c r="D119" s="27">
        <v>44334</v>
      </c>
      <c r="E119" s="26">
        <v>4100</v>
      </c>
      <c r="F119" s="32">
        <v>2</v>
      </c>
      <c r="G119" s="42" t="s">
        <v>324</v>
      </c>
      <c r="H119" s="32">
        <v>2</v>
      </c>
      <c r="I119" s="42" t="s">
        <v>315</v>
      </c>
      <c r="J119" s="42" t="s">
        <v>19</v>
      </c>
      <c r="K119" s="16" t="s">
        <v>111</v>
      </c>
      <c r="L119" s="18">
        <v>2293</v>
      </c>
      <c r="M119" s="4" t="s">
        <v>125</v>
      </c>
      <c r="N119" s="8">
        <v>207.79</v>
      </c>
      <c r="O119" s="4">
        <v>4</v>
      </c>
      <c r="P119" s="36">
        <v>831.16</v>
      </c>
      <c r="Q119" s="36">
        <v>930.89919999999995</v>
      </c>
    </row>
    <row r="120" spans="1:17" x14ac:dyDescent="0.35">
      <c r="A120" s="4">
        <v>118</v>
      </c>
      <c r="B120" s="4">
        <v>118</v>
      </c>
      <c r="C120" s="32">
        <v>1173</v>
      </c>
      <c r="D120" s="27">
        <v>44334</v>
      </c>
      <c r="E120" s="26">
        <v>4100</v>
      </c>
      <c r="F120" s="32">
        <v>2</v>
      </c>
      <c r="G120" s="42" t="s">
        <v>324</v>
      </c>
      <c r="H120" s="32">
        <v>2</v>
      </c>
      <c r="I120" s="42" t="s">
        <v>315</v>
      </c>
      <c r="J120" s="42" t="s">
        <v>19</v>
      </c>
      <c r="K120" s="16" t="s">
        <v>111</v>
      </c>
      <c r="L120" s="18">
        <v>2293</v>
      </c>
      <c r="M120" s="4" t="s">
        <v>126</v>
      </c>
      <c r="N120" s="8">
        <v>207.79</v>
      </c>
      <c r="O120" s="4">
        <v>4</v>
      </c>
      <c r="P120" s="36">
        <v>831.16</v>
      </c>
      <c r="Q120" s="36">
        <v>930.89919999999995</v>
      </c>
    </row>
    <row r="121" spans="1:17" x14ac:dyDescent="0.35">
      <c r="A121" s="4">
        <v>119</v>
      </c>
      <c r="B121" s="1">
        <v>119</v>
      </c>
      <c r="C121" s="32">
        <v>1173</v>
      </c>
      <c r="D121" s="27">
        <v>44334</v>
      </c>
      <c r="E121" s="26">
        <v>4100</v>
      </c>
      <c r="F121" s="32">
        <v>2</v>
      </c>
      <c r="G121" s="42" t="s">
        <v>324</v>
      </c>
      <c r="H121" s="32">
        <v>2</v>
      </c>
      <c r="I121" s="42" t="s">
        <v>315</v>
      </c>
      <c r="J121" s="42" t="s">
        <v>19</v>
      </c>
      <c r="K121" s="16" t="s">
        <v>111</v>
      </c>
      <c r="L121" s="18">
        <v>2293</v>
      </c>
      <c r="M121" s="4" t="s">
        <v>127</v>
      </c>
      <c r="N121" s="8">
        <v>207.79</v>
      </c>
      <c r="O121" s="4">
        <v>4</v>
      </c>
      <c r="P121" s="36">
        <v>831.16</v>
      </c>
      <c r="Q121" s="36">
        <v>930.89919999999995</v>
      </c>
    </row>
    <row r="122" spans="1:17" x14ac:dyDescent="0.35">
      <c r="A122" s="4">
        <v>120</v>
      </c>
      <c r="B122" s="1">
        <v>120</v>
      </c>
      <c r="C122" s="32">
        <v>1173</v>
      </c>
      <c r="D122" s="27">
        <v>44334</v>
      </c>
      <c r="E122" s="26">
        <v>4100</v>
      </c>
      <c r="F122" s="32">
        <v>2</v>
      </c>
      <c r="G122" s="42" t="s">
        <v>324</v>
      </c>
      <c r="H122" s="32">
        <v>2</v>
      </c>
      <c r="I122" s="42" t="s">
        <v>315</v>
      </c>
      <c r="J122" s="42" t="s">
        <v>19</v>
      </c>
      <c r="K122" s="16" t="s">
        <v>111</v>
      </c>
      <c r="L122" s="18">
        <v>2293</v>
      </c>
      <c r="M122" s="4" t="s">
        <v>128</v>
      </c>
      <c r="N122" s="8">
        <v>207.79</v>
      </c>
      <c r="O122" s="4">
        <v>4</v>
      </c>
      <c r="P122" s="36">
        <v>831.16</v>
      </c>
      <c r="Q122" s="36">
        <v>930.89919999999995</v>
      </c>
    </row>
    <row r="124" spans="1:17" x14ac:dyDescent="0.35">
      <c r="N124" s="22"/>
    </row>
    <row r="125" spans="1:17" x14ac:dyDescent="0.35">
      <c r="C125" s="31" t="s">
        <v>114</v>
      </c>
      <c r="D125" t="s">
        <v>115</v>
      </c>
      <c r="E125" t="s">
        <v>252</v>
      </c>
      <c r="F125" s="7" t="s">
        <v>261</v>
      </c>
      <c r="G125" s="7" t="s">
        <v>262</v>
      </c>
      <c r="K125"/>
      <c r="P125"/>
    </row>
    <row r="126" spans="1:17" x14ac:dyDescent="0.35">
      <c r="C126" s="32">
        <v>1003</v>
      </c>
      <c r="D126" s="5">
        <v>44209</v>
      </c>
      <c r="E126" s="4">
        <v>100</v>
      </c>
      <c r="F126" s="8">
        <v>100</v>
      </c>
      <c r="G126" s="8">
        <v>112</v>
      </c>
      <c r="K126"/>
      <c r="P126"/>
    </row>
    <row r="127" spans="1:17" x14ac:dyDescent="0.35">
      <c r="C127" s="33">
        <v>1021</v>
      </c>
      <c r="D127" s="2">
        <v>44209</v>
      </c>
      <c r="E127" s="1">
        <v>200</v>
      </c>
      <c r="F127" s="9">
        <v>108.7</v>
      </c>
      <c r="G127" s="9">
        <v>121.744</v>
      </c>
      <c r="K127"/>
      <c r="P127"/>
    </row>
    <row r="128" spans="1:17" x14ac:dyDescent="0.35">
      <c r="C128" s="32">
        <v>1026</v>
      </c>
      <c r="D128" s="5">
        <v>44209</v>
      </c>
      <c r="E128" s="4">
        <v>300</v>
      </c>
      <c r="F128" s="8">
        <v>4200</v>
      </c>
      <c r="G128" s="8">
        <v>4704</v>
      </c>
      <c r="K128"/>
      <c r="P128"/>
    </row>
    <row r="129" spans="3:16" x14ac:dyDescent="0.35">
      <c r="C129" s="33">
        <v>1030</v>
      </c>
      <c r="D129" s="2">
        <v>44209</v>
      </c>
      <c r="E129" s="1">
        <v>400</v>
      </c>
      <c r="F129" s="9">
        <v>0</v>
      </c>
      <c r="G129" s="9">
        <v>0</v>
      </c>
      <c r="K129"/>
      <c r="P129"/>
    </row>
    <row r="130" spans="3:16" x14ac:dyDescent="0.35">
      <c r="C130" s="32">
        <v>1031</v>
      </c>
      <c r="D130" s="5">
        <v>44210</v>
      </c>
      <c r="E130" s="4">
        <v>500</v>
      </c>
      <c r="F130" s="8">
        <v>4731.4800000000014</v>
      </c>
      <c r="G130" s="8">
        <v>5299.2576000000017</v>
      </c>
      <c r="K130"/>
      <c r="P130"/>
    </row>
    <row r="131" spans="3:16" x14ac:dyDescent="0.35">
      <c r="C131" s="33">
        <v>1033</v>
      </c>
      <c r="D131" s="2">
        <v>44210</v>
      </c>
      <c r="E131" s="1">
        <v>600</v>
      </c>
      <c r="F131" s="9">
        <v>0</v>
      </c>
      <c r="G131" s="9">
        <v>0</v>
      </c>
      <c r="K131"/>
      <c r="P131"/>
    </row>
    <row r="132" spans="3:16" x14ac:dyDescent="0.35">
      <c r="C132" s="32">
        <v>1034</v>
      </c>
      <c r="D132" s="5">
        <v>44210</v>
      </c>
      <c r="E132" s="4">
        <v>700</v>
      </c>
      <c r="F132" s="8">
        <v>1009.38</v>
      </c>
      <c r="G132" s="8">
        <v>1130.5056</v>
      </c>
      <c r="K132"/>
      <c r="P132"/>
    </row>
    <row r="133" spans="3:16" x14ac:dyDescent="0.35">
      <c r="C133" s="33">
        <v>1036</v>
      </c>
      <c r="D133" s="2">
        <v>44214</v>
      </c>
      <c r="E133" s="1">
        <v>800</v>
      </c>
      <c r="F133" s="9">
        <v>2020</v>
      </c>
      <c r="G133" s="9">
        <v>2262.4</v>
      </c>
      <c r="K133"/>
      <c r="P133"/>
    </row>
    <row r="134" spans="3:16" x14ac:dyDescent="0.35">
      <c r="C134" s="32">
        <v>1040</v>
      </c>
      <c r="D134" s="5">
        <v>44214</v>
      </c>
      <c r="E134" s="4">
        <v>900</v>
      </c>
      <c r="F134" s="8">
        <v>1564.5</v>
      </c>
      <c r="G134" s="8">
        <v>1752.24</v>
      </c>
      <c r="K134"/>
      <c r="P134"/>
    </row>
    <row r="135" spans="3:16" x14ac:dyDescent="0.35">
      <c r="C135" s="33">
        <v>1042</v>
      </c>
      <c r="D135" s="2">
        <v>44214</v>
      </c>
      <c r="E135" s="1">
        <v>1000</v>
      </c>
      <c r="F135" s="9">
        <v>1040</v>
      </c>
      <c r="G135" s="9">
        <v>1164.8</v>
      </c>
      <c r="K135"/>
      <c r="P135"/>
    </row>
    <row r="136" spans="3:16" x14ac:dyDescent="0.35">
      <c r="C136" s="32">
        <v>1043</v>
      </c>
      <c r="D136" s="5">
        <v>44214</v>
      </c>
      <c r="E136" s="4">
        <v>1100</v>
      </c>
      <c r="F136" s="8">
        <v>1272</v>
      </c>
      <c r="G136" s="8">
        <v>1424.6399999999999</v>
      </c>
      <c r="K136"/>
      <c r="P136"/>
    </row>
    <row r="137" spans="3:16" x14ac:dyDescent="0.35">
      <c r="C137" s="33">
        <v>1044</v>
      </c>
      <c r="D137" s="2">
        <v>44214</v>
      </c>
      <c r="E137" s="1">
        <v>1200</v>
      </c>
      <c r="F137" s="9">
        <v>317.88</v>
      </c>
      <c r="G137" s="9">
        <v>356.0256</v>
      </c>
      <c r="K137"/>
      <c r="P137"/>
    </row>
    <row r="138" spans="3:16" x14ac:dyDescent="0.35">
      <c r="C138" s="32">
        <v>1046</v>
      </c>
      <c r="D138" s="5">
        <v>44214</v>
      </c>
      <c r="E138" s="4">
        <v>1300</v>
      </c>
      <c r="F138" s="8">
        <v>5370</v>
      </c>
      <c r="G138" s="8">
        <v>6014.4</v>
      </c>
      <c r="K138"/>
      <c r="P138"/>
    </row>
    <row r="139" spans="3:16" x14ac:dyDescent="0.35">
      <c r="C139" s="33">
        <v>1048</v>
      </c>
      <c r="D139" s="2">
        <v>44214</v>
      </c>
      <c r="E139" s="1">
        <v>1400</v>
      </c>
      <c r="F139" s="9">
        <v>1090.9100000000001</v>
      </c>
      <c r="G139" s="9">
        <v>1221.8192000000001</v>
      </c>
      <c r="K139"/>
      <c r="P139"/>
    </row>
    <row r="140" spans="3:16" x14ac:dyDescent="0.35">
      <c r="C140" s="32">
        <v>1049</v>
      </c>
      <c r="D140" s="5">
        <v>44214</v>
      </c>
      <c r="E140" s="4">
        <v>1500</v>
      </c>
      <c r="F140" s="8">
        <v>1880</v>
      </c>
      <c r="G140" s="8">
        <v>2105.6</v>
      </c>
      <c r="K140"/>
      <c r="P140"/>
    </row>
    <row r="141" spans="3:16" x14ac:dyDescent="0.35">
      <c r="C141" s="33">
        <v>1051</v>
      </c>
      <c r="D141" s="2">
        <v>44214</v>
      </c>
      <c r="E141" s="1">
        <v>1600</v>
      </c>
      <c r="F141" s="9">
        <v>553.95000000000005</v>
      </c>
      <c r="G141" s="9">
        <v>620.42400000000009</v>
      </c>
      <c r="K141"/>
      <c r="P141"/>
    </row>
    <row r="142" spans="3:16" x14ac:dyDescent="0.35">
      <c r="C142" s="32">
        <v>1052</v>
      </c>
      <c r="D142" s="5">
        <v>44214</v>
      </c>
      <c r="E142" s="4">
        <v>1700</v>
      </c>
      <c r="F142" s="8">
        <v>1435</v>
      </c>
      <c r="G142" s="8">
        <v>1607.2</v>
      </c>
      <c r="K142"/>
      <c r="P142"/>
    </row>
    <row r="143" spans="3:16" x14ac:dyDescent="0.35">
      <c r="C143" s="33">
        <v>1054</v>
      </c>
      <c r="D143" s="2">
        <v>44214</v>
      </c>
      <c r="E143" s="1">
        <v>1800</v>
      </c>
      <c r="F143" s="9">
        <v>1747.3400000000001</v>
      </c>
      <c r="G143" s="9">
        <v>1957.0208000000002</v>
      </c>
      <c r="K143"/>
      <c r="P143"/>
    </row>
    <row r="144" spans="3:16" x14ac:dyDescent="0.35">
      <c r="C144" s="32">
        <v>1056</v>
      </c>
      <c r="D144" s="5">
        <v>44214</v>
      </c>
      <c r="E144" s="4">
        <v>1900</v>
      </c>
      <c r="F144" s="8">
        <v>7666</v>
      </c>
      <c r="G144" s="8">
        <v>8585.92</v>
      </c>
      <c r="K144"/>
      <c r="P144"/>
    </row>
    <row r="145" spans="3:16" x14ac:dyDescent="0.35">
      <c r="C145" s="33">
        <v>1057</v>
      </c>
      <c r="D145" s="2">
        <v>44214</v>
      </c>
      <c r="E145" s="1">
        <v>2000</v>
      </c>
      <c r="F145" s="9">
        <v>5210</v>
      </c>
      <c r="G145" s="9">
        <v>5835.2</v>
      </c>
      <c r="K145"/>
      <c r="P145"/>
    </row>
    <row r="146" spans="3:16" x14ac:dyDescent="0.35">
      <c r="C146" s="32">
        <v>1058</v>
      </c>
      <c r="D146" s="5">
        <v>44214</v>
      </c>
      <c r="E146" s="4">
        <v>2100</v>
      </c>
      <c r="F146" s="8">
        <v>0</v>
      </c>
      <c r="G146" s="8">
        <v>0</v>
      </c>
      <c r="K146"/>
      <c r="P146"/>
    </row>
    <row r="147" spans="3:16" x14ac:dyDescent="0.35">
      <c r="C147" s="33">
        <v>1064</v>
      </c>
      <c r="D147" s="2">
        <v>44215</v>
      </c>
      <c r="E147" s="1">
        <v>2200</v>
      </c>
      <c r="F147" s="9">
        <v>-2870</v>
      </c>
      <c r="G147" s="9">
        <v>-3214.4</v>
      </c>
      <c r="K147"/>
      <c r="P147"/>
    </row>
    <row r="148" spans="3:16" x14ac:dyDescent="0.35">
      <c r="C148" s="32">
        <v>1089</v>
      </c>
      <c r="D148" s="5">
        <v>44251</v>
      </c>
      <c r="E148" s="4">
        <v>2300</v>
      </c>
      <c r="F148" s="8">
        <v>-717.48</v>
      </c>
      <c r="G148" s="8">
        <v>-803.57760000000007</v>
      </c>
      <c r="K148"/>
      <c r="P148"/>
    </row>
    <row r="149" spans="3:16" x14ac:dyDescent="0.35">
      <c r="C149" s="33">
        <v>1090</v>
      </c>
      <c r="D149" s="2">
        <v>44251</v>
      </c>
      <c r="E149" s="1">
        <v>2400</v>
      </c>
      <c r="F149" s="9">
        <v>8000</v>
      </c>
      <c r="G149" s="9">
        <v>8960</v>
      </c>
      <c r="K149"/>
      <c r="P149"/>
    </row>
    <row r="150" spans="3:16" x14ac:dyDescent="0.35">
      <c r="C150" s="32">
        <v>1091</v>
      </c>
      <c r="D150" s="5">
        <v>44244</v>
      </c>
      <c r="E150" s="4">
        <v>2500</v>
      </c>
      <c r="F150" s="8">
        <v>19395.989999999998</v>
      </c>
      <c r="G150" s="8">
        <v>21723.5088</v>
      </c>
      <c r="K150"/>
      <c r="P150"/>
    </row>
    <row r="151" spans="3:16" x14ac:dyDescent="0.35">
      <c r="C151" s="33">
        <v>1102</v>
      </c>
      <c r="D151" s="2">
        <v>44253</v>
      </c>
      <c r="E151" s="1">
        <v>2600</v>
      </c>
      <c r="F151" s="9">
        <v>2247.7800000000002</v>
      </c>
      <c r="G151" s="9">
        <f>F151*1.12</f>
        <v>2517.5136000000007</v>
      </c>
      <c r="K151"/>
      <c r="P151"/>
    </row>
    <row r="152" spans="3:16" x14ac:dyDescent="0.35">
      <c r="C152" s="32">
        <v>1105</v>
      </c>
      <c r="D152" s="5">
        <v>44253</v>
      </c>
      <c r="E152" s="4">
        <v>2700</v>
      </c>
      <c r="F152" s="8">
        <v>1498.5</v>
      </c>
      <c r="G152" s="8">
        <v>1678.32</v>
      </c>
      <c r="K152"/>
      <c r="P152"/>
    </row>
    <row r="153" spans="3:16" x14ac:dyDescent="0.35">
      <c r="C153" s="33">
        <v>1107</v>
      </c>
      <c r="D153" s="2">
        <v>44260</v>
      </c>
      <c r="E153" s="1">
        <v>2800</v>
      </c>
      <c r="F153" s="9">
        <v>1123.8899999999999</v>
      </c>
      <c r="G153" s="9">
        <v>1258.7567999999999</v>
      </c>
      <c r="K153"/>
      <c r="P153"/>
    </row>
    <row r="154" spans="3:16" x14ac:dyDescent="0.35">
      <c r="C154" s="32">
        <v>1111</v>
      </c>
      <c r="D154" s="5">
        <v>44253</v>
      </c>
      <c r="E154" s="4">
        <v>2900</v>
      </c>
      <c r="F154" s="8">
        <v>2400</v>
      </c>
      <c r="G154" s="8">
        <v>2688</v>
      </c>
      <c r="K154"/>
      <c r="P154"/>
    </row>
    <row r="155" spans="3:16" x14ac:dyDescent="0.35">
      <c r="C155" s="33">
        <v>1114</v>
      </c>
      <c r="D155" s="2">
        <v>44263</v>
      </c>
      <c r="E155" s="1">
        <v>3000</v>
      </c>
      <c r="F155" s="9">
        <v>717.48</v>
      </c>
      <c r="G155" s="9">
        <v>803.57760000000007</v>
      </c>
      <c r="K155"/>
      <c r="P155"/>
    </row>
    <row r="156" spans="3:16" x14ac:dyDescent="0.35">
      <c r="C156" s="32">
        <v>1117</v>
      </c>
      <c r="D156" s="5">
        <v>44259</v>
      </c>
      <c r="E156" s="4">
        <v>3100</v>
      </c>
      <c r="F156" s="8">
        <v>3000</v>
      </c>
      <c r="G156" s="8">
        <v>3360</v>
      </c>
      <c r="K156"/>
      <c r="P156"/>
    </row>
    <row r="157" spans="3:16" x14ac:dyDescent="0.35">
      <c r="C157" s="33">
        <v>1119</v>
      </c>
      <c r="D157" s="2">
        <v>44259</v>
      </c>
      <c r="E157" s="1">
        <v>3200</v>
      </c>
      <c r="F157" s="9">
        <v>3710</v>
      </c>
      <c r="G157" s="9">
        <v>4155.2</v>
      </c>
      <c r="K157"/>
      <c r="P157"/>
    </row>
    <row r="158" spans="3:16" x14ac:dyDescent="0.35">
      <c r="C158" s="32">
        <v>1150</v>
      </c>
      <c r="D158" s="5">
        <v>44313</v>
      </c>
      <c r="E158" s="4">
        <v>3300</v>
      </c>
      <c r="F158" s="8">
        <v>1414.11</v>
      </c>
      <c r="G158" s="8">
        <v>1583.8031999999998</v>
      </c>
      <c r="K158"/>
      <c r="P158"/>
    </row>
    <row r="159" spans="3:16" x14ac:dyDescent="0.35">
      <c r="C159" s="33">
        <v>1151</v>
      </c>
      <c r="D159" s="2">
        <v>44314</v>
      </c>
      <c r="E159" s="1">
        <v>3400</v>
      </c>
      <c r="F159" s="9">
        <v>133.16999999999999</v>
      </c>
      <c r="G159" s="9">
        <v>149.15039999999999</v>
      </c>
      <c r="K159"/>
      <c r="P159"/>
    </row>
    <row r="160" spans="3:16" x14ac:dyDescent="0.35">
      <c r="C160" s="32">
        <v>1157</v>
      </c>
      <c r="D160" s="5">
        <v>44333</v>
      </c>
      <c r="E160" s="4">
        <v>3500</v>
      </c>
      <c r="F160" s="8">
        <v>1350</v>
      </c>
      <c r="G160" s="8">
        <v>1512</v>
      </c>
      <c r="K160"/>
      <c r="P160"/>
    </row>
    <row r="161" spans="3:16" x14ac:dyDescent="0.35">
      <c r="C161" s="33">
        <v>1160</v>
      </c>
      <c r="D161" s="2">
        <v>44334</v>
      </c>
      <c r="E161" s="1">
        <v>3600</v>
      </c>
      <c r="F161" s="9">
        <v>84253.32</v>
      </c>
      <c r="G161" s="9">
        <v>94363.718400000012</v>
      </c>
      <c r="K161"/>
      <c r="P161"/>
    </row>
    <row r="162" spans="3:16" x14ac:dyDescent="0.35">
      <c r="C162" s="32">
        <v>1168</v>
      </c>
      <c r="D162" s="5">
        <v>44334</v>
      </c>
      <c r="E162" s="4">
        <v>3700</v>
      </c>
      <c r="F162" s="8">
        <v>529.48</v>
      </c>
      <c r="G162" s="8">
        <v>593.01760000000013</v>
      </c>
      <c r="K162"/>
      <c r="P162"/>
    </row>
    <row r="163" spans="3:16" x14ac:dyDescent="0.35">
      <c r="C163" s="33">
        <v>1169</v>
      </c>
      <c r="D163" s="2">
        <v>44334</v>
      </c>
      <c r="E163" s="1">
        <v>3800</v>
      </c>
      <c r="F163" s="9">
        <v>374.63</v>
      </c>
      <c r="G163" s="9">
        <v>419.5856</v>
      </c>
      <c r="K163"/>
      <c r="P163"/>
    </row>
    <row r="164" spans="3:16" x14ac:dyDescent="0.35">
      <c r="C164" s="32">
        <v>1170</v>
      </c>
      <c r="D164" s="5">
        <v>44334</v>
      </c>
      <c r="E164" s="4">
        <v>3900</v>
      </c>
      <c r="F164" s="8">
        <v>374.63</v>
      </c>
      <c r="G164" s="8">
        <v>419.5856</v>
      </c>
      <c r="K164"/>
      <c r="P164"/>
    </row>
    <row r="165" spans="3:16" x14ac:dyDescent="0.35">
      <c r="C165" s="33">
        <v>1171</v>
      </c>
      <c r="D165" s="2">
        <v>44334</v>
      </c>
      <c r="E165" s="1">
        <v>4000</v>
      </c>
      <c r="F165" s="9">
        <v>424.58</v>
      </c>
      <c r="G165" s="9">
        <v>475.52959999999996</v>
      </c>
      <c r="K165"/>
      <c r="P165"/>
    </row>
    <row r="166" spans="3:16" x14ac:dyDescent="0.35">
      <c r="C166" s="32">
        <v>1173</v>
      </c>
      <c r="D166" s="5">
        <v>44334</v>
      </c>
      <c r="E166" s="4">
        <v>4100</v>
      </c>
      <c r="F166" s="8">
        <v>831.16</v>
      </c>
      <c r="G166" s="8">
        <v>930.89919999999995</v>
      </c>
      <c r="K166"/>
      <c r="P166"/>
    </row>
    <row r="167" spans="3:16" x14ac:dyDescent="0.35">
      <c r="C167"/>
      <c r="K167"/>
      <c r="P167"/>
    </row>
    <row r="168" spans="3:16" x14ac:dyDescent="0.35">
      <c r="C168"/>
      <c r="K168"/>
      <c r="P168"/>
    </row>
    <row r="169" spans="3:16" x14ac:dyDescent="0.35">
      <c r="C169"/>
      <c r="K169"/>
      <c r="P169"/>
    </row>
    <row r="170" spans="3:16" x14ac:dyDescent="0.35">
      <c r="C170"/>
      <c r="K170"/>
      <c r="P170"/>
    </row>
    <row r="171" spans="3:16" x14ac:dyDescent="0.35">
      <c r="C171"/>
      <c r="K171"/>
      <c r="P171"/>
    </row>
    <row r="172" spans="3:16" x14ac:dyDescent="0.35">
      <c r="C172"/>
      <c r="K172"/>
      <c r="P172"/>
    </row>
    <row r="173" spans="3:16" x14ac:dyDescent="0.35">
      <c r="C173"/>
      <c r="K173"/>
      <c r="P173"/>
    </row>
    <row r="174" spans="3:16" x14ac:dyDescent="0.35">
      <c r="C174"/>
      <c r="K174"/>
      <c r="P174"/>
    </row>
    <row r="175" spans="3:16" x14ac:dyDescent="0.35">
      <c r="C175"/>
      <c r="K175"/>
      <c r="P175"/>
    </row>
    <row r="176" spans="3:16" x14ac:dyDescent="0.35">
      <c r="C176"/>
      <c r="K176"/>
      <c r="P176"/>
    </row>
    <row r="177" spans="3:16" x14ac:dyDescent="0.35">
      <c r="C177"/>
      <c r="K177"/>
      <c r="P177"/>
    </row>
    <row r="178" spans="3:16" x14ac:dyDescent="0.35">
      <c r="C178"/>
      <c r="K178"/>
      <c r="P178"/>
    </row>
    <row r="179" spans="3:16" x14ac:dyDescent="0.35">
      <c r="C179"/>
      <c r="K179"/>
      <c r="P179"/>
    </row>
    <row r="180" spans="3:16" x14ac:dyDescent="0.35">
      <c r="C180"/>
      <c r="K180"/>
      <c r="P180"/>
    </row>
    <row r="181" spans="3:16" x14ac:dyDescent="0.35">
      <c r="C181"/>
      <c r="K181"/>
      <c r="P181"/>
    </row>
    <row r="182" spans="3:16" x14ac:dyDescent="0.35">
      <c r="C182"/>
      <c r="K182"/>
      <c r="P182"/>
    </row>
    <row r="183" spans="3:16" x14ac:dyDescent="0.35">
      <c r="C183"/>
      <c r="K183"/>
      <c r="P183"/>
    </row>
    <row r="184" spans="3:16" x14ac:dyDescent="0.35">
      <c r="C184"/>
      <c r="K184"/>
      <c r="P184"/>
    </row>
    <row r="185" spans="3:16" x14ac:dyDescent="0.35">
      <c r="C185"/>
      <c r="K185"/>
      <c r="P185"/>
    </row>
    <row r="186" spans="3:16" x14ac:dyDescent="0.35">
      <c r="C186"/>
      <c r="K186"/>
      <c r="P186"/>
    </row>
    <row r="187" spans="3:16" x14ac:dyDescent="0.35">
      <c r="C187"/>
      <c r="K187"/>
      <c r="P187"/>
    </row>
    <row r="188" spans="3:16" x14ac:dyDescent="0.35">
      <c r="C188"/>
      <c r="K188"/>
      <c r="P188"/>
    </row>
    <row r="189" spans="3:16" x14ac:dyDescent="0.35">
      <c r="C189"/>
      <c r="K189"/>
      <c r="P189"/>
    </row>
    <row r="190" spans="3:16" x14ac:dyDescent="0.35">
      <c r="C190"/>
      <c r="K190"/>
      <c r="P190"/>
    </row>
    <row r="191" spans="3:16" x14ac:dyDescent="0.35">
      <c r="C191"/>
      <c r="K191"/>
      <c r="P191"/>
    </row>
    <row r="192" spans="3:16" x14ac:dyDescent="0.35">
      <c r="C192"/>
      <c r="K192"/>
      <c r="P192"/>
    </row>
    <row r="193" spans="3:16" x14ac:dyDescent="0.35">
      <c r="C193"/>
      <c r="K193"/>
      <c r="P193"/>
    </row>
    <row r="194" spans="3:16" x14ac:dyDescent="0.35">
      <c r="C194"/>
      <c r="K194"/>
      <c r="P194"/>
    </row>
    <row r="195" spans="3:16" x14ac:dyDescent="0.35">
      <c r="C195"/>
      <c r="K195"/>
      <c r="P195"/>
    </row>
    <row r="196" spans="3:16" x14ac:dyDescent="0.35">
      <c r="C196"/>
    </row>
    <row r="197" spans="3:16" x14ac:dyDescent="0.35">
      <c r="C197"/>
    </row>
    <row r="198" spans="3:16" x14ac:dyDescent="0.35">
      <c r="C198"/>
    </row>
    <row r="199" spans="3:16" x14ac:dyDescent="0.35">
      <c r="C199"/>
    </row>
    <row r="200" spans="3:16" x14ac:dyDescent="0.35">
      <c r="C200"/>
    </row>
    <row r="201" spans="3:16" x14ac:dyDescent="0.35">
      <c r="C201"/>
    </row>
    <row r="202" spans="3:16" x14ac:dyDescent="0.35">
      <c r="C202"/>
    </row>
    <row r="203" spans="3:16" x14ac:dyDescent="0.35">
      <c r="C203"/>
    </row>
    <row r="204" spans="3:16" x14ac:dyDescent="0.35">
      <c r="C204"/>
    </row>
    <row r="205" spans="3:16" x14ac:dyDescent="0.35">
      <c r="C205"/>
    </row>
    <row r="206" spans="3:16" x14ac:dyDescent="0.35">
      <c r="C206"/>
    </row>
    <row r="207" spans="3:16" x14ac:dyDescent="0.35">
      <c r="C207"/>
    </row>
    <row r="208" spans="3:16" x14ac:dyDescent="0.35">
      <c r="C208"/>
    </row>
    <row r="209" spans="3:3" x14ac:dyDescent="0.35">
      <c r="C209"/>
    </row>
    <row r="210" spans="3:3" x14ac:dyDescent="0.35">
      <c r="C210"/>
    </row>
    <row r="211" spans="3:3" x14ac:dyDescent="0.35">
      <c r="C211"/>
    </row>
    <row r="212" spans="3:3" x14ac:dyDescent="0.35">
      <c r="C212"/>
    </row>
    <row r="213" spans="3:3" x14ac:dyDescent="0.35">
      <c r="C213"/>
    </row>
    <row r="214" spans="3:3" x14ac:dyDescent="0.35">
      <c r="C214"/>
    </row>
    <row r="215" spans="3:3" x14ac:dyDescent="0.35">
      <c r="C215"/>
    </row>
    <row r="216" spans="3:3" x14ac:dyDescent="0.35">
      <c r="C216"/>
    </row>
    <row r="217" spans="3:3" x14ac:dyDescent="0.35">
      <c r="C217"/>
    </row>
    <row r="218" spans="3:3" x14ac:dyDescent="0.35">
      <c r="C218"/>
    </row>
    <row r="219" spans="3:3" x14ac:dyDescent="0.35">
      <c r="C219"/>
    </row>
    <row r="220" spans="3:3" x14ac:dyDescent="0.35">
      <c r="C220"/>
    </row>
    <row r="221" spans="3:3" x14ac:dyDescent="0.35">
      <c r="C221"/>
    </row>
    <row r="222" spans="3:3" x14ac:dyDescent="0.35">
      <c r="C222"/>
    </row>
    <row r="223" spans="3:3" x14ac:dyDescent="0.35">
      <c r="C223"/>
    </row>
    <row r="224" spans="3:3" x14ac:dyDescent="0.35">
      <c r="C224"/>
    </row>
    <row r="225" spans="3:3" x14ac:dyDescent="0.35">
      <c r="C225"/>
    </row>
    <row r="226" spans="3:3" x14ac:dyDescent="0.35">
      <c r="C226"/>
    </row>
    <row r="227" spans="3:3" x14ac:dyDescent="0.35">
      <c r="C227"/>
    </row>
    <row r="228" spans="3:3" x14ac:dyDescent="0.35">
      <c r="C228"/>
    </row>
    <row r="229" spans="3:3" x14ac:dyDescent="0.35">
      <c r="C229"/>
    </row>
    <row r="230" spans="3:3" x14ac:dyDescent="0.35">
      <c r="C230"/>
    </row>
    <row r="231" spans="3:3" x14ac:dyDescent="0.35">
      <c r="C231"/>
    </row>
    <row r="232" spans="3:3" x14ac:dyDescent="0.35">
      <c r="C232"/>
    </row>
    <row r="233" spans="3:3" x14ac:dyDescent="0.35">
      <c r="C233"/>
    </row>
    <row r="234" spans="3:3" x14ac:dyDescent="0.35">
      <c r="C234"/>
    </row>
    <row r="235" spans="3:3" x14ac:dyDescent="0.35">
      <c r="C235"/>
    </row>
    <row r="236" spans="3:3" x14ac:dyDescent="0.35">
      <c r="C236"/>
    </row>
    <row r="237" spans="3:3" x14ac:dyDescent="0.35">
      <c r="C237"/>
    </row>
    <row r="238" spans="3:3" x14ac:dyDescent="0.35">
      <c r="C238"/>
    </row>
    <row r="239" spans="3:3" x14ac:dyDescent="0.35">
      <c r="C239"/>
    </row>
    <row r="240" spans="3:3" x14ac:dyDescent="0.35">
      <c r="C240"/>
    </row>
    <row r="241" spans="3:3" x14ac:dyDescent="0.35">
      <c r="C241"/>
    </row>
    <row r="242" spans="3:3" x14ac:dyDescent="0.35">
      <c r="C242"/>
    </row>
    <row r="243" spans="3:3" x14ac:dyDescent="0.35">
      <c r="C243"/>
    </row>
    <row r="244" spans="3:3" x14ac:dyDescent="0.35">
      <c r="C244"/>
    </row>
  </sheetData>
  <sheetProtection formatCells="0" formatColumns="0" formatRows="0" insertColumns="0" insertRows="0" insertHyperlinks="0" deleteColumns="0" deleteRows="0" sort="0" autoFilter="0" pivotTables="0"/>
  <autoFilter ref="A2:O122" xr:uid="{25EB766A-7385-41B7-919F-3BC23902920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6C4E-3324-4BCD-B56D-74B7619E0398}">
  <dimension ref="A1:W245"/>
  <sheetViews>
    <sheetView zoomScale="55" zoomScaleNormal="55" workbookViewId="0">
      <pane ySplit="2" topLeftCell="A142" activePane="bottomLeft" state="frozen"/>
      <selection pane="bottomLeft" activeCell="U125" sqref="U125:V143"/>
    </sheetView>
  </sheetViews>
  <sheetFormatPr defaultColWidth="9.1796875" defaultRowHeight="14.5" x14ac:dyDescent="0.35"/>
  <cols>
    <col min="1" max="1" width="10.54296875" bestFit="1" customWidth="1"/>
    <col min="2" max="2" width="10.54296875" customWidth="1"/>
    <col min="3" max="3" width="12.1796875" style="31" bestFit="1" customWidth="1"/>
    <col min="4" max="4" width="13.1796875" bestFit="1" customWidth="1"/>
    <col min="5" max="5" width="8.90625" bestFit="1" customWidth="1"/>
    <col min="6" max="6" width="14.1796875" bestFit="1" customWidth="1"/>
    <col min="7" max="7" width="28" bestFit="1" customWidth="1"/>
    <col min="8" max="8" width="10.1796875" bestFit="1" customWidth="1"/>
    <col min="9" max="9" width="28" customWidth="1"/>
    <col min="10" max="10" width="15" bestFit="1" customWidth="1"/>
    <col min="11" max="11" width="16.7265625" style="7" bestFit="1" customWidth="1"/>
    <col min="12" max="12" width="15.7265625" bestFit="1" customWidth="1"/>
    <col min="13" max="13" width="19.54296875" bestFit="1" customWidth="1"/>
    <col min="14" max="14" width="14.26953125" bestFit="1" customWidth="1"/>
    <col min="15" max="15" width="14.81640625" bestFit="1" customWidth="1"/>
    <col min="16" max="16" width="12.81640625" style="7" bestFit="1" customWidth="1"/>
    <col min="17" max="17" width="15" style="7" bestFit="1" customWidth="1"/>
    <col min="19" max="19" width="8.6328125" bestFit="1" customWidth="1"/>
    <col min="22" max="22" width="15.7265625" bestFit="1" customWidth="1"/>
  </cols>
  <sheetData>
    <row r="1" spans="1:19" x14ac:dyDescent="0.35">
      <c r="A1" s="20" t="s">
        <v>278</v>
      </c>
      <c r="B1" s="20" t="s">
        <v>326</v>
      </c>
      <c r="C1" s="30" t="s">
        <v>279</v>
      </c>
      <c r="D1" s="24" t="s">
        <v>280</v>
      </c>
      <c r="E1" s="24" t="s">
        <v>281</v>
      </c>
      <c r="F1" s="30" t="s">
        <v>283</v>
      </c>
      <c r="G1" s="38" t="s">
        <v>293</v>
      </c>
      <c r="H1" s="30" t="s">
        <v>282</v>
      </c>
      <c r="I1" s="38" t="s">
        <v>291</v>
      </c>
      <c r="J1" s="38" t="s">
        <v>118</v>
      </c>
      <c r="K1" s="44" t="s">
        <v>120</v>
      </c>
      <c r="L1" s="38" t="s">
        <v>285</v>
      </c>
      <c r="M1" s="30" t="s">
        <v>287</v>
      </c>
      <c r="N1" s="24" t="s">
        <v>234</v>
      </c>
      <c r="O1" s="20" t="s">
        <v>286</v>
      </c>
      <c r="P1" s="34" t="s">
        <v>289</v>
      </c>
      <c r="Q1" s="34" t="s">
        <v>288</v>
      </c>
      <c r="R1" t="s">
        <v>328</v>
      </c>
    </row>
    <row r="2" spans="1:19" x14ac:dyDescent="0.35">
      <c r="A2" t="s">
        <v>254</v>
      </c>
      <c r="B2" t="s">
        <v>325</v>
      </c>
      <c r="C2" s="31" t="s">
        <v>114</v>
      </c>
      <c r="D2" s="25" t="s">
        <v>115</v>
      </c>
      <c r="E2" s="25" t="s">
        <v>252</v>
      </c>
      <c r="F2" s="31" t="s">
        <v>116</v>
      </c>
      <c r="G2" s="25" t="s">
        <v>294</v>
      </c>
      <c r="H2" s="31" t="s">
        <v>253</v>
      </c>
      <c r="I2" s="25" t="s">
        <v>292</v>
      </c>
      <c r="J2" s="25" t="s">
        <v>256</v>
      </c>
      <c r="K2" s="25" t="s">
        <v>257</v>
      </c>
      <c r="L2" s="25" t="s">
        <v>258</v>
      </c>
      <c r="M2" s="31" t="s">
        <v>277</v>
      </c>
      <c r="N2" s="25" t="s">
        <v>260</v>
      </c>
      <c r="O2" t="s">
        <v>259</v>
      </c>
      <c r="P2" s="35" t="s">
        <v>261</v>
      </c>
      <c r="Q2" s="35" t="s">
        <v>262</v>
      </c>
      <c r="R2" t="s">
        <v>329</v>
      </c>
    </row>
    <row r="3" spans="1:19" x14ac:dyDescent="0.35">
      <c r="A3" s="4">
        <v>1</v>
      </c>
      <c r="B3" s="4">
        <v>1</v>
      </c>
      <c r="C3" s="32">
        <v>1003</v>
      </c>
      <c r="D3" s="27">
        <v>44209</v>
      </c>
      <c r="E3" s="26">
        <v>100</v>
      </c>
      <c r="F3" s="32">
        <v>1</v>
      </c>
      <c r="G3" s="39" t="s">
        <v>295</v>
      </c>
      <c r="H3" s="32">
        <v>5</v>
      </c>
      <c r="I3" s="39" t="s">
        <v>297</v>
      </c>
      <c r="J3" s="39" t="s">
        <v>1</v>
      </c>
      <c r="K3" s="39" t="s">
        <v>2</v>
      </c>
      <c r="L3" s="45">
        <v>1006</v>
      </c>
      <c r="M3" s="32" t="s">
        <v>135</v>
      </c>
      <c r="N3" s="36">
        <v>100</v>
      </c>
      <c r="O3" s="4">
        <v>1</v>
      </c>
      <c r="P3" s="36">
        <v>100</v>
      </c>
      <c r="Q3" s="36">
        <v>112</v>
      </c>
    </row>
    <row r="4" spans="1:19" x14ac:dyDescent="0.35">
      <c r="A4" s="1">
        <v>2</v>
      </c>
      <c r="B4" s="1">
        <v>2</v>
      </c>
      <c r="C4" s="33">
        <v>1021</v>
      </c>
      <c r="D4" s="29">
        <v>44209</v>
      </c>
      <c r="E4" s="28">
        <v>200</v>
      </c>
      <c r="F4" s="33">
        <v>5</v>
      </c>
      <c r="G4" s="40" t="s">
        <v>296</v>
      </c>
      <c r="H4" s="33">
        <v>15</v>
      </c>
      <c r="I4" s="40" t="s">
        <v>298</v>
      </c>
      <c r="J4" s="40" t="s">
        <v>263</v>
      </c>
      <c r="K4" s="40" t="s">
        <v>5</v>
      </c>
      <c r="L4" s="46">
        <v>20815001</v>
      </c>
      <c r="M4" s="33" t="s">
        <v>122</v>
      </c>
      <c r="N4" s="37">
        <v>54.35</v>
      </c>
      <c r="O4" s="1">
        <v>2</v>
      </c>
      <c r="P4" s="37">
        <v>108.7</v>
      </c>
      <c r="Q4" s="37">
        <v>121.744</v>
      </c>
    </row>
    <row r="5" spans="1:19" x14ac:dyDescent="0.35">
      <c r="A5" s="1">
        <v>3</v>
      </c>
      <c r="B5" s="4">
        <v>3</v>
      </c>
      <c r="C5" s="33">
        <v>1021</v>
      </c>
      <c r="D5" s="29">
        <v>44209</v>
      </c>
      <c r="E5" s="28">
        <v>200</v>
      </c>
      <c r="F5" s="33">
        <v>5</v>
      </c>
      <c r="G5" s="40" t="s">
        <v>296</v>
      </c>
      <c r="H5" s="33">
        <v>15</v>
      </c>
      <c r="I5" s="40" t="s">
        <v>298</v>
      </c>
      <c r="J5" s="40" t="s">
        <v>263</v>
      </c>
      <c r="K5" s="40" t="s">
        <v>5</v>
      </c>
      <c r="L5" s="46">
        <v>20815001</v>
      </c>
      <c r="M5" s="33" t="s">
        <v>141</v>
      </c>
      <c r="N5" s="37">
        <v>54.35</v>
      </c>
      <c r="O5" s="1">
        <v>2</v>
      </c>
      <c r="P5" s="37">
        <v>108.7</v>
      </c>
      <c r="Q5" s="37">
        <v>121.744</v>
      </c>
    </row>
    <row r="6" spans="1:19" x14ac:dyDescent="0.35">
      <c r="A6" s="4">
        <v>4</v>
      </c>
      <c r="B6" s="1">
        <v>4</v>
      </c>
      <c r="C6" s="32">
        <v>1026</v>
      </c>
      <c r="D6" s="27">
        <v>44209</v>
      </c>
      <c r="E6" s="26">
        <v>300</v>
      </c>
      <c r="F6" s="32">
        <v>10</v>
      </c>
      <c r="G6" s="39" t="s">
        <v>316</v>
      </c>
      <c r="H6" s="32">
        <v>32</v>
      </c>
      <c r="I6" s="39" t="s">
        <v>299</v>
      </c>
      <c r="J6" s="39" t="s">
        <v>239</v>
      </c>
      <c r="K6" s="39" t="s">
        <v>65</v>
      </c>
      <c r="L6" s="45">
        <v>66001</v>
      </c>
      <c r="M6" s="32" t="s">
        <v>72</v>
      </c>
      <c r="N6" s="36">
        <v>2100</v>
      </c>
      <c r="O6" s="4">
        <v>2</v>
      </c>
      <c r="P6" s="36">
        <v>4200</v>
      </c>
      <c r="Q6" s="36">
        <v>4704</v>
      </c>
    </row>
    <row r="7" spans="1:19" x14ac:dyDescent="0.35">
      <c r="A7" s="4">
        <v>5</v>
      </c>
      <c r="B7" s="4">
        <v>5</v>
      </c>
      <c r="C7" s="32">
        <v>1026</v>
      </c>
      <c r="D7" s="27">
        <v>44209</v>
      </c>
      <c r="E7" s="26">
        <v>300</v>
      </c>
      <c r="F7" s="32">
        <v>10</v>
      </c>
      <c r="G7" s="39" t="s">
        <v>316</v>
      </c>
      <c r="H7" s="32">
        <v>32</v>
      </c>
      <c r="I7" s="39" t="s">
        <v>299</v>
      </c>
      <c r="J7" s="39" t="s">
        <v>239</v>
      </c>
      <c r="K7" s="39" t="s">
        <v>65</v>
      </c>
      <c r="L7" s="45">
        <v>66001</v>
      </c>
      <c r="M7" s="32" t="s">
        <v>112</v>
      </c>
      <c r="N7" s="36">
        <v>2100</v>
      </c>
      <c r="O7" s="4">
        <v>2</v>
      </c>
      <c r="P7" s="36">
        <v>4200</v>
      </c>
      <c r="Q7" s="36">
        <v>4704</v>
      </c>
    </row>
    <row r="8" spans="1:19" x14ac:dyDescent="0.35">
      <c r="A8" s="1">
        <v>6</v>
      </c>
      <c r="B8" s="1">
        <v>6</v>
      </c>
      <c r="C8" s="33">
        <v>1030</v>
      </c>
      <c r="D8" s="29">
        <v>44209</v>
      </c>
      <c r="E8" s="28">
        <v>400</v>
      </c>
      <c r="F8" s="33">
        <v>1</v>
      </c>
      <c r="G8" s="40" t="s">
        <v>295</v>
      </c>
      <c r="H8" s="33">
        <v>6</v>
      </c>
      <c r="I8" s="40" t="s">
        <v>300</v>
      </c>
      <c r="J8" s="40" t="s">
        <v>1</v>
      </c>
      <c r="K8" s="40" t="s">
        <v>11</v>
      </c>
      <c r="L8" s="46">
        <v>1012</v>
      </c>
      <c r="M8" s="33" t="s">
        <v>129</v>
      </c>
      <c r="N8" s="37">
        <v>133.16999999999999</v>
      </c>
      <c r="O8" s="1">
        <v>-1</v>
      </c>
      <c r="P8" s="37">
        <v>0</v>
      </c>
      <c r="Q8" s="37">
        <v>0</v>
      </c>
      <c r="S8" s="7"/>
    </row>
    <row r="9" spans="1:19" x14ac:dyDescent="0.35">
      <c r="A9" s="1">
        <v>7</v>
      </c>
      <c r="B9" s="4">
        <v>7</v>
      </c>
      <c r="C9" s="33">
        <v>1030</v>
      </c>
      <c r="D9" s="29">
        <v>44209</v>
      </c>
      <c r="E9" s="28">
        <v>400</v>
      </c>
      <c r="F9" s="33">
        <v>1</v>
      </c>
      <c r="G9" s="40" t="s">
        <v>295</v>
      </c>
      <c r="H9" s="33">
        <v>6</v>
      </c>
      <c r="I9" s="40" t="s">
        <v>300</v>
      </c>
      <c r="J9" s="40" t="s">
        <v>1</v>
      </c>
      <c r="K9" s="40" t="s">
        <v>11</v>
      </c>
      <c r="L9" s="46">
        <v>1012</v>
      </c>
      <c r="M9" s="33" t="s">
        <v>130</v>
      </c>
      <c r="N9" s="37">
        <v>133.16999999999999</v>
      </c>
      <c r="O9" s="1">
        <v>1</v>
      </c>
      <c r="P9" s="37">
        <v>0</v>
      </c>
      <c r="Q9" s="37">
        <v>0</v>
      </c>
    </row>
    <row r="10" spans="1:19" x14ac:dyDescent="0.35">
      <c r="A10" s="4">
        <v>8</v>
      </c>
      <c r="B10" s="1">
        <v>8</v>
      </c>
      <c r="C10" s="32">
        <v>1031</v>
      </c>
      <c r="D10" s="27">
        <v>44210</v>
      </c>
      <c r="E10" s="26">
        <v>500</v>
      </c>
      <c r="F10" s="32">
        <v>5</v>
      </c>
      <c r="G10" s="39" t="s">
        <v>296</v>
      </c>
      <c r="H10" s="32">
        <v>21</v>
      </c>
      <c r="I10" s="39" t="s">
        <v>301</v>
      </c>
      <c r="J10" s="39" t="s">
        <v>13</v>
      </c>
      <c r="K10" s="39" t="s">
        <v>14</v>
      </c>
      <c r="L10" s="45">
        <v>41406</v>
      </c>
      <c r="M10" s="32" t="s">
        <v>227</v>
      </c>
      <c r="N10" s="36">
        <v>1500</v>
      </c>
      <c r="O10" s="4">
        <v>2</v>
      </c>
      <c r="P10" s="36">
        <v>4731.4800000000014</v>
      </c>
      <c r="Q10" s="36">
        <v>5299.2576000000017</v>
      </c>
    </row>
    <row r="11" spans="1:19" x14ac:dyDescent="0.35">
      <c r="A11" s="4">
        <v>9</v>
      </c>
      <c r="B11" s="4">
        <v>9</v>
      </c>
      <c r="C11" s="32">
        <v>1031</v>
      </c>
      <c r="D11" s="27">
        <v>44210</v>
      </c>
      <c r="E11" s="26">
        <v>500</v>
      </c>
      <c r="F11" s="32">
        <v>5</v>
      </c>
      <c r="G11" s="39" t="s">
        <v>296</v>
      </c>
      <c r="H11" s="32">
        <v>21</v>
      </c>
      <c r="I11" s="39" t="s">
        <v>301</v>
      </c>
      <c r="J11" s="39" t="s">
        <v>13</v>
      </c>
      <c r="K11" s="39" t="s">
        <v>14</v>
      </c>
      <c r="L11" s="45">
        <v>41406</v>
      </c>
      <c r="M11" s="32" t="s">
        <v>228</v>
      </c>
      <c r="N11" s="36">
        <v>1500</v>
      </c>
      <c r="O11" s="4">
        <v>2</v>
      </c>
      <c r="P11" s="36">
        <v>4731.4800000000014</v>
      </c>
      <c r="Q11" s="36">
        <v>5299.2576000000017</v>
      </c>
    </row>
    <row r="12" spans="1:19" x14ac:dyDescent="0.35">
      <c r="A12" s="4">
        <v>10</v>
      </c>
      <c r="B12" s="1">
        <v>10</v>
      </c>
      <c r="C12" s="32">
        <v>1031</v>
      </c>
      <c r="D12" s="27">
        <v>44210</v>
      </c>
      <c r="E12" s="26">
        <v>500</v>
      </c>
      <c r="F12" s="32">
        <v>7</v>
      </c>
      <c r="G12" s="39" t="s">
        <v>317</v>
      </c>
      <c r="H12" s="32">
        <v>37</v>
      </c>
      <c r="I12" s="39" t="s">
        <v>297</v>
      </c>
      <c r="J12" s="39" t="s">
        <v>1</v>
      </c>
      <c r="K12" s="39" t="s">
        <v>16</v>
      </c>
      <c r="L12" s="45">
        <v>5618009</v>
      </c>
      <c r="M12" s="32" t="s">
        <v>17</v>
      </c>
      <c r="N12" s="36">
        <v>199.8</v>
      </c>
      <c r="O12" s="4">
        <v>2</v>
      </c>
      <c r="P12" s="36">
        <v>4731.4800000000014</v>
      </c>
      <c r="Q12" s="36">
        <v>5299.2576000000017</v>
      </c>
    </row>
    <row r="13" spans="1:19" x14ac:dyDescent="0.35">
      <c r="A13" s="4">
        <v>11</v>
      </c>
      <c r="B13" s="4">
        <v>11</v>
      </c>
      <c r="C13" s="32">
        <v>1031</v>
      </c>
      <c r="D13" s="27">
        <v>44210</v>
      </c>
      <c r="E13" s="26">
        <v>500</v>
      </c>
      <c r="F13" s="32">
        <v>7</v>
      </c>
      <c r="G13" s="39" t="s">
        <v>317</v>
      </c>
      <c r="H13" s="32">
        <v>37</v>
      </c>
      <c r="I13" s="39" t="s">
        <v>297</v>
      </c>
      <c r="J13" s="39" t="s">
        <v>1</v>
      </c>
      <c r="K13" s="39" t="s">
        <v>16</v>
      </c>
      <c r="L13" s="45">
        <v>5618009</v>
      </c>
      <c r="M13" s="32" t="s">
        <v>184</v>
      </c>
      <c r="N13" s="36">
        <v>199.8</v>
      </c>
      <c r="O13" s="4">
        <v>2</v>
      </c>
      <c r="P13" s="36">
        <v>4731.4800000000014</v>
      </c>
      <c r="Q13" s="36">
        <v>5299.2576000000017</v>
      </c>
    </row>
    <row r="14" spans="1:19" x14ac:dyDescent="0.35">
      <c r="A14" s="4">
        <v>12</v>
      </c>
      <c r="B14" s="1">
        <v>12</v>
      </c>
      <c r="C14" s="32">
        <v>1031</v>
      </c>
      <c r="D14" s="27">
        <v>44210</v>
      </c>
      <c r="E14" s="26">
        <v>500</v>
      </c>
      <c r="F14" s="32">
        <v>7</v>
      </c>
      <c r="G14" s="39" t="s">
        <v>317</v>
      </c>
      <c r="H14" s="32">
        <v>38</v>
      </c>
      <c r="I14" s="39" t="s">
        <v>302</v>
      </c>
      <c r="J14" s="39" t="s">
        <v>19</v>
      </c>
      <c r="K14" s="39" t="s">
        <v>20</v>
      </c>
      <c r="L14" s="45">
        <v>20983041</v>
      </c>
      <c r="M14" s="32" t="s">
        <v>185</v>
      </c>
      <c r="N14" s="36">
        <v>332.97</v>
      </c>
      <c r="O14" s="4">
        <v>4</v>
      </c>
      <c r="P14" s="36">
        <v>4731.4800000000014</v>
      </c>
      <c r="Q14" s="36">
        <v>5299.2576000000017</v>
      </c>
    </row>
    <row r="15" spans="1:19" x14ac:dyDescent="0.35">
      <c r="A15" s="4">
        <v>13</v>
      </c>
      <c r="B15" s="4">
        <v>13</v>
      </c>
      <c r="C15" s="32">
        <v>1031</v>
      </c>
      <c r="D15" s="27">
        <v>44210</v>
      </c>
      <c r="E15" s="26">
        <v>500</v>
      </c>
      <c r="F15" s="32">
        <v>7</v>
      </c>
      <c r="G15" s="39" t="s">
        <v>317</v>
      </c>
      <c r="H15" s="32">
        <v>38</v>
      </c>
      <c r="I15" s="39" t="s">
        <v>302</v>
      </c>
      <c r="J15" s="39" t="s">
        <v>19</v>
      </c>
      <c r="K15" s="39" t="s">
        <v>20</v>
      </c>
      <c r="L15" s="45">
        <v>20983041</v>
      </c>
      <c r="M15" s="32" t="s">
        <v>186</v>
      </c>
      <c r="N15" s="36">
        <v>332.97</v>
      </c>
      <c r="O15" s="4">
        <v>4</v>
      </c>
      <c r="P15" s="36">
        <v>4731.4800000000014</v>
      </c>
      <c r="Q15" s="36">
        <v>5299.2576000000017</v>
      </c>
    </row>
    <row r="16" spans="1:19" x14ac:dyDescent="0.35">
      <c r="A16" s="4">
        <v>14</v>
      </c>
      <c r="B16" s="1">
        <v>14</v>
      </c>
      <c r="C16" s="32">
        <v>1031</v>
      </c>
      <c r="D16" s="27">
        <v>44210</v>
      </c>
      <c r="E16" s="26">
        <v>500</v>
      </c>
      <c r="F16" s="32">
        <v>7</v>
      </c>
      <c r="G16" s="39" t="s">
        <v>317</v>
      </c>
      <c r="H16" s="32">
        <v>38</v>
      </c>
      <c r="I16" s="39" t="s">
        <v>302</v>
      </c>
      <c r="J16" s="39" t="s">
        <v>19</v>
      </c>
      <c r="K16" s="39" t="s">
        <v>20</v>
      </c>
      <c r="L16" s="45">
        <v>20983041</v>
      </c>
      <c r="M16" s="32" t="s">
        <v>187</v>
      </c>
      <c r="N16" s="36">
        <v>332.97</v>
      </c>
      <c r="O16" s="4">
        <v>4</v>
      </c>
      <c r="P16" s="36">
        <v>4731.4800000000014</v>
      </c>
      <c r="Q16" s="36">
        <v>5299.2576000000017</v>
      </c>
    </row>
    <row r="17" spans="1:17" x14ac:dyDescent="0.35">
      <c r="A17" s="4">
        <v>15</v>
      </c>
      <c r="B17" s="4">
        <v>15</v>
      </c>
      <c r="C17" s="32">
        <v>1031</v>
      </c>
      <c r="D17" s="27">
        <v>44210</v>
      </c>
      <c r="E17" s="26">
        <v>500</v>
      </c>
      <c r="F17" s="32">
        <v>7</v>
      </c>
      <c r="G17" s="39" t="s">
        <v>317</v>
      </c>
      <c r="H17" s="32">
        <v>38</v>
      </c>
      <c r="I17" s="39" t="s">
        <v>302</v>
      </c>
      <c r="J17" s="39" t="s">
        <v>19</v>
      </c>
      <c r="K17" s="39" t="s">
        <v>20</v>
      </c>
      <c r="L17" s="45">
        <v>20983041</v>
      </c>
      <c r="M17" s="32" t="s">
        <v>188</v>
      </c>
      <c r="N17" s="36">
        <v>332.97</v>
      </c>
      <c r="O17" s="4">
        <v>4</v>
      </c>
      <c r="P17" s="36">
        <v>4731.4800000000014</v>
      </c>
      <c r="Q17" s="36">
        <v>5299.2576000000017</v>
      </c>
    </row>
    <row r="18" spans="1:17" x14ac:dyDescent="0.35">
      <c r="A18" s="1">
        <v>16</v>
      </c>
      <c r="B18" s="1">
        <v>16</v>
      </c>
      <c r="C18" s="33">
        <v>1033</v>
      </c>
      <c r="D18" s="29">
        <v>44210</v>
      </c>
      <c r="E18" s="28">
        <v>600</v>
      </c>
      <c r="F18" s="33">
        <v>10</v>
      </c>
      <c r="G18" s="40" t="s">
        <v>316</v>
      </c>
      <c r="H18" s="33">
        <v>34</v>
      </c>
      <c r="I18" s="40" t="s">
        <v>303</v>
      </c>
      <c r="J18" s="40" t="s">
        <v>19</v>
      </c>
      <c r="K18" s="40"/>
      <c r="L18" s="46">
        <v>8427</v>
      </c>
      <c r="M18" s="33" t="s">
        <v>175</v>
      </c>
      <c r="N18" s="37">
        <v>1010</v>
      </c>
      <c r="O18" s="1">
        <v>-1</v>
      </c>
      <c r="P18" s="37">
        <v>0</v>
      </c>
      <c r="Q18" s="37">
        <v>0</v>
      </c>
    </row>
    <row r="19" spans="1:17" x14ac:dyDescent="0.35">
      <c r="A19" s="1">
        <v>17</v>
      </c>
      <c r="B19" s="4">
        <v>17</v>
      </c>
      <c r="C19" s="33">
        <v>1033</v>
      </c>
      <c r="D19" s="29">
        <v>44210</v>
      </c>
      <c r="E19" s="28">
        <v>600</v>
      </c>
      <c r="F19" s="33">
        <v>10</v>
      </c>
      <c r="G19" s="40" t="s">
        <v>316</v>
      </c>
      <c r="H19" s="33">
        <v>34</v>
      </c>
      <c r="I19" s="40" t="s">
        <v>303</v>
      </c>
      <c r="J19" s="40" t="s">
        <v>19</v>
      </c>
      <c r="K19" s="40" t="s">
        <v>23</v>
      </c>
      <c r="L19" s="46">
        <v>8427</v>
      </c>
      <c r="M19" s="33" t="s">
        <v>176</v>
      </c>
      <c r="N19" s="37">
        <v>1010</v>
      </c>
      <c r="O19" s="1">
        <v>1</v>
      </c>
      <c r="P19" s="37">
        <v>0</v>
      </c>
      <c r="Q19" s="37">
        <v>0</v>
      </c>
    </row>
    <row r="20" spans="1:17" x14ac:dyDescent="0.35">
      <c r="A20" s="4">
        <v>18</v>
      </c>
      <c r="B20" s="1">
        <v>18</v>
      </c>
      <c r="C20" s="32">
        <v>1034</v>
      </c>
      <c r="D20" s="27">
        <v>44210</v>
      </c>
      <c r="E20" s="26">
        <v>700</v>
      </c>
      <c r="F20" s="32">
        <v>3</v>
      </c>
      <c r="G20" s="39" t="s">
        <v>318</v>
      </c>
      <c r="H20" s="32">
        <v>44</v>
      </c>
      <c r="I20" s="39" t="s">
        <v>25</v>
      </c>
      <c r="J20" s="39" t="s">
        <v>265</v>
      </c>
      <c r="K20" s="39" t="s">
        <v>26</v>
      </c>
      <c r="L20" s="45">
        <v>5804084</v>
      </c>
      <c r="M20" s="32" t="s">
        <v>196</v>
      </c>
      <c r="N20" s="36">
        <v>504.69</v>
      </c>
      <c r="O20" s="4">
        <v>2</v>
      </c>
      <c r="P20" s="36">
        <v>1009.38</v>
      </c>
      <c r="Q20" s="36">
        <v>1130.5056</v>
      </c>
    </row>
    <row r="21" spans="1:17" x14ac:dyDescent="0.35">
      <c r="A21" s="4">
        <v>19</v>
      </c>
      <c r="B21" s="4">
        <v>19</v>
      </c>
      <c r="C21" s="32">
        <v>1034</v>
      </c>
      <c r="D21" s="27">
        <v>44210</v>
      </c>
      <c r="E21" s="26">
        <v>700</v>
      </c>
      <c r="F21" s="32">
        <v>3</v>
      </c>
      <c r="G21" s="39" t="s">
        <v>318</v>
      </c>
      <c r="H21" s="32">
        <v>44</v>
      </c>
      <c r="I21" s="39" t="s">
        <v>25</v>
      </c>
      <c r="J21" s="39" t="s">
        <v>265</v>
      </c>
      <c r="K21" s="39" t="s">
        <v>26</v>
      </c>
      <c r="L21" s="45">
        <v>5804084</v>
      </c>
      <c r="M21" s="32" t="s">
        <v>197</v>
      </c>
      <c r="N21" s="36">
        <v>504.69</v>
      </c>
      <c r="O21" s="4">
        <v>2</v>
      </c>
      <c r="P21" s="36">
        <v>1009.38</v>
      </c>
      <c r="Q21" s="36">
        <v>1130.5056</v>
      </c>
    </row>
    <row r="22" spans="1:17" x14ac:dyDescent="0.35">
      <c r="A22" s="1">
        <v>20</v>
      </c>
      <c r="B22" s="1">
        <v>20</v>
      </c>
      <c r="C22" s="33">
        <v>1036</v>
      </c>
      <c r="D22" s="29">
        <v>44214</v>
      </c>
      <c r="E22" s="28">
        <v>800</v>
      </c>
      <c r="F22" s="33">
        <v>10</v>
      </c>
      <c r="G22" s="40" t="s">
        <v>316</v>
      </c>
      <c r="H22" s="33">
        <v>34</v>
      </c>
      <c r="I22" s="40" t="s">
        <v>303</v>
      </c>
      <c r="J22" s="40" t="s">
        <v>19</v>
      </c>
      <c r="K22" s="40" t="s">
        <v>23</v>
      </c>
      <c r="L22" s="46">
        <v>8427</v>
      </c>
      <c r="M22" s="33" t="s">
        <v>177</v>
      </c>
      <c r="N22" s="37">
        <v>1010</v>
      </c>
      <c r="O22" s="1">
        <v>2</v>
      </c>
      <c r="P22" s="37">
        <v>2020</v>
      </c>
      <c r="Q22" s="37">
        <v>2262.4</v>
      </c>
    </row>
    <row r="23" spans="1:17" x14ac:dyDescent="0.35">
      <c r="A23" s="1">
        <v>21</v>
      </c>
      <c r="B23" s="4">
        <v>21</v>
      </c>
      <c r="C23" s="33">
        <v>1036</v>
      </c>
      <c r="D23" s="29">
        <v>44214</v>
      </c>
      <c r="E23" s="28">
        <v>800</v>
      </c>
      <c r="F23" s="33">
        <v>10</v>
      </c>
      <c r="G23" s="40" t="s">
        <v>316</v>
      </c>
      <c r="H23" s="33">
        <v>34</v>
      </c>
      <c r="I23" s="40" t="s">
        <v>303</v>
      </c>
      <c r="J23" s="40" t="s">
        <v>19</v>
      </c>
      <c r="K23" s="40" t="s">
        <v>23</v>
      </c>
      <c r="L23" s="46">
        <v>8427</v>
      </c>
      <c r="M23" s="33" t="s">
        <v>178</v>
      </c>
      <c r="N23" s="37">
        <v>1010</v>
      </c>
      <c r="O23" s="1">
        <v>2</v>
      </c>
      <c r="P23" s="37">
        <v>2020</v>
      </c>
      <c r="Q23" s="37">
        <v>2262.4</v>
      </c>
    </row>
    <row r="24" spans="1:17" x14ac:dyDescent="0.35">
      <c r="A24" s="4">
        <v>22</v>
      </c>
      <c r="B24" s="1">
        <v>22</v>
      </c>
      <c r="C24" s="32">
        <v>1040</v>
      </c>
      <c r="D24" s="27">
        <v>44214</v>
      </c>
      <c r="E24" s="26">
        <v>900</v>
      </c>
      <c r="F24" s="32">
        <v>8</v>
      </c>
      <c r="G24" s="39" t="s">
        <v>319</v>
      </c>
      <c r="H24" s="32">
        <v>22</v>
      </c>
      <c r="I24" s="39" t="s">
        <v>298</v>
      </c>
      <c r="J24" s="39" t="s">
        <v>263</v>
      </c>
      <c r="K24" s="39" t="s">
        <v>29</v>
      </c>
      <c r="L24" s="45">
        <v>8413009</v>
      </c>
      <c r="M24" s="32" t="s">
        <v>30</v>
      </c>
      <c r="N24" s="36">
        <v>50.75</v>
      </c>
      <c r="O24" s="4">
        <v>2</v>
      </c>
      <c r="P24" s="36">
        <v>1564.5</v>
      </c>
      <c r="Q24" s="36">
        <v>1752.24</v>
      </c>
    </row>
    <row r="25" spans="1:17" x14ac:dyDescent="0.35">
      <c r="A25" s="4">
        <v>23</v>
      </c>
      <c r="B25" s="4">
        <v>23</v>
      </c>
      <c r="C25" s="32">
        <v>1040</v>
      </c>
      <c r="D25" s="27">
        <v>44214</v>
      </c>
      <c r="E25" s="26">
        <v>900</v>
      </c>
      <c r="F25" s="32">
        <v>8</v>
      </c>
      <c r="G25" s="39" t="s">
        <v>319</v>
      </c>
      <c r="H25" s="32">
        <v>22</v>
      </c>
      <c r="I25" s="39" t="s">
        <v>298</v>
      </c>
      <c r="J25" s="39" t="s">
        <v>263</v>
      </c>
      <c r="K25" s="39" t="s">
        <v>29</v>
      </c>
      <c r="L25" s="45">
        <v>8413009</v>
      </c>
      <c r="M25" s="32" t="s">
        <v>142</v>
      </c>
      <c r="N25" s="36">
        <v>50.75</v>
      </c>
      <c r="O25" s="4">
        <v>2</v>
      </c>
      <c r="P25" s="36">
        <v>1564.5</v>
      </c>
      <c r="Q25" s="36">
        <v>1752.24</v>
      </c>
    </row>
    <row r="26" spans="1:17" x14ac:dyDescent="0.35">
      <c r="A26" s="4">
        <v>24</v>
      </c>
      <c r="B26" s="1">
        <v>24</v>
      </c>
      <c r="C26" s="32">
        <v>1040</v>
      </c>
      <c r="D26" s="27">
        <v>44214</v>
      </c>
      <c r="E26" s="26">
        <v>900</v>
      </c>
      <c r="F26" s="32">
        <v>8</v>
      </c>
      <c r="G26" s="39" t="s">
        <v>319</v>
      </c>
      <c r="H26" s="32">
        <v>23</v>
      </c>
      <c r="I26" s="39" t="s">
        <v>297</v>
      </c>
      <c r="J26" s="39" t="s">
        <v>1</v>
      </c>
      <c r="K26" s="39" t="s">
        <v>32</v>
      </c>
      <c r="L26" s="45">
        <v>3820009</v>
      </c>
      <c r="M26" s="32" t="s">
        <v>143</v>
      </c>
      <c r="N26" s="36">
        <v>104.5</v>
      </c>
      <c r="O26" s="4">
        <v>14</v>
      </c>
      <c r="P26" s="36">
        <v>1564.5</v>
      </c>
      <c r="Q26" s="36">
        <v>1752.24</v>
      </c>
    </row>
    <row r="27" spans="1:17" x14ac:dyDescent="0.35">
      <c r="A27" s="4">
        <v>25</v>
      </c>
      <c r="B27" s="4">
        <v>25</v>
      </c>
      <c r="C27" s="32">
        <v>1040</v>
      </c>
      <c r="D27" s="27">
        <v>44214</v>
      </c>
      <c r="E27" s="26">
        <v>900</v>
      </c>
      <c r="F27" s="32">
        <v>8</v>
      </c>
      <c r="G27" s="39" t="s">
        <v>319</v>
      </c>
      <c r="H27" s="32">
        <v>23</v>
      </c>
      <c r="I27" s="39" t="s">
        <v>297</v>
      </c>
      <c r="J27" s="39" t="s">
        <v>1</v>
      </c>
      <c r="K27" s="39" t="s">
        <v>32</v>
      </c>
      <c r="L27" s="45">
        <v>3820009</v>
      </c>
      <c r="M27" s="32" t="s">
        <v>144</v>
      </c>
      <c r="N27" s="36">
        <v>104.5</v>
      </c>
      <c r="O27" s="4">
        <v>14</v>
      </c>
      <c r="P27" s="36">
        <v>1564.5</v>
      </c>
      <c r="Q27" s="36">
        <v>1752.24</v>
      </c>
    </row>
    <row r="28" spans="1:17" x14ac:dyDescent="0.35">
      <c r="A28" s="4">
        <v>26</v>
      </c>
      <c r="B28" s="1">
        <v>26</v>
      </c>
      <c r="C28" s="32">
        <v>1040</v>
      </c>
      <c r="D28" s="27">
        <v>44214</v>
      </c>
      <c r="E28" s="26">
        <v>900</v>
      </c>
      <c r="F28" s="32">
        <v>8</v>
      </c>
      <c r="G28" s="39" t="s">
        <v>319</v>
      </c>
      <c r="H28" s="32">
        <v>23</v>
      </c>
      <c r="I28" s="39" t="s">
        <v>297</v>
      </c>
      <c r="J28" s="39" t="s">
        <v>1</v>
      </c>
      <c r="K28" s="39" t="s">
        <v>32</v>
      </c>
      <c r="L28" s="45">
        <v>3820009</v>
      </c>
      <c r="M28" s="32" t="s">
        <v>145</v>
      </c>
      <c r="N28" s="36">
        <v>104.5</v>
      </c>
      <c r="O28" s="4">
        <v>14</v>
      </c>
      <c r="P28" s="36">
        <v>1564.5</v>
      </c>
      <c r="Q28" s="36">
        <v>1752.24</v>
      </c>
    </row>
    <row r="29" spans="1:17" x14ac:dyDescent="0.35">
      <c r="A29" s="4">
        <v>27</v>
      </c>
      <c r="B29" s="4">
        <v>27</v>
      </c>
      <c r="C29" s="32">
        <v>1040</v>
      </c>
      <c r="D29" s="27">
        <v>44214</v>
      </c>
      <c r="E29" s="26">
        <v>900</v>
      </c>
      <c r="F29" s="32">
        <v>8</v>
      </c>
      <c r="G29" s="39" t="s">
        <v>319</v>
      </c>
      <c r="H29" s="32">
        <v>23</v>
      </c>
      <c r="I29" s="39" t="s">
        <v>297</v>
      </c>
      <c r="J29" s="39" t="s">
        <v>1</v>
      </c>
      <c r="K29" s="39" t="s">
        <v>32</v>
      </c>
      <c r="L29" s="45">
        <v>3820009</v>
      </c>
      <c r="M29" s="32" t="s">
        <v>146</v>
      </c>
      <c r="N29" s="36">
        <v>104.5</v>
      </c>
      <c r="O29" s="4">
        <v>14</v>
      </c>
      <c r="P29" s="36">
        <v>1564.5</v>
      </c>
      <c r="Q29" s="36">
        <v>1752.24</v>
      </c>
    </row>
    <row r="30" spans="1:17" x14ac:dyDescent="0.35">
      <c r="A30" s="4">
        <v>28</v>
      </c>
      <c r="B30" s="1">
        <v>28</v>
      </c>
      <c r="C30" s="32">
        <v>1040</v>
      </c>
      <c r="D30" s="27">
        <v>44214</v>
      </c>
      <c r="E30" s="26">
        <v>900</v>
      </c>
      <c r="F30" s="32">
        <v>8</v>
      </c>
      <c r="G30" s="39" t="s">
        <v>319</v>
      </c>
      <c r="H30" s="32">
        <v>23</v>
      </c>
      <c r="I30" s="39" t="s">
        <v>297</v>
      </c>
      <c r="J30" s="39" t="s">
        <v>1</v>
      </c>
      <c r="K30" s="39" t="s">
        <v>32</v>
      </c>
      <c r="L30" s="45">
        <v>3820009</v>
      </c>
      <c r="M30" s="32" t="s">
        <v>147</v>
      </c>
      <c r="N30" s="36">
        <v>104.5</v>
      </c>
      <c r="O30" s="4">
        <v>14</v>
      </c>
      <c r="P30" s="36">
        <v>1564.5</v>
      </c>
      <c r="Q30" s="36">
        <v>1752.24</v>
      </c>
    </row>
    <row r="31" spans="1:17" x14ac:dyDescent="0.35">
      <c r="A31" s="4">
        <v>29</v>
      </c>
      <c r="B31" s="4">
        <v>29</v>
      </c>
      <c r="C31" s="32">
        <v>1040</v>
      </c>
      <c r="D31" s="27">
        <v>44214</v>
      </c>
      <c r="E31" s="26">
        <v>900</v>
      </c>
      <c r="F31" s="32">
        <v>8</v>
      </c>
      <c r="G31" s="39" t="s">
        <v>319</v>
      </c>
      <c r="H31" s="32">
        <v>23</v>
      </c>
      <c r="I31" s="39" t="s">
        <v>297</v>
      </c>
      <c r="J31" s="39" t="s">
        <v>1</v>
      </c>
      <c r="K31" s="39" t="s">
        <v>32</v>
      </c>
      <c r="L31" s="45">
        <v>3820009</v>
      </c>
      <c r="M31" s="32" t="s">
        <v>148</v>
      </c>
      <c r="N31" s="36">
        <v>104.5</v>
      </c>
      <c r="O31" s="4">
        <v>14</v>
      </c>
      <c r="P31" s="36">
        <v>1564.5</v>
      </c>
      <c r="Q31" s="36">
        <v>1752.24</v>
      </c>
    </row>
    <row r="32" spans="1:17" x14ac:dyDescent="0.35">
      <c r="A32" s="4">
        <v>30</v>
      </c>
      <c r="B32" s="1">
        <v>30</v>
      </c>
      <c r="C32" s="32">
        <v>1040</v>
      </c>
      <c r="D32" s="27">
        <v>44214</v>
      </c>
      <c r="E32" s="26">
        <v>900</v>
      </c>
      <c r="F32" s="32">
        <v>8</v>
      </c>
      <c r="G32" s="39" t="s">
        <v>319</v>
      </c>
      <c r="H32" s="32">
        <v>23</v>
      </c>
      <c r="I32" s="39" t="s">
        <v>297</v>
      </c>
      <c r="J32" s="39" t="s">
        <v>1</v>
      </c>
      <c r="K32" s="39" t="s">
        <v>32</v>
      </c>
      <c r="L32" s="45">
        <v>3820009</v>
      </c>
      <c r="M32" s="32" t="s">
        <v>149</v>
      </c>
      <c r="N32" s="36">
        <v>104.5</v>
      </c>
      <c r="O32" s="4">
        <v>14</v>
      </c>
      <c r="P32" s="36">
        <v>1564.5</v>
      </c>
      <c r="Q32" s="36">
        <v>1752.24</v>
      </c>
    </row>
    <row r="33" spans="1:17" x14ac:dyDescent="0.35">
      <c r="A33" s="4">
        <v>31</v>
      </c>
      <c r="B33" s="4">
        <v>31</v>
      </c>
      <c r="C33" s="32">
        <v>1040</v>
      </c>
      <c r="D33" s="27">
        <v>44214</v>
      </c>
      <c r="E33" s="26">
        <v>900</v>
      </c>
      <c r="F33" s="32">
        <v>8</v>
      </c>
      <c r="G33" s="39" t="s">
        <v>319</v>
      </c>
      <c r="H33" s="32">
        <v>23</v>
      </c>
      <c r="I33" s="39" t="s">
        <v>297</v>
      </c>
      <c r="J33" s="39" t="s">
        <v>1</v>
      </c>
      <c r="K33" s="39" t="s">
        <v>32</v>
      </c>
      <c r="L33" s="45">
        <v>3820009</v>
      </c>
      <c r="M33" s="32" t="s">
        <v>150</v>
      </c>
      <c r="N33" s="36">
        <v>104.5</v>
      </c>
      <c r="O33" s="4">
        <v>14</v>
      </c>
      <c r="P33" s="36">
        <v>1564.5</v>
      </c>
      <c r="Q33" s="36">
        <v>1752.24</v>
      </c>
    </row>
    <row r="34" spans="1:17" x14ac:dyDescent="0.35">
      <c r="A34" s="4">
        <v>32</v>
      </c>
      <c r="B34" s="1">
        <v>32</v>
      </c>
      <c r="C34" s="32">
        <v>1040</v>
      </c>
      <c r="D34" s="27">
        <v>44214</v>
      </c>
      <c r="E34" s="26">
        <v>900</v>
      </c>
      <c r="F34" s="32">
        <v>8</v>
      </c>
      <c r="G34" s="39" t="s">
        <v>319</v>
      </c>
      <c r="H34" s="32">
        <v>23</v>
      </c>
      <c r="I34" s="39" t="s">
        <v>297</v>
      </c>
      <c r="J34" s="39" t="s">
        <v>1</v>
      </c>
      <c r="K34" s="39" t="s">
        <v>32</v>
      </c>
      <c r="L34" s="45">
        <v>3820009</v>
      </c>
      <c r="M34" s="32" t="s">
        <v>151</v>
      </c>
      <c r="N34" s="36">
        <v>104.5</v>
      </c>
      <c r="O34" s="4">
        <v>14</v>
      </c>
      <c r="P34" s="36">
        <v>1564.5</v>
      </c>
      <c r="Q34" s="36">
        <v>1752.24</v>
      </c>
    </row>
    <row r="35" spans="1:17" x14ac:dyDescent="0.35">
      <c r="A35" s="4">
        <v>33</v>
      </c>
      <c r="B35" s="4">
        <v>33</v>
      </c>
      <c r="C35" s="32">
        <v>1040</v>
      </c>
      <c r="D35" s="27">
        <v>44214</v>
      </c>
      <c r="E35" s="26">
        <v>900</v>
      </c>
      <c r="F35" s="32">
        <v>8</v>
      </c>
      <c r="G35" s="39" t="s">
        <v>319</v>
      </c>
      <c r="H35" s="32">
        <v>23</v>
      </c>
      <c r="I35" s="39" t="s">
        <v>297</v>
      </c>
      <c r="J35" s="39" t="s">
        <v>1</v>
      </c>
      <c r="K35" s="39" t="s">
        <v>32</v>
      </c>
      <c r="L35" s="45">
        <v>3820009</v>
      </c>
      <c r="M35" s="32" t="s">
        <v>152</v>
      </c>
      <c r="N35" s="36">
        <v>104.5</v>
      </c>
      <c r="O35" s="4">
        <v>14</v>
      </c>
      <c r="P35" s="36">
        <v>1564.5</v>
      </c>
      <c r="Q35" s="36">
        <v>1752.24</v>
      </c>
    </row>
    <row r="36" spans="1:17" x14ac:dyDescent="0.35">
      <c r="A36" s="4">
        <v>34</v>
      </c>
      <c r="B36" s="1">
        <v>34</v>
      </c>
      <c r="C36" s="32">
        <v>1040</v>
      </c>
      <c r="D36" s="27">
        <v>44214</v>
      </c>
      <c r="E36" s="26">
        <v>900</v>
      </c>
      <c r="F36" s="32">
        <v>8</v>
      </c>
      <c r="G36" s="39" t="s">
        <v>319</v>
      </c>
      <c r="H36" s="32">
        <v>23</v>
      </c>
      <c r="I36" s="39" t="s">
        <v>297</v>
      </c>
      <c r="J36" s="39" t="s">
        <v>1</v>
      </c>
      <c r="K36" s="39" t="s">
        <v>32</v>
      </c>
      <c r="L36" s="45">
        <v>3820009</v>
      </c>
      <c r="M36" s="32" t="s">
        <v>153</v>
      </c>
      <c r="N36" s="36">
        <v>104.5</v>
      </c>
      <c r="O36" s="4">
        <v>14</v>
      </c>
      <c r="P36" s="36">
        <v>1564.5</v>
      </c>
      <c r="Q36" s="36">
        <v>1752.24</v>
      </c>
    </row>
    <row r="37" spans="1:17" x14ac:dyDescent="0.35">
      <c r="A37" s="4">
        <v>35</v>
      </c>
      <c r="B37" s="4">
        <v>35</v>
      </c>
      <c r="C37" s="32">
        <v>1040</v>
      </c>
      <c r="D37" s="27">
        <v>44214</v>
      </c>
      <c r="E37" s="26">
        <v>900</v>
      </c>
      <c r="F37" s="32">
        <v>8</v>
      </c>
      <c r="G37" s="39" t="s">
        <v>319</v>
      </c>
      <c r="H37" s="32">
        <v>23</v>
      </c>
      <c r="I37" s="39" t="s">
        <v>297</v>
      </c>
      <c r="J37" s="39" t="s">
        <v>1</v>
      </c>
      <c r="K37" s="39" t="s">
        <v>32</v>
      </c>
      <c r="L37" s="45">
        <v>3820009</v>
      </c>
      <c r="M37" s="32" t="s">
        <v>154</v>
      </c>
      <c r="N37" s="36">
        <v>104.5</v>
      </c>
      <c r="O37" s="4">
        <v>14</v>
      </c>
      <c r="P37" s="36">
        <v>1564.5</v>
      </c>
      <c r="Q37" s="36">
        <v>1752.24</v>
      </c>
    </row>
    <row r="38" spans="1:17" x14ac:dyDescent="0.35">
      <c r="A38" s="4">
        <v>36</v>
      </c>
      <c r="B38" s="1">
        <v>36</v>
      </c>
      <c r="C38" s="32">
        <v>1040</v>
      </c>
      <c r="D38" s="27">
        <v>44214</v>
      </c>
      <c r="E38" s="26">
        <v>900</v>
      </c>
      <c r="F38" s="32">
        <v>8</v>
      </c>
      <c r="G38" s="39" t="s">
        <v>319</v>
      </c>
      <c r="H38" s="32">
        <v>23</v>
      </c>
      <c r="I38" s="39" t="s">
        <v>297</v>
      </c>
      <c r="J38" s="39" t="s">
        <v>1</v>
      </c>
      <c r="K38" s="39" t="s">
        <v>32</v>
      </c>
      <c r="L38" s="45">
        <v>3820009</v>
      </c>
      <c r="M38" s="32" t="s">
        <v>155</v>
      </c>
      <c r="N38" s="36">
        <v>104.5</v>
      </c>
      <c r="O38" s="4">
        <v>14</v>
      </c>
      <c r="P38" s="36">
        <v>1564.5</v>
      </c>
      <c r="Q38" s="36">
        <v>1752.24</v>
      </c>
    </row>
    <row r="39" spans="1:17" x14ac:dyDescent="0.35">
      <c r="A39" s="4">
        <v>37</v>
      </c>
      <c r="B39" s="4">
        <v>37</v>
      </c>
      <c r="C39" s="32">
        <v>1040</v>
      </c>
      <c r="D39" s="27">
        <v>44214</v>
      </c>
      <c r="E39" s="26">
        <v>900</v>
      </c>
      <c r="F39" s="32">
        <v>8</v>
      </c>
      <c r="G39" s="39" t="s">
        <v>319</v>
      </c>
      <c r="H39" s="32">
        <v>23</v>
      </c>
      <c r="I39" s="39" t="s">
        <v>297</v>
      </c>
      <c r="J39" s="39" t="s">
        <v>1</v>
      </c>
      <c r="K39" s="39" t="s">
        <v>32</v>
      </c>
      <c r="L39" s="45">
        <v>3820009</v>
      </c>
      <c r="M39" s="32" t="s">
        <v>156</v>
      </c>
      <c r="N39" s="36">
        <v>104.5</v>
      </c>
      <c r="O39" s="4">
        <v>14</v>
      </c>
      <c r="P39" s="36">
        <v>1564.5</v>
      </c>
      <c r="Q39" s="36">
        <v>1752.24</v>
      </c>
    </row>
    <row r="40" spans="1:17" x14ac:dyDescent="0.35">
      <c r="A40" s="1">
        <v>38</v>
      </c>
      <c r="B40" s="1">
        <v>38</v>
      </c>
      <c r="C40" s="33">
        <v>1042</v>
      </c>
      <c r="D40" s="29">
        <v>44214</v>
      </c>
      <c r="E40" s="28">
        <v>1000</v>
      </c>
      <c r="F40" s="33">
        <v>9</v>
      </c>
      <c r="G40" s="40" t="s">
        <v>320</v>
      </c>
      <c r="H40" s="33">
        <v>28</v>
      </c>
      <c r="I40" s="40" t="s">
        <v>303</v>
      </c>
      <c r="J40" s="40" t="s">
        <v>19</v>
      </c>
      <c r="K40" s="40" t="s">
        <v>82</v>
      </c>
      <c r="L40" s="46">
        <v>41398</v>
      </c>
      <c r="M40" s="33" t="s">
        <v>170</v>
      </c>
      <c r="N40" s="37">
        <v>1040</v>
      </c>
      <c r="O40" s="1">
        <v>1</v>
      </c>
      <c r="P40" s="37">
        <v>1040</v>
      </c>
      <c r="Q40" s="37">
        <v>1164.8</v>
      </c>
    </row>
    <row r="41" spans="1:17" x14ac:dyDescent="0.35">
      <c r="A41" s="4">
        <v>39</v>
      </c>
      <c r="B41" s="4">
        <v>39</v>
      </c>
      <c r="C41" s="32">
        <v>1043</v>
      </c>
      <c r="D41" s="27">
        <v>44214</v>
      </c>
      <c r="E41" s="26">
        <v>1100</v>
      </c>
      <c r="F41" s="32">
        <v>8</v>
      </c>
      <c r="G41" s="39" t="s">
        <v>319</v>
      </c>
      <c r="H41" s="32">
        <v>24</v>
      </c>
      <c r="I41" s="39" t="s">
        <v>303</v>
      </c>
      <c r="J41" s="39" t="s">
        <v>19</v>
      </c>
      <c r="K41" s="39" t="s">
        <v>36</v>
      </c>
      <c r="L41" s="45">
        <v>1100321</v>
      </c>
      <c r="M41" s="32" t="s">
        <v>229</v>
      </c>
      <c r="N41" s="36">
        <v>1272</v>
      </c>
      <c r="O41" s="4">
        <v>1</v>
      </c>
      <c r="P41" s="36">
        <v>1272</v>
      </c>
      <c r="Q41" s="36">
        <v>1424.6399999999999</v>
      </c>
    </row>
    <row r="42" spans="1:17" x14ac:dyDescent="0.35">
      <c r="A42" s="1">
        <v>40</v>
      </c>
      <c r="B42" s="1">
        <v>40</v>
      </c>
      <c r="C42" s="33">
        <v>1044</v>
      </c>
      <c r="D42" s="29">
        <v>44214</v>
      </c>
      <c r="E42" s="28">
        <v>1200</v>
      </c>
      <c r="F42" s="33">
        <v>4</v>
      </c>
      <c r="G42" s="40" t="s">
        <v>327</v>
      </c>
      <c r="H42" s="33">
        <v>9</v>
      </c>
      <c r="I42" s="40" t="s">
        <v>298</v>
      </c>
      <c r="J42" s="40" t="s">
        <v>263</v>
      </c>
      <c r="K42" s="40" t="s">
        <v>38</v>
      </c>
      <c r="L42" s="46">
        <v>11164009</v>
      </c>
      <c r="M42" s="33" t="s">
        <v>39</v>
      </c>
      <c r="N42" s="37">
        <v>69.53</v>
      </c>
      <c r="O42" s="1">
        <v>4</v>
      </c>
      <c r="P42" s="37">
        <v>317.88</v>
      </c>
      <c r="Q42" s="37">
        <v>356.0256</v>
      </c>
    </row>
    <row r="43" spans="1:17" x14ac:dyDescent="0.35">
      <c r="A43" s="1">
        <v>41</v>
      </c>
      <c r="B43" s="4">
        <v>41</v>
      </c>
      <c r="C43" s="33">
        <v>1044</v>
      </c>
      <c r="D43" s="29">
        <v>44214</v>
      </c>
      <c r="E43" s="28">
        <v>1200</v>
      </c>
      <c r="F43" s="33">
        <v>4</v>
      </c>
      <c r="G43" s="40" t="s">
        <v>327</v>
      </c>
      <c r="H43" s="33">
        <v>9</v>
      </c>
      <c r="I43" s="40" t="s">
        <v>298</v>
      </c>
      <c r="J43" s="40" t="s">
        <v>263</v>
      </c>
      <c r="K43" s="40" t="s">
        <v>38</v>
      </c>
      <c r="L43" s="46">
        <v>11164009</v>
      </c>
      <c r="M43" s="33" t="s">
        <v>138</v>
      </c>
      <c r="N43" s="37">
        <v>69.53</v>
      </c>
      <c r="O43" s="1">
        <v>4</v>
      </c>
      <c r="P43" s="37">
        <v>317.88</v>
      </c>
      <c r="Q43" s="37">
        <v>356.0256</v>
      </c>
    </row>
    <row r="44" spans="1:17" x14ac:dyDescent="0.35">
      <c r="A44" s="1">
        <v>42</v>
      </c>
      <c r="B44" s="1">
        <v>42</v>
      </c>
      <c r="C44" s="33">
        <v>1044</v>
      </c>
      <c r="D44" s="29">
        <v>44214</v>
      </c>
      <c r="E44" s="28">
        <v>1200</v>
      </c>
      <c r="F44" s="33">
        <v>4</v>
      </c>
      <c r="G44" s="40" t="s">
        <v>327</v>
      </c>
      <c r="H44" s="33">
        <v>10</v>
      </c>
      <c r="I44" s="40" t="s">
        <v>304</v>
      </c>
      <c r="J44" s="40" t="s">
        <v>263</v>
      </c>
      <c r="K44" s="40" t="s">
        <v>40</v>
      </c>
      <c r="L44" s="46">
        <v>42542001</v>
      </c>
      <c r="M44" s="33" t="s">
        <v>139</v>
      </c>
      <c r="N44" s="37">
        <v>89.41</v>
      </c>
      <c r="O44" s="1">
        <v>4</v>
      </c>
      <c r="P44" s="37">
        <v>317.88</v>
      </c>
      <c r="Q44" s="37">
        <v>356.0256</v>
      </c>
    </row>
    <row r="45" spans="1:17" x14ac:dyDescent="0.35">
      <c r="A45" s="1">
        <v>43</v>
      </c>
      <c r="B45" s="4">
        <v>43</v>
      </c>
      <c r="C45" s="33">
        <v>1044</v>
      </c>
      <c r="D45" s="29">
        <v>44214</v>
      </c>
      <c r="E45" s="28">
        <v>1200</v>
      </c>
      <c r="F45" s="33">
        <v>4</v>
      </c>
      <c r="G45" s="40" t="s">
        <v>327</v>
      </c>
      <c r="H45" s="33">
        <v>10</v>
      </c>
      <c r="I45" s="40" t="s">
        <v>304</v>
      </c>
      <c r="J45" s="40" t="s">
        <v>263</v>
      </c>
      <c r="K45" s="40" t="s">
        <v>40</v>
      </c>
      <c r="L45" s="46">
        <v>42542001</v>
      </c>
      <c r="M45" s="33" t="s">
        <v>140</v>
      </c>
      <c r="N45" s="37">
        <v>89.41</v>
      </c>
      <c r="O45" s="1">
        <v>4</v>
      </c>
      <c r="P45" s="37">
        <v>317.88</v>
      </c>
      <c r="Q45" s="37">
        <v>356.0256</v>
      </c>
    </row>
    <row r="46" spans="1:17" x14ac:dyDescent="0.35">
      <c r="A46" s="4">
        <v>44</v>
      </c>
      <c r="B46" s="1">
        <v>44</v>
      </c>
      <c r="C46" s="32">
        <v>1046</v>
      </c>
      <c r="D46" s="27">
        <v>44214</v>
      </c>
      <c r="E46" s="26">
        <v>1300</v>
      </c>
      <c r="F46" s="32">
        <v>1</v>
      </c>
      <c r="G46" s="39" t="s">
        <v>295</v>
      </c>
      <c r="H46" s="32">
        <v>7</v>
      </c>
      <c r="I46" s="39" t="s">
        <v>301</v>
      </c>
      <c r="J46" s="39" t="s">
        <v>13</v>
      </c>
      <c r="K46" s="39" t="s">
        <v>42</v>
      </c>
      <c r="L46" s="45">
        <v>8335</v>
      </c>
      <c r="M46" s="32" t="s">
        <v>131</v>
      </c>
      <c r="N46" s="36">
        <v>1435</v>
      </c>
      <c r="O46" s="4">
        <v>2</v>
      </c>
      <c r="P46" s="36">
        <v>5370</v>
      </c>
      <c r="Q46" s="36">
        <v>6014.4</v>
      </c>
    </row>
    <row r="47" spans="1:17" x14ac:dyDescent="0.35">
      <c r="A47" s="4">
        <v>45</v>
      </c>
      <c r="B47" s="4">
        <v>45</v>
      </c>
      <c r="C47" s="32">
        <v>1046</v>
      </c>
      <c r="D47" s="27">
        <v>44214</v>
      </c>
      <c r="E47" s="26">
        <v>1300</v>
      </c>
      <c r="F47" s="32">
        <v>1</v>
      </c>
      <c r="G47" s="39" t="s">
        <v>295</v>
      </c>
      <c r="H47" s="32">
        <v>7</v>
      </c>
      <c r="I47" s="39" t="s">
        <v>301</v>
      </c>
      <c r="J47" s="39" t="s">
        <v>13</v>
      </c>
      <c r="K47" s="39" t="s">
        <v>42</v>
      </c>
      <c r="L47" s="45">
        <v>8335</v>
      </c>
      <c r="M47" s="32" t="s">
        <v>132</v>
      </c>
      <c r="N47" s="36">
        <v>1435</v>
      </c>
      <c r="O47" s="4">
        <v>2</v>
      </c>
      <c r="P47" s="36">
        <v>5370</v>
      </c>
      <c r="Q47" s="36">
        <v>6014.4</v>
      </c>
    </row>
    <row r="48" spans="1:17" x14ac:dyDescent="0.35">
      <c r="A48" s="4">
        <v>46</v>
      </c>
      <c r="B48" s="1">
        <v>46</v>
      </c>
      <c r="C48" s="32">
        <v>1046</v>
      </c>
      <c r="D48" s="27">
        <v>44214</v>
      </c>
      <c r="E48" s="26">
        <v>1300</v>
      </c>
      <c r="F48" s="32">
        <v>3</v>
      </c>
      <c r="G48" s="39" t="s">
        <v>318</v>
      </c>
      <c r="H48" s="32">
        <v>42</v>
      </c>
      <c r="I48" s="39" t="s">
        <v>303</v>
      </c>
      <c r="J48" s="39" t="s">
        <v>19</v>
      </c>
      <c r="K48" s="39" t="s">
        <v>44</v>
      </c>
      <c r="L48" s="45">
        <v>12490</v>
      </c>
      <c r="M48" s="32" t="s">
        <v>192</v>
      </c>
      <c r="N48" s="36">
        <v>1250</v>
      </c>
      <c r="O48" s="4">
        <v>2</v>
      </c>
      <c r="P48" s="36">
        <v>5370</v>
      </c>
      <c r="Q48" s="36">
        <v>6014.4</v>
      </c>
    </row>
    <row r="49" spans="1:17" x14ac:dyDescent="0.35">
      <c r="A49" s="4">
        <v>47</v>
      </c>
      <c r="B49" s="4">
        <v>47</v>
      </c>
      <c r="C49" s="32">
        <v>1046</v>
      </c>
      <c r="D49" s="27">
        <v>44214</v>
      </c>
      <c r="E49" s="26">
        <v>1300</v>
      </c>
      <c r="F49" s="32">
        <v>3</v>
      </c>
      <c r="G49" s="39" t="s">
        <v>318</v>
      </c>
      <c r="H49" s="32">
        <v>42</v>
      </c>
      <c r="I49" s="39" t="s">
        <v>303</v>
      </c>
      <c r="J49" s="39" t="s">
        <v>19</v>
      </c>
      <c r="K49" s="39" t="s">
        <v>44</v>
      </c>
      <c r="L49" s="45">
        <v>12490</v>
      </c>
      <c r="M49" s="32" t="s">
        <v>193</v>
      </c>
      <c r="N49" s="36">
        <v>1250</v>
      </c>
      <c r="O49" s="4">
        <v>2</v>
      </c>
      <c r="P49" s="36">
        <v>5370</v>
      </c>
      <c r="Q49" s="36">
        <v>6014.4</v>
      </c>
    </row>
    <row r="50" spans="1:17" x14ac:dyDescent="0.35">
      <c r="A50" s="1">
        <v>48</v>
      </c>
      <c r="B50" s="1">
        <v>48</v>
      </c>
      <c r="C50" s="33">
        <v>1048</v>
      </c>
      <c r="D50" s="29">
        <v>44214</v>
      </c>
      <c r="E50" s="28">
        <v>1400</v>
      </c>
      <c r="F50" s="33">
        <v>4</v>
      </c>
      <c r="G50" s="40" t="s">
        <v>322</v>
      </c>
      <c r="H50" s="33">
        <v>14</v>
      </c>
      <c r="I50" s="40" t="s">
        <v>303</v>
      </c>
      <c r="J50" s="40" t="s">
        <v>19</v>
      </c>
      <c r="K50" s="40" t="s">
        <v>46</v>
      </c>
      <c r="L50" s="46">
        <v>50864001</v>
      </c>
      <c r="M50" s="33" t="s">
        <v>215</v>
      </c>
      <c r="N50" s="37">
        <v>1090.9100000000001</v>
      </c>
      <c r="O50" s="1">
        <v>1</v>
      </c>
      <c r="P50" s="37">
        <v>1090.9100000000001</v>
      </c>
      <c r="Q50" s="37">
        <v>1221.8192000000001</v>
      </c>
    </row>
    <row r="51" spans="1:17" x14ac:dyDescent="0.35">
      <c r="A51" s="4">
        <v>49</v>
      </c>
      <c r="B51" s="4">
        <v>49</v>
      </c>
      <c r="C51" s="32">
        <v>1049</v>
      </c>
      <c r="D51" s="27">
        <v>44214</v>
      </c>
      <c r="E51" s="26">
        <v>1500</v>
      </c>
      <c r="F51" s="32">
        <v>5</v>
      </c>
      <c r="G51" s="39" t="s">
        <v>296</v>
      </c>
      <c r="H51" s="32">
        <v>18</v>
      </c>
      <c r="I51" s="39" t="s">
        <v>48</v>
      </c>
      <c r="J51" s="39" t="s">
        <v>266</v>
      </c>
      <c r="K51" s="39" t="s">
        <v>87</v>
      </c>
      <c r="L51" s="45">
        <v>8359</v>
      </c>
      <c r="M51" s="32" t="s">
        <v>220</v>
      </c>
      <c r="N51" s="36">
        <v>710</v>
      </c>
      <c r="O51" s="4">
        <v>1</v>
      </c>
      <c r="P51" s="36">
        <v>1880</v>
      </c>
      <c r="Q51" s="36">
        <v>2105.6</v>
      </c>
    </row>
    <row r="52" spans="1:17" x14ac:dyDescent="0.35">
      <c r="A52" s="4">
        <v>50</v>
      </c>
      <c r="B52" s="1">
        <v>50</v>
      </c>
      <c r="C52" s="32">
        <v>1049</v>
      </c>
      <c r="D52" s="27">
        <v>44214</v>
      </c>
      <c r="E52" s="26">
        <v>1500</v>
      </c>
      <c r="F52" s="32">
        <v>5</v>
      </c>
      <c r="G52" s="39" t="s">
        <v>296</v>
      </c>
      <c r="H52" s="32">
        <v>20</v>
      </c>
      <c r="I52" s="39" t="s">
        <v>303</v>
      </c>
      <c r="J52" s="39" t="s">
        <v>19</v>
      </c>
      <c r="K52" s="39" t="s">
        <v>51</v>
      </c>
      <c r="L52" s="45">
        <v>13563</v>
      </c>
      <c r="M52" s="32" t="s">
        <v>226</v>
      </c>
      <c r="N52" s="36">
        <v>1170</v>
      </c>
      <c r="O52" s="4">
        <v>1</v>
      </c>
      <c r="P52" s="36">
        <v>1880</v>
      </c>
      <c r="Q52" s="36">
        <v>2105.6</v>
      </c>
    </row>
    <row r="53" spans="1:17" x14ac:dyDescent="0.35">
      <c r="A53" s="1">
        <v>51</v>
      </c>
      <c r="B53" s="4">
        <v>51</v>
      </c>
      <c r="C53" s="33">
        <v>1051</v>
      </c>
      <c r="D53" s="29">
        <v>44214</v>
      </c>
      <c r="E53" s="28">
        <v>1600</v>
      </c>
      <c r="F53" s="33">
        <v>3</v>
      </c>
      <c r="G53" s="40" t="s">
        <v>318</v>
      </c>
      <c r="H53" s="33">
        <v>45</v>
      </c>
      <c r="I53" s="40" t="s">
        <v>25</v>
      </c>
      <c r="J53" s="40" t="s">
        <v>265</v>
      </c>
      <c r="K53" s="40" t="s">
        <v>26</v>
      </c>
      <c r="L53" s="46">
        <v>5804084</v>
      </c>
      <c r="M53" s="33" t="s">
        <v>198</v>
      </c>
      <c r="N53" s="37">
        <v>553.95000000000005</v>
      </c>
      <c r="O53" s="1">
        <v>1</v>
      </c>
      <c r="P53" s="37">
        <v>553.95000000000005</v>
      </c>
      <c r="Q53" s="37">
        <v>620.42400000000009</v>
      </c>
    </row>
    <row r="54" spans="1:17" x14ac:dyDescent="0.35">
      <c r="A54" s="4">
        <v>52</v>
      </c>
      <c r="B54" s="1">
        <v>52</v>
      </c>
      <c r="C54" s="32">
        <v>1052</v>
      </c>
      <c r="D54" s="27">
        <v>44214</v>
      </c>
      <c r="E54" s="26">
        <v>1700</v>
      </c>
      <c r="F54" s="32">
        <v>6</v>
      </c>
      <c r="G54" s="39" t="s">
        <v>323</v>
      </c>
      <c r="H54" s="32">
        <v>48</v>
      </c>
      <c r="I54" s="39" t="s">
        <v>301</v>
      </c>
      <c r="J54" s="39" t="s">
        <v>13</v>
      </c>
      <c r="K54" s="39" t="s">
        <v>88</v>
      </c>
      <c r="L54" s="45">
        <v>8355</v>
      </c>
      <c r="M54" s="32" t="s">
        <v>205</v>
      </c>
      <c r="N54" s="36">
        <v>1435</v>
      </c>
      <c r="O54" s="4">
        <v>1</v>
      </c>
      <c r="P54" s="36">
        <v>1435</v>
      </c>
      <c r="Q54" s="36">
        <v>1607.2</v>
      </c>
    </row>
    <row r="55" spans="1:17" x14ac:dyDescent="0.35">
      <c r="A55" s="1">
        <v>53</v>
      </c>
      <c r="B55" s="4">
        <v>53</v>
      </c>
      <c r="C55" s="33">
        <v>1054</v>
      </c>
      <c r="D55" s="29">
        <v>44214</v>
      </c>
      <c r="E55" s="28">
        <v>1800</v>
      </c>
      <c r="F55" s="33">
        <v>5</v>
      </c>
      <c r="G55" s="40" t="s">
        <v>296</v>
      </c>
      <c r="H55" s="33">
        <v>16</v>
      </c>
      <c r="I55" s="40" t="s">
        <v>305</v>
      </c>
      <c r="J55" s="40" t="s">
        <v>19</v>
      </c>
      <c r="K55" s="40" t="s">
        <v>56</v>
      </c>
      <c r="L55" s="46">
        <v>40184001</v>
      </c>
      <c r="M55" s="33" t="s">
        <v>216</v>
      </c>
      <c r="N55" s="37">
        <v>226.07</v>
      </c>
      <c r="O55" s="1">
        <v>3</v>
      </c>
      <c r="P55" s="37">
        <v>1747.3400000000001</v>
      </c>
      <c r="Q55" s="37">
        <v>1957.0208000000002</v>
      </c>
    </row>
    <row r="56" spans="1:17" x14ac:dyDescent="0.35">
      <c r="A56" s="1">
        <v>54</v>
      </c>
      <c r="B56" s="1">
        <v>54</v>
      </c>
      <c r="C56" s="33">
        <v>1054</v>
      </c>
      <c r="D56" s="29">
        <v>44214</v>
      </c>
      <c r="E56" s="28">
        <v>1800</v>
      </c>
      <c r="F56" s="33">
        <v>5</v>
      </c>
      <c r="G56" s="40" t="s">
        <v>296</v>
      </c>
      <c r="H56" s="33">
        <v>16</v>
      </c>
      <c r="I56" s="40" t="s">
        <v>305</v>
      </c>
      <c r="J56" s="40" t="s">
        <v>19</v>
      </c>
      <c r="K56" s="40" t="s">
        <v>56</v>
      </c>
      <c r="L56" s="46">
        <v>40184001</v>
      </c>
      <c r="M56" s="33" t="s">
        <v>217</v>
      </c>
      <c r="N56" s="37">
        <v>226.07</v>
      </c>
      <c r="O56" s="1">
        <v>3</v>
      </c>
      <c r="P56" s="37">
        <v>1747.3400000000001</v>
      </c>
      <c r="Q56" s="37">
        <v>1957.0208000000002</v>
      </c>
    </row>
    <row r="57" spans="1:17" x14ac:dyDescent="0.35">
      <c r="A57" s="1">
        <v>55</v>
      </c>
      <c r="B57" s="4">
        <v>55</v>
      </c>
      <c r="C57" s="33">
        <v>1054</v>
      </c>
      <c r="D57" s="29">
        <v>44214</v>
      </c>
      <c r="E57" s="28">
        <v>1800</v>
      </c>
      <c r="F57" s="33">
        <v>5</v>
      </c>
      <c r="G57" s="40" t="s">
        <v>296</v>
      </c>
      <c r="H57" s="33">
        <v>16</v>
      </c>
      <c r="I57" s="40" t="s">
        <v>305</v>
      </c>
      <c r="J57" s="40" t="s">
        <v>19</v>
      </c>
      <c r="K57" s="40" t="s">
        <v>56</v>
      </c>
      <c r="L57" s="46">
        <v>40184001</v>
      </c>
      <c r="M57" s="33" t="s">
        <v>218</v>
      </c>
      <c r="N57" s="37">
        <v>226.07</v>
      </c>
      <c r="O57" s="1">
        <v>3</v>
      </c>
      <c r="P57" s="37">
        <v>1747.3400000000001</v>
      </c>
      <c r="Q57" s="37">
        <v>1957.0208000000002</v>
      </c>
    </row>
    <row r="58" spans="1:17" x14ac:dyDescent="0.35">
      <c r="A58" s="1">
        <v>56</v>
      </c>
      <c r="B58" s="1">
        <v>56</v>
      </c>
      <c r="C58" s="33">
        <v>1054</v>
      </c>
      <c r="D58" s="29">
        <v>44214</v>
      </c>
      <c r="E58" s="28">
        <v>1800</v>
      </c>
      <c r="F58" s="33">
        <v>5</v>
      </c>
      <c r="G58" s="40" t="s">
        <v>296</v>
      </c>
      <c r="H58" s="33">
        <v>17</v>
      </c>
      <c r="I58" s="40" t="s">
        <v>297</v>
      </c>
      <c r="J58" s="40" t="s">
        <v>1</v>
      </c>
      <c r="K58" s="40" t="s">
        <v>58</v>
      </c>
      <c r="L58" s="46">
        <v>40182001</v>
      </c>
      <c r="M58" s="33" t="s">
        <v>219</v>
      </c>
      <c r="N58" s="37">
        <v>172.63</v>
      </c>
      <c r="O58" s="1">
        <v>1</v>
      </c>
      <c r="P58" s="37">
        <v>1747.3400000000001</v>
      </c>
      <c r="Q58" s="37">
        <v>1957.0208000000002</v>
      </c>
    </row>
    <row r="59" spans="1:17" x14ac:dyDescent="0.35">
      <c r="A59" s="1">
        <v>57</v>
      </c>
      <c r="B59" s="4">
        <v>57</v>
      </c>
      <c r="C59" s="33">
        <v>1054</v>
      </c>
      <c r="D59" s="29">
        <v>44214</v>
      </c>
      <c r="E59" s="28">
        <v>1800</v>
      </c>
      <c r="F59" s="33">
        <v>5</v>
      </c>
      <c r="G59" s="40" t="s">
        <v>296</v>
      </c>
      <c r="H59" s="33">
        <v>19</v>
      </c>
      <c r="I59" s="40" t="s">
        <v>306</v>
      </c>
      <c r="J59" s="40" t="s">
        <v>13</v>
      </c>
      <c r="K59" s="40" t="s">
        <v>60</v>
      </c>
      <c r="L59" s="46">
        <v>5850009</v>
      </c>
      <c r="M59" s="33" t="s">
        <v>224</v>
      </c>
      <c r="N59" s="37">
        <v>448.25</v>
      </c>
      <c r="O59" s="1">
        <v>2</v>
      </c>
      <c r="P59" s="37">
        <v>1747.3400000000001</v>
      </c>
      <c r="Q59" s="37">
        <v>1957.0208000000002</v>
      </c>
    </row>
    <row r="60" spans="1:17" x14ac:dyDescent="0.35">
      <c r="A60" s="1">
        <v>58</v>
      </c>
      <c r="B60" s="1">
        <v>58</v>
      </c>
      <c r="C60" s="33">
        <v>1054</v>
      </c>
      <c r="D60" s="29">
        <v>44214</v>
      </c>
      <c r="E60" s="28">
        <v>1800</v>
      </c>
      <c r="F60" s="33">
        <v>5</v>
      </c>
      <c r="G60" s="40" t="s">
        <v>296</v>
      </c>
      <c r="H60" s="33">
        <v>19</v>
      </c>
      <c r="I60" s="40" t="s">
        <v>306</v>
      </c>
      <c r="J60" s="40" t="s">
        <v>13</v>
      </c>
      <c r="K60" s="40" t="s">
        <v>60</v>
      </c>
      <c r="L60" s="46">
        <v>5850009</v>
      </c>
      <c r="M60" s="33" t="s">
        <v>225</v>
      </c>
      <c r="N60" s="37">
        <v>448.25</v>
      </c>
      <c r="O60" s="1">
        <v>2</v>
      </c>
      <c r="P60" s="37">
        <v>1747.3400000000001</v>
      </c>
      <c r="Q60" s="37">
        <v>1957.0208000000002</v>
      </c>
    </row>
    <row r="61" spans="1:17" x14ac:dyDescent="0.35">
      <c r="A61" s="4">
        <v>59</v>
      </c>
      <c r="B61" s="4">
        <v>59</v>
      </c>
      <c r="C61" s="32">
        <v>1056</v>
      </c>
      <c r="D61" s="27">
        <v>44214</v>
      </c>
      <c r="E61" s="26">
        <v>1900</v>
      </c>
      <c r="F61" s="32">
        <v>9</v>
      </c>
      <c r="G61" s="39" t="s">
        <v>320</v>
      </c>
      <c r="H61" s="32">
        <v>30</v>
      </c>
      <c r="I61" s="39" t="s">
        <v>307</v>
      </c>
      <c r="J61" s="39" t="s">
        <v>13</v>
      </c>
      <c r="K61" s="39" t="s">
        <v>62</v>
      </c>
      <c r="L61" s="45">
        <v>11577</v>
      </c>
      <c r="M61" s="32" t="s">
        <v>172</v>
      </c>
      <c r="N61" s="36">
        <v>1842</v>
      </c>
      <c r="O61" s="4">
        <v>2</v>
      </c>
      <c r="P61" s="36">
        <v>7666</v>
      </c>
      <c r="Q61" s="36">
        <v>8585.92</v>
      </c>
    </row>
    <row r="62" spans="1:17" x14ac:dyDescent="0.35">
      <c r="A62" s="4">
        <v>60</v>
      </c>
      <c r="B62" s="1">
        <v>60</v>
      </c>
      <c r="C62" s="32">
        <v>1056</v>
      </c>
      <c r="D62" s="27">
        <v>44214</v>
      </c>
      <c r="E62" s="26">
        <v>1900</v>
      </c>
      <c r="F62" s="32">
        <v>9</v>
      </c>
      <c r="G62" s="39" t="s">
        <v>320</v>
      </c>
      <c r="H62" s="32">
        <v>30</v>
      </c>
      <c r="I62" s="39" t="s">
        <v>307</v>
      </c>
      <c r="J62" s="39" t="s">
        <v>13</v>
      </c>
      <c r="K62" s="39" t="s">
        <v>62</v>
      </c>
      <c r="L62" s="45">
        <v>11577</v>
      </c>
      <c r="M62" s="32" t="s">
        <v>173</v>
      </c>
      <c r="N62" s="36">
        <v>1842</v>
      </c>
      <c r="O62" s="4">
        <v>2</v>
      </c>
      <c r="P62" s="36">
        <v>7666</v>
      </c>
      <c r="Q62" s="36">
        <v>8585.92</v>
      </c>
    </row>
    <row r="63" spans="1:17" x14ac:dyDescent="0.35">
      <c r="A63" s="4">
        <v>61</v>
      </c>
      <c r="B63" s="4">
        <v>61</v>
      </c>
      <c r="C63" s="32">
        <v>1056</v>
      </c>
      <c r="D63" s="27">
        <v>44214</v>
      </c>
      <c r="E63" s="26">
        <v>1900</v>
      </c>
      <c r="F63" s="32">
        <v>10</v>
      </c>
      <c r="G63" s="39" t="s">
        <v>316</v>
      </c>
      <c r="H63" s="32">
        <v>36</v>
      </c>
      <c r="I63" s="39" t="s">
        <v>301</v>
      </c>
      <c r="J63" s="39" t="s">
        <v>13</v>
      </c>
      <c r="K63" s="39" t="s">
        <v>64</v>
      </c>
      <c r="L63" s="45">
        <v>41491</v>
      </c>
      <c r="M63" s="32" t="s">
        <v>182</v>
      </c>
      <c r="N63" s="36">
        <v>1991</v>
      </c>
      <c r="O63" s="4">
        <v>2</v>
      </c>
      <c r="P63" s="36">
        <v>7666</v>
      </c>
      <c r="Q63" s="36">
        <v>8585.92</v>
      </c>
    </row>
    <row r="64" spans="1:17" x14ac:dyDescent="0.35">
      <c r="A64" s="4">
        <v>62</v>
      </c>
      <c r="B64" s="1">
        <v>62</v>
      </c>
      <c r="C64" s="32">
        <v>1056</v>
      </c>
      <c r="D64" s="27">
        <v>44214</v>
      </c>
      <c r="E64" s="26">
        <v>1900</v>
      </c>
      <c r="F64" s="32">
        <v>10</v>
      </c>
      <c r="G64" s="39" t="s">
        <v>316</v>
      </c>
      <c r="H64" s="32">
        <v>36</v>
      </c>
      <c r="I64" s="39" t="s">
        <v>301</v>
      </c>
      <c r="J64" s="39" t="s">
        <v>13</v>
      </c>
      <c r="K64" s="39" t="s">
        <v>64</v>
      </c>
      <c r="L64" s="45">
        <v>41491</v>
      </c>
      <c r="M64" s="32" t="s">
        <v>183</v>
      </c>
      <c r="N64" s="36">
        <v>1991</v>
      </c>
      <c r="O64" s="4">
        <v>2</v>
      </c>
      <c r="P64" s="36">
        <v>7666</v>
      </c>
      <c r="Q64" s="36">
        <v>8585.92</v>
      </c>
    </row>
    <row r="65" spans="1:17" x14ac:dyDescent="0.35">
      <c r="A65" s="1">
        <v>63</v>
      </c>
      <c r="B65" s="4">
        <v>63</v>
      </c>
      <c r="C65" s="33">
        <v>1057</v>
      </c>
      <c r="D65" s="29">
        <v>44214</v>
      </c>
      <c r="E65" s="28">
        <v>2000</v>
      </c>
      <c r="F65" s="33">
        <v>10</v>
      </c>
      <c r="G65" s="40" t="s">
        <v>316</v>
      </c>
      <c r="H65" s="33">
        <v>31</v>
      </c>
      <c r="I65" s="40" t="s">
        <v>308</v>
      </c>
      <c r="J65" s="40" t="s">
        <v>239</v>
      </c>
      <c r="K65" s="40" t="s">
        <v>269</v>
      </c>
      <c r="L65" s="46">
        <v>56014</v>
      </c>
      <c r="M65" s="33" t="s">
        <v>66</v>
      </c>
      <c r="N65" s="37">
        <v>2605</v>
      </c>
      <c r="O65" s="1">
        <v>2</v>
      </c>
      <c r="P65" s="37">
        <v>5210</v>
      </c>
      <c r="Q65" s="37">
        <v>5835.2</v>
      </c>
    </row>
    <row r="66" spans="1:17" x14ac:dyDescent="0.35">
      <c r="A66" s="1">
        <v>64</v>
      </c>
      <c r="B66" s="1">
        <v>64</v>
      </c>
      <c r="C66" s="33">
        <v>1057</v>
      </c>
      <c r="D66" s="29">
        <v>44214</v>
      </c>
      <c r="E66" s="28">
        <v>2000</v>
      </c>
      <c r="F66" s="33">
        <v>10</v>
      </c>
      <c r="G66" s="40" t="s">
        <v>316</v>
      </c>
      <c r="H66" s="33">
        <v>31</v>
      </c>
      <c r="I66" s="40" t="s">
        <v>308</v>
      </c>
      <c r="J66" s="40" t="s">
        <v>239</v>
      </c>
      <c r="K66" s="40" t="s">
        <v>269</v>
      </c>
      <c r="L66" s="46">
        <v>56014</v>
      </c>
      <c r="M66" s="33" t="s">
        <v>9</v>
      </c>
      <c r="N66" s="37">
        <v>2605</v>
      </c>
      <c r="O66" s="1">
        <v>2</v>
      </c>
      <c r="P66" s="37">
        <v>5210</v>
      </c>
      <c r="Q66" s="37">
        <v>5835.2</v>
      </c>
    </row>
    <row r="67" spans="1:17" x14ac:dyDescent="0.35">
      <c r="A67" s="4">
        <v>65</v>
      </c>
      <c r="B67" s="4">
        <v>65</v>
      </c>
      <c r="C67" s="32">
        <v>1058</v>
      </c>
      <c r="D67" s="27">
        <v>44214</v>
      </c>
      <c r="E67" s="26">
        <v>2100</v>
      </c>
      <c r="F67" s="32">
        <v>10</v>
      </c>
      <c r="G67" s="39" t="s">
        <v>316</v>
      </c>
      <c r="H67" s="32">
        <v>35</v>
      </c>
      <c r="I67" s="39" t="s">
        <v>309</v>
      </c>
      <c r="J67" s="39" t="s">
        <v>19</v>
      </c>
      <c r="K67" s="39" t="s">
        <v>67</v>
      </c>
      <c r="L67" s="45">
        <v>13628</v>
      </c>
      <c r="M67" s="32" t="s">
        <v>179</v>
      </c>
      <c r="N67" s="36">
        <v>1350</v>
      </c>
      <c r="O67" s="4">
        <v>1</v>
      </c>
      <c r="P67" s="36">
        <v>0</v>
      </c>
      <c r="Q67" s="36">
        <v>0</v>
      </c>
    </row>
    <row r="68" spans="1:17" x14ac:dyDescent="0.35">
      <c r="A68" s="4">
        <v>66</v>
      </c>
      <c r="B68" s="1">
        <v>66</v>
      </c>
      <c r="C68" s="32">
        <v>1058</v>
      </c>
      <c r="D68" s="27">
        <v>44214</v>
      </c>
      <c r="E68" s="26">
        <v>2100</v>
      </c>
      <c r="F68" s="32">
        <v>10</v>
      </c>
      <c r="G68" s="39" t="s">
        <v>316</v>
      </c>
      <c r="H68" s="32">
        <v>35</v>
      </c>
      <c r="I68" s="39" t="s">
        <v>309</v>
      </c>
      <c r="J68" s="39" t="s">
        <v>19</v>
      </c>
      <c r="K68" s="39" t="s">
        <v>67</v>
      </c>
      <c r="L68" s="45">
        <v>13628</v>
      </c>
      <c r="M68" s="32" t="s">
        <v>180</v>
      </c>
      <c r="N68" s="36">
        <v>1350</v>
      </c>
      <c r="O68" s="4">
        <v>-1</v>
      </c>
      <c r="P68" s="36">
        <v>0</v>
      </c>
      <c r="Q68" s="36">
        <v>0</v>
      </c>
    </row>
    <row r="69" spans="1:17" x14ac:dyDescent="0.35">
      <c r="A69" s="1">
        <v>67</v>
      </c>
      <c r="B69" s="4">
        <v>67</v>
      </c>
      <c r="C69" s="33">
        <v>1064</v>
      </c>
      <c r="D69" s="29">
        <v>44215</v>
      </c>
      <c r="E69" s="28">
        <v>2200</v>
      </c>
      <c r="F69" s="33">
        <v>9</v>
      </c>
      <c r="G69" s="40" t="s">
        <v>320</v>
      </c>
      <c r="H69" s="33">
        <v>29</v>
      </c>
      <c r="I69" s="40" t="s">
        <v>301</v>
      </c>
      <c r="J69" s="40" t="s">
        <v>13</v>
      </c>
      <c r="K69" s="40" t="s">
        <v>69</v>
      </c>
      <c r="L69" s="46">
        <v>8335</v>
      </c>
      <c r="M69" s="33" t="s">
        <v>171</v>
      </c>
      <c r="N69" s="37">
        <v>1435</v>
      </c>
      <c r="O69" s="1">
        <v>-2</v>
      </c>
      <c r="P69" s="37">
        <v>-2870</v>
      </c>
      <c r="Q69" s="37">
        <v>-3214.4</v>
      </c>
    </row>
    <row r="70" spans="1:17" x14ac:dyDescent="0.35">
      <c r="A70" s="1">
        <v>68</v>
      </c>
      <c r="B70" s="1">
        <v>68</v>
      </c>
      <c r="C70" s="33">
        <v>1064</v>
      </c>
      <c r="D70" s="29">
        <v>44215</v>
      </c>
      <c r="E70" s="28">
        <v>2200</v>
      </c>
      <c r="F70" s="33">
        <v>9</v>
      </c>
      <c r="G70" s="40" t="s">
        <v>320</v>
      </c>
      <c r="H70" s="33">
        <v>29</v>
      </c>
      <c r="I70" s="40" t="s">
        <v>301</v>
      </c>
      <c r="J70" s="40" t="s">
        <v>13</v>
      </c>
      <c r="K70" s="40" t="s">
        <v>69</v>
      </c>
      <c r="L70" s="46">
        <v>8335</v>
      </c>
      <c r="M70" s="33" t="s">
        <v>271</v>
      </c>
      <c r="N70" s="37">
        <v>1435</v>
      </c>
      <c r="O70" s="1">
        <v>-2</v>
      </c>
      <c r="P70" s="37">
        <v>-2870</v>
      </c>
      <c r="Q70" s="37">
        <v>-3214.4</v>
      </c>
    </row>
    <row r="71" spans="1:17" x14ac:dyDescent="0.35">
      <c r="A71" s="4">
        <v>69</v>
      </c>
      <c r="B71" s="4">
        <v>69</v>
      </c>
      <c r="C71" s="32">
        <v>1089</v>
      </c>
      <c r="D71" s="27">
        <v>44251</v>
      </c>
      <c r="E71" s="26">
        <v>2300</v>
      </c>
      <c r="F71" s="32">
        <v>10</v>
      </c>
      <c r="G71" s="39" t="s">
        <v>316</v>
      </c>
      <c r="H71" s="32">
        <v>33</v>
      </c>
      <c r="I71" s="39" t="s">
        <v>302</v>
      </c>
      <c r="J71" s="39" t="s">
        <v>19</v>
      </c>
      <c r="K71" s="39" t="s">
        <v>71</v>
      </c>
      <c r="L71" s="45">
        <v>2124</v>
      </c>
      <c r="M71" s="32" t="s">
        <v>174</v>
      </c>
      <c r="N71" s="36">
        <v>358.74</v>
      </c>
      <c r="O71" s="4">
        <v>-2</v>
      </c>
      <c r="P71" s="36">
        <v>-717.48</v>
      </c>
      <c r="Q71" s="36">
        <v>-803.57760000000007</v>
      </c>
    </row>
    <row r="72" spans="1:17" x14ac:dyDescent="0.35">
      <c r="A72" s="4">
        <v>70</v>
      </c>
      <c r="B72" s="1">
        <v>70</v>
      </c>
      <c r="C72" s="32">
        <v>1089</v>
      </c>
      <c r="D72" s="27">
        <v>44251</v>
      </c>
      <c r="E72" s="26">
        <v>2300</v>
      </c>
      <c r="F72" s="32">
        <v>10</v>
      </c>
      <c r="G72" s="39" t="s">
        <v>316</v>
      </c>
      <c r="H72" s="32">
        <v>33</v>
      </c>
      <c r="I72" s="39" t="s">
        <v>302</v>
      </c>
      <c r="J72" s="39" t="s">
        <v>19</v>
      </c>
      <c r="K72" s="39" t="s">
        <v>71</v>
      </c>
      <c r="L72" s="45">
        <v>2124</v>
      </c>
      <c r="M72" s="32" t="s">
        <v>272</v>
      </c>
      <c r="N72" s="36">
        <v>358.74</v>
      </c>
      <c r="O72" s="4">
        <v>-2</v>
      </c>
      <c r="P72" s="36">
        <v>-717.48</v>
      </c>
      <c r="Q72" s="36">
        <v>-803.57760000000007</v>
      </c>
    </row>
    <row r="73" spans="1:17" x14ac:dyDescent="0.35">
      <c r="A73" s="1">
        <v>71</v>
      </c>
      <c r="B73" s="4">
        <v>71</v>
      </c>
      <c r="C73" s="33">
        <v>1090</v>
      </c>
      <c r="D73" s="29">
        <v>44251</v>
      </c>
      <c r="E73" s="28">
        <v>2400</v>
      </c>
      <c r="F73" s="33">
        <v>1</v>
      </c>
      <c r="G73" s="40" t="s">
        <v>295</v>
      </c>
      <c r="H73" s="33">
        <v>8</v>
      </c>
      <c r="I73" s="40" t="s">
        <v>310</v>
      </c>
      <c r="J73" s="40" t="s">
        <v>13</v>
      </c>
      <c r="K73" s="40" t="s">
        <v>73</v>
      </c>
      <c r="L73" s="46">
        <v>8360</v>
      </c>
      <c r="M73" s="33" t="s">
        <v>133</v>
      </c>
      <c r="N73" s="37">
        <v>2000</v>
      </c>
      <c r="O73" s="1">
        <v>4</v>
      </c>
      <c r="P73" s="37">
        <v>8000</v>
      </c>
      <c r="Q73" s="37">
        <v>8960</v>
      </c>
    </row>
    <row r="74" spans="1:17" x14ac:dyDescent="0.35">
      <c r="A74" s="1">
        <v>72</v>
      </c>
      <c r="B74" s="1">
        <v>72</v>
      </c>
      <c r="C74" s="33">
        <v>1090</v>
      </c>
      <c r="D74" s="29">
        <v>44251</v>
      </c>
      <c r="E74" s="28">
        <v>2400</v>
      </c>
      <c r="F74" s="33">
        <v>1</v>
      </c>
      <c r="G74" s="40" t="s">
        <v>295</v>
      </c>
      <c r="H74" s="33">
        <v>8</v>
      </c>
      <c r="I74" s="40" t="s">
        <v>310</v>
      </c>
      <c r="J74" s="40" t="s">
        <v>13</v>
      </c>
      <c r="K74" s="40" t="s">
        <v>73</v>
      </c>
      <c r="L74" s="46">
        <v>8360</v>
      </c>
      <c r="M74" s="33" t="s">
        <v>134</v>
      </c>
      <c r="N74" s="37">
        <v>2000</v>
      </c>
      <c r="O74" s="1">
        <v>4</v>
      </c>
      <c r="P74" s="37">
        <v>8000</v>
      </c>
      <c r="Q74" s="37">
        <v>8960</v>
      </c>
    </row>
    <row r="75" spans="1:17" x14ac:dyDescent="0.35">
      <c r="A75" s="1">
        <v>73</v>
      </c>
      <c r="B75" s="4">
        <v>73</v>
      </c>
      <c r="C75" s="33">
        <v>1090</v>
      </c>
      <c r="D75" s="29">
        <v>44251</v>
      </c>
      <c r="E75" s="28">
        <v>2400</v>
      </c>
      <c r="F75" s="33">
        <v>1</v>
      </c>
      <c r="G75" s="40" t="s">
        <v>295</v>
      </c>
      <c r="H75" s="33">
        <v>8</v>
      </c>
      <c r="I75" s="40" t="s">
        <v>310</v>
      </c>
      <c r="J75" s="40" t="s">
        <v>13</v>
      </c>
      <c r="K75" s="40" t="s">
        <v>73</v>
      </c>
      <c r="L75" s="46">
        <v>8360</v>
      </c>
      <c r="M75" s="33" t="s">
        <v>136</v>
      </c>
      <c r="N75" s="37">
        <v>2000</v>
      </c>
      <c r="O75" s="1">
        <v>4</v>
      </c>
      <c r="P75" s="37">
        <v>8000</v>
      </c>
      <c r="Q75" s="37">
        <v>8960</v>
      </c>
    </row>
    <row r="76" spans="1:17" x14ac:dyDescent="0.35">
      <c r="A76" s="1">
        <v>74</v>
      </c>
      <c r="B76" s="1">
        <v>74</v>
      </c>
      <c r="C76" s="33">
        <v>1090</v>
      </c>
      <c r="D76" s="29">
        <v>44251</v>
      </c>
      <c r="E76" s="28">
        <v>2400</v>
      </c>
      <c r="F76" s="33">
        <v>1</v>
      </c>
      <c r="G76" s="40" t="s">
        <v>295</v>
      </c>
      <c r="H76" s="33">
        <v>8</v>
      </c>
      <c r="I76" s="40" t="s">
        <v>310</v>
      </c>
      <c r="J76" s="40" t="s">
        <v>13</v>
      </c>
      <c r="K76" s="40" t="s">
        <v>73</v>
      </c>
      <c r="L76" s="46">
        <v>8360</v>
      </c>
      <c r="M76" s="33" t="s">
        <v>137</v>
      </c>
      <c r="N76" s="37">
        <v>2000</v>
      </c>
      <c r="O76" s="1">
        <v>4</v>
      </c>
      <c r="P76" s="37">
        <v>8000</v>
      </c>
      <c r="Q76" s="37">
        <v>8960</v>
      </c>
    </row>
    <row r="77" spans="1:17" x14ac:dyDescent="0.35">
      <c r="A77" s="4">
        <v>75</v>
      </c>
      <c r="B77" s="4">
        <v>75</v>
      </c>
      <c r="C77" s="32">
        <v>1091</v>
      </c>
      <c r="D77" s="27">
        <v>44244</v>
      </c>
      <c r="E77" s="26">
        <v>2500</v>
      </c>
      <c r="F77" s="32">
        <v>4</v>
      </c>
      <c r="G77" s="39" t="s">
        <v>322</v>
      </c>
      <c r="H77" s="32">
        <v>11</v>
      </c>
      <c r="I77" s="39" t="s">
        <v>311</v>
      </c>
      <c r="J77" s="39" t="s">
        <v>241</v>
      </c>
      <c r="K77" s="39" t="s">
        <v>76</v>
      </c>
      <c r="L77" s="45">
        <v>51281</v>
      </c>
      <c r="M77" s="32" t="s">
        <v>210</v>
      </c>
      <c r="N77" s="36">
        <v>6665.33</v>
      </c>
      <c r="O77" s="4">
        <v>3</v>
      </c>
      <c r="P77" s="36">
        <v>19395.989999999998</v>
      </c>
      <c r="Q77" s="36">
        <v>21723.5088</v>
      </c>
    </row>
    <row r="78" spans="1:17" x14ac:dyDescent="0.35">
      <c r="A78" s="4">
        <v>76</v>
      </c>
      <c r="B78" s="1">
        <v>76</v>
      </c>
      <c r="C78" s="32">
        <v>1091</v>
      </c>
      <c r="D78" s="27">
        <v>44244</v>
      </c>
      <c r="E78" s="26">
        <v>2500</v>
      </c>
      <c r="F78" s="32">
        <v>4</v>
      </c>
      <c r="G78" s="39" t="s">
        <v>322</v>
      </c>
      <c r="H78" s="32">
        <v>11</v>
      </c>
      <c r="I78" s="39" t="s">
        <v>311</v>
      </c>
      <c r="J78" s="39" t="s">
        <v>241</v>
      </c>
      <c r="K78" s="39" t="s">
        <v>76</v>
      </c>
      <c r="L78" s="45">
        <v>51281</v>
      </c>
      <c r="M78" s="32" t="s">
        <v>211</v>
      </c>
      <c r="N78" s="36">
        <v>6665.33</v>
      </c>
      <c r="O78" s="4">
        <v>3</v>
      </c>
      <c r="P78" s="36">
        <v>19395.989999999998</v>
      </c>
      <c r="Q78" s="36">
        <v>21723.5088</v>
      </c>
    </row>
    <row r="79" spans="1:17" x14ac:dyDescent="0.35">
      <c r="A79" s="4">
        <v>77</v>
      </c>
      <c r="B79" s="4">
        <v>77</v>
      </c>
      <c r="C79" s="32">
        <v>1091</v>
      </c>
      <c r="D79" s="27">
        <v>44244</v>
      </c>
      <c r="E79" s="26">
        <v>2500</v>
      </c>
      <c r="F79" s="32">
        <v>4</v>
      </c>
      <c r="G79" s="39" t="s">
        <v>322</v>
      </c>
      <c r="H79" s="32">
        <v>12</v>
      </c>
      <c r="I79" s="39" t="s">
        <v>312</v>
      </c>
      <c r="J79" s="39" t="s">
        <v>241</v>
      </c>
      <c r="K79" s="39" t="s">
        <v>275</v>
      </c>
      <c r="L79" s="45">
        <v>51287</v>
      </c>
      <c r="M79" s="32" t="s">
        <v>212</v>
      </c>
      <c r="N79" s="36">
        <v>6065.33</v>
      </c>
      <c r="O79" s="4">
        <v>3</v>
      </c>
      <c r="P79" s="36">
        <v>19395.989999999998</v>
      </c>
      <c r="Q79" s="36">
        <v>21723.5088</v>
      </c>
    </row>
    <row r="80" spans="1:17" x14ac:dyDescent="0.35">
      <c r="A80" s="1">
        <v>78</v>
      </c>
      <c r="B80" s="1">
        <v>78</v>
      </c>
      <c r="C80" s="33">
        <v>1102</v>
      </c>
      <c r="D80" s="29">
        <v>44253</v>
      </c>
      <c r="E80" s="28">
        <v>2600</v>
      </c>
      <c r="F80" s="33">
        <v>9</v>
      </c>
      <c r="G80" s="40" t="s">
        <v>320</v>
      </c>
      <c r="H80" s="33">
        <v>26</v>
      </c>
      <c r="I80" s="40" t="s">
        <v>306</v>
      </c>
      <c r="J80" s="40" t="s">
        <v>13</v>
      </c>
      <c r="K80" s="40" t="s">
        <v>79</v>
      </c>
      <c r="L80" s="46">
        <v>2136</v>
      </c>
      <c r="M80" s="33" t="s">
        <v>157</v>
      </c>
      <c r="N80" s="37">
        <v>374.63</v>
      </c>
      <c r="O80" s="1">
        <v>6</v>
      </c>
      <c r="P80" s="37">
        <v>2247.7800000000002</v>
      </c>
      <c r="Q80" s="37">
        <f>P80*1.12</f>
        <v>2517.5136000000007</v>
      </c>
    </row>
    <row r="81" spans="1:17" x14ac:dyDescent="0.35">
      <c r="A81" s="1">
        <v>79</v>
      </c>
      <c r="B81" s="4">
        <v>79</v>
      </c>
      <c r="C81" s="33">
        <v>1102</v>
      </c>
      <c r="D81" s="29">
        <v>44253</v>
      </c>
      <c r="E81" s="28">
        <v>2600</v>
      </c>
      <c r="F81" s="33">
        <v>9</v>
      </c>
      <c r="G81" s="40" t="s">
        <v>320</v>
      </c>
      <c r="H81" s="33">
        <v>26</v>
      </c>
      <c r="I81" s="40" t="s">
        <v>306</v>
      </c>
      <c r="J81" s="40" t="s">
        <v>13</v>
      </c>
      <c r="K81" s="40" t="s">
        <v>79</v>
      </c>
      <c r="L81" s="46">
        <v>2136</v>
      </c>
      <c r="M81" s="33" t="s">
        <v>158</v>
      </c>
      <c r="N81" s="37">
        <v>374.63</v>
      </c>
      <c r="O81" s="1">
        <v>6</v>
      </c>
      <c r="P81" s="37">
        <v>2247.7800000000002</v>
      </c>
      <c r="Q81" s="37">
        <v>2517.5136000000002</v>
      </c>
    </row>
    <row r="82" spans="1:17" x14ac:dyDescent="0.35">
      <c r="A82" s="1">
        <v>80</v>
      </c>
      <c r="B82" s="1">
        <v>80</v>
      </c>
      <c r="C82" s="33">
        <v>1102</v>
      </c>
      <c r="D82" s="29">
        <v>44253</v>
      </c>
      <c r="E82" s="28">
        <v>2600</v>
      </c>
      <c r="F82" s="33">
        <v>9</v>
      </c>
      <c r="G82" s="40" t="s">
        <v>320</v>
      </c>
      <c r="H82" s="33">
        <v>26</v>
      </c>
      <c r="I82" s="40" t="s">
        <v>306</v>
      </c>
      <c r="J82" s="40" t="s">
        <v>13</v>
      </c>
      <c r="K82" s="40" t="s">
        <v>79</v>
      </c>
      <c r="L82" s="46">
        <v>2136</v>
      </c>
      <c r="M82" s="33" t="s">
        <v>161</v>
      </c>
      <c r="N82" s="37">
        <v>374.63</v>
      </c>
      <c r="O82" s="1">
        <v>6</v>
      </c>
      <c r="P82" s="37">
        <v>2247.7800000000002</v>
      </c>
      <c r="Q82" s="37">
        <v>2517.5136000000002</v>
      </c>
    </row>
    <row r="83" spans="1:17" x14ac:dyDescent="0.35">
      <c r="A83" s="1">
        <v>81</v>
      </c>
      <c r="B83" s="4">
        <v>81</v>
      </c>
      <c r="C83" s="33">
        <v>1102</v>
      </c>
      <c r="D83" s="29">
        <v>44253</v>
      </c>
      <c r="E83" s="28">
        <v>2600</v>
      </c>
      <c r="F83" s="33">
        <v>9</v>
      </c>
      <c r="G83" s="40" t="s">
        <v>320</v>
      </c>
      <c r="H83" s="33">
        <v>26</v>
      </c>
      <c r="I83" s="40" t="s">
        <v>306</v>
      </c>
      <c r="J83" s="40" t="s">
        <v>13</v>
      </c>
      <c r="K83" s="40" t="s">
        <v>79</v>
      </c>
      <c r="L83" s="46">
        <v>2136</v>
      </c>
      <c r="M83" s="33" t="s">
        <v>162</v>
      </c>
      <c r="N83" s="37">
        <v>374.63</v>
      </c>
      <c r="O83" s="1">
        <v>6</v>
      </c>
      <c r="P83" s="37">
        <v>2247.7800000000002</v>
      </c>
      <c r="Q83" s="37">
        <v>2517.5136000000002</v>
      </c>
    </row>
    <row r="84" spans="1:17" x14ac:dyDescent="0.35">
      <c r="A84" s="1">
        <v>82</v>
      </c>
      <c r="B84" s="1">
        <v>82</v>
      </c>
      <c r="C84" s="33">
        <v>1102</v>
      </c>
      <c r="D84" s="29">
        <v>44253</v>
      </c>
      <c r="E84" s="28">
        <v>2600</v>
      </c>
      <c r="F84" s="33">
        <v>9</v>
      </c>
      <c r="G84" s="40" t="s">
        <v>320</v>
      </c>
      <c r="H84" s="33">
        <v>26</v>
      </c>
      <c r="I84" s="40" t="s">
        <v>306</v>
      </c>
      <c r="J84" s="40" t="s">
        <v>13</v>
      </c>
      <c r="K84" s="40" t="s">
        <v>79</v>
      </c>
      <c r="L84" s="46">
        <v>2136</v>
      </c>
      <c r="M84" s="33" t="s">
        <v>164</v>
      </c>
      <c r="N84" s="37">
        <v>374.63</v>
      </c>
      <c r="O84" s="1">
        <v>6</v>
      </c>
      <c r="P84" s="37">
        <v>2247.7800000000002</v>
      </c>
      <c r="Q84" s="37">
        <v>2517.5136000000002</v>
      </c>
    </row>
    <row r="85" spans="1:17" x14ac:dyDescent="0.35">
      <c r="A85" s="1">
        <v>83</v>
      </c>
      <c r="B85" s="4">
        <v>83</v>
      </c>
      <c r="C85" s="33">
        <v>1102</v>
      </c>
      <c r="D85" s="29">
        <v>44253</v>
      </c>
      <c r="E85" s="28">
        <v>2600</v>
      </c>
      <c r="F85" s="33">
        <v>9</v>
      </c>
      <c r="G85" s="40" t="s">
        <v>320</v>
      </c>
      <c r="H85" s="33">
        <v>26</v>
      </c>
      <c r="I85" s="40" t="s">
        <v>306</v>
      </c>
      <c r="J85" s="40" t="s">
        <v>13</v>
      </c>
      <c r="K85" s="40" t="s">
        <v>79</v>
      </c>
      <c r="L85" s="46">
        <v>2136</v>
      </c>
      <c r="M85" s="33" t="s">
        <v>165</v>
      </c>
      <c r="N85" s="37">
        <v>374.63</v>
      </c>
      <c r="O85" s="1">
        <v>6</v>
      </c>
      <c r="P85" s="37">
        <v>2247.7800000000002</v>
      </c>
      <c r="Q85" s="37">
        <v>2517.5136000000002</v>
      </c>
    </row>
    <row r="86" spans="1:17" x14ac:dyDescent="0.35">
      <c r="A86" s="4">
        <v>84</v>
      </c>
      <c r="B86" s="1">
        <v>84</v>
      </c>
      <c r="C86" s="32">
        <v>1105</v>
      </c>
      <c r="D86" s="27">
        <v>44253</v>
      </c>
      <c r="E86" s="26">
        <v>2700</v>
      </c>
      <c r="F86" s="32">
        <v>4</v>
      </c>
      <c r="G86" s="39" t="s">
        <v>322</v>
      </c>
      <c r="H86" s="32">
        <v>13</v>
      </c>
      <c r="I86" s="39" t="s">
        <v>306</v>
      </c>
      <c r="J86" s="39" t="s">
        <v>13</v>
      </c>
      <c r="K86" s="39" t="s">
        <v>81</v>
      </c>
      <c r="L86" s="45">
        <v>8211010</v>
      </c>
      <c r="M86" s="32" t="s">
        <v>231</v>
      </c>
      <c r="N86" s="36">
        <v>499.5</v>
      </c>
      <c r="O86" s="4">
        <v>3</v>
      </c>
      <c r="P86" s="36">
        <v>1498.5</v>
      </c>
      <c r="Q86" s="36">
        <v>1678.32</v>
      </c>
    </row>
    <row r="87" spans="1:17" x14ac:dyDescent="0.35">
      <c r="A87" s="4">
        <v>85</v>
      </c>
      <c r="B87" s="4">
        <v>85</v>
      </c>
      <c r="C87" s="32">
        <v>1105</v>
      </c>
      <c r="D87" s="27">
        <v>44253</v>
      </c>
      <c r="E87" s="26">
        <v>2700</v>
      </c>
      <c r="F87" s="32">
        <v>4</v>
      </c>
      <c r="G87" s="39" t="s">
        <v>322</v>
      </c>
      <c r="H87" s="32">
        <v>13</v>
      </c>
      <c r="I87" s="39" t="s">
        <v>306</v>
      </c>
      <c r="J87" s="39" t="s">
        <v>13</v>
      </c>
      <c r="K87" s="39" t="s">
        <v>81</v>
      </c>
      <c r="L87" s="45">
        <v>8211010</v>
      </c>
      <c r="M87" s="32" t="s">
        <v>213</v>
      </c>
      <c r="N87" s="36">
        <v>499.5</v>
      </c>
      <c r="O87" s="4">
        <v>3</v>
      </c>
      <c r="P87" s="36">
        <v>1498.5</v>
      </c>
      <c r="Q87" s="36">
        <v>1678.32</v>
      </c>
    </row>
    <row r="88" spans="1:17" x14ac:dyDescent="0.35">
      <c r="A88" s="4">
        <v>86</v>
      </c>
      <c r="B88" s="1">
        <v>86</v>
      </c>
      <c r="C88" s="32">
        <v>1105</v>
      </c>
      <c r="D88" s="27">
        <v>44253</v>
      </c>
      <c r="E88" s="26">
        <v>2700</v>
      </c>
      <c r="F88" s="32">
        <v>4</v>
      </c>
      <c r="G88" s="39" t="s">
        <v>322</v>
      </c>
      <c r="H88" s="32">
        <v>13</v>
      </c>
      <c r="I88" s="39" t="s">
        <v>306</v>
      </c>
      <c r="J88" s="39" t="s">
        <v>13</v>
      </c>
      <c r="K88" s="39" t="s">
        <v>81</v>
      </c>
      <c r="L88" s="45">
        <v>8211010</v>
      </c>
      <c r="M88" s="32" t="s">
        <v>214</v>
      </c>
      <c r="N88" s="36">
        <v>499.5</v>
      </c>
      <c r="O88" s="4">
        <v>3</v>
      </c>
      <c r="P88" s="36">
        <v>1498.5</v>
      </c>
      <c r="Q88" s="36">
        <v>1678.32</v>
      </c>
    </row>
    <row r="89" spans="1:17" x14ac:dyDescent="0.35">
      <c r="A89" s="1">
        <v>87</v>
      </c>
      <c r="B89" s="4">
        <v>87</v>
      </c>
      <c r="C89" s="33">
        <v>1107</v>
      </c>
      <c r="D89" s="29">
        <v>44260</v>
      </c>
      <c r="E89" s="28">
        <v>2800</v>
      </c>
      <c r="F89" s="33">
        <v>9</v>
      </c>
      <c r="G89" s="40" t="s">
        <v>320</v>
      </c>
      <c r="H89" s="33">
        <v>26</v>
      </c>
      <c r="I89" s="40" t="s">
        <v>306</v>
      </c>
      <c r="J89" s="40" t="s">
        <v>13</v>
      </c>
      <c r="K89" s="40" t="s">
        <v>79</v>
      </c>
      <c r="L89" s="46">
        <v>2136</v>
      </c>
      <c r="M89" s="33" t="s">
        <v>159</v>
      </c>
      <c r="N89" s="37">
        <v>374.63</v>
      </c>
      <c r="O89" s="1">
        <v>3</v>
      </c>
      <c r="P89" s="37">
        <v>1123.8899999999999</v>
      </c>
      <c r="Q89" s="37">
        <v>1258.7567999999999</v>
      </c>
    </row>
    <row r="90" spans="1:17" x14ac:dyDescent="0.35">
      <c r="A90" s="1">
        <v>88</v>
      </c>
      <c r="B90" s="1">
        <v>88</v>
      </c>
      <c r="C90" s="33">
        <v>1107</v>
      </c>
      <c r="D90" s="29">
        <v>44260</v>
      </c>
      <c r="E90" s="28">
        <v>2800</v>
      </c>
      <c r="F90" s="33">
        <v>9</v>
      </c>
      <c r="G90" s="40" t="s">
        <v>320</v>
      </c>
      <c r="H90" s="33">
        <v>26</v>
      </c>
      <c r="I90" s="40" t="s">
        <v>306</v>
      </c>
      <c r="J90" s="40" t="s">
        <v>13</v>
      </c>
      <c r="K90" s="40" t="s">
        <v>79</v>
      </c>
      <c r="L90" s="46">
        <v>2136</v>
      </c>
      <c r="M90" s="33" t="s">
        <v>160</v>
      </c>
      <c r="N90" s="37">
        <v>374.63</v>
      </c>
      <c r="O90" s="1">
        <v>3</v>
      </c>
      <c r="P90" s="37">
        <v>1123.8899999999999</v>
      </c>
      <c r="Q90" s="37">
        <v>1258.7567999999999</v>
      </c>
    </row>
    <row r="91" spans="1:17" x14ac:dyDescent="0.35">
      <c r="A91" s="1">
        <v>89</v>
      </c>
      <c r="B91" s="4">
        <v>89</v>
      </c>
      <c r="C91" s="33">
        <v>1107</v>
      </c>
      <c r="D91" s="29">
        <v>44260</v>
      </c>
      <c r="E91" s="28">
        <v>2800</v>
      </c>
      <c r="F91" s="33">
        <v>9</v>
      </c>
      <c r="G91" s="40" t="s">
        <v>320</v>
      </c>
      <c r="H91" s="33">
        <v>26</v>
      </c>
      <c r="I91" s="40" t="s">
        <v>306</v>
      </c>
      <c r="J91" s="40" t="s">
        <v>13</v>
      </c>
      <c r="K91" s="40" t="s">
        <v>79</v>
      </c>
      <c r="L91" s="46">
        <v>2136</v>
      </c>
      <c r="M91" s="33" t="s">
        <v>163</v>
      </c>
      <c r="N91" s="37">
        <v>374.63</v>
      </c>
      <c r="O91" s="1">
        <v>3</v>
      </c>
      <c r="P91" s="37">
        <v>1123.8899999999999</v>
      </c>
      <c r="Q91" s="37">
        <v>1258.7567999999999</v>
      </c>
    </row>
    <row r="92" spans="1:17" x14ac:dyDescent="0.35">
      <c r="A92" s="4">
        <v>90</v>
      </c>
      <c r="B92" s="1">
        <v>90</v>
      </c>
      <c r="C92" s="32">
        <v>1111</v>
      </c>
      <c r="D92" s="27">
        <v>44253</v>
      </c>
      <c r="E92" s="26">
        <v>2900</v>
      </c>
      <c r="F92" s="32">
        <v>9</v>
      </c>
      <c r="G92" s="39" t="s">
        <v>320</v>
      </c>
      <c r="H92" s="32">
        <v>28</v>
      </c>
      <c r="I92" s="39" t="s">
        <v>303</v>
      </c>
      <c r="J92" s="39" t="s">
        <v>19</v>
      </c>
      <c r="K92" s="39" t="s">
        <v>82</v>
      </c>
      <c r="L92" s="45">
        <v>41398</v>
      </c>
      <c r="M92" s="32" t="s">
        <v>168</v>
      </c>
      <c r="N92" s="36">
        <v>1200</v>
      </c>
      <c r="O92" s="4">
        <v>2</v>
      </c>
      <c r="P92" s="36">
        <v>2400</v>
      </c>
      <c r="Q92" s="36">
        <v>2688</v>
      </c>
    </row>
    <row r="93" spans="1:17" x14ac:dyDescent="0.35">
      <c r="A93" s="4">
        <v>91</v>
      </c>
      <c r="B93" s="4">
        <v>91</v>
      </c>
      <c r="C93" s="32">
        <v>1111</v>
      </c>
      <c r="D93" s="27">
        <v>44253</v>
      </c>
      <c r="E93" s="26">
        <v>2900</v>
      </c>
      <c r="F93" s="32">
        <v>9</v>
      </c>
      <c r="G93" s="39" t="s">
        <v>320</v>
      </c>
      <c r="H93" s="32">
        <v>28</v>
      </c>
      <c r="I93" s="39" t="s">
        <v>303</v>
      </c>
      <c r="J93" s="39" t="s">
        <v>19</v>
      </c>
      <c r="K93" s="39" t="s">
        <v>82</v>
      </c>
      <c r="L93" s="45">
        <v>41398</v>
      </c>
      <c r="M93" s="32" t="s">
        <v>169</v>
      </c>
      <c r="N93" s="36">
        <v>1200</v>
      </c>
      <c r="O93" s="4">
        <v>2</v>
      </c>
      <c r="P93" s="36">
        <v>2400</v>
      </c>
      <c r="Q93" s="36">
        <v>2688</v>
      </c>
    </row>
    <row r="94" spans="1:17" x14ac:dyDescent="0.35">
      <c r="A94" s="4">
        <v>92</v>
      </c>
      <c r="B94" s="1">
        <v>92</v>
      </c>
      <c r="C94" s="32">
        <v>1111</v>
      </c>
      <c r="D94" s="27">
        <v>44253</v>
      </c>
      <c r="E94" s="26">
        <v>2900</v>
      </c>
      <c r="F94" s="32">
        <v>3</v>
      </c>
      <c r="G94" s="39" t="s">
        <v>318</v>
      </c>
      <c r="H94" s="32">
        <v>43</v>
      </c>
      <c r="I94" s="39" t="s">
        <v>301</v>
      </c>
      <c r="J94" s="39" t="s">
        <v>13</v>
      </c>
      <c r="K94" s="39" t="s">
        <v>84</v>
      </c>
      <c r="L94" s="45">
        <v>8335</v>
      </c>
      <c r="M94" s="32" t="s">
        <v>194</v>
      </c>
      <c r="N94" s="36">
        <v>1435</v>
      </c>
      <c r="O94" s="4">
        <v>-1</v>
      </c>
      <c r="P94" s="36">
        <v>2400</v>
      </c>
      <c r="Q94" s="36">
        <v>2688</v>
      </c>
    </row>
    <row r="95" spans="1:17" x14ac:dyDescent="0.35">
      <c r="A95" s="4">
        <v>93</v>
      </c>
      <c r="B95" s="4">
        <v>93</v>
      </c>
      <c r="C95" s="32">
        <v>1111</v>
      </c>
      <c r="D95" s="27">
        <v>44253</v>
      </c>
      <c r="E95" s="26">
        <v>2900</v>
      </c>
      <c r="F95" s="32">
        <v>3</v>
      </c>
      <c r="G95" s="39" t="s">
        <v>318</v>
      </c>
      <c r="H95" s="32">
        <v>43</v>
      </c>
      <c r="I95" s="39" t="s">
        <v>301</v>
      </c>
      <c r="J95" s="39" t="s">
        <v>13</v>
      </c>
      <c r="K95" s="39" t="s">
        <v>84</v>
      </c>
      <c r="L95" s="45">
        <v>8335</v>
      </c>
      <c r="M95" s="32" t="s">
        <v>195</v>
      </c>
      <c r="N95" s="36">
        <v>1435</v>
      </c>
      <c r="O95" s="4">
        <v>1</v>
      </c>
      <c r="P95" s="36">
        <v>2400</v>
      </c>
      <c r="Q95" s="36">
        <v>2688</v>
      </c>
    </row>
    <row r="96" spans="1:17" x14ac:dyDescent="0.35">
      <c r="A96" s="1">
        <v>94</v>
      </c>
      <c r="B96" s="1">
        <v>94</v>
      </c>
      <c r="C96" s="33">
        <v>1114</v>
      </c>
      <c r="D96" s="29">
        <v>44263</v>
      </c>
      <c r="E96" s="28">
        <v>3000</v>
      </c>
      <c r="F96" s="33">
        <v>9</v>
      </c>
      <c r="G96" s="40" t="s">
        <v>320</v>
      </c>
      <c r="H96" s="33">
        <v>27</v>
      </c>
      <c r="I96" s="40" t="s">
        <v>302</v>
      </c>
      <c r="J96" s="40" t="s">
        <v>19</v>
      </c>
      <c r="K96" s="40" t="s">
        <v>86</v>
      </c>
      <c r="L96" s="46">
        <v>2124</v>
      </c>
      <c r="M96" s="33" t="s">
        <v>166</v>
      </c>
      <c r="N96" s="37">
        <v>358.74</v>
      </c>
      <c r="O96" s="1">
        <v>2</v>
      </c>
      <c r="P96" s="37">
        <v>717.48</v>
      </c>
      <c r="Q96" s="37">
        <v>803.57760000000007</v>
      </c>
    </row>
    <row r="97" spans="1:17" x14ac:dyDescent="0.35">
      <c r="A97" s="1">
        <v>95</v>
      </c>
      <c r="B97" s="4">
        <v>95</v>
      </c>
      <c r="C97" s="33">
        <v>1114</v>
      </c>
      <c r="D97" s="29">
        <v>44263</v>
      </c>
      <c r="E97" s="28">
        <v>3000</v>
      </c>
      <c r="F97" s="33">
        <v>9</v>
      </c>
      <c r="G97" s="40" t="s">
        <v>320</v>
      </c>
      <c r="H97" s="33">
        <v>27</v>
      </c>
      <c r="I97" s="40" t="s">
        <v>302</v>
      </c>
      <c r="J97" s="40" t="s">
        <v>19</v>
      </c>
      <c r="K97" s="40" t="s">
        <v>86</v>
      </c>
      <c r="L97" s="46">
        <v>2124</v>
      </c>
      <c r="M97" s="33" t="s">
        <v>167</v>
      </c>
      <c r="N97" s="37">
        <v>358.74</v>
      </c>
      <c r="O97" s="1">
        <v>2</v>
      </c>
      <c r="P97" s="37">
        <v>717.48</v>
      </c>
      <c r="Q97" s="37">
        <v>803.57760000000007</v>
      </c>
    </row>
    <row r="98" spans="1:17" x14ac:dyDescent="0.35">
      <c r="A98" s="4">
        <v>96</v>
      </c>
      <c r="B98" s="1">
        <v>96</v>
      </c>
      <c r="C98" s="32">
        <v>1117</v>
      </c>
      <c r="D98" s="27">
        <v>44259</v>
      </c>
      <c r="E98" s="26">
        <v>3100</v>
      </c>
      <c r="F98" s="32">
        <v>5</v>
      </c>
      <c r="G98" s="39" t="s">
        <v>296</v>
      </c>
      <c r="H98" s="32">
        <v>18</v>
      </c>
      <c r="I98" s="39" t="s">
        <v>48</v>
      </c>
      <c r="J98" s="39" t="s">
        <v>266</v>
      </c>
      <c r="K98" s="39" t="s">
        <v>87</v>
      </c>
      <c r="L98" s="45">
        <v>8359</v>
      </c>
      <c r="M98" s="32" t="s">
        <v>221</v>
      </c>
      <c r="N98" s="36">
        <v>710</v>
      </c>
      <c r="O98" s="4">
        <v>-1</v>
      </c>
      <c r="P98" s="36">
        <v>3000</v>
      </c>
      <c r="Q98" s="36">
        <v>3360</v>
      </c>
    </row>
    <row r="99" spans="1:17" x14ac:dyDescent="0.35">
      <c r="A99" s="4">
        <v>97</v>
      </c>
      <c r="B99" s="4">
        <v>97</v>
      </c>
      <c r="C99" s="32">
        <v>1117</v>
      </c>
      <c r="D99" s="27">
        <v>44259</v>
      </c>
      <c r="E99" s="26">
        <v>3100</v>
      </c>
      <c r="F99" s="32">
        <v>5</v>
      </c>
      <c r="G99" s="39" t="s">
        <v>296</v>
      </c>
      <c r="H99" s="32">
        <v>18</v>
      </c>
      <c r="I99" s="39" t="s">
        <v>48</v>
      </c>
      <c r="J99" s="39" t="s">
        <v>266</v>
      </c>
      <c r="K99" s="39" t="s">
        <v>87</v>
      </c>
      <c r="L99" s="45">
        <v>8359</v>
      </c>
      <c r="M99" s="32" t="s">
        <v>222</v>
      </c>
      <c r="N99" s="36">
        <v>710</v>
      </c>
      <c r="O99" s="4">
        <v>1</v>
      </c>
      <c r="P99" s="36">
        <v>3000</v>
      </c>
      <c r="Q99" s="36">
        <v>3360</v>
      </c>
    </row>
    <row r="100" spans="1:17" x14ac:dyDescent="0.35">
      <c r="A100" s="4">
        <v>98</v>
      </c>
      <c r="B100" s="1">
        <v>98</v>
      </c>
      <c r="C100" s="32">
        <v>1117</v>
      </c>
      <c r="D100" s="27">
        <v>44259</v>
      </c>
      <c r="E100" s="26">
        <v>3100</v>
      </c>
      <c r="F100" s="32">
        <v>6</v>
      </c>
      <c r="G100" s="39" t="s">
        <v>323</v>
      </c>
      <c r="H100" s="32">
        <v>48</v>
      </c>
      <c r="I100" s="39" t="s">
        <v>301</v>
      </c>
      <c r="J100" s="39" t="s">
        <v>13</v>
      </c>
      <c r="K100" s="39" t="s">
        <v>88</v>
      </c>
      <c r="L100" s="45">
        <v>8355</v>
      </c>
      <c r="M100" s="32" t="s">
        <v>206</v>
      </c>
      <c r="N100" s="36">
        <v>1500</v>
      </c>
      <c r="O100" s="4">
        <v>2</v>
      </c>
      <c r="P100" s="36">
        <v>3000</v>
      </c>
      <c r="Q100" s="36">
        <v>3360</v>
      </c>
    </row>
    <row r="101" spans="1:17" x14ac:dyDescent="0.35">
      <c r="A101" s="4">
        <v>99</v>
      </c>
      <c r="B101" s="4">
        <v>99</v>
      </c>
      <c r="C101" s="32">
        <v>1117</v>
      </c>
      <c r="D101" s="27">
        <v>44259</v>
      </c>
      <c r="E101" s="26">
        <v>3100</v>
      </c>
      <c r="F101" s="32">
        <v>6</v>
      </c>
      <c r="G101" s="39" t="s">
        <v>323</v>
      </c>
      <c r="H101" s="32">
        <v>48</v>
      </c>
      <c r="I101" s="39" t="s">
        <v>301</v>
      </c>
      <c r="J101" s="39" t="s">
        <v>13</v>
      </c>
      <c r="K101" s="39" t="s">
        <v>88</v>
      </c>
      <c r="L101" s="45">
        <v>8355</v>
      </c>
      <c r="M101" s="32" t="s">
        <v>207</v>
      </c>
      <c r="N101" s="36">
        <v>1500</v>
      </c>
      <c r="O101" s="4">
        <v>2</v>
      </c>
      <c r="P101" s="36">
        <v>3000</v>
      </c>
      <c r="Q101" s="36">
        <v>3360</v>
      </c>
    </row>
    <row r="102" spans="1:17" x14ac:dyDescent="0.35">
      <c r="A102" s="1">
        <v>100</v>
      </c>
      <c r="B102" s="1">
        <v>100</v>
      </c>
      <c r="C102" s="33">
        <v>1119</v>
      </c>
      <c r="D102" s="29">
        <v>44259</v>
      </c>
      <c r="E102" s="28">
        <v>3200</v>
      </c>
      <c r="F102" s="33">
        <v>5</v>
      </c>
      <c r="G102" s="40" t="s">
        <v>296</v>
      </c>
      <c r="H102" s="33">
        <v>18</v>
      </c>
      <c r="I102" s="40" t="s">
        <v>48</v>
      </c>
      <c r="J102" s="40" t="s">
        <v>266</v>
      </c>
      <c r="K102" s="40" t="s">
        <v>87</v>
      </c>
      <c r="L102" s="46">
        <v>8359</v>
      </c>
      <c r="M102" s="33" t="s">
        <v>223</v>
      </c>
      <c r="N102" s="37">
        <v>710</v>
      </c>
      <c r="O102" s="1">
        <v>1</v>
      </c>
      <c r="P102" s="37">
        <v>3710</v>
      </c>
      <c r="Q102" s="37">
        <v>4155.2</v>
      </c>
    </row>
    <row r="103" spans="1:17" x14ac:dyDescent="0.35">
      <c r="A103" s="1">
        <v>101</v>
      </c>
      <c r="B103" s="4">
        <v>101</v>
      </c>
      <c r="C103" s="33">
        <v>1119</v>
      </c>
      <c r="D103" s="29">
        <v>44259</v>
      </c>
      <c r="E103" s="28">
        <v>3200</v>
      </c>
      <c r="F103" s="33">
        <v>7</v>
      </c>
      <c r="G103" s="40" t="s">
        <v>317</v>
      </c>
      <c r="H103" s="33">
        <v>39</v>
      </c>
      <c r="I103" s="40" t="s">
        <v>301</v>
      </c>
      <c r="J103" s="40" t="s">
        <v>13</v>
      </c>
      <c r="K103" s="40" t="s">
        <v>91</v>
      </c>
      <c r="L103" s="46">
        <v>41406</v>
      </c>
      <c r="M103" s="33" t="s">
        <v>189</v>
      </c>
      <c r="N103" s="37">
        <v>1500</v>
      </c>
      <c r="O103" s="1">
        <v>2</v>
      </c>
      <c r="P103" s="37">
        <v>3710</v>
      </c>
      <c r="Q103" s="37">
        <v>4155.2</v>
      </c>
    </row>
    <row r="104" spans="1:17" x14ac:dyDescent="0.35">
      <c r="A104" s="1">
        <v>102</v>
      </c>
      <c r="B104" s="1">
        <v>102</v>
      </c>
      <c r="C104" s="33">
        <v>1119</v>
      </c>
      <c r="D104" s="29">
        <v>44259</v>
      </c>
      <c r="E104" s="28">
        <v>3200</v>
      </c>
      <c r="F104" s="33">
        <v>7</v>
      </c>
      <c r="G104" s="40" t="s">
        <v>317</v>
      </c>
      <c r="H104" s="33">
        <v>39</v>
      </c>
      <c r="I104" s="40" t="s">
        <v>301</v>
      </c>
      <c r="J104" s="40" t="s">
        <v>13</v>
      </c>
      <c r="K104" s="40" t="s">
        <v>91</v>
      </c>
      <c r="L104" s="46">
        <v>41406</v>
      </c>
      <c r="M104" s="33" t="s">
        <v>190</v>
      </c>
      <c r="N104" s="37">
        <v>1500</v>
      </c>
      <c r="O104" s="1">
        <v>2</v>
      </c>
      <c r="P104" s="37">
        <v>3710</v>
      </c>
      <c r="Q104" s="37">
        <v>4155.2</v>
      </c>
    </row>
    <row r="105" spans="1:17" x14ac:dyDescent="0.35">
      <c r="A105" s="4">
        <v>103</v>
      </c>
      <c r="B105" s="4">
        <v>103</v>
      </c>
      <c r="C105" s="32">
        <v>1150</v>
      </c>
      <c r="D105" s="27">
        <v>44313</v>
      </c>
      <c r="E105" s="26">
        <v>3300</v>
      </c>
      <c r="F105" s="32">
        <v>8</v>
      </c>
      <c r="G105" s="39" t="s">
        <v>319</v>
      </c>
      <c r="H105" s="32">
        <v>25</v>
      </c>
      <c r="I105" s="39" t="s">
        <v>301</v>
      </c>
      <c r="J105" s="39" t="s">
        <v>13</v>
      </c>
      <c r="K105" s="39" t="s">
        <v>93</v>
      </c>
      <c r="L105" s="45">
        <v>8294</v>
      </c>
      <c r="M105" s="32" t="s">
        <v>230</v>
      </c>
      <c r="N105" s="36">
        <v>1414.11</v>
      </c>
      <c r="O105" s="4">
        <v>1</v>
      </c>
      <c r="P105" s="36">
        <v>1414.11</v>
      </c>
      <c r="Q105" s="36">
        <v>1583.8031999999998</v>
      </c>
    </row>
    <row r="106" spans="1:17" x14ac:dyDescent="0.35">
      <c r="A106" s="1">
        <v>104</v>
      </c>
      <c r="B106" s="1">
        <v>104</v>
      </c>
      <c r="C106" s="33">
        <v>1151</v>
      </c>
      <c r="D106" s="29">
        <v>44314</v>
      </c>
      <c r="E106" s="28">
        <v>3400</v>
      </c>
      <c r="F106" s="33">
        <v>3</v>
      </c>
      <c r="G106" s="40" t="s">
        <v>318</v>
      </c>
      <c r="H106" s="33">
        <v>40</v>
      </c>
      <c r="I106" s="40" t="s">
        <v>297</v>
      </c>
      <c r="J106" s="40" t="s">
        <v>1</v>
      </c>
      <c r="K106" s="40" t="s">
        <v>95</v>
      </c>
      <c r="L106" s="46">
        <v>1012</v>
      </c>
      <c r="M106" s="33" t="s">
        <v>96</v>
      </c>
      <c r="N106" s="37">
        <v>133.16999999999999</v>
      </c>
      <c r="O106" s="1">
        <v>1</v>
      </c>
      <c r="P106" s="37">
        <v>133.16999999999999</v>
      </c>
      <c r="Q106" s="37">
        <v>149.15039999999999</v>
      </c>
    </row>
    <row r="107" spans="1:17" x14ac:dyDescent="0.35">
      <c r="A107" s="4">
        <v>105</v>
      </c>
      <c r="B107" s="4">
        <v>105</v>
      </c>
      <c r="C107" s="32">
        <v>1157</v>
      </c>
      <c r="D107" s="27">
        <v>44333</v>
      </c>
      <c r="E107" s="26">
        <v>3500</v>
      </c>
      <c r="F107" s="32">
        <v>10</v>
      </c>
      <c r="G107" s="39" t="s">
        <v>316</v>
      </c>
      <c r="H107" s="32">
        <v>35</v>
      </c>
      <c r="I107" s="39" t="s">
        <v>309</v>
      </c>
      <c r="J107" s="39" t="s">
        <v>19</v>
      </c>
      <c r="K107" s="39" t="s">
        <v>67</v>
      </c>
      <c r="L107" s="45">
        <v>13628</v>
      </c>
      <c r="M107" s="32" t="s">
        <v>181</v>
      </c>
      <c r="N107" s="36">
        <v>1350</v>
      </c>
      <c r="O107" s="4">
        <v>1</v>
      </c>
      <c r="P107" s="36">
        <v>1350</v>
      </c>
      <c r="Q107" s="36">
        <v>1512</v>
      </c>
    </row>
    <row r="108" spans="1:17" x14ac:dyDescent="0.35">
      <c r="A108" s="1">
        <v>106</v>
      </c>
      <c r="B108" s="1">
        <v>106</v>
      </c>
      <c r="C108" s="33">
        <v>1160</v>
      </c>
      <c r="D108" s="29">
        <v>44334</v>
      </c>
      <c r="E108" s="28">
        <v>3600</v>
      </c>
      <c r="F108" s="33">
        <v>6</v>
      </c>
      <c r="G108" s="40" t="s">
        <v>323</v>
      </c>
      <c r="H108" s="33">
        <v>46</v>
      </c>
      <c r="I108" s="40" t="s">
        <v>299</v>
      </c>
      <c r="J108" s="40" t="s">
        <v>239</v>
      </c>
      <c r="K108" s="40" t="s">
        <v>99</v>
      </c>
      <c r="L108" s="46">
        <v>99999203</v>
      </c>
      <c r="M108" s="33" t="s">
        <v>199</v>
      </c>
      <c r="N108" s="37">
        <v>2100</v>
      </c>
      <c r="O108" s="1">
        <v>2</v>
      </c>
      <c r="P108" s="37">
        <v>84253.32</v>
      </c>
      <c r="Q108" s="37">
        <v>94363.718400000012</v>
      </c>
    </row>
    <row r="109" spans="1:17" x14ac:dyDescent="0.35">
      <c r="A109" s="1">
        <v>107</v>
      </c>
      <c r="B109" s="4">
        <v>107</v>
      </c>
      <c r="C109" s="33">
        <v>1160</v>
      </c>
      <c r="D109" s="29">
        <v>44334</v>
      </c>
      <c r="E109" s="28">
        <v>3600</v>
      </c>
      <c r="F109" s="33">
        <v>6</v>
      </c>
      <c r="G109" s="40" t="s">
        <v>323</v>
      </c>
      <c r="H109" s="33">
        <v>46</v>
      </c>
      <c r="I109" s="40" t="s">
        <v>299</v>
      </c>
      <c r="J109" s="40" t="s">
        <v>239</v>
      </c>
      <c r="K109" s="40" t="s">
        <v>99</v>
      </c>
      <c r="L109" s="46">
        <v>99999203</v>
      </c>
      <c r="M109" s="33" t="s">
        <v>200</v>
      </c>
      <c r="N109" s="37">
        <v>2100</v>
      </c>
      <c r="O109" s="1">
        <v>2</v>
      </c>
      <c r="P109" s="37">
        <v>84253.32</v>
      </c>
      <c r="Q109" s="37">
        <v>94363.718400000012</v>
      </c>
    </row>
    <row r="110" spans="1:17" x14ac:dyDescent="0.35">
      <c r="A110" s="1">
        <v>108</v>
      </c>
      <c r="B110" s="1">
        <v>108</v>
      </c>
      <c r="C110" s="33">
        <v>1160</v>
      </c>
      <c r="D110" s="29">
        <v>44334</v>
      </c>
      <c r="E110" s="28">
        <v>3600</v>
      </c>
      <c r="F110" s="33">
        <v>6</v>
      </c>
      <c r="G110" s="40" t="s">
        <v>323</v>
      </c>
      <c r="H110" s="33">
        <v>47</v>
      </c>
      <c r="I110" s="40" t="s">
        <v>313</v>
      </c>
      <c r="J110" s="40" t="s">
        <v>240</v>
      </c>
      <c r="K110" s="40" t="s">
        <v>102</v>
      </c>
      <c r="L110" s="46">
        <v>99999197</v>
      </c>
      <c r="M110" s="33" t="s">
        <v>201</v>
      </c>
      <c r="N110" s="37">
        <v>20013.330000000002</v>
      </c>
      <c r="O110" s="1">
        <v>4</v>
      </c>
      <c r="P110" s="37">
        <v>84253.32</v>
      </c>
      <c r="Q110" s="37">
        <v>94363.718400000012</v>
      </c>
    </row>
    <row r="111" spans="1:17" x14ac:dyDescent="0.35">
      <c r="A111" s="1">
        <v>109</v>
      </c>
      <c r="B111" s="4">
        <v>109</v>
      </c>
      <c r="C111" s="33">
        <v>1160</v>
      </c>
      <c r="D111" s="29">
        <v>44334</v>
      </c>
      <c r="E111" s="28">
        <v>3600</v>
      </c>
      <c r="F111" s="33">
        <v>6</v>
      </c>
      <c r="G111" s="40" t="s">
        <v>323</v>
      </c>
      <c r="H111" s="33">
        <v>47</v>
      </c>
      <c r="I111" s="40" t="s">
        <v>313</v>
      </c>
      <c r="J111" s="40" t="s">
        <v>240</v>
      </c>
      <c r="K111" s="40" t="s">
        <v>102</v>
      </c>
      <c r="L111" s="46">
        <v>99999197</v>
      </c>
      <c r="M111" s="33" t="s">
        <v>202</v>
      </c>
      <c r="N111" s="37">
        <v>20013.330000000002</v>
      </c>
      <c r="O111" s="1">
        <v>4</v>
      </c>
      <c r="P111" s="37">
        <v>84253.32</v>
      </c>
      <c r="Q111" s="37">
        <v>94363.718400000012</v>
      </c>
    </row>
    <row r="112" spans="1:17" x14ac:dyDescent="0.35">
      <c r="A112" s="1">
        <v>110</v>
      </c>
      <c r="B112" s="1">
        <v>110</v>
      </c>
      <c r="C112" s="33">
        <v>1160</v>
      </c>
      <c r="D112" s="29">
        <v>44334</v>
      </c>
      <c r="E112" s="28">
        <v>3600</v>
      </c>
      <c r="F112" s="33">
        <v>6</v>
      </c>
      <c r="G112" s="40" t="s">
        <v>323</v>
      </c>
      <c r="H112" s="33">
        <v>47</v>
      </c>
      <c r="I112" s="40" t="s">
        <v>313</v>
      </c>
      <c r="J112" s="40" t="s">
        <v>240</v>
      </c>
      <c r="K112" s="40" t="s">
        <v>102</v>
      </c>
      <c r="L112" s="46">
        <v>99999197</v>
      </c>
      <c r="M112" s="33" t="s">
        <v>203</v>
      </c>
      <c r="N112" s="37">
        <v>20013.330000000002</v>
      </c>
      <c r="O112" s="1">
        <v>4</v>
      </c>
      <c r="P112" s="37">
        <v>84253.32</v>
      </c>
      <c r="Q112" s="37">
        <v>94363.718400000012</v>
      </c>
    </row>
    <row r="113" spans="1:23" x14ac:dyDescent="0.35">
      <c r="A113" s="1">
        <v>111</v>
      </c>
      <c r="B113" s="4">
        <v>111</v>
      </c>
      <c r="C113" s="33">
        <v>1160</v>
      </c>
      <c r="D113" s="29">
        <v>44334</v>
      </c>
      <c r="E113" s="28">
        <v>3600</v>
      </c>
      <c r="F113" s="33">
        <v>6</v>
      </c>
      <c r="G113" s="40" t="s">
        <v>323</v>
      </c>
      <c r="H113" s="33">
        <v>47</v>
      </c>
      <c r="I113" s="40" t="s">
        <v>313</v>
      </c>
      <c r="J113" s="40" t="s">
        <v>240</v>
      </c>
      <c r="K113" s="40" t="s">
        <v>102</v>
      </c>
      <c r="L113" s="46">
        <v>99999197</v>
      </c>
      <c r="M113" s="33" t="s">
        <v>204</v>
      </c>
      <c r="N113" s="37">
        <v>20013.330000000002</v>
      </c>
      <c r="O113" s="1">
        <v>4</v>
      </c>
      <c r="P113" s="37">
        <v>84253.32</v>
      </c>
      <c r="Q113" s="37">
        <v>94363.718400000012</v>
      </c>
    </row>
    <row r="114" spans="1:23" x14ac:dyDescent="0.35">
      <c r="A114" s="4">
        <v>112</v>
      </c>
      <c r="B114" s="1">
        <v>112</v>
      </c>
      <c r="C114" s="32">
        <v>1168</v>
      </c>
      <c r="D114" s="27">
        <v>44334</v>
      </c>
      <c r="E114" s="26">
        <v>3700</v>
      </c>
      <c r="F114" s="32">
        <v>2</v>
      </c>
      <c r="G114" s="39" t="s">
        <v>324</v>
      </c>
      <c r="H114" s="32">
        <v>1</v>
      </c>
      <c r="I114" s="39" t="s">
        <v>305</v>
      </c>
      <c r="J114" s="39" t="s">
        <v>19</v>
      </c>
      <c r="K114" s="39" t="s">
        <v>104</v>
      </c>
      <c r="L114" s="45">
        <v>2260</v>
      </c>
      <c r="M114" s="32" t="s">
        <v>105</v>
      </c>
      <c r="N114" s="36">
        <v>264.74</v>
      </c>
      <c r="O114" s="4">
        <v>2</v>
      </c>
      <c r="P114" s="36">
        <v>529.48</v>
      </c>
      <c r="Q114" s="36">
        <v>593.01760000000013</v>
      </c>
    </row>
    <row r="115" spans="1:23" x14ac:dyDescent="0.35">
      <c r="A115" s="4">
        <v>113</v>
      </c>
      <c r="B115" s="4">
        <v>113</v>
      </c>
      <c r="C115" s="32">
        <v>1168</v>
      </c>
      <c r="D115" s="27">
        <v>44334</v>
      </c>
      <c r="E115" s="26">
        <v>3700</v>
      </c>
      <c r="F115" s="32">
        <v>2</v>
      </c>
      <c r="G115" s="39" t="s">
        <v>324</v>
      </c>
      <c r="H115" s="32">
        <v>1</v>
      </c>
      <c r="I115" s="39" t="s">
        <v>305</v>
      </c>
      <c r="J115" s="39" t="s">
        <v>19</v>
      </c>
      <c r="K115" s="39" t="s">
        <v>104</v>
      </c>
      <c r="L115" s="45">
        <v>2260</v>
      </c>
      <c r="M115" s="32" t="s">
        <v>124</v>
      </c>
      <c r="N115" s="36">
        <v>264.74</v>
      </c>
      <c r="O115" s="4">
        <v>2</v>
      </c>
      <c r="P115" s="36">
        <v>529.48</v>
      </c>
      <c r="Q115" s="36">
        <v>593.01760000000013</v>
      </c>
    </row>
    <row r="116" spans="1:23" x14ac:dyDescent="0.35">
      <c r="A116" s="1">
        <v>114</v>
      </c>
      <c r="B116" s="1">
        <v>114</v>
      </c>
      <c r="C116" s="33">
        <v>1169</v>
      </c>
      <c r="D116" s="29">
        <v>44334</v>
      </c>
      <c r="E116" s="28">
        <v>3800</v>
      </c>
      <c r="F116" s="33">
        <v>3</v>
      </c>
      <c r="G116" s="40" t="s">
        <v>318</v>
      </c>
      <c r="H116" s="33">
        <v>41</v>
      </c>
      <c r="I116" s="40" t="s">
        <v>306</v>
      </c>
      <c r="J116" s="40" t="s">
        <v>13</v>
      </c>
      <c r="K116" s="40" t="s">
        <v>107</v>
      </c>
      <c r="L116" s="46">
        <v>2136</v>
      </c>
      <c r="M116" s="33" t="s">
        <v>191</v>
      </c>
      <c r="N116" s="37">
        <v>374.63</v>
      </c>
      <c r="O116" s="1">
        <v>1</v>
      </c>
      <c r="P116" s="37">
        <v>374.63</v>
      </c>
      <c r="Q116" s="37">
        <v>419.5856</v>
      </c>
    </row>
    <row r="117" spans="1:23" x14ac:dyDescent="0.35">
      <c r="A117" s="4">
        <v>115</v>
      </c>
      <c r="B117" s="4">
        <v>115</v>
      </c>
      <c r="C117" s="32">
        <v>1170</v>
      </c>
      <c r="D117" s="27">
        <v>44334</v>
      </c>
      <c r="E117" s="26">
        <v>3900</v>
      </c>
      <c r="F117" s="32">
        <v>2</v>
      </c>
      <c r="G117" s="39" t="s">
        <v>324</v>
      </c>
      <c r="H117" s="32">
        <v>4</v>
      </c>
      <c r="I117" s="39" t="s">
        <v>314</v>
      </c>
      <c r="J117" s="39" t="s">
        <v>13</v>
      </c>
      <c r="K117" s="39" t="s">
        <v>109</v>
      </c>
      <c r="L117" s="45">
        <v>2136</v>
      </c>
      <c r="M117" s="32" t="s">
        <v>209</v>
      </c>
      <c r="N117" s="36">
        <v>374.63</v>
      </c>
      <c r="O117" s="4">
        <v>1</v>
      </c>
      <c r="P117" s="36">
        <v>374.63</v>
      </c>
      <c r="Q117" s="36">
        <v>419.5856</v>
      </c>
    </row>
    <row r="118" spans="1:23" x14ac:dyDescent="0.35">
      <c r="A118" s="1">
        <v>116</v>
      </c>
      <c r="B118" s="1">
        <v>116</v>
      </c>
      <c r="C118" s="33">
        <v>1171</v>
      </c>
      <c r="D118" s="29">
        <v>44334</v>
      </c>
      <c r="E118" s="28">
        <v>4000</v>
      </c>
      <c r="F118" s="33">
        <v>2</v>
      </c>
      <c r="G118" s="40" t="s">
        <v>324</v>
      </c>
      <c r="H118" s="33">
        <v>3</v>
      </c>
      <c r="I118" s="40" t="s">
        <v>306</v>
      </c>
      <c r="J118" s="40" t="s">
        <v>13</v>
      </c>
      <c r="K118" s="40" t="s">
        <v>110</v>
      </c>
      <c r="L118" s="46">
        <v>2123</v>
      </c>
      <c r="M118" s="33" t="s">
        <v>208</v>
      </c>
      <c r="N118" s="37">
        <v>424.58</v>
      </c>
      <c r="O118" s="1">
        <v>1</v>
      </c>
      <c r="P118" s="37">
        <v>424.58</v>
      </c>
      <c r="Q118" s="37">
        <v>475.52959999999996</v>
      </c>
    </row>
    <row r="119" spans="1:23" x14ac:dyDescent="0.35">
      <c r="A119" s="4">
        <v>117</v>
      </c>
      <c r="B119" s="4">
        <v>117</v>
      </c>
      <c r="C119" s="32">
        <v>1173</v>
      </c>
      <c r="D119" s="27">
        <v>44334</v>
      </c>
      <c r="E119" s="26">
        <v>4100</v>
      </c>
      <c r="F119" s="32">
        <v>2</v>
      </c>
      <c r="G119" s="39" t="s">
        <v>324</v>
      </c>
      <c r="H119" s="32">
        <v>2</v>
      </c>
      <c r="I119" s="39" t="s">
        <v>315</v>
      </c>
      <c r="J119" s="39" t="s">
        <v>19</v>
      </c>
      <c r="K119" s="39" t="s">
        <v>111</v>
      </c>
      <c r="L119" s="45">
        <v>2293</v>
      </c>
      <c r="M119" s="32" t="s">
        <v>125</v>
      </c>
      <c r="N119" s="36">
        <v>207.79</v>
      </c>
      <c r="O119" s="4">
        <v>4</v>
      </c>
      <c r="P119" s="36">
        <v>831.16</v>
      </c>
      <c r="Q119" s="36">
        <v>930.89919999999995</v>
      </c>
    </row>
    <row r="120" spans="1:23" x14ac:dyDescent="0.35">
      <c r="A120" s="4">
        <v>118</v>
      </c>
      <c r="B120" s="1">
        <v>118</v>
      </c>
      <c r="C120" s="32">
        <v>1173</v>
      </c>
      <c r="D120" s="27">
        <v>44334</v>
      </c>
      <c r="E120" s="26">
        <v>4100</v>
      </c>
      <c r="F120" s="32">
        <v>2</v>
      </c>
      <c r="G120" s="39" t="s">
        <v>324</v>
      </c>
      <c r="H120" s="32">
        <v>2</v>
      </c>
      <c r="I120" s="39" t="s">
        <v>315</v>
      </c>
      <c r="J120" s="39" t="s">
        <v>19</v>
      </c>
      <c r="K120" s="39" t="s">
        <v>111</v>
      </c>
      <c r="L120" s="45">
        <v>2293</v>
      </c>
      <c r="M120" s="32" t="s">
        <v>126</v>
      </c>
      <c r="N120" s="36">
        <v>207.79</v>
      </c>
      <c r="O120" s="4">
        <v>4</v>
      </c>
      <c r="P120" s="36">
        <v>831.16</v>
      </c>
      <c r="Q120" s="36">
        <v>930.89919999999995</v>
      </c>
    </row>
    <row r="121" spans="1:23" x14ac:dyDescent="0.35">
      <c r="A121" s="4">
        <v>119</v>
      </c>
      <c r="B121" s="4">
        <v>119</v>
      </c>
      <c r="C121" s="32">
        <v>1173</v>
      </c>
      <c r="D121" s="27">
        <v>44334</v>
      </c>
      <c r="E121" s="26">
        <v>4100</v>
      </c>
      <c r="F121" s="32">
        <v>2</v>
      </c>
      <c r="G121" s="39" t="s">
        <v>324</v>
      </c>
      <c r="H121" s="32">
        <v>2</v>
      </c>
      <c r="I121" s="39" t="s">
        <v>315</v>
      </c>
      <c r="J121" s="39" t="s">
        <v>19</v>
      </c>
      <c r="K121" s="39" t="s">
        <v>111</v>
      </c>
      <c r="L121" s="45">
        <v>2293</v>
      </c>
      <c r="M121" s="32" t="s">
        <v>127</v>
      </c>
      <c r="N121" s="36">
        <v>207.79</v>
      </c>
      <c r="O121" s="4">
        <v>4</v>
      </c>
      <c r="P121" s="36">
        <v>831.16</v>
      </c>
      <c r="Q121" s="36">
        <v>930.89919999999995</v>
      </c>
    </row>
    <row r="122" spans="1:23" x14ac:dyDescent="0.35">
      <c r="A122" s="4">
        <v>120</v>
      </c>
      <c r="B122" s="1">
        <v>120</v>
      </c>
      <c r="C122" s="32">
        <v>1173</v>
      </c>
      <c r="D122" s="27">
        <v>44334</v>
      </c>
      <c r="E122" s="26">
        <v>4100</v>
      </c>
      <c r="F122" s="32">
        <v>2</v>
      </c>
      <c r="G122" s="39" t="s">
        <v>324</v>
      </c>
      <c r="H122" s="32">
        <v>2</v>
      </c>
      <c r="I122" s="39" t="s">
        <v>315</v>
      </c>
      <c r="J122" s="39" t="s">
        <v>19</v>
      </c>
      <c r="K122" s="39" t="s">
        <v>111</v>
      </c>
      <c r="L122" s="45">
        <v>2293</v>
      </c>
      <c r="M122" s="32" t="s">
        <v>128</v>
      </c>
      <c r="N122" s="36">
        <v>207.79</v>
      </c>
      <c r="O122" s="4">
        <v>4</v>
      </c>
      <c r="P122" s="36">
        <v>831.16</v>
      </c>
      <c r="Q122" s="36">
        <v>930.89919999999995</v>
      </c>
    </row>
    <row r="124" spans="1:23" x14ac:dyDescent="0.35">
      <c r="M124" s="30"/>
      <c r="N124" s="38"/>
      <c r="P124" s="20"/>
    </row>
    <row r="125" spans="1:23" x14ac:dyDescent="0.35">
      <c r="C125" s="31" t="s">
        <v>114</v>
      </c>
      <c r="D125" t="s">
        <v>115</v>
      </c>
      <c r="E125" t="s">
        <v>252</v>
      </c>
      <c r="F125" s="7" t="s">
        <v>261</v>
      </c>
      <c r="G125" s="7" t="s">
        <v>262</v>
      </c>
      <c r="I125" s="31" t="s">
        <v>116</v>
      </c>
      <c r="J125" s="25" t="s">
        <v>294</v>
      </c>
      <c r="K125" s="31" t="s">
        <v>253</v>
      </c>
      <c r="L125" s="25" t="s">
        <v>292</v>
      </c>
      <c r="M125" s="25" t="s">
        <v>256</v>
      </c>
      <c r="N125" s="25" t="s">
        <v>257</v>
      </c>
      <c r="O125" s="25" t="s">
        <v>258</v>
      </c>
      <c r="P125" s="25" t="s">
        <v>260</v>
      </c>
      <c r="Q125"/>
      <c r="R125" t="s">
        <v>325</v>
      </c>
      <c r="S125" s="31" t="s">
        <v>114</v>
      </c>
      <c r="T125" s="31" t="s">
        <v>116</v>
      </c>
      <c r="U125" s="31" t="s">
        <v>253</v>
      </c>
      <c r="V125" s="31" t="s">
        <v>277</v>
      </c>
      <c r="W125" t="s">
        <v>259</v>
      </c>
    </row>
    <row r="126" spans="1:23" x14ac:dyDescent="0.35">
      <c r="C126" s="32">
        <v>1003</v>
      </c>
      <c r="D126" s="5">
        <v>44209</v>
      </c>
      <c r="E126" s="4">
        <v>100</v>
      </c>
      <c r="F126" s="8">
        <v>100</v>
      </c>
      <c r="G126" s="8">
        <v>112</v>
      </c>
      <c r="I126" s="32">
        <v>1</v>
      </c>
      <c r="J126" s="39" t="s">
        <v>295</v>
      </c>
      <c r="K126" s="32">
        <v>5</v>
      </c>
      <c r="L126" s="39" t="s">
        <v>297</v>
      </c>
      <c r="M126" s="39" t="s">
        <v>1</v>
      </c>
      <c r="N126" s="39" t="s">
        <v>2</v>
      </c>
      <c r="O126" s="45">
        <v>1006</v>
      </c>
      <c r="P126" s="36">
        <v>100</v>
      </c>
      <c r="Q126"/>
      <c r="R126" s="4">
        <v>1</v>
      </c>
      <c r="S126" s="32">
        <v>1003</v>
      </c>
      <c r="T126" s="32">
        <v>1</v>
      </c>
      <c r="U126" s="32">
        <v>5</v>
      </c>
      <c r="V126" s="32" t="s">
        <v>135</v>
      </c>
      <c r="W126" s="4">
        <v>1</v>
      </c>
    </row>
    <row r="127" spans="1:23" x14ac:dyDescent="0.35">
      <c r="C127" s="33">
        <v>1021</v>
      </c>
      <c r="D127" s="2">
        <v>44209</v>
      </c>
      <c r="E127" s="1">
        <v>200</v>
      </c>
      <c r="F127" s="9">
        <v>108.7</v>
      </c>
      <c r="G127" s="9">
        <v>121.744</v>
      </c>
      <c r="I127" s="33">
        <v>5</v>
      </c>
      <c r="J127" s="40" t="s">
        <v>296</v>
      </c>
      <c r="K127" s="33">
        <v>15</v>
      </c>
      <c r="L127" s="40" t="s">
        <v>298</v>
      </c>
      <c r="M127" s="40" t="s">
        <v>263</v>
      </c>
      <c r="N127" s="40" t="s">
        <v>5</v>
      </c>
      <c r="O127" s="46">
        <v>20815001</v>
      </c>
      <c r="P127" s="37">
        <v>54.35</v>
      </c>
      <c r="Q127"/>
      <c r="R127" s="1">
        <v>2</v>
      </c>
      <c r="S127" s="33">
        <v>1021</v>
      </c>
      <c r="T127" s="33">
        <v>5</v>
      </c>
      <c r="U127" s="33">
        <v>15</v>
      </c>
      <c r="V127" s="33" t="s">
        <v>122</v>
      </c>
      <c r="W127" s="1">
        <v>2</v>
      </c>
    </row>
    <row r="128" spans="1:23" x14ac:dyDescent="0.35">
      <c r="C128" s="32">
        <v>1026</v>
      </c>
      <c r="D128" s="5">
        <v>44209</v>
      </c>
      <c r="E128" s="4">
        <v>300</v>
      </c>
      <c r="F128" s="8">
        <v>4200</v>
      </c>
      <c r="G128" s="8">
        <v>4704</v>
      </c>
      <c r="I128" s="32">
        <v>10</v>
      </c>
      <c r="J128" s="39" t="s">
        <v>316</v>
      </c>
      <c r="K128" s="32">
        <v>32</v>
      </c>
      <c r="L128" s="39" t="s">
        <v>299</v>
      </c>
      <c r="M128" s="39" t="s">
        <v>239</v>
      </c>
      <c r="N128" s="39" t="s">
        <v>65</v>
      </c>
      <c r="O128" s="45">
        <v>66001</v>
      </c>
      <c r="P128" s="36">
        <v>2100</v>
      </c>
      <c r="Q128"/>
      <c r="R128" s="4">
        <v>3</v>
      </c>
      <c r="S128" s="33">
        <v>1021</v>
      </c>
      <c r="T128" s="33">
        <v>5</v>
      </c>
      <c r="U128" s="33">
        <v>15</v>
      </c>
      <c r="V128" s="33" t="s">
        <v>141</v>
      </c>
      <c r="W128" s="1">
        <v>2</v>
      </c>
    </row>
    <row r="129" spans="3:23" x14ac:dyDescent="0.35">
      <c r="C129" s="33">
        <v>1030</v>
      </c>
      <c r="D129" s="2">
        <v>44209</v>
      </c>
      <c r="E129" s="1">
        <v>400</v>
      </c>
      <c r="F129" s="9">
        <v>0</v>
      </c>
      <c r="G129" s="9">
        <v>0</v>
      </c>
      <c r="I129" s="33">
        <v>1</v>
      </c>
      <c r="J129" s="40" t="s">
        <v>295</v>
      </c>
      <c r="K129" s="33">
        <v>6</v>
      </c>
      <c r="L129" s="40" t="s">
        <v>300</v>
      </c>
      <c r="M129" s="40" t="s">
        <v>1</v>
      </c>
      <c r="N129" s="40" t="s">
        <v>11</v>
      </c>
      <c r="O129" s="46">
        <v>1012</v>
      </c>
      <c r="P129" s="37">
        <v>133.16999999999999</v>
      </c>
      <c r="Q129"/>
      <c r="R129" s="1">
        <v>4</v>
      </c>
      <c r="S129" s="32">
        <v>1026</v>
      </c>
      <c r="T129" s="32">
        <v>10</v>
      </c>
      <c r="U129" s="32">
        <v>32</v>
      </c>
      <c r="V129" s="32" t="s">
        <v>72</v>
      </c>
      <c r="W129" s="4">
        <v>2</v>
      </c>
    </row>
    <row r="130" spans="3:23" x14ac:dyDescent="0.35">
      <c r="C130" s="32">
        <v>1031</v>
      </c>
      <c r="D130" s="5">
        <v>44210</v>
      </c>
      <c r="E130" s="4">
        <v>500</v>
      </c>
      <c r="F130" s="8">
        <v>4731.4800000000014</v>
      </c>
      <c r="G130" s="8">
        <v>5299.2576000000017</v>
      </c>
      <c r="I130" s="32">
        <v>5</v>
      </c>
      <c r="J130" s="39" t="s">
        <v>296</v>
      </c>
      <c r="K130" s="32">
        <v>21</v>
      </c>
      <c r="L130" s="39" t="s">
        <v>301</v>
      </c>
      <c r="M130" s="39" t="s">
        <v>13</v>
      </c>
      <c r="N130" s="39" t="s">
        <v>14</v>
      </c>
      <c r="O130" s="45">
        <v>41406</v>
      </c>
      <c r="P130" s="36">
        <v>1500</v>
      </c>
      <c r="Q130"/>
      <c r="R130" s="4">
        <v>5</v>
      </c>
      <c r="S130" s="32">
        <v>1026</v>
      </c>
      <c r="T130" s="32">
        <v>10</v>
      </c>
      <c r="U130" s="32">
        <v>32</v>
      </c>
      <c r="V130" s="32" t="s">
        <v>112</v>
      </c>
      <c r="W130" s="4">
        <v>2</v>
      </c>
    </row>
    <row r="131" spans="3:23" x14ac:dyDescent="0.35">
      <c r="C131" s="33">
        <v>1033</v>
      </c>
      <c r="D131" s="2">
        <v>44210</v>
      </c>
      <c r="E131" s="1">
        <v>600</v>
      </c>
      <c r="F131" s="9">
        <v>0</v>
      </c>
      <c r="G131" s="9">
        <v>0</v>
      </c>
      <c r="I131" s="32">
        <v>7</v>
      </c>
      <c r="J131" s="39" t="s">
        <v>317</v>
      </c>
      <c r="K131" s="32">
        <v>37</v>
      </c>
      <c r="L131" s="39" t="s">
        <v>297</v>
      </c>
      <c r="M131" s="39" t="s">
        <v>1</v>
      </c>
      <c r="N131" s="39" t="s">
        <v>16</v>
      </c>
      <c r="O131" s="45">
        <v>5618009</v>
      </c>
      <c r="P131" s="36">
        <v>199.8</v>
      </c>
      <c r="Q131"/>
      <c r="R131" s="1">
        <v>6</v>
      </c>
      <c r="S131" s="33">
        <v>1030</v>
      </c>
      <c r="T131" s="33">
        <v>1</v>
      </c>
      <c r="U131" s="33">
        <v>6</v>
      </c>
      <c r="V131" s="33" t="s">
        <v>129</v>
      </c>
      <c r="W131" s="1">
        <v>-1</v>
      </c>
    </row>
    <row r="132" spans="3:23" x14ac:dyDescent="0.35">
      <c r="C132" s="32">
        <v>1034</v>
      </c>
      <c r="D132" s="5">
        <v>44210</v>
      </c>
      <c r="E132" s="4">
        <v>700</v>
      </c>
      <c r="F132" s="8">
        <v>1009.38</v>
      </c>
      <c r="G132" s="8">
        <v>1130.5056</v>
      </c>
      <c r="I132" s="32">
        <v>7</v>
      </c>
      <c r="J132" s="39" t="s">
        <v>317</v>
      </c>
      <c r="K132" s="32">
        <v>38</v>
      </c>
      <c r="L132" s="39" t="s">
        <v>302</v>
      </c>
      <c r="M132" s="39" t="s">
        <v>19</v>
      </c>
      <c r="N132" s="39" t="s">
        <v>20</v>
      </c>
      <c r="O132" s="45">
        <v>20983041</v>
      </c>
      <c r="P132" s="36">
        <v>332.97</v>
      </c>
      <c r="Q132"/>
      <c r="R132" s="4">
        <v>7</v>
      </c>
      <c r="S132" s="33">
        <v>1030</v>
      </c>
      <c r="T132" s="33">
        <v>1</v>
      </c>
      <c r="U132" s="33">
        <v>6</v>
      </c>
      <c r="V132" s="33" t="s">
        <v>130</v>
      </c>
      <c r="W132" s="1">
        <v>1</v>
      </c>
    </row>
    <row r="133" spans="3:23" x14ac:dyDescent="0.35">
      <c r="C133" s="33">
        <v>1036</v>
      </c>
      <c r="D133" s="2">
        <v>44214</v>
      </c>
      <c r="E133" s="1">
        <v>800</v>
      </c>
      <c r="F133" s="9">
        <v>2020</v>
      </c>
      <c r="G133" s="9">
        <v>2262.4</v>
      </c>
      <c r="I133" s="33">
        <v>10</v>
      </c>
      <c r="J133" s="40" t="s">
        <v>316</v>
      </c>
      <c r="K133" s="33">
        <v>34</v>
      </c>
      <c r="L133" s="40" t="s">
        <v>303</v>
      </c>
      <c r="M133" s="40" t="s">
        <v>19</v>
      </c>
      <c r="N133" s="40"/>
      <c r="O133" s="46">
        <v>8427</v>
      </c>
      <c r="P133" s="37">
        <v>1010</v>
      </c>
      <c r="Q133"/>
      <c r="R133" s="1">
        <v>8</v>
      </c>
      <c r="S133" s="32">
        <v>1031</v>
      </c>
      <c r="T133" s="32">
        <v>5</v>
      </c>
      <c r="U133" s="32">
        <v>21</v>
      </c>
      <c r="V133" s="32" t="s">
        <v>227</v>
      </c>
      <c r="W133" s="4">
        <v>2</v>
      </c>
    </row>
    <row r="134" spans="3:23" x14ac:dyDescent="0.35">
      <c r="C134" s="32">
        <v>1040</v>
      </c>
      <c r="D134" s="5">
        <v>44214</v>
      </c>
      <c r="E134" s="4">
        <v>900</v>
      </c>
      <c r="F134" s="8">
        <v>1564.5</v>
      </c>
      <c r="G134" s="8">
        <v>1752.24</v>
      </c>
      <c r="I134" s="33">
        <v>10</v>
      </c>
      <c r="J134" s="40" t="s">
        <v>316</v>
      </c>
      <c r="K134" s="33">
        <v>34</v>
      </c>
      <c r="L134" s="40" t="s">
        <v>303</v>
      </c>
      <c r="M134" s="40" t="s">
        <v>19</v>
      </c>
      <c r="N134" s="40" t="s">
        <v>23</v>
      </c>
      <c r="O134" s="46">
        <v>8427</v>
      </c>
      <c r="P134" s="37">
        <v>1010</v>
      </c>
      <c r="Q134"/>
      <c r="R134" s="4">
        <v>9</v>
      </c>
      <c r="S134" s="32">
        <v>1031</v>
      </c>
      <c r="T134" s="32">
        <v>5</v>
      </c>
      <c r="U134" s="32">
        <v>21</v>
      </c>
      <c r="V134" s="32" t="s">
        <v>228</v>
      </c>
      <c r="W134" s="4">
        <v>2</v>
      </c>
    </row>
    <row r="135" spans="3:23" x14ac:dyDescent="0.35">
      <c r="C135" s="33">
        <v>1042</v>
      </c>
      <c r="D135" s="2">
        <v>44214</v>
      </c>
      <c r="E135" s="1">
        <v>1000</v>
      </c>
      <c r="F135" s="9">
        <v>1040</v>
      </c>
      <c r="G135" s="9">
        <v>1164.8</v>
      </c>
      <c r="I135" s="32">
        <v>3</v>
      </c>
      <c r="J135" s="39" t="s">
        <v>318</v>
      </c>
      <c r="K135" s="32">
        <v>44</v>
      </c>
      <c r="L135" s="39" t="s">
        <v>25</v>
      </c>
      <c r="M135" s="39" t="s">
        <v>265</v>
      </c>
      <c r="N135" s="39" t="s">
        <v>26</v>
      </c>
      <c r="O135" s="45">
        <v>5804084</v>
      </c>
      <c r="P135" s="36">
        <v>504.69</v>
      </c>
      <c r="Q135"/>
      <c r="R135" s="1">
        <v>10</v>
      </c>
      <c r="S135" s="32">
        <v>1031</v>
      </c>
      <c r="T135" s="32">
        <v>7</v>
      </c>
      <c r="U135" s="32">
        <v>37</v>
      </c>
      <c r="V135" s="32" t="s">
        <v>17</v>
      </c>
      <c r="W135" s="4">
        <v>2</v>
      </c>
    </row>
    <row r="136" spans="3:23" x14ac:dyDescent="0.35">
      <c r="C136" s="32">
        <v>1043</v>
      </c>
      <c r="D136" s="5">
        <v>44214</v>
      </c>
      <c r="E136" s="4">
        <v>1100</v>
      </c>
      <c r="F136" s="8">
        <v>1272</v>
      </c>
      <c r="G136" s="8">
        <v>1424.6399999999999</v>
      </c>
      <c r="I136" s="32">
        <v>8</v>
      </c>
      <c r="J136" s="39" t="s">
        <v>319</v>
      </c>
      <c r="K136" s="32">
        <v>22</v>
      </c>
      <c r="L136" s="39" t="s">
        <v>298</v>
      </c>
      <c r="M136" s="39" t="s">
        <v>263</v>
      </c>
      <c r="N136" s="39" t="s">
        <v>29</v>
      </c>
      <c r="O136" s="45">
        <v>8413009</v>
      </c>
      <c r="P136" s="36">
        <v>50.75</v>
      </c>
      <c r="Q136"/>
      <c r="R136" s="4">
        <v>11</v>
      </c>
      <c r="S136" s="32">
        <v>1031</v>
      </c>
      <c r="T136" s="32">
        <v>7</v>
      </c>
      <c r="U136" s="32">
        <v>37</v>
      </c>
      <c r="V136" s="32" t="s">
        <v>184</v>
      </c>
      <c r="W136" s="4">
        <v>2</v>
      </c>
    </row>
    <row r="137" spans="3:23" x14ac:dyDescent="0.35">
      <c r="C137" s="33">
        <v>1044</v>
      </c>
      <c r="D137" s="2">
        <v>44214</v>
      </c>
      <c r="E137" s="1">
        <v>1200</v>
      </c>
      <c r="F137" s="9">
        <v>317.88</v>
      </c>
      <c r="G137" s="9">
        <v>356.0256</v>
      </c>
      <c r="I137" s="32">
        <v>8</v>
      </c>
      <c r="J137" s="39" t="s">
        <v>319</v>
      </c>
      <c r="K137" s="32">
        <v>23</v>
      </c>
      <c r="L137" s="39" t="s">
        <v>297</v>
      </c>
      <c r="M137" s="39" t="s">
        <v>1</v>
      </c>
      <c r="N137" s="39" t="s">
        <v>32</v>
      </c>
      <c r="O137" s="45">
        <v>3820009</v>
      </c>
      <c r="P137" s="36">
        <v>104.5</v>
      </c>
      <c r="Q137"/>
      <c r="R137" s="1">
        <v>12</v>
      </c>
      <c r="S137" s="32">
        <v>1031</v>
      </c>
      <c r="T137" s="32">
        <v>7</v>
      </c>
      <c r="U137" s="32">
        <v>38</v>
      </c>
      <c r="V137" s="32" t="s">
        <v>185</v>
      </c>
      <c r="W137" s="4">
        <v>4</v>
      </c>
    </row>
    <row r="138" spans="3:23" x14ac:dyDescent="0.35">
      <c r="C138" s="32">
        <v>1046</v>
      </c>
      <c r="D138" s="5">
        <v>44214</v>
      </c>
      <c r="E138" s="4">
        <v>1300</v>
      </c>
      <c r="F138" s="8">
        <v>5370</v>
      </c>
      <c r="G138" s="8">
        <v>6014.4</v>
      </c>
      <c r="I138" s="33">
        <v>9</v>
      </c>
      <c r="J138" s="40" t="s">
        <v>320</v>
      </c>
      <c r="K138" s="33">
        <v>28</v>
      </c>
      <c r="L138" s="40" t="s">
        <v>303</v>
      </c>
      <c r="M138" s="40" t="s">
        <v>19</v>
      </c>
      <c r="N138" s="40" t="s">
        <v>82</v>
      </c>
      <c r="O138" s="46">
        <v>41398</v>
      </c>
      <c r="P138" s="37">
        <v>1040</v>
      </c>
      <c r="Q138"/>
      <c r="R138" s="4">
        <v>13</v>
      </c>
      <c r="S138" s="32">
        <v>1031</v>
      </c>
      <c r="T138" s="32">
        <v>7</v>
      </c>
      <c r="U138" s="32">
        <v>38</v>
      </c>
      <c r="V138" s="32" t="s">
        <v>186</v>
      </c>
      <c r="W138" s="4">
        <v>4</v>
      </c>
    </row>
    <row r="139" spans="3:23" x14ac:dyDescent="0.35">
      <c r="C139" s="33">
        <v>1048</v>
      </c>
      <c r="D139" s="2">
        <v>44214</v>
      </c>
      <c r="E139" s="1">
        <v>1400</v>
      </c>
      <c r="F139" s="9">
        <v>1090.9100000000001</v>
      </c>
      <c r="G139" s="9">
        <v>1221.8192000000001</v>
      </c>
      <c r="I139" s="32">
        <v>8</v>
      </c>
      <c r="J139" s="39" t="s">
        <v>319</v>
      </c>
      <c r="K139" s="32">
        <v>24</v>
      </c>
      <c r="L139" s="39" t="s">
        <v>303</v>
      </c>
      <c r="M139" s="39" t="s">
        <v>19</v>
      </c>
      <c r="N139" s="39" t="s">
        <v>36</v>
      </c>
      <c r="O139" s="45">
        <v>1100321</v>
      </c>
      <c r="P139" s="36">
        <v>1272</v>
      </c>
      <c r="Q139"/>
      <c r="R139" s="1">
        <v>14</v>
      </c>
      <c r="S139" s="32">
        <v>1031</v>
      </c>
      <c r="T139" s="32">
        <v>7</v>
      </c>
      <c r="U139" s="32">
        <v>38</v>
      </c>
      <c r="V139" s="32" t="s">
        <v>187</v>
      </c>
      <c r="W139" s="4">
        <v>4</v>
      </c>
    </row>
    <row r="140" spans="3:23" x14ac:dyDescent="0.35">
      <c r="C140" s="32">
        <v>1049</v>
      </c>
      <c r="D140" s="5">
        <v>44214</v>
      </c>
      <c r="E140" s="4">
        <v>1500</v>
      </c>
      <c r="F140" s="8">
        <v>1880</v>
      </c>
      <c r="G140" s="8">
        <v>2105.6</v>
      </c>
      <c r="I140" s="33">
        <v>4</v>
      </c>
      <c r="J140" s="40" t="s">
        <v>327</v>
      </c>
      <c r="K140" s="33">
        <v>9</v>
      </c>
      <c r="L140" s="40" t="s">
        <v>298</v>
      </c>
      <c r="M140" s="40" t="s">
        <v>263</v>
      </c>
      <c r="N140" s="40" t="s">
        <v>38</v>
      </c>
      <c r="O140" s="46">
        <v>11164009</v>
      </c>
      <c r="P140" s="37">
        <v>69.53</v>
      </c>
      <c r="Q140"/>
      <c r="R140" s="4">
        <v>15</v>
      </c>
      <c r="S140" s="32">
        <v>1031</v>
      </c>
      <c r="T140" s="32">
        <v>7</v>
      </c>
      <c r="U140" s="32">
        <v>38</v>
      </c>
      <c r="V140" s="32" t="s">
        <v>188</v>
      </c>
      <c r="W140" s="4">
        <v>4</v>
      </c>
    </row>
    <row r="141" spans="3:23" x14ac:dyDescent="0.35">
      <c r="C141" s="33">
        <v>1051</v>
      </c>
      <c r="D141" s="2">
        <v>44214</v>
      </c>
      <c r="E141" s="1">
        <v>1600</v>
      </c>
      <c r="F141" s="9">
        <v>553.95000000000005</v>
      </c>
      <c r="G141" s="9">
        <v>620.42400000000009</v>
      </c>
      <c r="I141" s="33">
        <v>4</v>
      </c>
      <c r="J141" s="40" t="s">
        <v>327</v>
      </c>
      <c r="K141" s="33">
        <v>10</v>
      </c>
      <c r="L141" s="40" t="s">
        <v>304</v>
      </c>
      <c r="M141" s="40" t="s">
        <v>263</v>
      </c>
      <c r="N141" s="40" t="s">
        <v>40</v>
      </c>
      <c r="O141" s="46">
        <v>42542001</v>
      </c>
      <c r="P141" s="37">
        <v>89.41</v>
      </c>
      <c r="Q141"/>
      <c r="R141" s="1">
        <v>16</v>
      </c>
      <c r="S141" s="33">
        <v>1033</v>
      </c>
      <c r="T141" s="33">
        <v>10</v>
      </c>
      <c r="U141" s="33">
        <v>34</v>
      </c>
      <c r="V141" s="33" t="s">
        <v>175</v>
      </c>
      <c r="W141" s="1">
        <v>-1</v>
      </c>
    </row>
    <row r="142" spans="3:23" x14ac:dyDescent="0.35">
      <c r="C142" s="32">
        <v>1052</v>
      </c>
      <c r="D142" s="5">
        <v>44214</v>
      </c>
      <c r="E142" s="4">
        <v>1700</v>
      </c>
      <c r="F142" s="8">
        <v>1435</v>
      </c>
      <c r="G142" s="8">
        <v>1607.2</v>
      </c>
      <c r="I142" s="32">
        <v>1</v>
      </c>
      <c r="J142" s="39" t="s">
        <v>295</v>
      </c>
      <c r="K142" s="32">
        <v>7</v>
      </c>
      <c r="L142" s="39" t="s">
        <v>301</v>
      </c>
      <c r="M142" s="39" t="s">
        <v>13</v>
      </c>
      <c r="N142" s="39" t="s">
        <v>42</v>
      </c>
      <c r="O142" s="45">
        <v>8335</v>
      </c>
      <c r="P142" s="36">
        <v>1435</v>
      </c>
      <c r="Q142"/>
      <c r="R142" s="4">
        <v>17</v>
      </c>
      <c r="S142" s="33">
        <v>1033</v>
      </c>
      <c r="T142" s="33">
        <v>10</v>
      </c>
      <c r="U142" s="33">
        <v>34</v>
      </c>
      <c r="V142" s="33" t="s">
        <v>176</v>
      </c>
      <c r="W142" s="1">
        <v>1</v>
      </c>
    </row>
    <row r="143" spans="3:23" x14ac:dyDescent="0.35">
      <c r="C143" s="33">
        <v>1054</v>
      </c>
      <c r="D143" s="2">
        <v>44214</v>
      </c>
      <c r="E143" s="1">
        <v>1800</v>
      </c>
      <c r="F143" s="9">
        <v>1747.3400000000001</v>
      </c>
      <c r="G143" s="9">
        <v>1957.0208000000002</v>
      </c>
      <c r="I143" s="32">
        <v>3</v>
      </c>
      <c r="J143" s="39" t="s">
        <v>318</v>
      </c>
      <c r="K143" s="32">
        <v>42</v>
      </c>
      <c r="L143" s="39" t="s">
        <v>303</v>
      </c>
      <c r="M143" s="39" t="s">
        <v>19</v>
      </c>
      <c r="N143" s="39" t="s">
        <v>44</v>
      </c>
      <c r="O143" s="45">
        <v>12490</v>
      </c>
      <c r="P143" s="36">
        <v>1250</v>
      </c>
      <c r="Q143"/>
      <c r="R143" s="1">
        <v>18</v>
      </c>
      <c r="S143" s="32">
        <v>1034</v>
      </c>
      <c r="T143" s="32">
        <v>3</v>
      </c>
      <c r="U143" s="32">
        <v>44</v>
      </c>
      <c r="V143" s="32" t="s">
        <v>196</v>
      </c>
      <c r="W143" s="4">
        <v>2</v>
      </c>
    </row>
    <row r="144" spans="3:23" x14ac:dyDescent="0.35">
      <c r="C144" s="32">
        <v>1056</v>
      </c>
      <c r="D144" s="5">
        <v>44214</v>
      </c>
      <c r="E144" s="4">
        <v>1900</v>
      </c>
      <c r="F144" s="8">
        <v>7666</v>
      </c>
      <c r="G144" s="8">
        <v>8585.92</v>
      </c>
      <c r="I144" s="33">
        <v>4</v>
      </c>
      <c r="J144" s="40" t="s">
        <v>322</v>
      </c>
      <c r="K144" s="33">
        <v>14</v>
      </c>
      <c r="L144" s="40" t="s">
        <v>303</v>
      </c>
      <c r="M144" s="40" t="s">
        <v>19</v>
      </c>
      <c r="N144" s="40" t="s">
        <v>46</v>
      </c>
      <c r="O144" s="46">
        <v>50864001</v>
      </c>
      <c r="P144" s="37">
        <v>1090.9100000000001</v>
      </c>
      <c r="Q144"/>
      <c r="R144" s="4">
        <v>19</v>
      </c>
      <c r="S144" s="32">
        <v>1034</v>
      </c>
      <c r="T144" s="32">
        <v>3</v>
      </c>
      <c r="U144" s="32">
        <v>44</v>
      </c>
      <c r="V144" s="32" t="s">
        <v>197</v>
      </c>
      <c r="W144" s="4">
        <v>2</v>
      </c>
    </row>
    <row r="145" spans="3:23" x14ac:dyDescent="0.35">
      <c r="C145" s="33">
        <v>1057</v>
      </c>
      <c r="D145" s="2">
        <v>44214</v>
      </c>
      <c r="E145" s="1">
        <v>2000</v>
      </c>
      <c r="F145" s="9">
        <v>5210</v>
      </c>
      <c r="G145" s="9">
        <v>5835.2</v>
      </c>
      <c r="I145" s="32">
        <v>5</v>
      </c>
      <c r="J145" s="39" t="s">
        <v>296</v>
      </c>
      <c r="K145" s="32">
        <v>18</v>
      </c>
      <c r="L145" s="39" t="s">
        <v>48</v>
      </c>
      <c r="M145" s="39" t="s">
        <v>266</v>
      </c>
      <c r="N145" s="39" t="s">
        <v>87</v>
      </c>
      <c r="O145" s="45">
        <v>8359</v>
      </c>
      <c r="P145" s="36">
        <v>710</v>
      </c>
      <c r="Q145"/>
      <c r="R145" s="1">
        <v>20</v>
      </c>
      <c r="S145" s="33">
        <v>1036</v>
      </c>
      <c r="T145" s="33">
        <v>10</v>
      </c>
      <c r="U145" s="33">
        <v>34</v>
      </c>
      <c r="V145" s="33" t="s">
        <v>177</v>
      </c>
      <c r="W145" s="1">
        <v>2</v>
      </c>
    </row>
    <row r="146" spans="3:23" x14ac:dyDescent="0.35">
      <c r="C146" s="32">
        <v>1058</v>
      </c>
      <c r="D146" s="5">
        <v>44214</v>
      </c>
      <c r="E146" s="4">
        <v>2100</v>
      </c>
      <c r="F146" s="8">
        <v>0</v>
      </c>
      <c r="G146" s="8">
        <v>0</v>
      </c>
      <c r="I146" s="32">
        <v>5</v>
      </c>
      <c r="J146" s="39" t="s">
        <v>296</v>
      </c>
      <c r="K146" s="32">
        <v>20</v>
      </c>
      <c r="L146" s="39" t="s">
        <v>303</v>
      </c>
      <c r="M146" s="39" t="s">
        <v>19</v>
      </c>
      <c r="N146" s="39" t="s">
        <v>51</v>
      </c>
      <c r="O146" s="45">
        <v>13563</v>
      </c>
      <c r="P146" s="36">
        <v>1170</v>
      </c>
      <c r="Q146"/>
      <c r="R146" s="4">
        <v>21</v>
      </c>
      <c r="S146" s="33">
        <v>1036</v>
      </c>
      <c r="T146" s="33">
        <v>10</v>
      </c>
      <c r="U146" s="33">
        <v>34</v>
      </c>
      <c r="V146" s="33" t="s">
        <v>178</v>
      </c>
      <c r="W146" s="1">
        <v>2</v>
      </c>
    </row>
    <row r="147" spans="3:23" x14ac:dyDescent="0.35">
      <c r="C147" s="33">
        <v>1064</v>
      </c>
      <c r="D147" s="2">
        <v>44215</v>
      </c>
      <c r="E147" s="1">
        <v>2200</v>
      </c>
      <c r="F147" s="9">
        <v>-2870</v>
      </c>
      <c r="G147" s="9">
        <v>-3214.4</v>
      </c>
      <c r="I147" s="33">
        <v>3</v>
      </c>
      <c r="J147" s="40" t="s">
        <v>318</v>
      </c>
      <c r="K147" s="33">
        <v>45</v>
      </c>
      <c r="L147" s="40" t="s">
        <v>25</v>
      </c>
      <c r="M147" s="40" t="s">
        <v>265</v>
      </c>
      <c r="N147" s="40" t="s">
        <v>26</v>
      </c>
      <c r="O147" s="46">
        <v>5804084</v>
      </c>
      <c r="P147" s="37">
        <v>553.95000000000005</v>
      </c>
      <c r="Q147"/>
      <c r="R147" s="1">
        <v>22</v>
      </c>
      <c r="S147" s="32">
        <v>1040</v>
      </c>
      <c r="T147" s="32">
        <v>8</v>
      </c>
      <c r="U147" s="32">
        <v>22</v>
      </c>
      <c r="V147" s="32" t="s">
        <v>30</v>
      </c>
      <c r="W147" s="4">
        <v>2</v>
      </c>
    </row>
    <row r="148" spans="3:23" x14ac:dyDescent="0.35">
      <c r="C148" s="32">
        <v>1089</v>
      </c>
      <c r="D148" s="5">
        <v>44251</v>
      </c>
      <c r="E148" s="4">
        <v>2300</v>
      </c>
      <c r="F148" s="8">
        <v>-717.48</v>
      </c>
      <c r="G148" s="8">
        <v>-803.57760000000007</v>
      </c>
      <c r="I148" s="32">
        <v>6</v>
      </c>
      <c r="J148" s="39" t="s">
        <v>323</v>
      </c>
      <c r="K148" s="32">
        <v>48</v>
      </c>
      <c r="L148" s="39" t="s">
        <v>301</v>
      </c>
      <c r="M148" s="39" t="s">
        <v>13</v>
      </c>
      <c r="N148" s="39" t="s">
        <v>88</v>
      </c>
      <c r="O148" s="45">
        <v>8355</v>
      </c>
      <c r="P148" s="36">
        <v>1435</v>
      </c>
      <c r="Q148"/>
      <c r="R148" s="4">
        <v>23</v>
      </c>
      <c r="S148" s="32">
        <v>1040</v>
      </c>
      <c r="T148" s="32">
        <v>8</v>
      </c>
      <c r="U148" s="32">
        <v>22</v>
      </c>
      <c r="V148" s="32" t="s">
        <v>142</v>
      </c>
      <c r="W148" s="4">
        <v>2</v>
      </c>
    </row>
    <row r="149" spans="3:23" x14ac:dyDescent="0.35">
      <c r="C149" s="33">
        <v>1090</v>
      </c>
      <c r="D149" s="2">
        <v>44251</v>
      </c>
      <c r="E149" s="1">
        <v>2400</v>
      </c>
      <c r="F149" s="9">
        <v>8000</v>
      </c>
      <c r="G149" s="9">
        <v>8960</v>
      </c>
      <c r="I149" s="33">
        <v>5</v>
      </c>
      <c r="J149" s="40" t="s">
        <v>296</v>
      </c>
      <c r="K149" s="33">
        <v>16</v>
      </c>
      <c r="L149" s="40" t="s">
        <v>305</v>
      </c>
      <c r="M149" s="40" t="s">
        <v>19</v>
      </c>
      <c r="N149" s="40" t="s">
        <v>56</v>
      </c>
      <c r="O149" s="46">
        <v>40184001</v>
      </c>
      <c r="P149" s="37">
        <v>226.07</v>
      </c>
      <c r="Q149"/>
      <c r="R149" s="1">
        <v>24</v>
      </c>
      <c r="S149" s="32">
        <v>1040</v>
      </c>
      <c r="T149" s="32">
        <v>8</v>
      </c>
      <c r="U149" s="32">
        <v>23</v>
      </c>
      <c r="V149" s="32" t="s">
        <v>143</v>
      </c>
      <c r="W149" s="4">
        <v>14</v>
      </c>
    </row>
    <row r="150" spans="3:23" x14ac:dyDescent="0.35">
      <c r="C150" s="32">
        <v>1091</v>
      </c>
      <c r="D150" s="5">
        <v>44244</v>
      </c>
      <c r="E150" s="4">
        <v>2500</v>
      </c>
      <c r="F150" s="8">
        <v>19395.989999999998</v>
      </c>
      <c r="G150" s="8">
        <v>21723.5088</v>
      </c>
      <c r="I150" s="33">
        <v>5</v>
      </c>
      <c r="J150" s="40" t="s">
        <v>296</v>
      </c>
      <c r="K150" s="33">
        <v>17</v>
      </c>
      <c r="L150" s="40" t="s">
        <v>297</v>
      </c>
      <c r="M150" s="40" t="s">
        <v>1</v>
      </c>
      <c r="N150" s="40" t="s">
        <v>58</v>
      </c>
      <c r="O150" s="46">
        <v>40182001</v>
      </c>
      <c r="P150" s="37">
        <v>172.63</v>
      </c>
      <c r="Q150"/>
      <c r="R150" s="4">
        <v>25</v>
      </c>
      <c r="S150" s="32">
        <v>1040</v>
      </c>
      <c r="T150" s="32">
        <v>8</v>
      </c>
      <c r="U150" s="32">
        <v>23</v>
      </c>
      <c r="V150" s="32" t="s">
        <v>144</v>
      </c>
      <c r="W150" s="4">
        <v>14</v>
      </c>
    </row>
    <row r="151" spans="3:23" x14ac:dyDescent="0.35">
      <c r="C151" s="33">
        <v>1102</v>
      </c>
      <c r="D151" s="2">
        <v>44253</v>
      </c>
      <c r="E151" s="1">
        <v>2600</v>
      </c>
      <c r="F151" s="9">
        <v>2247.7800000000002</v>
      </c>
      <c r="G151" s="9">
        <f>F151*1.12</f>
        <v>2517.5136000000007</v>
      </c>
      <c r="I151" s="33">
        <v>5</v>
      </c>
      <c r="J151" s="40" t="s">
        <v>296</v>
      </c>
      <c r="K151" s="33">
        <v>19</v>
      </c>
      <c r="L151" s="40" t="s">
        <v>306</v>
      </c>
      <c r="M151" s="40" t="s">
        <v>13</v>
      </c>
      <c r="N151" s="40" t="s">
        <v>60</v>
      </c>
      <c r="O151" s="46">
        <v>5850009</v>
      </c>
      <c r="P151" s="37">
        <v>448.25</v>
      </c>
      <c r="Q151"/>
      <c r="R151" s="1">
        <v>26</v>
      </c>
      <c r="S151" s="32">
        <v>1040</v>
      </c>
      <c r="T151" s="32">
        <v>8</v>
      </c>
      <c r="U151" s="32">
        <v>23</v>
      </c>
      <c r="V151" s="32" t="s">
        <v>145</v>
      </c>
      <c r="W151" s="4">
        <v>14</v>
      </c>
    </row>
    <row r="152" spans="3:23" x14ac:dyDescent="0.35">
      <c r="C152" s="32">
        <v>1105</v>
      </c>
      <c r="D152" s="5">
        <v>44253</v>
      </c>
      <c r="E152" s="4">
        <v>2700</v>
      </c>
      <c r="F152" s="8">
        <v>1498.5</v>
      </c>
      <c r="G152" s="8">
        <v>1678.32</v>
      </c>
      <c r="I152" s="32">
        <v>9</v>
      </c>
      <c r="J152" s="39" t="s">
        <v>320</v>
      </c>
      <c r="K152" s="32">
        <v>30</v>
      </c>
      <c r="L152" s="39" t="s">
        <v>307</v>
      </c>
      <c r="M152" s="39" t="s">
        <v>13</v>
      </c>
      <c r="N152" s="39" t="s">
        <v>62</v>
      </c>
      <c r="O152" s="45">
        <v>11577</v>
      </c>
      <c r="P152" s="36">
        <v>1842</v>
      </c>
      <c r="Q152"/>
      <c r="R152" s="4">
        <v>27</v>
      </c>
      <c r="S152" s="32">
        <v>1040</v>
      </c>
      <c r="T152" s="32">
        <v>8</v>
      </c>
      <c r="U152" s="32">
        <v>23</v>
      </c>
      <c r="V152" s="32" t="s">
        <v>146</v>
      </c>
      <c r="W152" s="4">
        <v>14</v>
      </c>
    </row>
    <row r="153" spans="3:23" x14ac:dyDescent="0.35">
      <c r="C153" s="33">
        <v>1107</v>
      </c>
      <c r="D153" s="2">
        <v>44260</v>
      </c>
      <c r="E153" s="1">
        <v>2800</v>
      </c>
      <c r="F153" s="9">
        <v>1123.8899999999999</v>
      </c>
      <c r="G153" s="9">
        <v>1258.7567999999999</v>
      </c>
      <c r="I153" s="32">
        <v>10</v>
      </c>
      <c r="J153" s="39" t="s">
        <v>316</v>
      </c>
      <c r="K153" s="32">
        <v>36</v>
      </c>
      <c r="L153" s="39" t="s">
        <v>301</v>
      </c>
      <c r="M153" s="39" t="s">
        <v>13</v>
      </c>
      <c r="N153" s="39" t="s">
        <v>64</v>
      </c>
      <c r="O153" s="45">
        <v>41491</v>
      </c>
      <c r="P153" s="36">
        <v>1991</v>
      </c>
      <c r="Q153"/>
      <c r="R153" s="1">
        <v>28</v>
      </c>
      <c r="S153" s="32">
        <v>1040</v>
      </c>
      <c r="T153" s="32">
        <v>8</v>
      </c>
      <c r="U153" s="32">
        <v>23</v>
      </c>
      <c r="V153" s="32" t="s">
        <v>147</v>
      </c>
      <c r="W153" s="4">
        <v>14</v>
      </c>
    </row>
    <row r="154" spans="3:23" x14ac:dyDescent="0.35">
      <c r="C154" s="32">
        <v>1111</v>
      </c>
      <c r="D154" s="5">
        <v>44253</v>
      </c>
      <c r="E154" s="4">
        <v>2900</v>
      </c>
      <c r="F154" s="8">
        <v>2400</v>
      </c>
      <c r="G154" s="8">
        <v>2688</v>
      </c>
      <c r="I154" s="33">
        <v>10</v>
      </c>
      <c r="J154" s="40" t="s">
        <v>316</v>
      </c>
      <c r="K154" s="33">
        <v>31</v>
      </c>
      <c r="L154" s="40" t="s">
        <v>308</v>
      </c>
      <c r="M154" s="40" t="s">
        <v>239</v>
      </c>
      <c r="N154" s="40" t="s">
        <v>269</v>
      </c>
      <c r="O154" s="46">
        <v>56014</v>
      </c>
      <c r="P154" s="37">
        <v>2605</v>
      </c>
      <c r="Q154"/>
      <c r="R154" s="4">
        <v>29</v>
      </c>
      <c r="S154" s="32">
        <v>1040</v>
      </c>
      <c r="T154" s="32">
        <v>8</v>
      </c>
      <c r="U154" s="32">
        <v>23</v>
      </c>
      <c r="V154" s="32" t="s">
        <v>148</v>
      </c>
      <c r="W154" s="4">
        <v>14</v>
      </c>
    </row>
    <row r="155" spans="3:23" x14ac:dyDescent="0.35">
      <c r="C155" s="33">
        <v>1114</v>
      </c>
      <c r="D155" s="2">
        <v>44263</v>
      </c>
      <c r="E155" s="1">
        <v>3000</v>
      </c>
      <c r="F155" s="9">
        <v>717.48</v>
      </c>
      <c r="G155" s="9">
        <v>803.57760000000007</v>
      </c>
      <c r="I155" s="32">
        <v>10</v>
      </c>
      <c r="J155" s="39" t="s">
        <v>316</v>
      </c>
      <c r="K155" s="32">
        <v>35</v>
      </c>
      <c r="L155" s="39" t="s">
        <v>309</v>
      </c>
      <c r="M155" s="39" t="s">
        <v>19</v>
      </c>
      <c r="N155" s="39" t="s">
        <v>67</v>
      </c>
      <c r="O155" s="45">
        <v>13628</v>
      </c>
      <c r="P155" s="36">
        <v>1350</v>
      </c>
      <c r="Q155"/>
      <c r="R155" s="1">
        <v>30</v>
      </c>
      <c r="S155" s="32">
        <v>1040</v>
      </c>
      <c r="T155" s="32">
        <v>8</v>
      </c>
      <c r="U155" s="32">
        <v>23</v>
      </c>
      <c r="V155" s="32" t="s">
        <v>149</v>
      </c>
      <c r="W155" s="4">
        <v>14</v>
      </c>
    </row>
    <row r="156" spans="3:23" x14ac:dyDescent="0.35">
      <c r="C156" s="32">
        <v>1117</v>
      </c>
      <c r="D156" s="5">
        <v>44259</v>
      </c>
      <c r="E156" s="4">
        <v>3100</v>
      </c>
      <c r="F156" s="8">
        <v>3000</v>
      </c>
      <c r="G156" s="8">
        <v>3360</v>
      </c>
      <c r="I156" s="33">
        <v>9</v>
      </c>
      <c r="J156" s="40" t="s">
        <v>320</v>
      </c>
      <c r="K156" s="33">
        <v>29</v>
      </c>
      <c r="L156" s="40" t="s">
        <v>301</v>
      </c>
      <c r="M156" s="40" t="s">
        <v>13</v>
      </c>
      <c r="N156" s="40" t="s">
        <v>69</v>
      </c>
      <c r="O156" s="46">
        <v>8335</v>
      </c>
      <c r="P156" s="37">
        <v>1435</v>
      </c>
      <c r="Q156"/>
      <c r="R156" s="4">
        <v>31</v>
      </c>
      <c r="S156" s="32">
        <v>1040</v>
      </c>
      <c r="T156" s="32">
        <v>8</v>
      </c>
      <c r="U156" s="32">
        <v>23</v>
      </c>
      <c r="V156" s="32" t="s">
        <v>150</v>
      </c>
      <c r="W156" s="4">
        <v>14</v>
      </c>
    </row>
    <row r="157" spans="3:23" x14ac:dyDescent="0.35">
      <c r="C157" s="33">
        <v>1119</v>
      </c>
      <c r="D157" s="2">
        <v>44259</v>
      </c>
      <c r="E157" s="1">
        <v>3200</v>
      </c>
      <c r="F157" s="9">
        <v>3710</v>
      </c>
      <c r="G157" s="9">
        <v>4155.2</v>
      </c>
      <c r="I157" s="32">
        <v>10</v>
      </c>
      <c r="J157" s="39" t="s">
        <v>316</v>
      </c>
      <c r="K157" s="32">
        <v>33</v>
      </c>
      <c r="L157" s="39" t="s">
        <v>302</v>
      </c>
      <c r="M157" s="39" t="s">
        <v>19</v>
      </c>
      <c r="N157" s="39" t="s">
        <v>71</v>
      </c>
      <c r="O157" s="45">
        <v>2124</v>
      </c>
      <c r="P157" s="36">
        <v>358.74</v>
      </c>
      <c r="Q157"/>
      <c r="R157" s="1">
        <v>32</v>
      </c>
      <c r="S157" s="32">
        <v>1040</v>
      </c>
      <c r="T157" s="32">
        <v>8</v>
      </c>
      <c r="U157" s="32">
        <v>23</v>
      </c>
      <c r="V157" s="32" t="s">
        <v>151</v>
      </c>
      <c r="W157" s="4">
        <v>14</v>
      </c>
    </row>
    <row r="158" spans="3:23" x14ac:dyDescent="0.35">
      <c r="C158" s="32">
        <v>1150</v>
      </c>
      <c r="D158" s="5">
        <v>44313</v>
      </c>
      <c r="E158" s="4">
        <v>3300</v>
      </c>
      <c r="F158" s="8">
        <v>1414.11</v>
      </c>
      <c r="G158" s="8">
        <v>1583.8031999999998</v>
      </c>
      <c r="I158" s="33">
        <v>1</v>
      </c>
      <c r="J158" s="40" t="s">
        <v>295</v>
      </c>
      <c r="K158" s="33">
        <v>8</v>
      </c>
      <c r="L158" s="40" t="s">
        <v>310</v>
      </c>
      <c r="M158" s="40" t="s">
        <v>13</v>
      </c>
      <c r="N158" s="40" t="s">
        <v>73</v>
      </c>
      <c r="O158" s="46">
        <v>8360</v>
      </c>
      <c r="P158" s="37">
        <v>2000</v>
      </c>
      <c r="Q158"/>
      <c r="R158" s="4">
        <v>33</v>
      </c>
      <c r="S158" s="32">
        <v>1040</v>
      </c>
      <c r="T158" s="32">
        <v>8</v>
      </c>
      <c r="U158" s="32">
        <v>23</v>
      </c>
      <c r="V158" s="32" t="s">
        <v>152</v>
      </c>
      <c r="W158" s="4">
        <v>14</v>
      </c>
    </row>
    <row r="159" spans="3:23" x14ac:dyDescent="0.35">
      <c r="C159" s="33">
        <v>1151</v>
      </c>
      <c r="D159" s="2">
        <v>44314</v>
      </c>
      <c r="E159" s="1">
        <v>3400</v>
      </c>
      <c r="F159" s="9">
        <v>133.16999999999999</v>
      </c>
      <c r="G159" s="9">
        <v>149.15039999999999</v>
      </c>
      <c r="I159" s="32">
        <v>4</v>
      </c>
      <c r="J159" s="39" t="s">
        <v>322</v>
      </c>
      <c r="K159" s="32">
        <v>11</v>
      </c>
      <c r="L159" s="39" t="s">
        <v>311</v>
      </c>
      <c r="M159" s="39" t="s">
        <v>241</v>
      </c>
      <c r="N159" s="39" t="s">
        <v>76</v>
      </c>
      <c r="O159" s="45">
        <v>51281</v>
      </c>
      <c r="P159" s="36">
        <v>6665.33</v>
      </c>
      <c r="Q159"/>
      <c r="R159" s="1">
        <v>34</v>
      </c>
      <c r="S159" s="32">
        <v>1040</v>
      </c>
      <c r="T159" s="32">
        <v>8</v>
      </c>
      <c r="U159" s="32">
        <v>23</v>
      </c>
      <c r="V159" s="32" t="s">
        <v>153</v>
      </c>
      <c r="W159" s="4">
        <v>14</v>
      </c>
    </row>
    <row r="160" spans="3:23" x14ac:dyDescent="0.35">
      <c r="C160" s="32">
        <v>1157</v>
      </c>
      <c r="D160" s="5">
        <v>44333</v>
      </c>
      <c r="E160" s="4">
        <v>3500</v>
      </c>
      <c r="F160" s="8">
        <v>1350</v>
      </c>
      <c r="G160" s="8">
        <v>1512</v>
      </c>
      <c r="I160" s="32">
        <v>4</v>
      </c>
      <c r="J160" s="39" t="s">
        <v>322</v>
      </c>
      <c r="K160" s="32">
        <v>12</v>
      </c>
      <c r="L160" s="39" t="s">
        <v>312</v>
      </c>
      <c r="M160" s="39" t="s">
        <v>241</v>
      </c>
      <c r="N160" s="39" t="s">
        <v>275</v>
      </c>
      <c r="O160" s="45">
        <v>51287</v>
      </c>
      <c r="P160" s="36">
        <v>6065.33</v>
      </c>
      <c r="Q160"/>
      <c r="R160" s="4">
        <v>35</v>
      </c>
      <c r="S160" s="32">
        <v>1040</v>
      </c>
      <c r="T160" s="32">
        <v>8</v>
      </c>
      <c r="U160" s="32">
        <v>23</v>
      </c>
      <c r="V160" s="32" t="s">
        <v>154</v>
      </c>
      <c r="W160" s="4">
        <v>14</v>
      </c>
    </row>
    <row r="161" spans="3:23" x14ac:dyDescent="0.35">
      <c r="C161" s="33">
        <v>1160</v>
      </c>
      <c r="D161" s="2">
        <v>44334</v>
      </c>
      <c r="E161" s="1">
        <v>3600</v>
      </c>
      <c r="F161" s="9">
        <v>84253.32</v>
      </c>
      <c r="G161" s="9">
        <v>94363.718400000012</v>
      </c>
      <c r="I161" s="33">
        <v>9</v>
      </c>
      <c r="J161" s="40" t="s">
        <v>320</v>
      </c>
      <c r="K161" s="33">
        <v>26</v>
      </c>
      <c r="L161" s="40" t="s">
        <v>306</v>
      </c>
      <c r="M161" s="40" t="s">
        <v>13</v>
      </c>
      <c r="N161" s="40" t="s">
        <v>79</v>
      </c>
      <c r="O161" s="46">
        <v>2136</v>
      </c>
      <c r="P161" s="37">
        <v>374.63</v>
      </c>
      <c r="Q161"/>
      <c r="R161" s="1">
        <v>36</v>
      </c>
      <c r="S161" s="32">
        <v>1040</v>
      </c>
      <c r="T161" s="32">
        <v>8</v>
      </c>
      <c r="U161" s="32">
        <v>23</v>
      </c>
      <c r="V161" s="32" t="s">
        <v>155</v>
      </c>
      <c r="W161" s="4">
        <v>14</v>
      </c>
    </row>
    <row r="162" spans="3:23" x14ac:dyDescent="0.35">
      <c r="C162" s="32">
        <v>1168</v>
      </c>
      <c r="D162" s="5">
        <v>44334</v>
      </c>
      <c r="E162" s="4">
        <v>3700</v>
      </c>
      <c r="F162" s="8">
        <v>529.48</v>
      </c>
      <c r="G162" s="8">
        <v>593.01760000000013</v>
      </c>
      <c r="I162" s="32">
        <v>4</v>
      </c>
      <c r="J162" s="39" t="s">
        <v>322</v>
      </c>
      <c r="K162" s="32">
        <v>13</v>
      </c>
      <c r="L162" s="39" t="s">
        <v>306</v>
      </c>
      <c r="M162" s="39" t="s">
        <v>13</v>
      </c>
      <c r="N162" s="39" t="s">
        <v>81</v>
      </c>
      <c r="O162" s="45">
        <v>8211010</v>
      </c>
      <c r="P162" s="36">
        <v>499.5</v>
      </c>
      <c r="Q162"/>
      <c r="R162" s="4">
        <v>37</v>
      </c>
      <c r="S162" s="32">
        <v>1040</v>
      </c>
      <c r="T162" s="32">
        <v>8</v>
      </c>
      <c r="U162" s="32">
        <v>23</v>
      </c>
      <c r="V162" s="32" t="s">
        <v>156</v>
      </c>
      <c r="W162" s="4">
        <v>14</v>
      </c>
    </row>
    <row r="163" spans="3:23" x14ac:dyDescent="0.35">
      <c r="C163" s="33">
        <v>1169</v>
      </c>
      <c r="D163" s="2">
        <v>44334</v>
      </c>
      <c r="E163" s="1">
        <v>3800</v>
      </c>
      <c r="F163" s="9">
        <v>374.63</v>
      </c>
      <c r="G163" s="9">
        <v>419.5856</v>
      </c>
      <c r="I163" s="32">
        <v>9</v>
      </c>
      <c r="J163" s="39" t="s">
        <v>320</v>
      </c>
      <c r="K163" s="32">
        <v>28</v>
      </c>
      <c r="L163" s="39" t="s">
        <v>303</v>
      </c>
      <c r="M163" s="39" t="s">
        <v>19</v>
      </c>
      <c r="N163" s="39" t="s">
        <v>82</v>
      </c>
      <c r="O163" s="45">
        <v>41398</v>
      </c>
      <c r="P163" s="36">
        <v>1200</v>
      </c>
      <c r="Q163"/>
      <c r="R163" s="1">
        <v>38</v>
      </c>
      <c r="S163" s="33">
        <v>1042</v>
      </c>
      <c r="T163" s="33">
        <v>9</v>
      </c>
      <c r="U163" s="33">
        <v>28</v>
      </c>
      <c r="V163" s="33" t="s">
        <v>170</v>
      </c>
      <c r="W163" s="1">
        <v>1</v>
      </c>
    </row>
    <row r="164" spans="3:23" x14ac:dyDescent="0.35">
      <c r="C164" s="32">
        <v>1170</v>
      </c>
      <c r="D164" s="5">
        <v>44334</v>
      </c>
      <c r="E164" s="4">
        <v>3900</v>
      </c>
      <c r="F164" s="8">
        <v>374.63</v>
      </c>
      <c r="G164" s="8">
        <v>419.5856</v>
      </c>
      <c r="I164" s="32">
        <v>3</v>
      </c>
      <c r="J164" s="39" t="s">
        <v>318</v>
      </c>
      <c r="K164" s="32">
        <v>43</v>
      </c>
      <c r="L164" s="39" t="s">
        <v>301</v>
      </c>
      <c r="M164" s="39" t="s">
        <v>13</v>
      </c>
      <c r="N164" s="39" t="s">
        <v>84</v>
      </c>
      <c r="O164" s="45">
        <v>8335</v>
      </c>
      <c r="P164" s="36">
        <v>1435</v>
      </c>
      <c r="Q164"/>
      <c r="R164" s="4">
        <v>39</v>
      </c>
      <c r="S164" s="32">
        <v>1043</v>
      </c>
      <c r="T164" s="32">
        <v>8</v>
      </c>
      <c r="U164" s="32">
        <v>24</v>
      </c>
      <c r="V164" s="32" t="s">
        <v>229</v>
      </c>
      <c r="W164" s="4">
        <v>1</v>
      </c>
    </row>
    <row r="165" spans="3:23" x14ac:dyDescent="0.35">
      <c r="C165" s="33">
        <v>1171</v>
      </c>
      <c r="D165" s="2">
        <v>44334</v>
      </c>
      <c r="E165" s="1">
        <v>4000</v>
      </c>
      <c r="F165" s="9">
        <v>424.58</v>
      </c>
      <c r="G165" s="9">
        <v>475.52959999999996</v>
      </c>
      <c r="I165" s="33">
        <v>9</v>
      </c>
      <c r="J165" s="40" t="s">
        <v>320</v>
      </c>
      <c r="K165" s="33">
        <v>27</v>
      </c>
      <c r="L165" s="40" t="s">
        <v>302</v>
      </c>
      <c r="M165" s="40" t="s">
        <v>19</v>
      </c>
      <c r="N165" s="40" t="s">
        <v>86</v>
      </c>
      <c r="O165" s="46">
        <v>2124</v>
      </c>
      <c r="P165" s="37">
        <v>358.74</v>
      </c>
      <c r="Q165"/>
      <c r="R165" s="1">
        <v>40</v>
      </c>
      <c r="S165" s="33">
        <v>1044</v>
      </c>
      <c r="T165" s="33">
        <v>4</v>
      </c>
      <c r="U165" s="33">
        <v>9</v>
      </c>
      <c r="V165" s="33" t="s">
        <v>39</v>
      </c>
      <c r="W165" s="1">
        <v>4</v>
      </c>
    </row>
    <row r="166" spans="3:23" x14ac:dyDescent="0.35">
      <c r="C166" s="32">
        <v>1173</v>
      </c>
      <c r="D166" s="5">
        <v>44334</v>
      </c>
      <c r="E166" s="4">
        <v>4100</v>
      </c>
      <c r="F166" s="8">
        <v>831.16</v>
      </c>
      <c r="G166" s="8">
        <v>930.89919999999995</v>
      </c>
      <c r="I166" s="32">
        <v>6</v>
      </c>
      <c r="J166" s="39" t="s">
        <v>323</v>
      </c>
      <c r="K166" s="32">
        <v>48</v>
      </c>
      <c r="L166" s="39" t="s">
        <v>301</v>
      </c>
      <c r="M166" s="39" t="s">
        <v>13</v>
      </c>
      <c r="N166" s="39" t="s">
        <v>88</v>
      </c>
      <c r="O166" s="45">
        <v>8355</v>
      </c>
      <c r="P166" s="36">
        <v>1500</v>
      </c>
      <c r="Q166"/>
      <c r="R166" s="4">
        <v>41</v>
      </c>
      <c r="S166" s="33">
        <v>1044</v>
      </c>
      <c r="T166" s="33">
        <v>4</v>
      </c>
      <c r="U166" s="33">
        <v>9</v>
      </c>
      <c r="V166" s="33" t="s">
        <v>138</v>
      </c>
      <c r="W166" s="1">
        <v>4</v>
      </c>
    </row>
    <row r="167" spans="3:23" x14ac:dyDescent="0.35">
      <c r="C167"/>
      <c r="I167" s="33">
        <v>7</v>
      </c>
      <c r="J167" s="40" t="s">
        <v>317</v>
      </c>
      <c r="K167" s="33">
        <v>39</v>
      </c>
      <c r="L167" s="40" t="s">
        <v>301</v>
      </c>
      <c r="M167" s="40" t="s">
        <v>13</v>
      </c>
      <c r="N167" s="40" t="s">
        <v>91</v>
      </c>
      <c r="O167" s="46">
        <v>41406</v>
      </c>
      <c r="P167" s="37">
        <v>1500</v>
      </c>
      <c r="Q167"/>
      <c r="R167" s="1">
        <v>42</v>
      </c>
      <c r="S167" s="33">
        <v>1044</v>
      </c>
      <c r="T167" s="33">
        <v>4</v>
      </c>
      <c r="U167" s="33">
        <v>10</v>
      </c>
      <c r="V167" s="33" t="s">
        <v>139</v>
      </c>
      <c r="W167" s="1">
        <v>4</v>
      </c>
    </row>
    <row r="168" spans="3:23" x14ac:dyDescent="0.35">
      <c r="C168"/>
      <c r="I168" s="32">
        <v>8</v>
      </c>
      <c r="J168" s="39" t="s">
        <v>319</v>
      </c>
      <c r="K168" s="32">
        <v>25</v>
      </c>
      <c r="L168" s="39" t="s">
        <v>301</v>
      </c>
      <c r="M168" s="39" t="s">
        <v>13</v>
      </c>
      <c r="N168" s="39" t="s">
        <v>93</v>
      </c>
      <c r="O168" s="45">
        <v>8294</v>
      </c>
      <c r="P168" s="36">
        <v>1414.11</v>
      </c>
      <c r="Q168"/>
      <c r="R168" s="4">
        <v>43</v>
      </c>
      <c r="S168" s="33">
        <v>1044</v>
      </c>
      <c r="T168" s="33">
        <v>4</v>
      </c>
      <c r="U168" s="33">
        <v>10</v>
      </c>
      <c r="V168" s="33" t="s">
        <v>140</v>
      </c>
      <c r="W168" s="1">
        <v>4</v>
      </c>
    </row>
    <row r="169" spans="3:23" x14ac:dyDescent="0.35">
      <c r="C169"/>
      <c r="I169" s="33">
        <v>3</v>
      </c>
      <c r="J169" s="40" t="s">
        <v>318</v>
      </c>
      <c r="K169" s="33">
        <v>40</v>
      </c>
      <c r="L169" s="40" t="s">
        <v>297</v>
      </c>
      <c r="M169" s="40" t="s">
        <v>1</v>
      </c>
      <c r="N169" s="40" t="s">
        <v>95</v>
      </c>
      <c r="O169" s="46">
        <v>1012</v>
      </c>
      <c r="P169" s="37">
        <v>133.16999999999999</v>
      </c>
      <c r="Q169"/>
      <c r="R169" s="1">
        <v>44</v>
      </c>
      <c r="S169" s="32">
        <v>1046</v>
      </c>
      <c r="T169" s="32">
        <v>1</v>
      </c>
      <c r="U169" s="32">
        <v>7</v>
      </c>
      <c r="V169" s="32" t="s">
        <v>131</v>
      </c>
      <c r="W169" s="4">
        <v>2</v>
      </c>
    </row>
    <row r="170" spans="3:23" x14ac:dyDescent="0.35">
      <c r="C170"/>
      <c r="I170" s="33">
        <v>6</v>
      </c>
      <c r="J170" s="40" t="s">
        <v>323</v>
      </c>
      <c r="K170" s="33">
        <v>46</v>
      </c>
      <c r="L170" s="40" t="s">
        <v>299</v>
      </c>
      <c r="M170" s="40" t="s">
        <v>239</v>
      </c>
      <c r="N170" s="40" t="s">
        <v>99</v>
      </c>
      <c r="O170" s="46">
        <v>99999203</v>
      </c>
      <c r="P170" s="37">
        <v>2100</v>
      </c>
      <c r="Q170"/>
      <c r="R170" s="4">
        <v>45</v>
      </c>
      <c r="S170" s="32">
        <v>1046</v>
      </c>
      <c r="T170" s="32">
        <v>1</v>
      </c>
      <c r="U170" s="32">
        <v>7</v>
      </c>
      <c r="V170" s="32" t="s">
        <v>132</v>
      </c>
      <c r="W170" s="4">
        <v>2</v>
      </c>
    </row>
    <row r="171" spans="3:23" x14ac:dyDescent="0.35">
      <c r="C171"/>
      <c r="I171" s="33">
        <v>6</v>
      </c>
      <c r="J171" s="40" t="s">
        <v>323</v>
      </c>
      <c r="K171" s="33">
        <v>47</v>
      </c>
      <c r="L171" s="40" t="s">
        <v>313</v>
      </c>
      <c r="M171" s="40" t="s">
        <v>240</v>
      </c>
      <c r="N171" s="40" t="s">
        <v>102</v>
      </c>
      <c r="O171" s="46">
        <v>99999197</v>
      </c>
      <c r="P171" s="37">
        <v>20013.330000000002</v>
      </c>
      <c r="Q171"/>
      <c r="R171" s="1">
        <v>46</v>
      </c>
      <c r="S171" s="32">
        <v>1046</v>
      </c>
      <c r="T171" s="32">
        <v>3</v>
      </c>
      <c r="U171" s="32">
        <v>42</v>
      </c>
      <c r="V171" s="32" t="s">
        <v>192</v>
      </c>
      <c r="W171" s="4">
        <v>2</v>
      </c>
    </row>
    <row r="172" spans="3:23" x14ac:dyDescent="0.35">
      <c r="C172"/>
      <c r="I172" s="32">
        <v>2</v>
      </c>
      <c r="J172" s="39" t="s">
        <v>324</v>
      </c>
      <c r="K172" s="32">
        <v>1</v>
      </c>
      <c r="L172" s="39" t="s">
        <v>305</v>
      </c>
      <c r="M172" s="39" t="s">
        <v>19</v>
      </c>
      <c r="N172" s="39" t="s">
        <v>104</v>
      </c>
      <c r="O172" s="45">
        <v>2260</v>
      </c>
      <c r="P172" s="36">
        <v>264.74</v>
      </c>
      <c r="Q172"/>
      <c r="R172" s="4">
        <v>47</v>
      </c>
      <c r="S172" s="32">
        <v>1046</v>
      </c>
      <c r="T172" s="32">
        <v>3</v>
      </c>
      <c r="U172" s="32">
        <v>42</v>
      </c>
      <c r="V172" s="32" t="s">
        <v>193</v>
      </c>
      <c r="W172" s="4">
        <v>2</v>
      </c>
    </row>
    <row r="173" spans="3:23" x14ac:dyDescent="0.35">
      <c r="C173"/>
      <c r="I173" s="33">
        <v>3</v>
      </c>
      <c r="J173" s="40" t="s">
        <v>318</v>
      </c>
      <c r="K173" s="33">
        <v>41</v>
      </c>
      <c r="L173" s="40" t="s">
        <v>306</v>
      </c>
      <c r="M173" s="40" t="s">
        <v>13</v>
      </c>
      <c r="N173" s="40" t="s">
        <v>107</v>
      </c>
      <c r="O173" s="46">
        <v>2136</v>
      </c>
      <c r="P173" s="37">
        <v>374.63</v>
      </c>
      <c r="Q173"/>
      <c r="R173" s="1">
        <v>48</v>
      </c>
      <c r="S173" s="33">
        <v>1048</v>
      </c>
      <c r="T173" s="33">
        <v>4</v>
      </c>
      <c r="U173" s="33">
        <v>14</v>
      </c>
      <c r="V173" s="33" t="s">
        <v>215</v>
      </c>
      <c r="W173" s="1">
        <v>1</v>
      </c>
    </row>
    <row r="174" spans="3:23" x14ac:dyDescent="0.35">
      <c r="C174"/>
      <c r="I174" s="32">
        <v>2</v>
      </c>
      <c r="J174" s="39" t="s">
        <v>324</v>
      </c>
      <c r="K174" s="32">
        <v>4</v>
      </c>
      <c r="L174" s="39" t="s">
        <v>314</v>
      </c>
      <c r="M174" s="39" t="s">
        <v>13</v>
      </c>
      <c r="N174" s="39" t="s">
        <v>109</v>
      </c>
      <c r="O174" s="45">
        <v>2136</v>
      </c>
      <c r="P174" s="36">
        <v>374.63</v>
      </c>
      <c r="Q174"/>
      <c r="R174" s="4">
        <v>49</v>
      </c>
      <c r="S174" s="32">
        <v>1049</v>
      </c>
      <c r="T174" s="32">
        <v>5</v>
      </c>
      <c r="U174" s="32">
        <v>18</v>
      </c>
      <c r="V174" s="32" t="s">
        <v>220</v>
      </c>
      <c r="W174" s="4">
        <v>1</v>
      </c>
    </row>
    <row r="175" spans="3:23" x14ac:dyDescent="0.35">
      <c r="C175"/>
      <c r="I175" s="33">
        <v>2</v>
      </c>
      <c r="J175" s="40" t="s">
        <v>324</v>
      </c>
      <c r="K175" s="33">
        <v>3</v>
      </c>
      <c r="L175" s="40" t="s">
        <v>306</v>
      </c>
      <c r="M175" s="40" t="s">
        <v>13</v>
      </c>
      <c r="N175" s="40" t="s">
        <v>110</v>
      </c>
      <c r="O175" s="46">
        <v>2123</v>
      </c>
      <c r="P175" s="37">
        <v>424.58</v>
      </c>
      <c r="Q175"/>
      <c r="R175" s="1">
        <v>50</v>
      </c>
      <c r="S175" s="32">
        <v>1049</v>
      </c>
      <c r="T175" s="32">
        <v>5</v>
      </c>
      <c r="U175" s="32">
        <v>20</v>
      </c>
      <c r="V175" s="32" t="s">
        <v>226</v>
      </c>
      <c r="W175" s="4">
        <v>1</v>
      </c>
    </row>
    <row r="176" spans="3:23" x14ac:dyDescent="0.35">
      <c r="C176"/>
      <c r="I176" s="32">
        <v>2</v>
      </c>
      <c r="J176" s="39" t="s">
        <v>324</v>
      </c>
      <c r="K176" s="32">
        <v>2</v>
      </c>
      <c r="L176" s="39" t="s">
        <v>315</v>
      </c>
      <c r="M176" s="39" t="s">
        <v>19</v>
      </c>
      <c r="N176" s="39" t="s">
        <v>111</v>
      </c>
      <c r="O176" s="45">
        <v>2293</v>
      </c>
      <c r="P176" s="36">
        <v>207.79</v>
      </c>
      <c r="Q176"/>
      <c r="R176" s="4">
        <v>51</v>
      </c>
      <c r="S176" s="33">
        <v>1051</v>
      </c>
      <c r="T176" s="33">
        <v>3</v>
      </c>
      <c r="U176" s="33">
        <v>45</v>
      </c>
      <c r="V176" s="33" t="s">
        <v>198</v>
      </c>
      <c r="W176" s="1">
        <v>1</v>
      </c>
    </row>
    <row r="177" spans="3:23" x14ac:dyDescent="0.35">
      <c r="C177"/>
      <c r="K177"/>
      <c r="P177"/>
      <c r="Q177"/>
      <c r="R177" s="1">
        <v>52</v>
      </c>
      <c r="S177" s="32">
        <v>1052</v>
      </c>
      <c r="T177" s="32">
        <v>6</v>
      </c>
      <c r="U177" s="32">
        <v>48</v>
      </c>
      <c r="V177" s="32" t="s">
        <v>205</v>
      </c>
      <c r="W177" s="4">
        <v>1</v>
      </c>
    </row>
    <row r="178" spans="3:23" x14ac:dyDescent="0.35">
      <c r="C178"/>
      <c r="K178"/>
      <c r="P178"/>
      <c r="Q178"/>
      <c r="R178" s="4">
        <v>53</v>
      </c>
      <c r="S178" s="33">
        <v>1054</v>
      </c>
      <c r="T178" s="33">
        <v>5</v>
      </c>
      <c r="U178" s="33">
        <v>16</v>
      </c>
      <c r="V178" s="33" t="s">
        <v>216</v>
      </c>
      <c r="W178" s="1">
        <v>3</v>
      </c>
    </row>
    <row r="179" spans="3:23" x14ac:dyDescent="0.35">
      <c r="C179"/>
      <c r="K179"/>
      <c r="P179"/>
      <c r="Q179"/>
      <c r="R179" s="1">
        <v>54</v>
      </c>
      <c r="S179" s="33">
        <v>1054</v>
      </c>
      <c r="T179" s="33">
        <v>5</v>
      </c>
      <c r="U179" s="33">
        <v>16</v>
      </c>
      <c r="V179" s="33" t="s">
        <v>217</v>
      </c>
      <c r="W179" s="1">
        <v>3</v>
      </c>
    </row>
    <row r="180" spans="3:23" x14ac:dyDescent="0.35">
      <c r="C180"/>
      <c r="K180"/>
      <c r="P180"/>
      <c r="Q180"/>
      <c r="R180" s="4">
        <v>55</v>
      </c>
      <c r="S180" s="33">
        <v>1054</v>
      </c>
      <c r="T180" s="33">
        <v>5</v>
      </c>
      <c r="U180" s="33">
        <v>16</v>
      </c>
      <c r="V180" s="33" t="s">
        <v>218</v>
      </c>
      <c r="W180" s="1">
        <v>3</v>
      </c>
    </row>
    <row r="181" spans="3:23" x14ac:dyDescent="0.35">
      <c r="C181"/>
      <c r="K181"/>
      <c r="P181"/>
      <c r="Q181"/>
      <c r="R181" s="1">
        <v>56</v>
      </c>
      <c r="S181" s="33">
        <v>1054</v>
      </c>
      <c r="T181" s="33">
        <v>5</v>
      </c>
      <c r="U181" s="33">
        <v>17</v>
      </c>
      <c r="V181" s="33" t="s">
        <v>219</v>
      </c>
      <c r="W181" s="1">
        <v>1</v>
      </c>
    </row>
    <row r="182" spans="3:23" x14ac:dyDescent="0.35">
      <c r="C182"/>
      <c r="K182"/>
      <c r="P182"/>
      <c r="Q182"/>
      <c r="R182" s="4">
        <v>57</v>
      </c>
      <c r="S182" s="33">
        <v>1054</v>
      </c>
      <c r="T182" s="33">
        <v>5</v>
      </c>
      <c r="U182" s="33">
        <v>19</v>
      </c>
      <c r="V182" s="33" t="s">
        <v>224</v>
      </c>
      <c r="W182" s="1">
        <v>2</v>
      </c>
    </row>
    <row r="183" spans="3:23" x14ac:dyDescent="0.35">
      <c r="C183"/>
      <c r="K183"/>
      <c r="P183"/>
      <c r="Q183"/>
      <c r="R183" s="1">
        <v>58</v>
      </c>
      <c r="S183" s="33">
        <v>1054</v>
      </c>
      <c r="T183" s="33">
        <v>5</v>
      </c>
      <c r="U183" s="33">
        <v>19</v>
      </c>
      <c r="V183" s="33" t="s">
        <v>225</v>
      </c>
      <c r="W183" s="1">
        <v>2</v>
      </c>
    </row>
    <row r="184" spans="3:23" x14ac:dyDescent="0.35">
      <c r="C184"/>
      <c r="K184"/>
      <c r="P184"/>
      <c r="Q184"/>
      <c r="R184" s="4">
        <v>59</v>
      </c>
      <c r="S184" s="32">
        <v>1056</v>
      </c>
      <c r="T184" s="32">
        <v>9</v>
      </c>
      <c r="U184" s="32">
        <v>30</v>
      </c>
      <c r="V184" s="32" t="s">
        <v>172</v>
      </c>
      <c r="W184" s="4">
        <v>2</v>
      </c>
    </row>
    <row r="185" spans="3:23" x14ac:dyDescent="0.35">
      <c r="C185"/>
      <c r="K185"/>
      <c r="P185"/>
      <c r="Q185"/>
      <c r="R185" s="1">
        <v>60</v>
      </c>
      <c r="S185" s="32">
        <v>1056</v>
      </c>
      <c r="T185" s="32">
        <v>9</v>
      </c>
      <c r="U185" s="32">
        <v>30</v>
      </c>
      <c r="V185" s="32" t="s">
        <v>173</v>
      </c>
      <c r="W185" s="4">
        <v>2</v>
      </c>
    </row>
    <row r="186" spans="3:23" x14ac:dyDescent="0.35">
      <c r="C186"/>
      <c r="K186"/>
      <c r="P186"/>
      <c r="Q186"/>
      <c r="R186" s="4">
        <v>61</v>
      </c>
      <c r="S186" s="32">
        <v>1056</v>
      </c>
      <c r="T186" s="32">
        <v>10</v>
      </c>
      <c r="U186" s="32">
        <v>36</v>
      </c>
      <c r="V186" s="32" t="s">
        <v>182</v>
      </c>
      <c r="W186" s="4">
        <v>2</v>
      </c>
    </row>
    <row r="187" spans="3:23" x14ac:dyDescent="0.35">
      <c r="C187"/>
      <c r="K187"/>
      <c r="P187"/>
      <c r="Q187"/>
      <c r="R187" s="1">
        <v>62</v>
      </c>
      <c r="S187" s="32">
        <v>1056</v>
      </c>
      <c r="T187" s="32">
        <v>10</v>
      </c>
      <c r="U187" s="32">
        <v>36</v>
      </c>
      <c r="V187" s="32" t="s">
        <v>183</v>
      </c>
      <c r="W187" s="4">
        <v>2</v>
      </c>
    </row>
    <row r="188" spans="3:23" x14ac:dyDescent="0.35">
      <c r="C188"/>
      <c r="K188"/>
      <c r="P188"/>
      <c r="Q188"/>
      <c r="R188" s="4">
        <v>63</v>
      </c>
      <c r="S188" s="33">
        <v>1057</v>
      </c>
      <c r="T188" s="33">
        <v>10</v>
      </c>
      <c r="U188" s="33">
        <v>31</v>
      </c>
      <c r="V188" s="33" t="s">
        <v>66</v>
      </c>
      <c r="W188" s="1">
        <v>2</v>
      </c>
    </row>
    <row r="189" spans="3:23" x14ac:dyDescent="0.35">
      <c r="C189"/>
      <c r="K189"/>
      <c r="P189"/>
      <c r="Q189"/>
      <c r="R189" s="1">
        <v>64</v>
      </c>
      <c r="S189" s="33">
        <v>1057</v>
      </c>
      <c r="T189" s="33">
        <v>10</v>
      </c>
      <c r="U189" s="33">
        <v>31</v>
      </c>
      <c r="V189" s="33" t="s">
        <v>9</v>
      </c>
      <c r="W189" s="1">
        <v>2</v>
      </c>
    </row>
    <row r="190" spans="3:23" x14ac:dyDescent="0.35">
      <c r="C190"/>
      <c r="K190"/>
      <c r="P190"/>
      <c r="Q190"/>
      <c r="R190" s="4">
        <v>65</v>
      </c>
      <c r="S190" s="32">
        <v>1058</v>
      </c>
      <c r="T190" s="32">
        <v>10</v>
      </c>
      <c r="U190" s="32">
        <v>35</v>
      </c>
      <c r="V190" s="32" t="s">
        <v>179</v>
      </c>
      <c r="W190" s="4">
        <v>1</v>
      </c>
    </row>
    <row r="191" spans="3:23" x14ac:dyDescent="0.35">
      <c r="C191"/>
      <c r="K191"/>
      <c r="P191"/>
      <c r="Q191"/>
      <c r="R191" s="1">
        <v>66</v>
      </c>
      <c r="S191" s="32">
        <v>1058</v>
      </c>
      <c r="T191" s="32">
        <v>10</v>
      </c>
      <c r="U191" s="32">
        <v>35</v>
      </c>
      <c r="V191" s="32" t="s">
        <v>180</v>
      </c>
      <c r="W191" s="4">
        <v>-1</v>
      </c>
    </row>
    <row r="192" spans="3:23" x14ac:dyDescent="0.35">
      <c r="C192"/>
      <c r="K192"/>
      <c r="P192"/>
      <c r="Q192"/>
      <c r="R192" s="4">
        <v>67</v>
      </c>
      <c r="S192" s="33">
        <v>1064</v>
      </c>
      <c r="T192" s="33">
        <v>9</v>
      </c>
      <c r="U192" s="33">
        <v>29</v>
      </c>
      <c r="V192" s="33" t="s">
        <v>171</v>
      </c>
      <c r="W192" s="1">
        <v>-2</v>
      </c>
    </row>
    <row r="193" spans="3:23" x14ac:dyDescent="0.35">
      <c r="C193"/>
      <c r="K193"/>
      <c r="P193"/>
      <c r="Q193"/>
      <c r="R193" s="1">
        <v>68</v>
      </c>
      <c r="S193" s="33">
        <v>1064</v>
      </c>
      <c r="T193" s="33">
        <v>9</v>
      </c>
      <c r="U193" s="33">
        <v>29</v>
      </c>
      <c r="V193" s="33" t="s">
        <v>271</v>
      </c>
      <c r="W193" s="1">
        <v>-2</v>
      </c>
    </row>
    <row r="194" spans="3:23" x14ac:dyDescent="0.35">
      <c r="C194"/>
      <c r="K194"/>
      <c r="P194"/>
      <c r="Q194"/>
      <c r="R194" s="4">
        <v>69</v>
      </c>
      <c r="S194" s="32">
        <v>1089</v>
      </c>
      <c r="T194" s="32">
        <v>10</v>
      </c>
      <c r="U194" s="32">
        <v>33</v>
      </c>
      <c r="V194" s="32" t="s">
        <v>174</v>
      </c>
      <c r="W194" s="4">
        <v>-2</v>
      </c>
    </row>
    <row r="195" spans="3:23" x14ac:dyDescent="0.35">
      <c r="C195"/>
      <c r="K195"/>
      <c r="P195"/>
      <c r="Q195"/>
      <c r="R195" s="1">
        <v>70</v>
      </c>
      <c r="S195" s="32">
        <v>1089</v>
      </c>
      <c r="T195" s="32">
        <v>10</v>
      </c>
      <c r="U195" s="32">
        <v>33</v>
      </c>
      <c r="V195" s="32" t="s">
        <v>272</v>
      </c>
      <c r="W195" s="4">
        <v>-2</v>
      </c>
    </row>
    <row r="196" spans="3:23" x14ac:dyDescent="0.35">
      <c r="C196"/>
      <c r="K196"/>
      <c r="P196"/>
      <c r="Q196"/>
      <c r="R196" s="4">
        <v>71</v>
      </c>
      <c r="S196" s="33">
        <v>1090</v>
      </c>
      <c r="T196" s="33">
        <v>1</v>
      </c>
      <c r="U196" s="33">
        <v>8</v>
      </c>
      <c r="V196" s="33" t="s">
        <v>133</v>
      </c>
      <c r="W196" s="1">
        <v>4</v>
      </c>
    </row>
    <row r="197" spans="3:23" x14ac:dyDescent="0.35">
      <c r="C197"/>
      <c r="K197"/>
      <c r="P197"/>
      <c r="Q197"/>
      <c r="R197" s="1">
        <v>72</v>
      </c>
      <c r="S197" s="33">
        <v>1090</v>
      </c>
      <c r="T197" s="33">
        <v>1</v>
      </c>
      <c r="U197" s="33">
        <v>8</v>
      </c>
      <c r="V197" s="33" t="s">
        <v>134</v>
      </c>
      <c r="W197" s="1">
        <v>4</v>
      </c>
    </row>
    <row r="198" spans="3:23" x14ac:dyDescent="0.35">
      <c r="C198"/>
      <c r="K198"/>
      <c r="P198"/>
      <c r="Q198"/>
      <c r="R198" s="4">
        <v>73</v>
      </c>
      <c r="S198" s="33">
        <v>1090</v>
      </c>
      <c r="T198" s="33">
        <v>1</v>
      </c>
      <c r="U198" s="33">
        <v>8</v>
      </c>
      <c r="V198" s="33" t="s">
        <v>136</v>
      </c>
      <c r="W198" s="1">
        <v>4</v>
      </c>
    </row>
    <row r="199" spans="3:23" x14ac:dyDescent="0.35">
      <c r="C199"/>
      <c r="K199"/>
      <c r="P199"/>
      <c r="Q199"/>
      <c r="R199" s="1">
        <v>74</v>
      </c>
      <c r="S199" s="33">
        <v>1090</v>
      </c>
      <c r="T199" s="33">
        <v>1</v>
      </c>
      <c r="U199" s="33">
        <v>8</v>
      </c>
      <c r="V199" s="33" t="s">
        <v>137</v>
      </c>
      <c r="W199" s="1">
        <v>4</v>
      </c>
    </row>
    <row r="200" spans="3:23" x14ac:dyDescent="0.35">
      <c r="C200"/>
      <c r="K200"/>
      <c r="P200"/>
      <c r="Q200"/>
      <c r="R200" s="4">
        <v>75</v>
      </c>
      <c r="S200" s="32">
        <v>1091</v>
      </c>
      <c r="T200" s="32">
        <v>4</v>
      </c>
      <c r="U200" s="32">
        <v>11</v>
      </c>
      <c r="V200" s="32" t="s">
        <v>210</v>
      </c>
      <c r="W200" s="4">
        <v>3</v>
      </c>
    </row>
    <row r="201" spans="3:23" x14ac:dyDescent="0.35">
      <c r="C201"/>
      <c r="K201"/>
      <c r="P201"/>
      <c r="Q201"/>
      <c r="R201" s="1">
        <v>76</v>
      </c>
      <c r="S201" s="32">
        <v>1091</v>
      </c>
      <c r="T201" s="32">
        <v>4</v>
      </c>
      <c r="U201" s="32">
        <v>11</v>
      </c>
      <c r="V201" s="32" t="s">
        <v>211</v>
      </c>
      <c r="W201" s="4">
        <v>3</v>
      </c>
    </row>
    <row r="202" spans="3:23" x14ac:dyDescent="0.35">
      <c r="C202"/>
      <c r="K202"/>
      <c r="P202"/>
      <c r="Q202"/>
      <c r="R202" s="4">
        <v>77</v>
      </c>
      <c r="S202" s="32">
        <v>1091</v>
      </c>
      <c r="T202" s="32">
        <v>4</v>
      </c>
      <c r="U202" s="32">
        <v>12</v>
      </c>
      <c r="V202" s="32" t="s">
        <v>212</v>
      </c>
      <c r="W202" s="4">
        <v>3</v>
      </c>
    </row>
    <row r="203" spans="3:23" x14ac:dyDescent="0.35">
      <c r="C203"/>
      <c r="K203"/>
      <c r="P203"/>
      <c r="Q203"/>
      <c r="R203" s="1">
        <v>78</v>
      </c>
      <c r="S203" s="33">
        <v>1102</v>
      </c>
      <c r="T203" s="33">
        <v>9</v>
      </c>
      <c r="U203" s="33">
        <v>26</v>
      </c>
      <c r="V203" s="33" t="s">
        <v>157</v>
      </c>
      <c r="W203" s="1">
        <v>6</v>
      </c>
    </row>
    <row r="204" spans="3:23" x14ac:dyDescent="0.35">
      <c r="C204"/>
      <c r="K204"/>
      <c r="P204"/>
      <c r="Q204"/>
      <c r="R204" s="4">
        <v>79</v>
      </c>
      <c r="S204" s="33">
        <v>1102</v>
      </c>
      <c r="T204" s="33">
        <v>9</v>
      </c>
      <c r="U204" s="33">
        <v>26</v>
      </c>
      <c r="V204" s="33" t="s">
        <v>158</v>
      </c>
      <c r="W204" s="1">
        <v>6</v>
      </c>
    </row>
    <row r="205" spans="3:23" x14ac:dyDescent="0.35">
      <c r="C205"/>
      <c r="K205"/>
      <c r="P205"/>
      <c r="Q205"/>
      <c r="R205" s="1">
        <v>80</v>
      </c>
      <c r="S205" s="33">
        <v>1102</v>
      </c>
      <c r="T205" s="33">
        <v>9</v>
      </c>
      <c r="U205" s="33">
        <v>26</v>
      </c>
      <c r="V205" s="33" t="s">
        <v>161</v>
      </c>
      <c r="W205" s="1">
        <v>6</v>
      </c>
    </row>
    <row r="206" spans="3:23" x14ac:dyDescent="0.35">
      <c r="C206"/>
      <c r="K206"/>
      <c r="P206"/>
      <c r="Q206"/>
      <c r="R206" s="4">
        <v>81</v>
      </c>
      <c r="S206" s="33">
        <v>1102</v>
      </c>
      <c r="T206" s="33">
        <v>9</v>
      </c>
      <c r="U206" s="33">
        <v>26</v>
      </c>
      <c r="V206" s="33" t="s">
        <v>162</v>
      </c>
      <c r="W206" s="1">
        <v>6</v>
      </c>
    </row>
    <row r="207" spans="3:23" x14ac:dyDescent="0.35">
      <c r="C207"/>
      <c r="K207"/>
      <c r="P207"/>
      <c r="Q207"/>
      <c r="R207" s="1">
        <v>82</v>
      </c>
      <c r="S207" s="33">
        <v>1102</v>
      </c>
      <c r="T207" s="33">
        <v>9</v>
      </c>
      <c r="U207" s="33">
        <v>26</v>
      </c>
      <c r="V207" s="33" t="s">
        <v>164</v>
      </c>
      <c r="W207" s="1">
        <v>6</v>
      </c>
    </row>
    <row r="208" spans="3:23" x14ac:dyDescent="0.35">
      <c r="C208"/>
      <c r="K208"/>
      <c r="P208"/>
      <c r="Q208"/>
      <c r="R208" s="4">
        <v>83</v>
      </c>
      <c r="S208" s="33">
        <v>1102</v>
      </c>
      <c r="T208" s="33">
        <v>9</v>
      </c>
      <c r="U208" s="33">
        <v>26</v>
      </c>
      <c r="V208" s="33" t="s">
        <v>165</v>
      </c>
      <c r="W208" s="1">
        <v>6</v>
      </c>
    </row>
    <row r="209" spans="3:23" x14ac:dyDescent="0.35">
      <c r="C209"/>
      <c r="K209"/>
      <c r="P209"/>
      <c r="Q209"/>
      <c r="R209" s="1">
        <v>84</v>
      </c>
      <c r="S209" s="32">
        <v>1105</v>
      </c>
      <c r="T209" s="32">
        <v>4</v>
      </c>
      <c r="U209" s="32">
        <v>13</v>
      </c>
      <c r="V209" s="32" t="s">
        <v>231</v>
      </c>
      <c r="W209" s="4">
        <v>3</v>
      </c>
    </row>
    <row r="210" spans="3:23" x14ac:dyDescent="0.35">
      <c r="C210"/>
      <c r="K210"/>
      <c r="P210"/>
      <c r="Q210"/>
      <c r="R210" s="4">
        <v>85</v>
      </c>
      <c r="S210" s="32">
        <v>1105</v>
      </c>
      <c r="T210" s="32">
        <v>4</v>
      </c>
      <c r="U210" s="32">
        <v>13</v>
      </c>
      <c r="V210" s="32" t="s">
        <v>213</v>
      </c>
      <c r="W210" s="4">
        <v>3</v>
      </c>
    </row>
    <row r="211" spans="3:23" x14ac:dyDescent="0.35">
      <c r="C211"/>
      <c r="K211"/>
      <c r="P211"/>
      <c r="Q211"/>
      <c r="R211" s="1">
        <v>86</v>
      </c>
      <c r="S211" s="32">
        <v>1105</v>
      </c>
      <c r="T211" s="32">
        <v>4</v>
      </c>
      <c r="U211" s="32">
        <v>13</v>
      </c>
      <c r="V211" s="32" t="s">
        <v>214</v>
      </c>
      <c r="W211" s="4">
        <v>3</v>
      </c>
    </row>
    <row r="212" spans="3:23" x14ac:dyDescent="0.35">
      <c r="C212"/>
      <c r="K212"/>
      <c r="P212"/>
      <c r="Q212"/>
      <c r="R212" s="4">
        <v>87</v>
      </c>
      <c r="S212" s="33">
        <v>1107</v>
      </c>
      <c r="T212" s="33">
        <v>9</v>
      </c>
      <c r="U212" s="33">
        <v>26</v>
      </c>
      <c r="V212" s="33" t="s">
        <v>159</v>
      </c>
      <c r="W212" s="1">
        <v>3</v>
      </c>
    </row>
    <row r="213" spans="3:23" x14ac:dyDescent="0.35">
      <c r="C213"/>
      <c r="K213"/>
      <c r="P213"/>
      <c r="Q213"/>
      <c r="R213" s="1">
        <v>88</v>
      </c>
      <c r="S213" s="33">
        <v>1107</v>
      </c>
      <c r="T213" s="33">
        <v>9</v>
      </c>
      <c r="U213" s="33">
        <v>26</v>
      </c>
      <c r="V213" s="33" t="s">
        <v>160</v>
      </c>
      <c r="W213" s="1">
        <v>3</v>
      </c>
    </row>
    <row r="214" spans="3:23" x14ac:dyDescent="0.35">
      <c r="C214"/>
      <c r="K214"/>
      <c r="P214"/>
      <c r="Q214"/>
      <c r="R214" s="4">
        <v>89</v>
      </c>
      <c r="S214" s="33">
        <v>1107</v>
      </c>
      <c r="T214" s="33">
        <v>9</v>
      </c>
      <c r="U214" s="33">
        <v>26</v>
      </c>
      <c r="V214" s="33" t="s">
        <v>163</v>
      </c>
      <c r="W214" s="1">
        <v>3</v>
      </c>
    </row>
    <row r="215" spans="3:23" x14ac:dyDescent="0.35">
      <c r="C215"/>
      <c r="K215"/>
      <c r="P215"/>
      <c r="Q215"/>
      <c r="R215" s="1">
        <v>90</v>
      </c>
      <c r="S215" s="32">
        <v>1111</v>
      </c>
      <c r="T215" s="32">
        <v>9</v>
      </c>
      <c r="U215" s="32">
        <v>28</v>
      </c>
      <c r="V215" s="32" t="s">
        <v>168</v>
      </c>
      <c r="W215" s="4">
        <v>2</v>
      </c>
    </row>
    <row r="216" spans="3:23" x14ac:dyDescent="0.35">
      <c r="C216"/>
      <c r="K216"/>
      <c r="P216"/>
      <c r="Q216"/>
      <c r="R216" s="4">
        <v>91</v>
      </c>
      <c r="S216" s="32">
        <v>1111</v>
      </c>
      <c r="T216" s="32">
        <v>9</v>
      </c>
      <c r="U216" s="32">
        <v>28</v>
      </c>
      <c r="V216" s="32" t="s">
        <v>169</v>
      </c>
      <c r="W216" s="4">
        <v>2</v>
      </c>
    </row>
    <row r="217" spans="3:23" x14ac:dyDescent="0.35">
      <c r="C217"/>
      <c r="K217"/>
      <c r="P217"/>
      <c r="Q217"/>
      <c r="R217" s="1">
        <v>92</v>
      </c>
      <c r="S217" s="32">
        <v>1111</v>
      </c>
      <c r="T217" s="32">
        <v>3</v>
      </c>
      <c r="U217" s="32">
        <v>43</v>
      </c>
      <c r="V217" s="32" t="s">
        <v>194</v>
      </c>
      <c r="W217" s="4">
        <v>-1</v>
      </c>
    </row>
    <row r="218" spans="3:23" x14ac:dyDescent="0.35">
      <c r="C218"/>
      <c r="K218"/>
      <c r="P218"/>
      <c r="Q218"/>
      <c r="R218" s="4">
        <v>93</v>
      </c>
      <c r="S218" s="32">
        <v>1111</v>
      </c>
      <c r="T218" s="32">
        <v>3</v>
      </c>
      <c r="U218" s="32">
        <v>43</v>
      </c>
      <c r="V218" s="32" t="s">
        <v>195</v>
      </c>
      <c r="W218" s="4">
        <v>1</v>
      </c>
    </row>
    <row r="219" spans="3:23" x14ac:dyDescent="0.35">
      <c r="C219"/>
      <c r="K219"/>
      <c r="P219"/>
      <c r="Q219"/>
      <c r="R219" s="1">
        <v>94</v>
      </c>
      <c r="S219" s="33">
        <v>1114</v>
      </c>
      <c r="T219" s="33">
        <v>9</v>
      </c>
      <c r="U219" s="33">
        <v>27</v>
      </c>
      <c r="V219" s="33" t="s">
        <v>166</v>
      </c>
      <c r="W219" s="1">
        <v>2</v>
      </c>
    </row>
    <row r="220" spans="3:23" x14ac:dyDescent="0.35">
      <c r="C220"/>
      <c r="K220"/>
      <c r="P220"/>
      <c r="Q220"/>
      <c r="R220" s="4">
        <v>95</v>
      </c>
      <c r="S220" s="33">
        <v>1114</v>
      </c>
      <c r="T220" s="33">
        <v>9</v>
      </c>
      <c r="U220" s="33">
        <v>27</v>
      </c>
      <c r="V220" s="33" t="s">
        <v>167</v>
      </c>
      <c r="W220" s="1">
        <v>2</v>
      </c>
    </row>
    <row r="221" spans="3:23" x14ac:dyDescent="0.35">
      <c r="C221"/>
      <c r="K221"/>
      <c r="P221"/>
      <c r="Q221"/>
      <c r="R221" s="1">
        <v>96</v>
      </c>
      <c r="S221" s="32">
        <v>1117</v>
      </c>
      <c r="T221" s="32">
        <v>5</v>
      </c>
      <c r="U221" s="32">
        <v>18</v>
      </c>
      <c r="V221" s="32" t="s">
        <v>221</v>
      </c>
      <c r="W221" s="4">
        <v>-1</v>
      </c>
    </row>
    <row r="222" spans="3:23" x14ac:dyDescent="0.35">
      <c r="C222"/>
      <c r="K222"/>
      <c r="P222"/>
      <c r="Q222"/>
      <c r="R222" s="4">
        <v>97</v>
      </c>
      <c r="S222" s="32">
        <v>1117</v>
      </c>
      <c r="T222" s="32">
        <v>5</v>
      </c>
      <c r="U222" s="32">
        <v>18</v>
      </c>
      <c r="V222" s="32" t="s">
        <v>222</v>
      </c>
      <c r="W222" s="4">
        <v>1</v>
      </c>
    </row>
    <row r="223" spans="3:23" x14ac:dyDescent="0.35">
      <c r="C223"/>
      <c r="K223"/>
      <c r="P223"/>
      <c r="Q223"/>
      <c r="R223" s="1">
        <v>98</v>
      </c>
      <c r="S223" s="32">
        <v>1117</v>
      </c>
      <c r="T223" s="32">
        <v>6</v>
      </c>
      <c r="U223" s="32">
        <v>48</v>
      </c>
      <c r="V223" s="32" t="s">
        <v>206</v>
      </c>
      <c r="W223" s="4">
        <v>2</v>
      </c>
    </row>
    <row r="224" spans="3:23" x14ac:dyDescent="0.35">
      <c r="C224"/>
      <c r="K224"/>
      <c r="P224"/>
      <c r="Q224"/>
      <c r="R224" s="4">
        <v>99</v>
      </c>
      <c r="S224" s="32">
        <v>1117</v>
      </c>
      <c r="T224" s="32">
        <v>6</v>
      </c>
      <c r="U224" s="32">
        <v>48</v>
      </c>
      <c r="V224" s="32" t="s">
        <v>207</v>
      </c>
      <c r="W224" s="4">
        <v>2</v>
      </c>
    </row>
    <row r="225" spans="3:23" x14ac:dyDescent="0.35">
      <c r="C225"/>
      <c r="K225"/>
      <c r="P225"/>
      <c r="Q225"/>
      <c r="R225" s="1">
        <v>100</v>
      </c>
      <c r="S225" s="33">
        <v>1119</v>
      </c>
      <c r="T225" s="33">
        <v>5</v>
      </c>
      <c r="U225" s="33">
        <v>18</v>
      </c>
      <c r="V225" s="33" t="s">
        <v>223</v>
      </c>
      <c r="W225" s="1">
        <v>1</v>
      </c>
    </row>
    <row r="226" spans="3:23" x14ac:dyDescent="0.35">
      <c r="C226"/>
      <c r="K226"/>
      <c r="P226"/>
      <c r="Q226"/>
      <c r="R226" s="4">
        <v>101</v>
      </c>
      <c r="S226" s="33">
        <v>1119</v>
      </c>
      <c r="T226" s="33">
        <v>7</v>
      </c>
      <c r="U226" s="33">
        <v>39</v>
      </c>
      <c r="V226" s="33" t="s">
        <v>189</v>
      </c>
      <c r="W226" s="1">
        <v>2</v>
      </c>
    </row>
    <row r="227" spans="3:23" x14ac:dyDescent="0.35">
      <c r="C227"/>
      <c r="K227"/>
      <c r="P227"/>
      <c r="Q227"/>
      <c r="R227" s="1">
        <v>102</v>
      </c>
      <c r="S227" s="33">
        <v>1119</v>
      </c>
      <c r="T227" s="33">
        <v>7</v>
      </c>
      <c r="U227" s="33">
        <v>39</v>
      </c>
      <c r="V227" s="33" t="s">
        <v>190</v>
      </c>
      <c r="W227" s="1">
        <v>2</v>
      </c>
    </row>
    <row r="228" spans="3:23" x14ac:dyDescent="0.35">
      <c r="C228"/>
      <c r="K228"/>
      <c r="P228"/>
      <c r="Q228"/>
      <c r="R228" s="4">
        <v>103</v>
      </c>
      <c r="S228" s="32">
        <v>1150</v>
      </c>
      <c r="T228" s="32">
        <v>8</v>
      </c>
      <c r="U228" s="32">
        <v>25</v>
      </c>
      <c r="V228" s="32" t="s">
        <v>230</v>
      </c>
      <c r="W228" s="4">
        <v>1</v>
      </c>
    </row>
    <row r="229" spans="3:23" x14ac:dyDescent="0.35">
      <c r="C229"/>
      <c r="K229"/>
      <c r="P229"/>
      <c r="Q229"/>
      <c r="R229" s="1">
        <v>104</v>
      </c>
      <c r="S229" s="33">
        <v>1151</v>
      </c>
      <c r="T229" s="33">
        <v>3</v>
      </c>
      <c r="U229" s="33">
        <v>40</v>
      </c>
      <c r="V229" s="33" t="s">
        <v>96</v>
      </c>
      <c r="W229" s="1">
        <v>1</v>
      </c>
    </row>
    <row r="230" spans="3:23" x14ac:dyDescent="0.35">
      <c r="C230"/>
      <c r="K230"/>
      <c r="P230"/>
      <c r="Q230"/>
      <c r="R230" s="4">
        <v>105</v>
      </c>
      <c r="S230" s="32">
        <v>1157</v>
      </c>
      <c r="T230" s="32">
        <v>10</v>
      </c>
      <c r="U230" s="32">
        <v>35</v>
      </c>
      <c r="V230" s="32" t="s">
        <v>181</v>
      </c>
      <c r="W230" s="4">
        <v>1</v>
      </c>
    </row>
    <row r="231" spans="3:23" x14ac:dyDescent="0.35">
      <c r="C231"/>
      <c r="K231"/>
      <c r="P231"/>
      <c r="Q231"/>
      <c r="R231" s="1">
        <v>106</v>
      </c>
      <c r="S231" s="33">
        <v>1160</v>
      </c>
      <c r="T231" s="33">
        <v>6</v>
      </c>
      <c r="U231" s="33">
        <v>46</v>
      </c>
      <c r="V231" s="33" t="s">
        <v>199</v>
      </c>
      <c r="W231" s="1">
        <v>2</v>
      </c>
    </row>
    <row r="232" spans="3:23" x14ac:dyDescent="0.35">
      <c r="C232"/>
      <c r="K232"/>
      <c r="P232"/>
      <c r="Q232"/>
      <c r="R232" s="4">
        <v>107</v>
      </c>
      <c r="S232" s="33">
        <v>1160</v>
      </c>
      <c r="T232" s="33">
        <v>6</v>
      </c>
      <c r="U232" s="33">
        <v>46</v>
      </c>
      <c r="V232" s="33" t="s">
        <v>200</v>
      </c>
      <c r="W232" s="1">
        <v>2</v>
      </c>
    </row>
    <row r="233" spans="3:23" x14ac:dyDescent="0.35">
      <c r="C233"/>
      <c r="K233"/>
      <c r="P233"/>
      <c r="Q233"/>
      <c r="R233" s="1">
        <v>108</v>
      </c>
      <c r="S233" s="33">
        <v>1160</v>
      </c>
      <c r="T233" s="33">
        <v>6</v>
      </c>
      <c r="U233" s="33">
        <v>47</v>
      </c>
      <c r="V233" s="33" t="s">
        <v>201</v>
      </c>
      <c r="W233" s="1">
        <v>4</v>
      </c>
    </row>
    <row r="234" spans="3:23" x14ac:dyDescent="0.35">
      <c r="C234"/>
      <c r="K234"/>
      <c r="P234"/>
      <c r="Q234"/>
      <c r="R234" s="4">
        <v>109</v>
      </c>
      <c r="S234" s="33">
        <v>1160</v>
      </c>
      <c r="T234" s="33">
        <v>6</v>
      </c>
      <c r="U234" s="33">
        <v>47</v>
      </c>
      <c r="V234" s="33" t="s">
        <v>202</v>
      </c>
      <c r="W234" s="1">
        <v>4</v>
      </c>
    </row>
    <row r="235" spans="3:23" x14ac:dyDescent="0.35">
      <c r="C235"/>
      <c r="K235"/>
      <c r="P235"/>
      <c r="Q235"/>
      <c r="R235" s="1">
        <v>110</v>
      </c>
      <c r="S235" s="33">
        <v>1160</v>
      </c>
      <c r="T235" s="33">
        <v>6</v>
      </c>
      <c r="U235" s="33">
        <v>47</v>
      </c>
      <c r="V235" s="33" t="s">
        <v>203</v>
      </c>
      <c r="W235" s="1">
        <v>4</v>
      </c>
    </row>
    <row r="236" spans="3:23" x14ac:dyDescent="0.35">
      <c r="C236"/>
      <c r="K236"/>
      <c r="P236"/>
      <c r="Q236"/>
      <c r="R236" s="4">
        <v>111</v>
      </c>
      <c r="S236" s="33">
        <v>1160</v>
      </c>
      <c r="T236" s="33">
        <v>6</v>
      </c>
      <c r="U236" s="33">
        <v>47</v>
      </c>
      <c r="V236" s="33" t="s">
        <v>204</v>
      </c>
      <c r="W236" s="1">
        <v>4</v>
      </c>
    </row>
    <row r="237" spans="3:23" x14ac:dyDescent="0.35">
      <c r="C237"/>
      <c r="K237"/>
      <c r="P237"/>
      <c r="Q237"/>
      <c r="R237" s="1">
        <v>112</v>
      </c>
      <c r="S237" s="32">
        <v>1168</v>
      </c>
      <c r="T237" s="32">
        <v>2</v>
      </c>
      <c r="U237" s="32">
        <v>1</v>
      </c>
      <c r="V237" s="32" t="s">
        <v>105</v>
      </c>
      <c r="W237" s="4">
        <v>2</v>
      </c>
    </row>
    <row r="238" spans="3:23" x14ac:dyDescent="0.35">
      <c r="C238"/>
      <c r="K238"/>
      <c r="P238"/>
      <c r="Q238"/>
      <c r="R238" s="4">
        <v>113</v>
      </c>
      <c r="S238" s="32">
        <v>1168</v>
      </c>
      <c r="T238" s="32">
        <v>2</v>
      </c>
      <c r="U238" s="32">
        <v>1</v>
      </c>
      <c r="V238" s="32" t="s">
        <v>124</v>
      </c>
      <c r="W238" s="4">
        <v>2</v>
      </c>
    </row>
    <row r="239" spans="3:23" x14ac:dyDescent="0.35">
      <c r="C239"/>
      <c r="K239"/>
      <c r="P239"/>
      <c r="Q239"/>
      <c r="R239" s="1">
        <v>114</v>
      </c>
      <c r="S239" s="33">
        <v>1169</v>
      </c>
      <c r="T239" s="33">
        <v>3</v>
      </c>
      <c r="U239" s="33">
        <v>41</v>
      </c>
      <c r="V239" s="33" t="s">
        <v>191</v>
      </c>
      <c r="W239" s="1">
        <v>1</v>
      </c>
    </row>
    <row r="240" spans="3:23" x14ac:dyDescent="0.35">
      <c r="C240"/>
      <c r="K240"/>
      <c r="P240"/>
      <c r="Q240"/>
      <c r="R240" s="4">
        <v>115</v>
      </c>
      <c r="S240" s="32">
        <v>1170</v>
      </c>
      <c r="T240" s="32">
        <v>2</v>
      </c>
      <c r="U240" s="32">
        <v>4</v>
      </c>
      <c r="V240" s="32" t="s">
        <v>209</v>
      </c>
      <c r="W240" s="4">
        <v>1</v>
      </c>
    </row>
    <row r="241" spans="3:23" x14ac:dyDescent="0.35">
      <c r="C241"/>
      <c r="K241"/>
      <c r="P241"/>
      <c r="Q241"/>
      <c r="R241" s="1">
        <v>116</v>
      </c>
      <c r="S241" s="33">
        <v>1171</v>
      </c>
      <c r="T241" s="33">
        <v>2</v>
      </c>
      <c r="U241" s="33">
        <v>3</v>
      </c>
      <c r="V241" s="33" t="s">
        <v>208</v>
      </c>
      <c r="W241" s="1">
        <v>1</v>
      </c>
    </row>
    <row r="242" spans="3:23" x14ac:dyDescent="0.35">
      <c r="C242"/>
      <c r="K242"/>
      <c r="P242"/>
      <c r="Q242"/>
      <c r="R242" s="4">
        <v>117</v>
      </c>
      <c r="S242" s="32">
        <v>1173</v>
      </c>
      <c r="T242" s="32">
        <v>2</v>
      </c>
      <c r="U242" s="32">
        <v>2</v>
      </c>
      <c r="V242" s="32" t="s">
        <v>125</v>
      </c>
      <c r="W242" s="4">
        <v>4</v>
      </c>
    </row>
    <row r="243" spans="3:23" x14ac:dyDescent="0.35">
      <c r="C243"/>
      <c r="K243"/>
      <c r="P243"/>
      <c r="Q243"/>
      <c r="R243" s="1">
        <v>118</v>
      </c>
      <c r="S243" s="32">
        <v>1173</v>
      </c>
      <c r="T243" s="32">
        <v>2</v>
      </c>
      <c r="U243" s="32">
        <v>2</v>
      </c>
      <c r="V243" s="32" t="s">
        <v>126</v>
      </c>
      <c r="W243" s="4">
        <v>4</v>
      </c>
    </row>
    <row r="244" spans="3:23" x14ac:dyDescent="0.35">
      <c r="C244"/>
      <c r="K244"/>
      <c r="P244"/>
      <c r="Q244"/>
      <c r="R244" s="4">
        <v>119</v>
      </c>
      <c r="S244" s="32">
        <v>1173</v>
      </c>
      <c r="T244" s="32">
        <v>2</v>
      </c>
      <c r="U244" s="32">
        <v>2</v>
      </c>
      <c r="V244" s="32" t="s">
        <v>127</v>
      </c>
      <c r="W244" s="4">
        <v>4</v>
      </c>
    </row>
    <row r="245" spans="3:23" x14ac:dyDescent="0.35">
      <c r="K245"/>
      <c r="P245"/>
      <c r="Q245"/>
      <c r="R245" s="1">
        <v>120</v>
      </c>
      <c r="S245" s="32">
        <v>1173</v>
      </c>
      <c r="T245" s="32">
        <v>2</v>
      </c>
      <c r="U245" s="32">
        <v>2</v>
      </c>
      <c r="V245" s="32" t="s">
        <v>128</v>
      </c>
      <c r="W245" s="4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D503-9C16-4EDD-8332-F3F9C89DE55E}">
  <dimension ref="A1:AG245"/>
  <sheetViews>
    <sheetView tabSelected="1" zoomScale="49" zoomScaleNormal="56" workbookViewId="0">
      <pane ySplit="2" topLeftCell="A146" activePane="bottomLeft" state="frozen"/>
      <selection pane="bottomLeft" activeCell="L155" sqref="L155"/>
    </sheetView>
  </sheetViews>
  <sheetFormatPr defaultColWidth="9.1796875" defaultRowHeight="14.5" x14ac:dyDescent="0.35"/>
  <cols>
    <col min="1" max="1" width="10.54296875" bestFit="1" customWidth="1"/>
    <col min="2" max="2" width="10.54296875" customWidth="1"/>
    <col min="3" max="3" width="12.1796875" style="31" bestFit="1" customWidth="1"/>
    <col min="4" max="4" width="17.7265625" bestFit="1" customWidth="1"/>
    <col min="5" max="5" width="8.90625" bestFit="1" customWidth="1"/>
    <col min="6" max="6" width="14.1796875" bestFit="1" customWidth="1"/>
    <col min="7" max="7" width="28" bestFit="1" customWidth="1"/>
    <col min="8" max="8" width="10.1796875" bestFit="1" customWidth="1"/>
    <col min="9" max="9" width="28" customWidth="1"/>
    <col min="10" max="10" width="15" bestFit="1" customWidth="1"/>
    <col min="11" max="11" width="16.7265625" style="7" bestFit="1" customWidth="1"/>
    <col min="12" max="12" width="15.7265625" bestFit="1" customWidth="1"/>
    <col min="13" max="13" width="19.54296875" bestFit="1" customWidth="1"/>
    <col min="14" max="14" width="14.26953125" bestFit="1" customWidth="1"/>
    <col min="15" max="15" width="14.81640625" bestFit="1" customWidth="1"/>
    <col min="16" max="16" width="12.81640625" style="7" bestFit="1" customWidth="1"/>
    <col min="17" max="17" width="15" style="7" bestFit="1" customWidth="1"/>
    <col min="18" max="18" width="15.08984375" bestFit="1" customWidth="1"/>
    <col min="19" max="19" width="15.36328125" bestFit="1" customWidth="1"/>
    <col min="22" max="22" width="15.7265625" bestFit="1" customWidth="1"/>
  </cols>
  <sheetData>
    <row r="1" spans="1:19" x14ac:dyDescent="0.35">
      <c r="A1" s="20" t="s">
        <v>278</v>
      </c>
      <c r="B1" s="20" t="s">
        <v>326</v>
      </c>
      <c r="C1" s="30" t="s">
        <v>279</v>
      </c>
      <c r="D1" s="24" t="s">
        <v>280</v>
      </c>
      <c r="E1" s="24" t="s">
        <v>281</v>
      </c>
      <c r="F1" s="30" t="s">
        <v>283</v>
      </c>
      <c r="G1" s="38" t="s">
        <v>293</v>
      </c>
      <c r="H1" s="30" t="s">
        <v>282</v>
      </c>
      <c r="I1" s="38" t="s">
        <v>291</v>
      </c>
      <c r="J1" s="38" t="s">
        <v>118</v>
      </c>
      <c r="K1" s="44" t="s">
        <v>120</v>
      </c>
      <c r="L1" s="38" t="s">
        <v>285</v>
      </c>
      <c r="M1" s="30" t="s">
        <v>287</v>
      </c>
      <c r="N1" s="24" t="s">
        <v>234</v>
      </c>
      <c r="O1" s="20" t="s">
        <v>286</v>
      </c>
      <c r="P1" s="34" t="s">
        <v>289</v>
      </c>
      <c r="Q1" s="34" t="s">
        <v>288</v>
      </c>
      <c r="R1" t="s">
        <v>328</v>
      </c>
      <c r="S1" t="s">
        <v>335</v>
      </c>
    </row>
    <row r="2" spans="1:19" x14ac:dyDescent="0.35">
      <c r="A2" t="s">
        <v>254</v>
      </c>
      <c r="B2" t="s">
        <v>325</v>
      </c>
      <c r="C2" s="31" t="s">
        <v>114</v>
      </c>
      <c r="D2" s="25" t="s">
        <v>115</v>
      </c>
      <c r="E2" s="25" t="s">
        <v>252</v>
      </c>
      <c r="F2" s="31" t="s">
        <v>116</v>
      </c>
      <c r="G2" s="25" t="s">
        <v>294</v>
      </c>
      <c r="H2" s="31" t="s">
        <v>253</v>
      </c>
      <c r="I2" s="25" t="s">
        <v>292</v>
      </c>
      <c r="J2" s="25" t="s">
        <v>256</v>
      </c>
      <c r="K2" s="25" t="s">
        <v>257</v>
      </c>
      <c r="L2" s="25" t="s">
        <v>258</v>
      </c>
      <c r="M2" s="31" t="s">
        <v>277</v>
      </c>
      <c r="N2" s="25" t="s">
        <v>260</v>
      </c>
      <c r="O2" t="s">
        <v>259</v>
      </c>
      <c r="P2" s="35" t="s">
        <v>261</v>
      </c>
      <c r="Q2" s="35" t="s">
        <v>262</v>
      </c>
      <c r="R2" t="s">
        <v>329</v>
      </c>
      <c r="S2" t="s">
        <v>336</v>
      </c>
    </row>
    <row r="3" spans="1:19" x14ac:dyDescent="0.35">
      <c r="A3" s="4">
        <v>1</v>
      </c>
      <c r="B3" s="4">
        <v>1</v>
      </c>
      <c r="C3" s="32">
        <v>1003</v>
      </c>
      <c r="D3" s="27">
        <v>44209</v>
      </c>
      <c r="E3" s="26">
        <v>100</v>
      </c>
      <c r="F3" s="32">
        <v>1</v>
      </c>
      <c r="G3" s="39" t="s">
        <v>295</v>
      </c>
      <c r="H3" s="32">
        <v>5</v>
      </c>
      <c r="I3" s="39" t="s">
        <v>297</v>
      </c>
      <c r="J3" s="39" t="s">
        <v>1</v>
      </c>
      <c r="K3" s="39" t="s">
        <v>2</v>
      </c>
      <c r="L3" s="45">
        <v>1006</v>
      </c>
      <c r="M3" s="32" t="s">
        <v>135</v>
      </c>
      <c r="N3" s="36">
        <v>100</v>
      </c>
      <c r="O3" s="4">
        <v>1</v>
      </c>
      <c r="P3" s="36">
        <v>100</v>
      </c>
      <c r="Q3" s="36">
        <v>112</v>
      </c>
      <c r="R3" t="s">
        <v>330</v>
      </c>
      <c r="S3">
        <f>IF(R3="Purchase", 1, IF(R3="Replacement", 2, IF(R3="Refund", 3)))</f>
        <v>1</v>
      </c>
    </row>
    <row r="4" spans="1:19" x14ac:dyDescent="0.35">
      <c r="A4" s="1">
        <v>2</v>
      </c>
      <c r="B4" s="1">
        <v>2</v>
      </c>
      <c r="C4" s="33">
        <v>1021</v>
      </c>
      <c r="D4" s="29">
        <v>44209</v>
      </c>
      <c r="E4" s="28">
        <v>200</v>
      </c>
      <c r="F4" s="33">
        <v>5</v>
      </c>
      <c r="G4" s="40" t="s">
        <v>296</v>
      </c>
      <c r="H4" s="33">
        <v>15</v>
      </c>
      <c r="I4" s="40" t="s">
        <v>298</v>
      </c>
      <c r="J4" s="40" t="s">
        <v>263</v>
      </c>
      <c r="K4" s="40" t="s">
        <v>5</v>
      </c>
      <c r="L4" s="46">
        <v>20815001</v>
      </c>
      <c r="M4" s="33" t="s">
        <v>122</v>
      </c>
      <c r="N4" s="37">
        <v>54.35</v>
      </c>
      <c r="O4" s="1">
        <v>2</v>
      </c>
      <c r="P4" s="37">
        <v>108.7</v>
      </c>
      <c r="Q4" s="37">
        <v>121.744</v>
      </c>
      <c r="R4" t="s">
        <v>330</v>
      </c>
      <c r="S4">
        <f>IF(R4="Purchase", 1, IF(R4="Replacement", 2, IF(R4="Refund", 3)))</f>
        <v>1</v>
      </c>
    </row>
    <row r="5" spans="1:19" x14ac:dyDescent="0.35">
      <c r="A5" s="1">
        <v>3</v>
      </c>
      <c r="B5" s="4">
        <v>3</v>
      </c>
      <c r="C5" s="33">
        <v>1021</v>
      </c>
      <c r="D5" s="29">
        <v>44209</v>
      </c>
      <c r="E5" s="28">
        <v>200</v>
      </c>
      <c r="F5" s="33">
        <v>5</v>
      </c>
      <c r="G5" s="40" t="s">
        <v>296</v>
      </c>
      <c r="H5" s="33">
        <v>15</v>
      </c>
      <c r="I5" s="40" t="s">
        <v>298</v>
      </c>
      <c r="J5" s="40" t="s">
        <v>263</v>
      </c>
      <c r="K5" s="40" t="s">
        <v>5</v>
      </c>
      <c r="L5" s="46">
        <v>20815001</v>
      </c>
      <c r="M5" s="33" t="s">
        <v>141</v>
      </c>
      <c r="N5" s="37">
        <v>54.35</v>
      </c>
      <c r="O5" s="1">
        <v>2</v>
      </c>
      <c r="P5" s="37">
        <v>108.7</v>
      </c>
      <c r="Q5" s="37">
        <v>121.744</v>
      </c>
      <c r="R5" t="s">
        <v>330</v>
      </c>
      <c r="S5">
        <f t="shared" ref="S5:S68" si="0">IF(R5="Purchase", 1, IF(R5="Replacement", 2, IF(R5="Refund", 3)))</f>
        <v>1</v>
      </c>
    </row>
    <row r="6" spans="1:19" x14ac:dyDescent="0.35">
      <c r="A6" s="4">
        <v>4</v>
      </c>
      <c r="B6" s="1">
        <v>4</v>
      </c>
      <c r="C6" s="32">
        <v>1026</v>
      </c>
      <c r="D6" s="27">
        <v>44209</v>
      </c>
      <c r="E6" s="26">
        <v>300</v>
      </c>
      <c r="F6" s="32">
        <v>10</v>
      </c>
      <c r="G6" s="39" t="s">
        <v>316</v>
      </c>
      <c r="H6" s="32">
        <v>32</v>
      </c>
      <c r="I6" s="39" t="s">
        <v>299</v>
      </c>
      <c r="J6" s="39" t="s">
        <v>239</v>
      </c>
      <c r="K6" s="39" t="s">
        <v>65</v>
      </c>
      <c r="L6" s="45">
        <v>66001</v>
      </c>
      <c r="M6" s="32" t="s">
        <v>72</v>
      </c>
      <c r="N6" s="36">
        <v>2100</v>
      </c>
      <c r="O6" s="4">
        <v>2</v>
      </c>
      <c r="P6" s="36">
        <v>4200</v>
      </c>
      <c r="Q6" s="36">
        <v>4704</v>
      </c>
      <c r="R6" t="s">
        <v>330</v>
      </c>
      <c r="S6">
        <f t="shared" si="0"/>
        <v>1</v>
      </c>
    </row>
    <row r="7" spans="1:19" x14ac:dyDescent="0.35">
      <c r="A7" s="4">
        <v>5</v>
      </c>
      <c r="B7" s="4">
        <v>5</v>
      </c>
      <c r="C7" s="32">
        <v>1026</v>
      </c>
      <c r="D7" s="27">
        <v>44209</v>
      </c>
      <c r="E7" s="26">
        <v>300</v>
      </c>
      <c r="F7" s="32">
        <v>10</v>
      </c>
      <c r="G7" s="39" t="s">
        <v>316</v>
      </c>
      <c r="H7" s="32">
        <v>32</v>
      </c>
      <c r="I7" s="39" t="s">
        <v>299</v>
      </c>
      <c r="J7" s="39" t="s">
        <v>239</v>
      </c>
      <c r="K7" s="39" t="s">
        <v>65</v>
      </c>
      <c r="L7" s="45">
        <v>66001</v>
      </c>
      <c r="M7" s="32" t="s">
        <v>112</v>
      </c>
      <c r="N7" s="36">
        <v>2100</v>
      </c>
      <c r="O7" s="4">
        <v>2</v>
      </c>
      <c r="P7" s="36">
        <v>4200</v>
      </c>
      <c r="Q7" s="36">
        <v>4704</v>
      </c>
      <c r="R7" t="s">
        <v>330</v>
      </c>
      <c r="S7">
        <f t="shared" si="0"/>
        <v>1</v>
      </c>
    </row>
    <row r="8" spans="1:19" x14ac:dyDescent="0.35">
      <c r="A8" s="1">
        <v>6</v>
      </c>
      <c r="B8" s="1">
        <v>6</v>
      </c>
      <c r="C8" s="33">
        <v>1030</v>
      </c>
      <c r="D8" s="29">
        <v>44209</v>
      </c>
      <c r="E8" s="28">
        <v>400</v>
      </c>
      <c r="F8" s="33">
        <v>1</v>
      </c>
      <c r="G8" s="40" t="s">
        <v>295</v>
      </c>
      <c r="H8" s="33">
        <v>6</v>
      </c>
      <c r="I8" s="40" t="s">
        <v>300</v>
      </c>
      <c r="J8" s="40" t="s">
        <v>1</v>
      </c>
      <c r="K8" s="40" t="s">
        <v>11</v>
      </c>
      <c r="L8" s="46">
        <v>1012</v>
      </c>
      <c r="M8" s="33" t="s">
        <v>129</v>
      </c>
      <c r="N8" s="37">
        <v>133.16999999999999</v>
      </c>
      <c r="O8" s="1">
        <v>-1</v>
      </c>
      <c r="P8" s="37">
        <v>0</v>
      </c>
      <c r="Q8" s="37">
        <v>0</v>
      </c>
      <c r="R8" t="s">
        <v>334</v>
      </c>
      <c r="S8">
        <f t="shared" si="0"/>
        <v>2</v>
      </c>
    </row>
    <row r="9" spans="1:19" x14ac:dyDescent="0.35">
      <c r="A9" s="1">
        <v>7</v>
      </c>
      <c r="B9" s="4">
        <v>7</v>
      </c>
      <c r="C9" s="33">
        <v>1030</v>
      </c>
      <c r="D9" s="29">
        <v>44209</v>
      </c>
      <c r="E9" s="28">
        <v>400</v>
      </c>
      <c r="F9" s="33">
        <v>1</v>
      </c>
      <c r="G9" s="40" t="s">
        <v>295</v>
      </c>
      <c r="H9" s="33">
        <v>6</v>
      </c>
      <c r="I9" s="40" t="s">
        <v>300</v>
      </c>
      <c r="J9" s="40" t="s">
        <v>1</v>
      </c>
      <c r="K9" s="40" t="s">
        <v>11</v>
      </c>
      <c r="L9" s="46">
        <v>1012</v>
      </c>
      <c r="M9" s="33" t="s">
        <v>130</v>
      </c>
      <c r="N9" s="37">
        <v>133.16999999999999</v>
      </c>
      <c r="O9" s="1">
        <v>1</v>
      </c>
      <c r="P9" s="37">
        <v>0</v>
      </c>
      <c r="Q9" s="37">
        <v>0</v>
      </c>
      <c r="R9" t="s">
        <v>334</v>
      </c>
      <c r="S9">
        <f t="shared" si="0"/>
        <v>2</v>
      </c>
    </row>
    <row r="10" spans="1:19" x14ac:dyDescent="0.35">
      <c r="A10" s="4">
        <v>8</v>
      </c>
      <c r="B10" s="1">
        <v>8</v>
      </c>
      <c r="C10" s="32">
        <v>1031</v>
      </c>
      <c r="D10" s="27">
        <v>44210</v>
      </c>
      <c r="E10" s="26">
        <v>500</v>
      </c>
      <c r="F10" s="32">
        <v>5</v>
      </c>
      <c r="G10" s="39" t="s">
        <v>296</v>
      </c>
      <c r="H10" s="32">
        <v>21</v>
      </c>
      <c r="I10" s="39" t="s">
        <v>301</v>
      </c>
      <c r="J10" s="39" t="s">
        <v>13</v>
      </c>
      <c r="K10" s="39" t="s">
        <v>14</v>
      </c>
      <c r="L10" s="45">
        <v>41406</v>
      </c>
      <c r="M10" s="32" t="s">
        <v>227</v>
      </c>
      <c r="N10" s="36">
        <v>1500</v>
      </c>
      <c r="O10" s="4">
        <v>2</v>
      </c>
      <c r="P10" s="36">
        <v>4731.4800000000014</v>
      </c>
      <c r="Q10" s="36">
        <v>5299.2576000000017</v>
      </c>
      <c r="R10" t="s">
        <v>330</v>
      </c>
      <c r="S10">
        <f t="shared" si="0"/>
        <v>1</v>
      </c>
    </row>
    <row r="11" spans="1:19" x14ac:dyDescent="0.35">
      <c r="A11" s="4">
        <v>9</v>
      </c>
      <c r="B11" s="4">
        <v>9</v>
      </c>
      <c r="C11" s="32">
        <v>1031</v>
      </c>
      <c r="D11" s="27">
        <v>44210</v>
      </c>
      <c r="E11" s="26">
        <v>500</v>
      </c>
      <c r="F11" s="32">
        <v>5</v>
      </c>
      <c r="G11" s="39" t="s">
        <v>296</v>
      </c>
      <c r="H11" s="32">
        <v>21</v>
      </c>
      <c r="I11" s="39" t="s">
        <v>301</v>
      </c>
      <c r="J11" s="39" t="s">
        <v>13</v>
      </c>
      <c r="K11" s="39" t="s">
        <v>14</v>
      </c>
      <c r="L11" s="45">
        <v>41406</v>
      </c>
      <c r="M11" s="32" t="s">
        <v>228</v>
      </c>
      <c r="N11" s="36">
        <v>1500</v>
      </c>
      <c r="O11" s="4">
        <v>2</v>
      </c>
      <c r="P11" s="36">
        <v>4731.4800000000014</v>
      </c>
      <c r="Q11" s="36">
        <v>5299.2576000000017</v>
      </c>
      <c r="R11" t="s">
        <v>330</v>
      </c>
      <c r="S11">
        <f t="shared" si="0"/>
        <v>1</v>
      </c>
    </row>
    <row r="12" spans="1:19" x14ac:dyDescent="0.35">
      <c r="A12" s="4">
        <v>10</v>
      </c>
      <c r="B12" s="1">
        <v>10</v>
      </c>
      <c r="C12" s="32">
        <v>1031</v>
      </c>
      <c r="D12" s="27">
        <v>44210</v>
      </c>
      <c r="E12" s="26">
        <v>500</v>
      </c>
      <c r="F12" s="32">
        <v>7</v>
      </c>
      <c r="G12" s="39" t="s">
        <v>317</v>
      </c>
      <c r="H12" s="32">
        <v>37</v>
      </c>
      <c r="I12" s="39" t="s">
        <v>297</v>
      </c>
      <c r="J12" s="39" t="s">
        <v>1</v>
      </c>
      <c r="K12" s="39" t="s">
        <v>16</v>
      </c>
      <c r="L12" s="45">
        <v>5618009</v>
      </c>
      <c r="M12" s="32" t="s">
        <v>17</v>
      </c>
      <c r="N12" s="36">
        <v>199.8</v>
      </c>
      <c r="O12" s="4">
        <v>2</v>
      </c>
      <c r="P12" s="36">
        <v>4731.4800000000014</v>
      </c>
      <c r="Q12" s="36">
        <v>5299.2576000000017</v>
      </c>
      <c r="R12" t="s">
        <v>330</v>
      </c>
      <c r="S12">
        <f t="shared" si="0"/>
        <v>1</v>
      </c>
    </row>
    <row r="13" spans="1:19" x14ac:dyDescent="0.35">
      <c r="A13" s="4">
        <v>11</v>
      </c>
      <c r="B13" s="4">
        <v>11</v>
      </c>
      <c r="C13" s="32">
        <v>1031</v>
      </c>
      <c r="D13" s="27">
        <v>44210</v>
      </c>
      <c r="E13" s="26">
        <v>500</v>
      </c>
      <c r="F13" s="32">
        <v>7</v>
      </c>
      <c r="G13" s="39" t="s">
        <v>317</v>
      </c>
      <c r="H13" s="32">
        <v>37</v>
      </c>
      <c r="I13" s="39" t="s">
        <v>297</v>
      </c>
      <c r="J13" s="39" t="s">
        <v>1</v>
      </c>
      <c r="K13" s="39" t="s">
        <v>16</v>
      </c>
      <c r="L13" s="45">
        <v>5618009</v>
      </c>
      <c r="M13" s="32" t="s">
        <v>184</v>
      </c>
      <c r="N13" s="36">
        <v>199.8</v>
      </c>
      <c r="O13" s="4">
        <v>2</v>
      </c>
      <c r="P13" s="36">
        <v>4731.4800000000014</v>
      </c>
      <c r="Q13" s="36">
        <v>5299.2576000000017</v>
      </c>
      <c r="R13" t="s">
        <v>330</v>
      </c>
      <c r="S13">
        <f t="shared" si="0"/>
        <v>1</v>
      </c>
    </row>
    <row r="14" spans="1:19" x14ac:dyDescent="0.35">
      <c r="A14" s="4">
        <v>12</v>
      </c>
      <c r="B14" s="1">
        <v>12</v>
      </c>
      <c r="C14" s="32">
        <v>1031</v>
      </c>
      <c r="D14" s="27">
        <v>44210</v>
      </c>
      <c r="E14" s="26">
        <v>500</v>
      </c>
      <c r="F14" s="32">
        <v>7</v>
      </c>
      <c r="G14" s="39" t="s">
        <v>317</v>
      </c>
      <c r="H14" s="32">
        <v>38</v>
      </c>
      <c r="I14" s="39" t="s">
        <v>302</v>
      </c>
      <c r="J14" s="39" t="s">
        <v>19</v>
      </c>
      <c r="K14" s="39" t="s">
        <v>20</v>
      </c>
      <c r="L14" s="45">
        <v>20983041</v>
      </c>
      <c r="M14" s="32" t="s">
        <v>185</v>
      </c>
      <c r="N14" s="36">
        <v>332.97</v>
      </c>
      <c r="O14" s="4">
        <v>4</v>
      </c>
      <c r="P14" s="36">
        <v>4731.4800000000014</v>
      </c>
      <c r="Q14" s="36">
        <v>5299.2576000000017</v>
      </c>
      <c r="R14" t="s">
        <v>330</v>
      </c>
      <c r="S14">
        <f t="shared" si="0"/>
        <v>1</v>
      </c>
    </row>
    <row r="15" spans="1:19" x14ac:dyDescent="0.35">
      <c r="A15" s="4">
        <v>13</v>
      </c>
      <c r="B15" s="4">
        <v>13</v>
      </c>
      <c r="C15" s="32">
        <v>1031</v>
      </c>
      <c r="D15" s="27">
        <v>44210</v>
      </c>
      <c r="E15" s="26">
        <v>500</v>
      </c>
      <c r="F15" s="32">
        <v>7</v>
      </c>
      <c r="G15" s="39" t="s">
        <v>317</v>
      </c>
      <c r="H15" s="32">
        <v>38</v>
      </c>
      <c r="I15" s="39" t="s">
        <v>302</v>
      </c>
      <c r="J15" s="39" t="s">
        <v>19</v>
      </c>
      <c r="K15" s="39" t="s">
        <v>20</v>
      </c>
      <c r="L15" s="45">
        <v>20983041</v>
      </c>
      <c r="M15" s="32" t="s">
        <v>186</v>
      </c>
      <c r="N15" s="36">
        <v>332.97</v>
      </c>
      <c r="O15" s="4">
        <v>4</v>
      </c>
      <c r="P15" s="36">
        <v>4731.4800000000014</v>
      </c>
      <c r="Q15" s="36">
        <v>5299.2576000000017</v>
      </c>
      <c r="R15" t="s">
        <v>330</v>
      </c>
      <c r="S15">
        <f t="shared" si="0"/>
        <v>1</v>
      </c>
    </row>
    <row r="16" spans="1:19" x14ac:dyDescent="0.35">
      <c r="A16" s="4">
        <v>14</v>
      </c>
      <c r="B16" s="1">
        <v>14</v>
      </c>
      <c r="C16" s="32">
        <v>1031</v>
      </c>
      <c r="D16" s="27">
        <v>44210</v>
      </c>
      <c r="E16" s="26">
        <v>500</v>
      </c>
      <c r="F16" s="32">
        <v>7</v>
      </c>
      <c r="G16" s="39" t="s">
        <v>317</v>
      </c>
      <c r="H16" s="32">
        <v>38</v>
      </c>
      <c r="I16" s="39" t="s">
        <v>302</v>
      </c>
      <c r="J16" s="39" t="s">
        <v>19</v>
      </c>
      <c r="K16" s="39" t="s">
        <v>20</v>
      </c>
      <c r="L16" s="45">
        <v>20983041</v>
      </c>
      <c r="M16" s="32" t="s">
        <v>187</v>
      </c>
      <c r="N16" s="36">
        <v>332.97</v>
      </c>
      <c r="O16" s="4">
        <v>4</v>
      </c>
      <c r="P16" s="36">
        <v>4731.4800000000014</v>
      </c>
      <c r="Q16" s="36">
        <v>5299.2576000000017</v>
      </c>
      <c r="R16" t="s">
        <v>330</v>
      </c>
      <c r="S16">
        <f t="shared" si="0"/>
        <v>1</v>
      </c>
    </row>
    <row r="17" spans="1:19" x14ac:dyDescent="0.35">
      <c r="A17" s="4">
        <v>15</v>
      </c>
      <c r="B17" s="4">
        <v>15</v>
      </c>
      <c r="C17" s="32">
        <v>1031</v>
      </c>
      <c r="D17" s="27">
        <v>44210</v>
      </c>
      <c r="E17" s="26">
        <v>500</v>
      </c>
      <c r="F17" s="32">
        <v>7</v>
      </c>
      <c r="G17" s="39" t="s">
        <v>317</v>
      </c>
      <c r="H17" s="32">
        <v>38</v>
      </c>
      <c r="I17" s="39" t="s">
        <v>302</v>
      </c>
      <c r="J17" s="39" t="s">
        <v>19</v>
      </c>
      <c r="K17" s="39" t="s">
        <v>20</v>
      </c>
      <c r="L17" s="45">
        <v>20983041</v>
      </c>
      <c r="M17" s="32" t="s">
        <v>188</v>
      </c>
      <c r="N17" s="36">
        <v>332.97</v>
      </c>
      <c r="O17" s="4">
        <v>4</v>
      </c>
      <c r="P17" s="36">
        <v>4731.4800000000014</v>
      </c>
      <c r="Q17" s="36">
        <v>5299.2576000000017</v>
      </c>
      <c r="R17" t="s">
        <v>330</v>
      </c>
      <c r="S17">
        <f t="shared" si="0"/>
        <v>1</v>
      </c>
    </row>
    <row r="18" spans="1:19" x14ac:dyDescent="0.35">
      <c r="A18" s="1">
        <v>16</v>
      </c>
      <c r="B18" s="1">
        <v>16</v>
      </c>
      <c r="C18" s="33">
        <v>1033</v>
      </c>
      <c r="D18" s="29">
        <v>44210</v>
      </c>
      <c r="E18" s="28">
        <v>600</v>
      </c>
      <c r="F18" s="33">
        <v>10</v>
      </c>
      <c r="G18" s="40" t="s">
        <v>316</v>
      </c>
      <c r="H18" s="33">
        <v>34</v>
      </c>
      <c r="I18" s="40" t="s">
        <v>303</v>
      </c>
      <c r="J18" s="40" t="s">
        <v>19</v>
      </c>
      <c r="K18" s="40"/>
      <c r="L18" s="46">
        <v>8427</v>
      </c>
      <c r="M18" s="33" t="s">
        <v>175</v>
      </c>
      <c r="N18" s="37">
        <v>1010</v>
      </c>
      <c r="O18" s="1">
        <v>-1</v>
      </c>
      <c r="P18" s="37">
        <v>0</v>
      </c>
      <c r="Q18" s="37">
        <v>0</v>
      </c>
      <c r="R18" t="s">
        <v>334</v>
      </c>
      <c r="S18">
        <f t="shared" si="0"/>
        <v>2</v>
      </c>
    </row>
    <row r="19" spans="1:19" x14ac:dyDescent="0.35">
      <c r="A19" s="1">
        <v>17</v>
      </c>
      <c r="B19" s="4">
        <v>17</v>
      </c>
      <c r="C19" s="33">
        <v>1033</v>
      </c>
      <c r="D19" s="29">
        <v>44210</v>
      </c>
      <c r="E19" s="28">
        <v>600</v>
      </c>
      <c r="F19" s="33">
        <v>10</v>
      </c>
      <c r="G19" s="40" t="s">
        <v>316</v>
      </c>
      <c r="H19" s="33">
        <v>34</v>
      </c>
      <c r="I19" s="40" t="s">
        <v>303</v>
      </c>
      <c r="J19" s="40" t="s">
        <v>19</v>
      </c>
      <c r="K19" s="40" t="s">
        <v>23</v>
      </c>
      <c r="L19" s="46">
        <v>8427</v>
      </c>
      <c r="M19" s="33" t="s">
        <v>176</v>
      </c>
      <c r="N19" s="37">
        <v>1010</v>
      </c>
      <c r="O19" s="1">
        <v>1</v>
      </c>
      <c r="P19" s="37">
        <v>0</v>
      </c>
      <c r="Q19" s="37">
        <v>0</v>
      </c>
      <c r="R19" t="s">
        <v>334</v>
      </c>
      <c r="S19">
        <f t="shared" si="0"/>
        <v>2</v>
      </c>
    </row>
    <row r="20" spans="1:19" x14ac:dyDescent="0.35">
      <c r="A20" s="4">
        <v>18</v>
      </c>
      <c r="B20" s="1">
        <v>18</v>
      </c>
      <c r="C20" s="32">
        <v>1034</v>
      </c>
      <c r="D20" s="27">
        <v>44210</v>
      </c>
      <c r="E20" s="26">
        <v>700</v>
      </c>
      <c r="F20" s="32">
        <v>3</v>
      </c>
      <c r="G20" s="39" t="s">
        <v>318</v>
      </c>
      <c r="H20" s="32">
        <v>44</v>
      </c>
      <c r="I20" s="39" t="s">
        <v>25</v>
      </c>
      <c r="J20" s="39" t="s">
        <v>265</v>
      </c>
      <c r="K20" s="39" t="s">
        <v>26</v>
      </c>
      <c r="L20" s="45">
        <v>5804084</v>
      </c>
      <c r="M20" s="32" t="s">
        <v>196</v>
      </c>
      <c r="N20" s="36">
        <v>504.69</v>
      </c>
      <c r="O20" s="4">
        <v>2</v>
      </c>
      <c r="P20" s="36">
        <v>1009.38</v>
      </c>
      <c r="Q20" s="36">
        <v>1130.5056</v>
      </c>
      <c r="R20" t="s">
        <v>330</v>
      </c>
      <c r="S20">
        <f t="shared" si="0"/>
        <v>1</v>
      </c>
    </row>
    <row r="21" spans="1:19" x14ac:dyDescent="0.35">
      <c r="A21" s="4">
        <v>19</v>
      </c>
      <c r="B21" s="4">
        <v>19</v>
      </c>
      <c r="C21" s="32">
        <v>1034</v>
      </c>
      <c r="D21" s="27">
        <v>44210</v>
      </c>
      <c r="E21" s="26">
        <v>700</v>
      </c>
      <c r="F21" s="32">
        <v>3</v>
      </c>
      <c r="G21" s="39" t="s">
        <v>318</v>
      </c>
      <c r="H21" s="32">
        <v>44</v>
      </c>
      <c r="I21" s="39" t="s">
        <v>25</v>
      </c>
      <c r="J21" s="39" t="s">
        <v>265</v>
      </c>
      <c r="K21" s="39" t="s">
        <v>26</v>
      </c>
      <c r="L21" s="45">
        <v>5804084</v>
      </c>
      <c r="M21" s="32" t="s">
        <v>197</v>
      </c>
      <c r="N21" s="36">
        <v>504.69</v>
      </c>
      <c r="O21" s="4">
        <v>2</v>
      </c>
      <c r="P21" s="36">
        <v>1009.38</v>
      </c>
      <c r="Q21" s="36">
        <v>1130.5056</v>
      </c>
      <c r="R21" t="s">
        <v>330</v>
      </c>
      <c r="S21">
        <f t="shared" si="0"/>
        <v>1</v>
      </c>
    </row>
    <row r="22" spans="1:19" x14ac:dyDescent="0.35">
      <c r="A22" s="1">
        <v>20</v>
      </c>
      <c r="B22" s="1">
        <v>20</v>
      </c>
      <c r="C22" s="33">
        <v>1036</v>
      </c>
      <c r="D22" s="29">
        <v>44214</v>
      </c>
      <c r="E22" s="28">
        <v>800</v>
      </c>
      <c r="F22" s="33">
        <v>10</v>
      </c>
      <c r="G22" s="40" t="s">
        <v>316</v>
      </c>
      <c r="H22" s="33">
        <v>34</v>
      </c>
      <c r="I22" s="40" t="s">
        <v>303</v>
      </c>
      <c r="J22" s="40" t="s">
        <v>19</v>
      </c>
      <c r="K22" s="40" t="s">
        <v>23</v>
      </c>
      <c r="L22" s="46">
        <v>8427</v>
      </c>
      <c r="M22" s="33" t="s">
        <v>177</v>
      </c>
      <c r="N22" s="37">
        <v>1010</v>
      </c>
      <c r="O22" s="1">
        <v>2</v>
      </c>
      <c r="P22" s="37">
        <v>2020</v>
      </c>
      <c r="Q22" s="37">
        <v>2262.4</v>
      </c>
      <c r="R22" t="s">
        <v>330</v>
      </c>
      <c r="S22">
        <f t="shared" si="0"/>
        <v>1</v>
      </c>
    </row>
    <row r="23" spans="1:19" x14ac:dyDescent="0.35">
      <c r="A23" s="1">
        <v>21</v>
      </c>
      <c r="B23" s="4">
        <v>21</v>
      </c>
      <c r="C23" s="33">
        <v>1036</v>
      </c>
      <c r="D23" s="29">
        <v>44214</v>
      </c>
      <c r="E23" s="28">
        <v>800</v>
      </c>
      <c r="F23" s="33">
        <v>10</v>
      </c>
      <c r="G23" s="40" t="s">
        <v>316</v>
      </c>
      <c r="H23" s="33">
        <v>34</v>
      </c>
      <c r="I23" s="40" t="s">
        <v>303</v>
      </c>
      <c r="J23" s="40" t="s">
        <v>19</v>
      </c>
      <c r="K23" s="40" t="s">
        <v>23</v>
      </c>
      <c r="L23" s="46">
        <v>8427</v>
      </c>
      <c r="M23" s="33" t="s">
        <v>178</v>
      </c>
      <c r="N23" s="37">
        <v>1010</v>
      </c>
      <c r="O23" s="1">
        <v>2</v>
      </c>
      <c r="P23" s="37">
        <v>2020</v>
      </c>
      <c r="Q23" s="37">
        <v>2262.4</v>
      </c>
      <c r="R23" t="s">
        <v>330</v>
      </c>
      <c r="S23">
        <f t="shared" si="0"/>
        <v>1</v>
      </c>
    </row>
    <row r="24" spans="1:19" x14ac:dyDescent="0.35">
      <c r="A24" s="4">
        <v>22</v>
      </c>
      <c r="B24" s="1">
        <v>22</v>
      </c>
      <c r="C24" s="32">
        <v>1040</v>
      </c>
      <c r="D24" s="27">
        <v>44214</v>
      </c>
      <c r="E24" s="26">
        <v>900</v>
      </c>
      <c r="F24" s="32">
        <v>8</v>
      </c>
      <c r="G24" s="39" t="s">
        <v>319</v>
      </c>
      <c r="H24" s="32">
        <v>22</v>
      </c>
      <c r="I24" s="39" t="s">
        <v>298</v>
      </c>
      <c r="J24" s="39" t="s">
        <v>263</v>
      </c>
      <c r="K24" s="39" t="s">
        <v>29</v>
      </c>
      <c r="L24" s="45">
        <v>8413009</v>
      </c>
      <c r="M24" s="32" t="s">
        <v>30</v>
      </c>
      <c r="N24" s="36">
        <v>50.75</v>
      </c>
      <c r="O24" s="4">
        <v>2</v>
      </c>
      <c r="P24" s="36">
        <v>1564.5</v>
      </c>
      <c r="Q24" s="36">
        <v>1752.24</v>
      </c>
      <c r="R24" t="s">
        <v>330</v>
      </c>
      <c r="S24">
        <f t="shared" si="0"/>
        <v>1</v>
      </c>
    </row>
    <row r="25" spans="1:19" x14ac:dyDescent="0.35">
      <c r="A25" s="4">
        <v>23</v>
      </c>
      <c r="B25" s="4">
        <v>23</v>
      </c>
      <c r="C25" s="32">
        <v>1040</v>
      </c>
      <c r="D25" s="27">
        <v>44214</v>
      </c>
      <c r="E25" s="26">
        <v>900</v>
      </c>
      <c r="F25" s="32">
        <v>8</v>
      </c>
      <c r="G25" s="39" t="s">
        <v>319</v>
      </c>
      <c r="H25" s="32">
        <v>22</v>
      </c>
      <c r="I25" s="39" t="s">
        <v>298</v>
      </c>
      <c r="J25" s="39" t="s">
        <v>263</v>
      </c>
      <c r="K25" s="39" t="s">
        <v>29</v>
      </c>
      <c r="L25" s="45">
        <v>8413009</v>
      </c>
      <c r="M25" s="32" t="s">
        <v>142</v>
      </c>
      <c r="N25" s="36">
        <v>50.75</v>
      </c>
      <c r="O25" s="4">
        <v>2</v>
      </c>
      <c r="P25" s="36">
        <v>1564.5</v>
      </c>
      <c r="Q25" s="36">
        <v>1752.24</v>
      </c>
      <c r="R25" t="s">
        <v>330</v>
      </c>
      <c r="S25">
        <f t="shared" si="0"/>
        <v>1</v>
      </c>
    </row>
    <row r="26" spans="1:19" x14ac:dyDescent="0.35">
      <c r="A26" s="4">
        <v>24</v>
      </c>
      <c r="B26" s="1">
        <v>24</v>
      </c>
      <c r="C26" s="32">
        <v>1040</v>
      </c>
      <c r="D26" s="27">
        <v>44214</v>
      </c>
      <c r="E26" s="26">
        <v>900</v>
      </c>
      <c r="F26" s="32">
        <v>8</v>
      </c>
      <c r="G26" s="39" t="s">
        <v>319</v>
      </c>
      <c r="H26" s="32">
        <v>23</v>
      </c>
      <c r="I26" s="39" t="s">
        <v>297</v>
      </c>
      <c r="J26" s="39" t="s">
        <v>1</v>
      </c>
      <c r="K26" s="39" t="s">
        <v>32</v>
      </c>
      <c r="L26" s="45">
        <v>3820009</v>
      </c>
      <c r="M26" s="32" t="s">
        <v>143</v>
      </c>
      <c r="N26" s="36">
        <v>104.5</v>
      </c>
      <c r="O26" s="4">
        <v>14</v>
      </c>
      <c r="P26" s="36">
        <v>1564.5</v>
      </c>
      <c r="Q26" s="36">
        <v>1752.24</v>
      </c>
      <c r="R26" t="s">
        <v>330</v>
      </c>
      <c r="S26">
        <f t="shared" si="0"/>
        <v>1</v>
      </c>
    </row>
    <row r="27" spans="1:19" x14ac:dyDescent="0.35">
      <c r="A27" s="4">
        <v>25</v>
      </c>
      <c r="B27" s="4">
        <v>25</v>
      </c>
      <c r="C27" s="32">
        <v>1040</v>
      </c>
      <c r="D27" s="27">
        <v>44214</v>
      </c>
      <c r="E27" s="26">
        <v>900</v>
      </c>
      <c r="F27" s="32">
        <v>8</v>
      </c>
      <c r="G27" s="39" t="s">
        <v>319</v>
      </c>
      <c r="H27" s="32">
        <v>23</v>
      </c>
      <c r="I27" s="39" t="s">
        <v>297</v>
      </c>
      <c r="J27" s="39" t="s">
        <v>1</v>
      </c>
      <c r="K27" s="39" t="s">
        <v>32</v>
      </c>
      <c r="L27" s="45">
        <v>3820009</v>
      </c>
      <c r="M27" s="32" t="s">
        <v>144</v>
      </c>
      <c r="N27" s="36">
        <v>104.5</v>
      </c>
      <c r="O27" s="4">
        <v>14</v>
      </c>
      <c r="P27" s="36">
        <v>1564.5</v>
      </c>
      <c r="Q27" s="36">
        <v>1752.24</v>
      </c>
      <c r="R27" t="s">
        <v>330</v>
      </c>
      <c r="S27">
        <f t="shared" si="0"/>
        <v>1</v>
      </c>
    </row>
    <row r="28" spans="1:19" x14ac:dyDescent="0.35">
      <c r="A28" s="4">
        <v>26</v>
      </c>
      <c r="B28" s="1">
        <v>26</v>
      </c>
      <c r="C28" s="32">
        <v>1040</v>
      </c>
      <c r="D28" s="27">
        <v>44214</v>
      </c>
      <c r="E28" s="26">
        <v>900</v>
      </c>
      <c r="F28" s="32">
        <v>8</v>
      </c>
      <c r="G28" s="39" t="s">
        <v>319</v>
      </c>
      <c r="H28" s="32">
        <v>23</v>
      </c>
      <c r="I28" s="39" t="s">
        <v>297</v>
      </c>
      <c r="J28" s="39" t="s">
        <v>1</v>
      </c>
      <c r="K28" s="39" t="s">
        <v>32</v>
      </c>
      <c r="L28" s="45">
        <v>3820009</v>
      </c>
      <c r="M28" s="32" t="s">
        <v>145</v>
      </c>
      <c r="N28" s="36">
        <v>104.5</v>
      </c>
      <c r="O28" s="4">
        <v>14</v>
      </c>
      <c r="P28" s="36">
        <v>1564.5</v>
      </c>
      <c r="Q28" s="36">
        <v>1752.24</v>
      </c>
      <c r="R28" t="s">
        <v>330</v>
      </c>
      <c r="S28">
        <f t="shared" si="0"/>
        <v>1</v>
      </c>
    </row>
    <row r="29" spans="1:19" x14ac:dyDescent="0.35">
      <c r="A29" s="4">
        <v>27</v>
      </c>
      <c r="B29" s="4">
        <v>27</v>
      </c>
      <c r="C29" s="32">
        <v>1040</v>
      </c>
      <c r="D29" s="27">
        <v>44214</v>
      </c>
      <c r="E29" s="26">
        <v>900</v>
      </c>
      <c r="F29" s="32">
        <v>8</v>
      </c>
      <c r="G29" s="39" t="s">
        <v>319</v>
      </c>
      <c r="H29" s="32">
        <v>23</v>
      </c>
      <c r="I29" s="39" t="s">
        <v>297</v>
      </c>
      <c r="J29" s="39" t="s">
        <v>1</v>
      </c>
      <c r="K29" s="39" t="s">
        <v>32</v>
      </c>
      <c r="L29" s="45">
        <v>3820009</v>
      </c>
      <c r="M29" s="32" t="s">
        <v>146</v>
      </c>
      <c r="N29" s="36">
        <v>104.5</v>
      </c>
      <c r="O29" s="4">
        <v>14</v>
      </c>
      <c r="P29" s="36">
        <v>1564.5</v>
      </c>
      <c r="Q29" s="36">
        <v>1752.24</v>
      </c>
      <c r="R29" t="s">
        <v>330</v>
      </c>
      <c r="S29">
        <f t="shared" si="0"/>
        <v>1</v>
      </c>
    </row>
    <row r="30" spans="1:19" x14ac:dyDescent="0.35">
      <c r="A30" s="4">
        <v>28</v>
      </c>
      <c r="B30" s="1">
        <v>28</v>
      </c>
      <c r="C30" s="32">
        <v>1040</v>
      </c>
      <c r="D30" s="27">
        <v>44214</v>
      </c>
      <c r="E30" s="26">
        <v>900</v>
      </c>
      <c r="F30" s="32">
        <v>8</v>
      </c>
      <c r="G30" s="39" t="s">
        <v>319</v>
      </c>
      <c r="H30" s="32">
        <v>23</v>
      </c>
      <c r="I30" s="39" t="s">
        <v>297</v>
      </c>
      <c r="J30" s="39" t="s">
        <v>1</v>
      </c>
      <c r="K30" s="39" t="s">
        <v>32</v>
      </c>
      <c r="L30" s="45">
        <v>3820009</v>
      </c>
      <c r="M30" s="32" t="s">
        <v>147</v>
      </c>
      <c r="N30" s="36">
        <v>104.5</v>
      </c>
      <c r="O30" s="4">
        <v>14</v>
      </c>
      <c r="P30" s="36">
        <v>1564.5</v>
      </c>
      <c r="Q30" s="36">
        <v>1752.24</v>
      </c>
      <c r="R30" t="s">
        <v>330</v>
      </c>
      <c r="S30">
        <f t="shared" si="0"/>
        <v>1</v>
      </c>
    </row>
    <row r="31" spans="1:19" x14ac:dyDescent="0.35">
      <c r="A31" s="4">
        <v>29</v>
      </c>
      <c r="B31" s="4">
        <v>29</v>
      </c>
      <c r="C31" s="32">
        <v>1040</v>
      </c>
      <c r="D31" s="27">
        <v>44214</v>
      </c>
      <c r="E31" s="26">
        <v>900</v>
      </c>
      <c r="F31" s="32">
        <v>8</v>
      </c>
      <c r="G31" s="39" t="s">
        <v>319</v>
      </c>
      <c r="H31" s="32">
        <v>23</v>
      </c>
      <c r="I31" s="39" t="s">
        <v>297</v>
      </c>
      <c r="J31" s="39" t="s">
        <v>1</v>
      </c>
      <c r="K31" s="39" t="s">
        <v>32</v>
      </c>
      <c r="L31" s="45">
        <v>3820009</v>
      </c>
      <c r="M31" s="32" t="s">
        <v>148</v>
      </c>
      <c r="N31" s="36">
        <v>104.5</v>
      </c>
      <c r="O31" s="4">
        <v>14</v>
      </c>
      <c r="P31" s="36">
        <v>1564.5</v>
      </c>
      <c r="Q31" s="36">
        <v>1752.24</v>
      </c>
      <c r="R31" t="s">
        <v>330</v>
      </c>
      <c r="S31">
        <f t="shared" si="0"/>
        <v>1</v>
      </c>
    </row>
    <row r="32" spans="1:19" x14ac:dyDescent="0.35">
      <c r="A32" s="4">
        <v>30</v>
      </c>
      <c r="B32" s="1">
        <v>30</v>
      </c>
      <c r="C32" s="32">
        <v>1040</v>
      </c>
      <c r="D32" s="27">
        <v>44214</v>
      </c>
      <c r="E32" s="26">
        <v>900</v>
      </c>
      <c r="F32" s="32">
        <v>8</v>
      </c>
      <c r="G32" s="39" t="s">
        <v>319</v>
      </c>
      <c r="H32" s="32">
        <v>23</v>
      </c>
      <c r="I32" s="39" t="s">
        <v>297</v>
      </c>
      <c r="J32" s="39" t="s">
        <v>1</v>
      </c>
      <c r="K32" s="39" t="s">
        <v>32</v>
      </c>
      <c r="L32" s="45">
        <v>3820009</v>
      </c>
      <c r="M32" s="32" t="s">
        <v>149</v>
      </c>
      <c r="N32" s="36">
        <v>104.5</v>
      </c>
      <c r="O32" s="4">
        <v>14</v>
      </c>
      <c r="P32" s="36">
        <v>1564.5</v>
      </c>
      <c r="Q32" s="36">
        <v>1752.24</v>
      </c>
      <c r="R32" t="s">
        <v>330</v>
      </c>
      <c r="S32">
        <f t="shared" si="0"/>
        <v>1</v>
      </c>
    </row>
    <row r="33" spans="1:19" x14ac:dyDescent="0.35">
      <c r="A33" s="4">
        <v>31</v>
      </c>
      <c r="B33" s="4">
        <v>31</v>
      </c>
      <c r="C33" s="32">
        <v>1040</v>
      </c>
      <c r="D33" s="27">
        <v>44214</v>
      </c>
      <c r="E33" s="26">
        <v>900</v>
      </c>
      <c r="F33" s="32">
        <v>8</v>
      </c>
      <c r="G33" s="39" t="s">
        <v>319</v>
      </c>
      <c r="H33" s="32">
        <v>23</v>
      </c>
      <c r="I33" s="39" t="s">
        <v>297</v>
      </c>
      <c r="J33" s="39" t="s">
        <v>1</v>
      </c>
      <c r="K33" s="39" t="s">
        <v>32</v>
      </c>
      <c r="L33" s="45">
        <v>3820009</v>
      </c>
      <c r="M33" s="32" t="s">
        <v>150</v>
      </c>
      <c r="N33" s="36">
        <v>104.5</v>
      </c>
      <c r="O33" s="4">
        <v>14</v>
      </c>
      <c r="P33" s="36">
        <v>1564.5</v>
      </c>
      <c r="Q33" s="36">
        <v>1752.24</v>
      </c>
      <c r="R33" t="s">
        <v>330</v>
      </c>
      <c r="S33">
        <f t="shared" si="0"/>
        <v>1</v>
      </c>
    </row>
    <row r="34" spans="1:19" x14ac:dyDescent="0.35">
      <c r="A34" s="4">
        <v>32</v>
      </c>
      <c r="B34" s="1">
        <v>32</v>
      </c>
      <c r="C34" s="32">
        <v>1040</v>
      </c>
      <c r="D34" s="27">
        <v>44214</v>
      </c>
      <c r="E34" s="26">
        <v>900</v>
      </c>
      <c r="F34" s="32">
        <v>8</v>
      </c>
      <c r="G34" s="39" t="s">
        <v>319</v>
      </c>
      <c r="H34" s="32">
        <v>23</v>
      </c>
      <c r="I34" s="39" t="s">
        <v>297</v>
      </c>
      <c r="J34" s="39" t="s">
        <v>1</v>
      </c>
      <c r="K34" s="39" t="s">
        <v>32</v>
      </c>
      <c r="L34" s="45">
        <v>3820009</v>
      </c>
      <c r="M34" s="32" t="s">
        <v>151</v>
      </c>
      <c r="N34" s="36">
        <v>104.5</v>
      </c>
      <c r="O34" s="4">
        <v>14</v>
      </c>
      <c r="P34" s="36">
        <v>1564.5</v>
      </c>
      <c r="Q34" s="36">
        <v>1752.24</v>
      </c>
      <c r="R34" t="s">
        <v>330</v>
      </c>
      <c r="S34">
        <f t="shared" si="0"/>
        <v>1</v>
      </c>
    </row>
    <row r="35" spans="1:19" x14ac:dyDescent="0.35">
      <c r="A35" s="4">
        <v>33</v>
      </c>
      <c r="B35" s="4">
        <v>33</v>
      </c>
      <c r="C35" s="32">
        <v>1040</v>
      </c>
      <c r="D35" s="27">
        <v>44214</v>
      </c>
      <c r="E35" s="26">
        <v>900</v>
      </c>
      <c r="F35" s="32">
        <v>8</v>
      </c>
      <c r="G35" s="39" t="s">
        <v>319</v>
      </c>
      <c r="H35" s="32">
        <v>23</v>
      </c>
      <c r="I35" s="39" t="s">
        <v>297</v>
      </c>
      <c r="J35" s="39" t="s">
        <v>1</v>
      </c>
      <c r="K35" s="39" t="s">
        <v>32</v>
      </c>
      <c r="L35" s="45">
        <v>3820009</v>
      </c>
      <c r="M35" s="32" t="s">
        <v>152</v>
      </c>
      <c r="N35" s="36">
        <v>104.5</v>
      </c>
      <c r="O35" s="4">
        <v>14</v>
      </c>
      <c r="P35" s="36">
        <v>1564.5</v>
      </c>
      <c r="Q35" s="36">
        <v>1752.24</v>
      </c>
      <c r="R35" t="s">
        <v>330</v>
      </c>
      <c r="S35">
        <f t="shared" si="0"/>
        <v>1</v>
      </c>
    </row>
    <row r="36" spans="1:19" x14ac:dyDescent="0.35">
      <c r="A36" s="4">
        <v>34</v>
      </c>
      <c r="B36" s="1">
        <v>34</v>
      </c>
      <c r="C36" s="32">
        <v>1040</v>
      </c>
      <c r="D36" s="27">
        <v>44214</v>
      </c>
      <c r="E36" s="26">
        <v>900</v>
      </c>
      <c r="F36" s="32">
        <v>8</v>
      </c>
      <c r="G36" s="39" t="s">
        <v>319</v>
      </c>
      <c r="H36" s="32">
        <v>23</v>
      </c>
      <c r="I36" s="39" t="s">
        <v>297</v>
      </c>
      <c r="J36" s="39" t="s">
        <v>1</v>
      </c>
      <c r="K36" s="39" t="s">
        <v>32</v>
      </c>
      <c r="L36" s="45">
        <v>3820009</v>
      </c>
      <c r="M36" s="32" t="s">
        <v>153</v>
      </c>
      <c r="N36" s="36">
        <v>104.5</v>
      </c>
      <c r="O36" s="4">
        <v>14</v>
      </c>
      <c r="P36" s="36">
        <v>1564.5</v>
      </c>
      <c r="Q36" s="36">
        <v>1752.24</v>
      </c>
      <c r="R36" t="s">
        <v>330</v>
      </c>
      <c r="S36">
        <f t="shared" si="0"/>
        <v>1</v>
      </c>
    </row>
    <row r="37" spans="1:19" x14ac:dyDescent="0.35">
      <c r="A37" s="4">
        <v>35</v>
      </c>
      <c r="B37" s="4">
        <v>35</v>
      </c>
      <c r="C37" s="32">
        <v>1040</v>
      </c>
      <c r="D37" s="27">
        <v>44214</v>
      </c>
      <c r="E37" s="26">
        <v>900</v>
      </c>
      <c r="F37" s="32">
        <v>8</v>
      </c>
      <c r="G37" s="39" t="s">
        <v>319</v>
      </c>
      <c r="H37" s="32">
        <v>23</v>
      </c>
      <c r="I37" s="39" t="s">
        <v>297</v>
      </c>
      <c r="J37" s="39" t="s">
        <v>1</v>
      </c>
      <c r="K37" s="39" t="s">
        <v>32</v>
      </c>
      <c r="L37" s="45">
        <v>3820009</v>
      </c>
      <c r="M37" s="32" t="s">
        <v>154</v>
      </c>
      <c r="N37" s="36">
        <v>104.5</v>
      </c>
      <c r="O37" s="4">
        <v>14</v>
      </c>
      <c r="P37" s="36">
        <v>1564.5</v>
      </c>
      <c r="Q37" s="36">
        <v>1752.24</v>
      </c>
      <c r="R37" t="s">
        <v>330</v>
      </c>
      <c r="S37">
        <f t="shared" si="0"/>
        <v>1</v>
      </c>
    </row>
    <row r="38" spans="1:19" x14ac:dyDescent="0.35">
      <c r="A38" s="4">
        <v>36</v>
      </c>
      <c r="B38" s="1">
        <v>36</v>
      </c>
      <c r="C38" s="32">
        <v>1040</v>
      </c>
      <c r="D38" s="27">
        <v>44214</v>
      </c>
      <c r="E38" s="26">
        <v>900</v>
      </c>
      <c r="F38" s="32">
        <v>8</v>
      </c>
      <c r="G38" s="39" t="s">
        <v>319</v>
      </c>
      <c r="H38" s="32">
        <v>23</v>
      </c>
      <c r="I38" s="39" t="s">
        <v>297</v>
      </c>
      <c r="J38" s="39" t="s">
        <v>1</v>
      </c>
      <c r="K38" s="39" t="s">
        <v>32</v>
      </c>
      <c r="L38" s="45">
        <v>3820009</v>
      </c>
      <c r="M38" s="32" t="s">
        <v>155</v>
      </c>
      <c r="N38" s="36">
        <v>104.5</v>
      </c>
      <c r="O38" s="4">
        <v>14</v>
      </c>
      <c r="P38" s="36">
        <v>1564.5</v>
      </c>
      <c r="Q38" s="36">
        <v>1752.24</v>
      </c>
      <c r="R38" t="s">
        <v>330</v>
      </c>
      <c r="S38">
        <f t="shared" si="0"/>
        <v>1</v>
      </c>
    </row>
    <row r="39" spans="1:19" x14ac:dyDescent="0.35">
      <c r="A39" s="4">
        <v>37</v>
      </c>
      <c r="B39" s="4">
        <v>37</v>
      </c>
      <c r="C39" s="32">
        <v>1040</v>
      </c>
      <c r="D39" s="27">
        <v>44214</v>
      </c>
      <c r="E39" s="26">
        <v>900</v>
      </c>
      <c r="F39" s="32">
        <v>8</v>
      </c>
      <c r="G39" s="39" t="s">
        <v>319</v>
      </c>
      <c r="H39" s="32">
        <v>23</v>
      </c>
      <c r="I39" s="39" t="s">
        <v>297</v>
      </c>
      <c r="J39" s="39" t="s">
        <v>1</v>
      </c>
      <c r="K39" s="39" t="s">
        <v>32</v>
      </c>
      <c r="L39" s="45">
        <v>3820009</v>
      </c>
      <c r="M39" s="32" t="s">
        <v>156</v>
      </c>
      <c r="N39" s="36">
        <v>104.5</v>
      </c>
      <c r="O39" s="4">
        <v>14</v>
      </c>
      <c r="P39" s="36">
        <v>1564.5</v>
      </c>
      <c r="Q39" s="36">
        <v>1752.24</v>
      </c>
      <c r="R39" t="s">
        <v>330</v>
      </c>
      <c r="S39">
        <f t="shared" si="0"/>
        <v>1</v>
      </c>
    </row>
    <row r="40" spans="1:19" x14ac:dyDescent="0.35">
      <c r="A40" s="1">
        <v>38</v>
      </c>
      <c r="B40" s="1">
        <v>38</v>
      </c>
      <c r="C40" s="33">
        <v>1042</v>
      </c>
      <c r="D40" s="29">
        <v>44214</v>
      </c>
      <c r="E40" s="28">
        <v>1000</v>
      </c>
      <c r="F40" s="33">
        <v>9</v>
      </c>
      <c r="G40" s="40" t="s">
        <v>320</v>
      </c>
      <c r="H40" s="33">
        <v>28</v>
      </c>
      <c r="I40" s="40" t="s">
        <v>303</v>
      </c>
      <c r="J40" s="40" t="s">
        <v>19</v>
      </c>
      <c r="K40" s="40" t="s">
        <v>82</v>
      </c>
      <c r="L40" s="46">
        <v>41398</v>
      </c>
      <c r="M40" s="33" t="s">
        <v>170</v>
      </c>
      <c r="N40" s="37">
        <v>1040</v>
      </c>
      <c r="O40" s="1">
        <v>1</v>
      </c>
      <c r="P40" s="37">
        <v>1040</v>
      </c>
      <c r="Q40" s="37">
        <v>1164.8</v>
      </c>
      <c r="R40" t="s">
        <v>330</v>
      </c>
      <c r="S40">
        <f t="shared" si="0"/>
        <v>1</v>
      </c>
    </row>
    <row r="41" spans="1:19" x14ac:dyDescent="0.35">
      <c r="A41" s="4">
        <v>39</v>
      </c>
      <c r="B41" s="4">
        <v>39</v>
      </c>
      <c r="C41" s="32">
        <v>1043</v>
      </c>
      <c r="D41" s="27">
        <v>44214</v>
      </c>
      <c r="E41" s="26">
        <v>1100</v>
      </c>
      <c r="F41" s="32">
        <v>8</v>
      </c>
      <c r="G41" s="39" t="s">
        <v>319</v>
      </c>
      <c r="H41" s="32">
        <v>24</v>
      </c>
      <c r="I41" s="39" t="s">
        <v>303</v>
      </c>
      <c r="J41" s="39" t="s">
        <v>19</v>
      </c>
      <c r="K41" s="39" t="s">
        <v>36</v>
      </c>
      <c r="L41" s="45">
        <v>1100321</v>
      </c>
      <c r="M41" s="32" t="s">
        <v>229</v>
      </c>
      <c r="N41" s="36">
        <v>1272</v>
      </c>
      <c r="O41" s="4">
        <v>1</v>
      </c>
      <c r="P41" s="36">
        <v>1272</v>
      </c>
      <c r="Q41" s="36">
        <v>1424.6399999999999</v>
      </c>
      <c r="R41" t="s">
        <v>330</v>
      </c>
      <c r="S41">
        <f t="shared" si="0"/>
        <v>1</v>
      </c>
    </row>
    <row r="42" spans="1:19" x14ac:dyDescent="0.35">
      <c r="A42" s="1">
        <v>40</v>
      </c>
      <c r="B42" s="1">
        <v>40</v>
      </c>
      <c r="C42" s="33">
        <v>1044</v>
      </c>
      <c r="D42" s="29">
        <v>44214</v>
      </c>
      <c r="E42" s="28">
        <v>1200</v>
      </c>
      <c r="F42" s="33">
        <v>4</v>
      </c>
      <c r="G42" s="40" t="s">
        <v>327</v>
      </c>
      <c r="H42" s="33">
        <v>9</v>
      </c>
      <c r="I42" s="40" t="s">
        <v>298</v>
      </c>
      <c r="J42" s="40" t="s">
        <v>263</v>
      </c>
      <c r="K42" s="40" t="s">
        <v>38</v>
      </c>
      <c r="L42" s="46">
        <v>11164009</v>
      </c>
      <c r="M42" s="33" t="s">
        <v>39</v>
      </c>
      <c r="N42" s="37">
        <v>69.53</v>
      </c>
      <c r="O42" s="1">
        <v>4</v>
      </c>
      <c r="P42" s="37">
        <v>317.88</v>
      </c>
      <c r="Q42" s="37">
        <v>356.0256</v>
      </c>
      <c r="R42" t="s">
        <v>330</v>
      </c>
      <c r="S42">
        <f t="shared" si="0"/>
        <v>1</v>
      </c>
    </row>
    <row r="43" spans="1:19" x14ac:dyDescent="0.35">
      <c r="A43" s="1">
        <v>41</v>
      </c>
      <c r="B43" s="4">
        <v>41</v>
      </c>
      <c r="C43" s="33">
        <v>1044</v>
      </c>
      <c r="D43" s="29">
        <v>44214</v>
      </c>
      <c r="E43" s="28">
        <v>1200</v>
      </c>
      <c r="F43" s="33">
        <v>4</v>
      </c>
      <c r="G43" s="40" t="s">
        <v>327</v>
      </c>
      <c r="H43" s="33">
        <v>9</v>
      </c>
      <c r="I43" s="40" t="s">
        <v>298</v>
      </c>
      <c r="J43" s="40" t="s">
        <v>263</v>
      </c>
      <c r="K43" s="40" t="s">
        <v>38</v>
      </c>
      <c r="L43" s="46">
        <v>11164009</v>
      </c>
      <c r="M43" s="33" t="s">
        <v>138</v>
      </c>
      <c r="N43" s="37">
        <v>69.53</v>
      </c>
      <c r="O43" s="1">
        <v>4</v>
      </c>
      <c r="P43" s="37">
        <v>317.88</v>
      </c>
      <c r="Q43" s="37">
        <v>356.0256</v>
      </c>
      <c r="R43" t="s">
        <v>330</v>
      </c>
      <c r="S43">
        <f t="shared" si="0"/>
        <v>1</v>
      </c>
    </row>
    <row r="44" spans="1:19" x14ac:dyDescent="0.35">
      <c r="A44" s="1">
        <v>42</v>
      </c>
      <c r="B44" s="1">
        <v>42</v>
      </c>
      <c r="C44" s="33">
        <v>1044</v>
      </c>
      <c r="D44" s="29">
        <v>44214</v>
      </c>
      <c r="E44" s="28">
        <v>1200</v>
      </c>
      <c r="F44" s="33">
        <v>4</v>
      </c>
      <c r="G44" s="40" t="s">
        <v>327</v>
      </c>
      <c r="H44" s="33">
        <v>10</v>
      </c>
      <c r="I44" s="40" t="s">
        <v>304</v>
      </c>
      <c r="J44" s="40" t="s">
        <v>263</v>
      </c>
      <c r="K44" s="40" t="s">
        <v>40</v>
      </c>
      <c r="L44" s="46">
        <v>42542001</v>
      </c>
      <c r="M44" s="33" t="s">
        <v>139</v>
      </c>
      <c r="N44" s="37">
        <v>89.41</v>
      </c>
      <c r="O44" s="1">
        <v>4</v>
      </c>
      <c r="P44" s="37">
        <v>317.88</v>
      </c>
      <c r="Q44" s="37">
        <v>356.0256</v>
      </c>
      <c r="R44" t="s">
        <v>330</v>
      </c>
      <c r="S44">
        <f t="shared" si="0"/>
        <v>1</v>
      </c>
    </row>
    <row r="45" spans="1:19" x14ac:dyDescent="0.35">
      <c r="A45" s="1">
        <v>43</v>
      </c>
      <c r="B45" s="4">
        <v>43</v>
      </c>
      <c r="C45" s="33">
        <v>1044</v>
      </c>
      <c r="D45" s="29">
        <v>44214</v>
      </c>
      <c r="E45" s="28">
        <v>1200</v>
      </c>
      <c r="F45" s="33">
        <v>4</v>
      </c>
      <c r="G45" s="40" t="s">
        <v>327</v>
      </c>
      <c r="H45" s="33">
        <v>10</v>
      </c>
      <c r="I45" s="40" t="s">
        <v>304</v>
      </c>
      <c r="J45" s="40" t="s">
        <v>263</v>
      </c>
      <c r="K45" s="40" t="s">
        <v>40</v>
      </c>
      <c r="L45" s="46">
        <v>42542001</v>
      </c>
      <c r="M45" s="33" t="s">
        <v>140</v>
      </c>
      <c r="N45" s="37">
        <v>89.41</v>
      </c>
      <c r="O45" s="1">
        <v>4</v>
      </c>
      <c r="P45" s="37">
        <v>317.88</v>
      </c>
      <c r="Q45" s="37">
        <v>356.0256</v>
      </c>
      <c r="R45" t="s">
        <v>330</v>
      </c>
      <c r="S45">
        <f t="shared" si="0"/>
        <v>1</v>
      </c>
    </row>
    <row r="46" spans="1:19" x14ac:dyDescent="0.35">
      <c r="A46" s="4">
        <v>44</v>
      </c>
      <c r="B46" s="1">
        <v>44</v>
      </c>
      <c r="C46" s="32">
        <v>1046</v>
      </c>
      <c r="D46" s="27">
        <v>44214</v>
      </c>
      <c r="E46" s="26">
        <v>1300</v>
      </c>
      <c r="F46" s="32">
        <v>1</v>
      </c>
      <c r="G46" s="39" t="s">
        <v>295</v>
      </c>
      <c r="H46" s="32">
        <v>7</v>
      </c>
      <c r="I46" s="39" t="s">
        <v>301</v>
      </c>
      <c r="J46" s="39" t="s">
        <v>13</v>
      </c>
      <c r="K46" s="39" t="s">
        <v>42</v>
      </c>
      <c r="L46" s="45">
        <v>8335</v>
      </c>
      <c r="M46" s="32" t="s">
        <v>131</v>
      </c>
      <c r="N46" s="36">
        <v>1435</v>
      </c>
      <c r="O46" s="4">
        <v>2</v>
      </c>
      <c r="P46" s="36">
        <v>5370</v>
      </c>
      <c r="Q46" s="36">
        <v>6014.4</v>
      </c>
      <c r="R46" t="s">
        <v>330</v>
      </c>
      <c r="S46">
        <f t="shared" si="0"/>
        <v>1</v>
      </c>
    </row>
    <row r="47" spans="1:19" x14ac:dyDescent="0.35">
      <c r="A47" s="4">
        <v>45</v>
      </c>
      <c r="B47" s="4">
        <v>45</v>
      </c>
      <c r="C47" s="32">
        <v>1046</v>
      </c>
      <c r="D47" s="27">
        <v>44214</v>
      </c>
      <c r="E47" s="26">
        <v>1300</v>
      </c>
      <c r="F47" s="32">
        <v>1</v>
      </c>
      <c r="G47" s="39" t="s">
        <v>295</v>
      </c>
      <c r="H47" s="32">
        <v>7</v>
      </c>
      <c r="I47" s="39" t="s">
        <v>301</v>
      </c>
      <c r="J47" s="39" t="s">
        <v>13</v>
      </c>
      <c r="K47" s="39" t="s">
        <v>42</v>
      </c>
      <c r="L47" s="45">
        <v>8335</v>
      </c>
      <c r="M47" s="32" t="s">
        <v>132</v>
      </c>
      <c r="N47" s="36">
        <v>1435</v>
      </c>
      <c r="O47" s="4">
        <v>2</v>
      </c>
      <c r="P47" s="36">
        <v>5370</v>
      </c>
      <c r="Q47" s="36">
        <v>6014.4</v>
      </c>
      <c r="R47" t="s">
        <v>330</v>
      </c>
      <c r="S47">
        <f t="shared" si="0"/>
        <v>1</v>
      </c>
    </row>
    <row r="48" spans="1:19" x14ac:dyDescent="0.35">
      <c r="A48" s="4">
        <v>46</v>
      </c>
      <c r="B48" s="1">
        <v>46</v>
      </c>
      <c r="C48" s="32">
        <v>1046</v>
      </c>
      <c r="D48" s="27">
        <v>44214</v>
      </c>
      <c r="E48" s="26">
        <v>1300</v>
      </c>
      <c r="F48" s="32">
        <v>3</v>
      </c>
      <c r="G48" s="39" t="s">
        <v>318</v>
      </c>
      <c r="H48" s="32">
        <v>42</v>
      </c>
      <c r="I48" s="39" t="s">
        <v>303</v>
      </c>
      <c r="J48" s="39" t="s">
        <v>19</v>
      </c>
      <c r="K48" s="39" t="s">
        <v>44</v>
      </c>
      <c r="L48" s="45">
        <v>12490</v>
      </c>
      <c r="M48" s="32" t="s">
        <v>192</v>
      </c>
      <c r="N48" s="36">
        <v>1250</v>
      </c>
      <c r="O48" s="4">
        <v>2</v>
      </c>
      <c r="P48" s="36">
        <v>5370</v>
      </c>
      <c r="Q48" s="36">
        <v>6014.4</v>
      </c>
      <c r="R48" t="s">
        <v>330</v>
      </c>
      <c r="S48">
        <f t="shared" si="0"/>
        <v>1</v>
      </c>
    </row>
    <row r="49" spans="1:19" x14ac:dyDescent="0.35">
      <c r="A49" s="4">
        <v>47</v>
      </c>
      <c r="B49" s="4">
        <v>47</v>
      </c>
      <c r="C49" s="32">
        <v>1046</v>
      </c>
      <c r="D49" s="27">
        <v>44214</v>
      </c>
      <c r="E49" s="26">
        <v>1300</v>
      </c>
      <c r="F49" s="32">
        <v>3</v>
      </c>
      <c r="G49" s="39" t="s">
        <v>318</v>
      </c>
      <c r="H49" s="32">
        <v>42</v>
      </c>
      <c r="I49" s="39" t="s">
        <v>303</v>
      </c>
      <c r="J49" s="39" t="s">
        <v>19</v>
      </c>
      <c r="K49" s="39" t="s">
        <v>44</v>
      </c>
      <c r="L49" s="45">
        <v>12490</v>
      </c>
      <c r="M49" s="32" t="s">
        <v>193</v>
      </c>
      <c r="N49" s="36">
        <v>1250</v>
      </c>
      <c r="O49" s="4">
        <v>2</v>
      </c>
      <c r="P49" s="36">
        <v>5370</v>
      </c>
      <c r="Q49" s="36">
        <v>6014.4</v>
      </c>
      <c r="R49" t="s">
        <v>330</v>
      </c>
      <c r="S49">
        <f t="shared" si="0"/>
        <v>1</v>
      </c>
    </row>
    <row r="50" spans="1:19" x14ac:dyDescent="0.35">
      <c r="A50" s="1">
        <v>48</v>
      </c>
      <c r="B50" s="1">
        <v>48</v>
      </c>
      <c r="C50" s="33">
        <v>1048</v>
      </c>
      <c r="D50" s="29">
        <v>44214</v>
      </c>
      <c r="E50" s="28">
        <v>1400</v>
      </c>
      <c r="F50" s="33">
        <v>4</v>
      </c>
      <c r="G50" s="40" t="s">
        <v>322</v>
      </c>
      <c r="H50" s="33">
        <v>14</v>
      </c>
      <c r="I50" s="40" t="s">
        <v>303</v>
      </c>
      <c r="J50" s="40" t="s">
        <v>19</v>
      </c>
      <c r="K50" s="40" t="s">
        <v>46</v>
      </c>
      <c r="L50" s="46">
        <v>50864001</v>
      </c>
      <c r="M50" s="33" t="s">
        <v>215</v>
      </c>
      <c r="N50" s="37">
        <v>1090.9100000000001</v>
      </c>
      <c r="O50" s="1">
        <v>1</v>
      </c>
      <c r="P50" s="37">
        <v>1090.9100000000001</v>
      </c>
      <c r="Q50" s="37">
        <v>1221.8192000000001</v>
      </c>
      <c r="R50" t="s">
        <v>330</v>
      </c>
      <c r="S50">
        <f t="shared" si="0"/>
        <v>1</v>
      </c>
    </row>
    <row r="51" spans="1:19" x14ac:dyDescent="0.35">
      <c r="A51" s="4">
        <v>49</v>
      </c>
      <c r="B51" s="4">
        <v>49</v>
      </c>
      <c r="C51" s="32">
        <v>1049</v>
      </c>
      <c r="D51" s="27">
        <v>44214</v>
      </c>
      <c r="E51" s="26">
        <v>1500</v>
      </c>
      <c r="F51" s="32">
        <v>5</v>
      </c>
      <c r="G51" s="39" t="s">
        <v>296</v>
      </c>
      <c r="H51" s="32">
        <v>18</v>
      </c>
      <c r="I51" s="39" t="s">
        <v>48</v>
      </c>
      <c r="J51" s="39" t="s">
        <v>266</v>
      </c>
      <c r="K51" s="39" t="s">
        <v>87</v>
      </c>
      <c r="L51" s="45">
        <v>8359</v>
      </c>
      <c r="M51" s="32" t="s">
        <v>220</v>
      </c>
      <c r="N51" s="36">
        <v>710</v>
      </c>
      <c r="O51" s="4">
        <v>1</v>
      </c>
      <c r="P51" s="36">
        <v>1880</v>
      </c>
      <c r="Q51" s="36">
        <v>2105.6</v>
      </c>
      <c r="R51" t="s">
        <v>330</v>
      </c>
      <c r="S51">
        <f t="shared" si="0"/>
        <v>1</v>
      </c>
    </row>
    <row r="52" spans="1:19" x14ac:dyDescent="0.35">
      <c r="A52" s="4">
        <v>50</v>
      </c>
      <c r="B52" s="1">
        <v>50</v>
      </c>
      <c r="C52" s="32">
        <v>1049</v>
      </c>
      <c r="D52" s="27">
        <v>44214</v>
      </c>
      <c r="E52" s="26">
        <v>1500</v>
      </c>
      <c r="F52" s="32">
        <v>5</v>
      </c>
      <c r="G52" s="39" t="s">
        <v>296</v>
      </c>
      <c r="H52" s="32">
        <v>20</v>
      </c>
      <c r="I52" s="39" t="s">
        <v>303</v>
      </c>
      <c r="J52" s="39" t="s">
        <v>19</v>
      </c>
      <c r="K52" s="39" t="s">
        <v>51</v>
      </c>
      <c r="L52" s="45">
        <v>13563</v>
      </c>
      <c r="M52" s="32" t="s">
        <v>226</v>
      </c>
      <c r="N52" s="36">
        <v>1170</v>
      </c>
      <c r="O52" s="4">
        <v>1</v>
      </c>
      <c r="P52" s="36">
        <v>1880</v>
      </c>
      <c r="Q52" s="36">
        <v>2105.6</v>
      </c>
      <c r="R52" t="s">
        <v>330</v>
      </c>
      <c r="S52">
        <f t="shared" si="0"/>
        <v>1</v>
      </c>
    </row>
    <row r="53" spans="1:19" x14ac:dyDescent="0.35">
      <c r="A53" s="1">
        <v>51</v>
      </c>
      <c r="B53" s="4">
        <v>51</v>
      </c>
      <c r="C53" s="33">
        <v>1051</v>
      </c>
      <c r="D53" s="29">
        <v>44214</v>
      </c>
      <c r="E53" s="28">
        <v>1600</v>
      </c>
      <c r="F53" s="33">
        <v>3</v>
      </c>
      <c r="G53" s="40" t="s">
        <v>318</v>
      </c>
      <c r="H53" s="33">
        <v>45</v>
      </c>
      <c r="I53" s="40" t="s">
        <v>25</v>
      </c>
      <c r="J53" s="40" t="s">
        <v>265</v>
      </c>
      <c r="K53" s="40" t="s">
        <v>26</v>
      </c>
      <c r="L53" s="46">
        <v>5804084</v>
      </c>
      <c r="M53" s="33" t="s">
        <v>198</v>
      </c>
      <c r="N53" s="37">
        <v>553.95000000000005</v>
      </c>
      <c r="O53" s="1">
        <v>1</v>
      </c>
      <c r="P53" s="37">
        <v>553.95000000000005</v>
      </c>
      <c r="Q53" s="37">
        <v>620.42400000000009</v>
      </c>
      <c r="R53" t="s">
        <v>330</v>
      </c>
      <c r="S53">
        <f t="shared" si="0"/>
        <v>1</v>
      </c>
    </row>
    <row r="54" spans="1:19" x14ac:dyDescent="0.35">
      <c r="A54" s="4">
        <v>52</v>
      </c>
      <c r="B54" s="1">
        <v>52</v>
      </c>
      <c r="C54" s="32">
        <v>1052</v>
      </c>
      <c r="D54" s="27">
        <v>44214</v>
      </c>
      <c r="E54" s="26">
        <v>1700</v>
      </c>
      <c r="F54" s="32">
        <v>6</v>
      </c>
      <c r="G54" s="39" t="s">
        <v>323</v>
      </c>
      <c r="H54" s="32">
        <v>48</v>
      </c>
      <c r="I54" s="39" t="s">
        <v>301</v>
      </c>
      <c r="J54" s="39" t="s">
        <v>13</v>
      </c>
      <c r="K54" s="39" t="s">
        <v>88</v>
      </c>
      <c r="L54" s="45">
        <v>8355</v>
      </c>
      <c r="M54" s="32" t="s">
        <v>205</v>
      </c>
      <c r="N54" s="36">
        <v>1435</v>
      </c>
      <c r="O54" s="4">
        <v>1</v>
      </c>
      <c r="P54" s="36">
        <v>1435</v>
      </c>
      <c r="Q54" s="36">
        <v>1607.2</v>
      </c>
      <c r="R54" t="s">
        <v>330</v>
      </c>
      <c r="S54">
        <f t="shared" si="0"/>
        <v>1</v>
      </c>
    </row>
    <row r="55" spans="1:19" x14ac:dyDescent="0.35">
      <c r="A55" s="1">
        <v>53</v>
      </c>
      <c r="B55" s="4">
        <v>53</v>
      </c>
      <c r="C55" s="33">
        <v>1054</v>
      </c>
      <c r="D55" s="29">
        <v>44214</v>
      </c>
      <c r="E55" s="28">
        <v>1800</v>
      </c>
      <c r="F55" s="33">
        <v>5</v>
      </c>
      <c r="G55" s="40" t="s">
        <v>296</v>
      </c>
      <c r="H55" s="33">
        <v>16</v>
      </c>
      <c r="I55" s="40" t="s">
        <v>305</v>
      </c>
      <c r="J55" s="40" t="s">
        <v>19</v>
      </c>
      <c r="K55" s="40" t="s">
        <v>56</v>
      </c>
      <c r="L55" s="46">
        <v>40184001</v>
      </c>
      <c r="M55" s="33" t="s">
        <v>216</v>
      </c>
      <c r="N55" s="37">
        <v>226.07</v>
      </c>
      <c r="O55" s="1">
        <v>3</v>
      </c>
      <c r="P55" s="37">
        <v>1747.3400000000001</v>
      </c>
      <c r="Q55" s="37">
        <v>1957.0208000000002</v>
      </c>
      <c r="R55" t="s">
        <v>330</v>
      </c>
      <c r="S55">
        <f t="shared" si="0"/>
        <v>1</v>
      </c>
    </row>
    <row r="56" spans="1:19" x14ac:dyDescent="0.35">
      <c r="A56" s="1">
        <v>54</v>
      </c>
      <c r="B56" s="1">
        <v>54</v>
      </c>
      <c r="C56" s="33">
        <v>1054</v>
      </c>
      <c r="D56" s="29">
        <v>44214</v>
      </c>
      <c r="E56" s="28">
        <v>1800</v>
      </c>
      <c r="F56" s="33">
        <v>5</v>
      </c>
      <c r="G56" s="40" t="s">
        <v>296</v>
      </c>
      <c r="H56" s="33">
        <v>16</v>
      </c>
      <c r="I56" s="40" t="s">
        <v>305</v>
      </c>
      <c r="J56" s="40" t="s">
        <v>19</v>
      </c>
      <c r="K56" s="40" t="s">
        <v>56</v>
      </c>
      <c r="L56" s="46">
        <v>40184001</v>
      </c>
      <c r="M56" s="33" t="s">
        <v>217</v>
      </c>
      <c r="N56" s="37">
        <v>226.07</v>
      </c>
      <c r="O56" s="1">
        <v>3</v>
      </c>
      <c r="P56" s="37">
        <v>1747.3400000000001</v>
      </c>
      <c r="Q56" s="37">
        <v>1957.0208000000002</v>
      </c>
      <c r="R56" t="s">
        <v>330</v>
      </c>
      <c r="S56">
        <f t="shared" si="0"/>
        <v>1</v>
      </c>
    </row>
    <row r="57" spans="1:19" x14ac:dyDescent="0.35">
      <c r="A57" s="1">
        <v>55</v>
      </c>
      <c r="B57" s="4">
        <v>55</v>
      </c>
      <c r="C57" s="33">
        <v>1054</v>
      </c>
      <c r="D57" s="29">
        <v>44214</v>
      </c>
      <c r="E57" s="28">
        <v>1800</v>
      </c>
      <c r="F57" s="33">
        <v>5</v>
      </c>
      <c r="G57" s="40" t="s">
        <v>296</v>
      </c>
      <c r="H57" s="33">
        <v>16</v>
      </c>
      <c r="I57" s="40" t="s">
        <v>305</v>
      </c>
      <c r="J57" s="40" t="s">
        <v>19</v>
      </c>
      <c r="K57" s="40" t="s">
        <v>56</v>
      </c>
      <c r="L57" s="46">
        <v>40184001</v>
      </c>
      <c r="M57" s="33" t="s">
        <v>218</v>
      </c>
      <c r="N57" s="37">
        <v>226.07</v>
      </c>
      <c r="O57" s="1">
        <v>3</v>
      </c>
      <c r="P57" s="37">
        <v>1747.3400000000001</v>
      </c>
      <c r="Q57" s="37">
        <v>1957.0208000000002</v>
      </c>
      <c r="R57" t="s">
        <v>330</v>
      </c>
      <c r="S57">
        <f t="shared" si="0"/>
        <v>1</v>
      </c>
    </row>
    <row r="58" spans="1:19" x14ac:dyDescent="0.35">
      <c r="A58" s="1">
        <v>56</v>
      </c>
      <c r="B58" s="1">
        <v>56</v>
      </c>
      <c r="C58" s="33">
        <v>1054</v>
      </c>
      <c r="D58" s="29">
        <v>44214</v>
      </c>
      <c r="E58" s="28">
        <v>1800</v>
      </c>
      <c r="F58" s="33">
        <v>5</v>
      </c>
      <c r="G58" s="40" t="s">
        <v>296</v>
      </c>
      <c r="H58" s="33">
        <v>17</v>
      </c>
      <c r="I58" s="40" t="s">
        <v>297</v>
      </c>
      <c r="J58" s="40" t="s">
        <v>1</v>
      </c>
      <c r="K58" s="40" t="s">
        <v>58</v>
      </c>
      <c r="L58" s="46">
        <v>40182001</v>
      </c>
      <c r="M58" s="33" t="s">
        <v>219</v>
      </c>
      <c r="N58" s="37">
        <v>172.63</v>
      </c>
      <c r="O58" s="1">
        <v>1</v>
      </c>
      <c r="P58" s="37">
        <v>1747.3400000000001</v>
      </c>
      <c r="Q58" s="37">
        <v>1957.0208000000002</v>
      </c>
      <c r="R58" t="s">
        <v>330</v>
      </c>
      <c r="S58">
        <f t="shared" si="0"/>
        <v>1</v>
      </c>
    </row>
    <row r="59" spans="1:19" x14ac:dyDescent="0.35">
      <c r="A59" s="1">
        <v>57</v>
      </c>
      <c r="B59" s="4">
        <v>57</v>
      </c>
      <c r="C59" s="33">
        <v>1054</v>
      </c>
      <c r="D59" s="29">
        <v>44214</v>
      </c>
      <c r="E59" s="28">
        <v>1800</v>
      </c>
      <c r="F59" s="33">
        <v>5</v>
      </c>
      <c r="G59" s="40" t="s">
        <v>296</v>
      </c>
      <c r="H59" s="33">
        <v>19</v>
      </c>
      <c r="I59" s="40" t="s">
        <v>306</v>
      </c>
      <c r="J59" s="40" t="s">
        <v>13</v>
      </c>
      <c r="K59" s="40" t="s">
        <v>60</v>
      </c>
      <c r="L59" s="46">
        <v>5850009</v>
      </c>
      <c r="M59" s="33" t="s">
        <v>224</v>
      </c>
      <c r="N59" s="37">
        <v>448.25</v>
      </c>
      <c r="O59" s="1">
        <v>2</v>
      </c>
      <c r="P59" s="37">
        <v>1747.3400000000001</v>
      </c>
      <c r="Q59" s="37">
        <v>1957.0208000000002</v>
      </c>
      <c r="R59" t="s">
        <v>330</v>
      </c>
      <c r="S59">
        <f t="shared" si="0"/>
        <v>1</v>
      </c>
    </row>
    <row r="60" spans="1:19" x14ac:dyDescent="0.35">
      <c r="A60" s="1">
        <v>58</v>
      </c>
      <c r="B60" s="1">
        <v>58</v>
      </c>
      <c r="C60" s="33">
        <v>1054</v>
      </c>
      <c r="D60" s="29">
        <v>44214</v>
      </c>
      <c r="E60" s="28">
        <v>1800</v>
      </c>
      <c r="F60" s="33">
        <v>5</v>
      </c>
      <c r="G60" s="40" t="s">
        <v>296</v>
      </c>
      <c r="H60" s="33">
        <v>19</v>
      </c>
      <c r="I60" s="40" t="s">
        <v>306</v>
      </c>
      <c r="J60" s="40" t="s">
        <v>13</v>
      </c>
      <c r="K60" s="40" t="s">
        <v>60</v>
      </c>
      <c r="L60" s="46">
        <v>5850009</v>
      </c>
      <c r="M60" s="33" t="s">
        <v>225</v>
      </c>
      <c r="N60" s="37">
        <v>448.25</v>
      </c>
      <c r="O60" s="1">
        <v>2</v>
      </c>
      <c r="P60" s="37">
        <v>1747.3400000000001</v>
      </c>
      <c r="Q60" s="37">
        <v>1957.0208000000002</v>
      </c>
      <c r="R60" t="s">
        <v>330</v>
      </c>
      <c r="S60">
        <f t="shared" si="0"/>
        <v>1</v>
      </c>
    </row>
    <row r="61" spans="1:19" x14ac:dyDescent="0.35">
      <c r="A61" s="4">
        <v>59</v>
      </c>
      <c r="B61" s="4">
        <v>59</v>
      </c>
      <c r="C61" s="32">
        <v>1056</v>
      </c>
      <c r="D61" s="27">
        <v>44214</v>
      </c>
      <c r="E61" s="26">
        <v>1900</v>
      </c>
      <c r="F61" s="32">
        <v>9</v>
      </c>
      <c r="G61" s="39" t="s">
        <v>320</v>
      </c>
      <c r="H61" s="32">
        <v>30</v>
      </c>
      <c r="I61" s="39" t="s">
        <v>307</v>
      </c>
      <c r="J61" s="39" t="s">
        <v>13</v>
      </c>
      <c r="K61" s="39" t="s">
        <v>62</v>
      </c>
      <c r="L61" s="45">
        <v>11577</v>
      </c>
      <c r="M61" s="32" t="s">
        <v>172</v>
      </c>
      <c r="N61" s="36">
        <v>1842</v>
      </c>
      <c r="O61" s="4">
        <v>2</v>
      </c>
      <c r="P61" s="36">
        <v>7666</v>
      </c>
      <c r="Q61" s="36">
        <v>8585.92</v>
      </c>
      <c r="R61" t="s">
        <v>330</v>
      </c>
      <c r="S61">
        <f t="shared" si="0"/>
        <v>1</v>
      </c>
    </row>
    <row r="62" spans="1:19" x14ac:dyDescent="0.35">
      <c r="A62" s="4">
        <v>60</v>
      </c>
      <c r="B62" s="1">
        <v>60</v>
      </c>
      <c r="C62" s="32">
        <v>1056</v>
      </c>
      <c r="D62" s="27">
        <v>44214</v>
      </c>
      <c r="E62" s="26">
        <v>1900</v>
      </c>
      <c r="F62" s="32">
        <v>9</v>
      </c>
      <c r="G62" s="39" t="s">
        <v>320</v>
      </c>
      <c r="H62" s="32">
        <v>30</v>
      </c>
      <c r="I62" s="39" t="s">
        <v>307</v>
      </c>
      <c r="J62" s="39" t="s">
        <v>13</v>
      </c>
      <c r="K62" s="39" t="s">
        <v>62</v>
      </c>
      <c r="L62" s="45">
        <v>11577</v>
      </c>
      <c r="M62" s="32" t="s">
        <v>173</v>
      </c>
      <c r="N62" s="36">
        <v>1842</v>
      </c>
      <c r="O62" s="4">
        <v>2</v>
      </c>
      <c r="P62" s="36">
        <v>7666</v>
      </c>
      <c r="Q62" s="36">
        <v>8585.92</v>
      </c>
      <c r="R62" t="s">
        <v>330</v>
      </c>
      <c r="S62">
        <f t="shared" si="0"/>
        <v>1</v>
      </c>
    </row>
    <row r="63" spans="1:19" x14ac:dyDescent="0.35">
      <c r="A63" s="4">
        <v>61</v>
      </c>
      <c r="B63" s="4">
        <v>61</v>
      </c>
      <c r="C63" s="32">
        <v>1056</v>
      </c>
      <c r="D63" s="27">
        <v>44214</v>
      </c>
      <c r="E63" s="26">
        <v>1900</v>
      </c>
      <c r="F63" s="32">
        <v>10</v>
      </c>
      <c r="G63" s="39" t="s">
        <v>316</v>
      </c>
      <c r="H63" s="32">
        <v>36</v>
      </c>
      <c r="I63" s="39" t="s">
        <v>301</v>
      </c>
      <c r="J63" s="39" t="s">
        <v>13</v>
      </c>
      <c r="K63" s="39" t="s">
        <v>64</v>
      </c>
      <c r="L63" s="45">
        <v>41491</v>
      </c>
      <c r="M63" s="32" t="s">
        <v>182</v>
      </c>
      <c r="N63" s="36">
        <v>1991</v>
      </c>
      <c r="O63" s="4">
        <v>2</v>
      </c>
      <c r="P63" s="36">
        <v>7666</v>
      </c>
      <c r="Q63" s="36">
        <v>8585.92</v>
      </c>
      <c r="R63" t="s">
        <v>330</v>
      </c>
      <c r="S63">
        <f t="shared" si="0"/>
        <v>1</v>
      </c>
    </row>
    <row r="64" spans="1:19" x14ac:dyDescent="0.35">
      <c r="A64" s="4">
        <v>62</v>
      </c>
      <c r="B64" s="1">
        <v>62</v>
      </c>
      <c r="C64" s="32">
        <v>1056</v>
      </c>
      <c r="D64" s="27">
        <v>44214</v>
      </c>
      <c r="E64" s="26">
        <v>1900</v>
      </c>
      <c r="F64" s="32">
        <v>10</v>
      </c>
      <c r="G64" s="39" t="s">
        <v>316</v>
      </c>
      <c r="H64" s="32">
        <v>36</v>
      </c>
      <c r="I64" s="39" t="s">
        <v>301</v>
      </c>
      <c r="J64" s="39" t="s">
        <v>13</v>
      </c>
      <c r="K64" s="39" t="s">
        <v>64</v>
      </c>
      <c r="L64" s="45">
        <v>41491</v>
      </c>
      <c r="M64" s="32" t="s">
        <v>183</v>
      </c>
      <c r="N64" s="36">
        <v>1991</v>
      </c>
      <c r="O64" s="4">
        <v>2</v>
      </c>
      <c r="P64" s="36">
        <v>7666</v>
      </c>
      <c r="Q64" s="36">
        <v>8585.92</v>
      </c>
      <c r="R64" t="s">
        <v>330</v>
      </c>
      <c r="S64">
        <f t="shared" si="0"/>
        <v>1</v>
      </c>
    </row>
    <row r="65" spans="1:19" x14ac:dyDescent="0.35">
      <c r="A65" s="1">
        <v>63</v>
      </c>
      <c r="B65" s="4">
        <v>63</v>
      </c>
      <c r="C65" s="33">
        <v>1057</v>
      </c>
      <c r="D65" s="29">
        <v>44214</v>
      </c>
      <c r="E65" s="28">
        <v>2000</v>
      </c>
      <c r="F65" s="33">
        <v>10</v>
      </c>
      <c r="G65" s="40" t="s">
        <v>316</v>
      </c>
      <c r="H65" s="33">
        <v>31</v>
      </c>
      <c r="I65" s="40" t="s">
        <v>308</v>
      </c>
      <c r="J65" s="40" t="s">
        <v>239</v>
      </c>
      <c r="K65" s="40" t="s">
        <v>269</v>
      </c>
      <c r="L65" s="46">
        <v>56014</v>
      </c>
      <c r="M65" s="33" t="s">
        <v>66</v>
      </c>
      <c r="N65" s="37">
        <v>2605</v>
      </c>
      <c r="O65" s="1">
        <v>2</v>
      </c>
      <c r="P65" s="37">
        <v>5210</v>
      </c>
      <c r="Q65" s="37">
        <v>5835.2</v>
      </c>
      <c r="R65" t="s">
        <v>330</v>
      </c>
      <c r="S65">
        <f t="shared" si="0"/>
        <v>1</v>
      </c>
    </row>
    <row r="66" spans="1:19" x14ac:dyDescent="0.35">
      <c r="A66" s="1">
        <v>64</v>
      </c>
      <c r="B66" s="1">
        <v>64</v>
      </c>
      <c r="C66" s="33">
        <v>1057</v>
      </c>
      <c r="D66" s="29">
        <v>44214</v>
      </c>
      <c r="E66" s="28">
        <v>2000</v>
      </c>
      <c r="F66" s="33">
        <v>10</v>
      </c>
      <c r="G66" s="40" t="s">
        <v>316</v>
      </c>
      <c r="H66" s="33">
        <v>31</v>
      </c>
      <c r="I66" s="40" t="s">
        <v>308</v>
      </c>
      <c r="J66" s="40" t="s">
        <v>239</v>
      </c>
      <c r="K66" s="40" t="s">
        <v>269</v>
      </c>
      <c r="L66" s="46">
        <v>56014</v>
      </c>
      <c r="M66" s="33" t="s">
        <v>9</v>
      </c>
      <c r="N66" s="37">
        <v>2605</v>
      </c>
      <c r="O66" s="1">
        <v>2</v>
      </c>
      <c r="P66" s="37">
        <v>5210</v>
      </c>
      <c r="Q66" s="37">
        <v>5835.2</v>
      </c>
      <c r="R66" t="s">
        <v>330</v>
      </c>
      <c r="S66">
        <f t="shared" si="0"/>
        <v>1</v>
      </c>
    </row>
    <row r="67" spans="1:19" x14ac:dyDescent="0.35">
      <c r="A67" s="4">
        <v>65</v>
      </c>
      <c r="B67" s="4">
        <v>65</v>
      </c>
      <c r="C67" s="32">
        <v>1058</v>
      </c>
      <c r="D67" s="27">
        <v>44214</v>
      </c>
      <c r="E67" s="26">
        <v>2100</v>
      </c>
      <c r="F67" s="32">
        <v>10</v>
      </c>
      <c r="G67" s="39" t="s">
        <v>316</v>
      </c>
      <c r="H67" s="32">
        <v>35</v>
      </c>
      <c r="I67" s="39" t="s">
        <v>309</v>
      </c>
      <c r="J67" s="39" t="s">
        <v>19</v>
      </c>
      <c r="K67" s="39" t="s">
        <v>67</v>
      </c>
      <c r="L67" s="45">
        <v>13628</v>
      </c>
      <c r="M67" s="32" t="s">
        <v>179</v>
      </c>
      <c r="N67" s="36">
        <v>1350</v>
      </c>
      <c r="O67" s="4">
        <v>1</v>
      </c>
      <c r="P67" s="36">
        <v>0</v>
      </c>
      <c r="Q67" s="36">
        <v>0</v>
      </c>
      <c r="R67" t="s">
        <v>334</v>
      </c>
      <c r="S67">
        <f t="shared" si="0"/>
        <v>2</v>
      </c>
    </row>
    <row r="68" spans="1:19" x14ac:dyDescent="0.35">
      <c r="A68" s="4">
        <v>66</v>
      </c>
      <c r="B68" s="1">
        <v>66</v>
      </c>
      <c r="C68" s="32">
        <v>1058</v>
      </c>
      <c r="D68" s="27">
        <v>44214</v>
      </c>
      <c r="E68" s="26">
        <v>2100</v>
      </c>
      <c r="F68" s="32">
        <v>10</v>
      </c>
      <c r="G68" s="39" t="s">
        <v>316</v>
      </c>
      <c r="H68" s="32">
        <v>35</v>
      </c>
      <c r="I68" s="39" t="s">
        <v>309</v>
      </c>
      <c r="J68" s="39" t="s">
        <v>19</v>
      </c>
      <c r="K68" s="39" t="s">
        <v>67</v>
      </c>
      <c r="L68" s="45">
        <v>13628</v>
      </c>
      <c r="M68" s="32" t="s">
        <v>180</v>
      </c>
      <c r="N68" s="36">
        <v>1350</v>
      </c>
      <c r="O68" s="4">
        <v>-1</v>
      </c>
      <c r="P68" s="36">
        <v>0</v>
      </c>
      <c r="Q68" s="36">
        <v>0</v>
      </c>
      <c r="R68" t="s">
        <v>334</v>
      </c>
      <c r="S68">
        <f t="shared" si="0"/>
        <v>2</v>
      </c>
    </row>
    <row r="69" spans="1:19" x14ac:dyDescent="0.35">
      <c r="A69" s="1">
        <v>67</v>
      </c>
      <c r="B69" s="4">
        <v>67</v>
      </c>
      <c r="C69" s="33">
        <v>1064</v>
      </c>
      <c r="D69" s="29">
        <v>44215</v>
      </c>
      <c r="E69" s="28">
        <v>2200</v>
      </c>
      <c r="F69" s="33">
        <v>9</v>
      </c>
      <c r="G69" s="40" t="s">
        <v>320</v>
      </c>
      <c r="H69" s="33">
        <v>29</v>
      </c>
      <c r="I69" s="40" t="s">
        <v>301</v>
      </c>
      <c r="J69" s="40" t="s">
        <v>13</v>
      </c>
      <c r="K69" s="40" t="s">
        <v>69</v>
      </c>
      <c r="L69" s="46">
        <v>8335</v>
      </c>
      <c r="M69" s="33" t="s">
        <v>171</v>
      </c>
      <c r="N69" s="37">
        <v>1435</v>
      </c>
      <c r="O69" s="1">
        <v>-2</v>
      </c>
      <c r="P69" s="37">
        <v>-2870</v>
      </c>
      <c r="Q69" s="37">
        <v>-3214.4</v>
      </c>
      <c r="R69" t="s">
        <v>332</v>
      </c>
      <c r="S69">
        <f t="shared" ref="S69:S122" si="1">IF(R69="Purchase", 1, IF(R69="Replacement", 2, IF(R69="Refund", 3)))</f>
        <v>3</v>
      </c>
    </row>
    <row r="70" spans="1:19" x14ac:dyDescent="0.35">
      <c r="A70" s="1">
        <v>68</v>
      </c>
      <c r="B70" s="1">
        <v>68</v>
      </c>
      <c r="C70" s="33">
        <v>1064</v>
      </c>
      <c r="D70" s="29">
        <v>44215</v>
      </c>
      <c r="E70" s="28">
        <v>2200</v>
      </c>
      <c r="F70" s="33">
        <v>9</v>
      </c>
      <c r="G70" s="40" t="s">
        <v>320</v>
      </c>
      <c r="H70" s="33">
        <v>29</v>
      </c>
      <c r="I70" s="40" t="s">
        <v>301</v>
      </c>
      <c r="J70" s="40" t="s">
        <v>13</v>
      </c>
      <c r="K70" s="40" t="s">
        <v>69</v>
      </c>
      <c r="L70" s="46">
        <v>8335</v>
      </c>
      <c r="M70" s="33" t="s">
        <v>271</v>
      </c>
      <c r="N70" s="37">
        <v>1435</v>
      </c>
      <c r="O70" s="1">
        <v>-2</v>
      </c>
      <c r="P70" s="37">
        <v>-2870</v>
      </c>
      <c r="Q70" s="37">
        <v>-3214.4</v>
      </c>
      <c r="R70" t="s">
        <v>332</v>
      </c>
      <c r="S70">
        <f t="shared" si="1"/>
        <v>3</v>
      </c>
    </row>
    <row r="71" spans="1:19" x14ac:dyDescent="0.35">
      <c r="A71" s="4">
        <v>69</v>
      </c>
      <c r="B71" s="4">
        <v>69</v>
      </c>
      <c r="C71" s="32">
        <v>1089</v>
      </c>
      <c r="D71" s="27">
        <v>44251</v>
      </c>
      <c r="E71" s="26">
        <v>2300</v>
      </c>
      <c r="F71" s="32">
        <v>10</v>
      </c>
      <c r="G71" s="39" t="s">
        <v>316</v>
      </c>
      <c r="H71" s="32">
        <v>33</v>
      </c>
      <c r="I71" s="39" t="s">
        <v>302</v>
      </c>
      <c r="J71" s="39" t="s">
        <v>19</v>
      </c>
      <c r="K71" s="39" t="s">
        <v>71</v>
      </c>
      <c r="L71" s="45">
        <v>2124</v>
      </c>
      <c r="M71" s="32" t="s">
        <v>174</v>
      </c>
      <c r="N71" s="36">
        <v>358.74</v>
      </c>
      <c r="O71" s="4">
        <v>-2</v>
      </c>
      <c r="P71" s="36">
        <v>-717.48</v>
      </c>
      <c r="Q71" s="36">
        <v>-803.57760000000007</v>
      </c>
      <c r="R71" t="s">
        <v>332</v>
      </c>
      <c r="S71">
        <f t="shared" si="1"/>
        <v>3</v>
      </c>
    </row>
    <row r="72" spans="1:19" x14ac:dyDescent="0.35">
      <c r="A72" s="4">
        <v>70</v>
      </c>
      <c r="B72" s="1">
        <v>70</v>
      </c>
      <c r="C72" s="32">
        <v>1089</v>
      </c>
      <c r="D72" s="27">
        <v>44251</v>
      </c>
      <c r="E72" s="26">
        <v>2300</v>
      </c>
      <c r="F72" s="32">
        <v>10</v>
      </c>
      <c r="G72" s="39" t="s">
        <v>316</v>
      </c>
      <c r="H72" s="32">
        <v>33</v>
      </c>
      <c r="I72" s="39" t="s">
        <v>302</v>
      </c>
      <c r="J72" s="39" t="s">
        <v>19</v>
      </c>
      <c r="K72" s="39" t="s">
        <v>71</v>
      </c>
      <c r="L72" s="45">
        <v>2124</v>
      </c>
      <c r="M72" s="32" t="s">
        <v>272</v>
      </c>
      <c r="N72" s="36">
        <v>358.74</v>
      </c>
      <c r="O72" s="4">
        <v>-2</v>
      </c>
      <c r="P72" s="36">
        <v>-717.48</v>
      </c>
      <c r="Q72" s="36">
        <v>-803.57760000000007</v>
      </c>
      <c r="R72" t="s">
        <v>332</v>
      </c>
      <c r="S72">
        <f t="shared" si="1"/>
        <v>3</v>
      </c>
    </row>
    <row r="73" spans="1:19" x14ac:dyDescent="0.35">
      <c r="A73" s="1">
        <v>71</v>
      </c>
      <c r="B73" s="4">
        <v>71</v>
      </c>
      <c r="C73" s="33">
        <v>1090</v>
      </c>
      <c r="D73" s="29">
        <v>44251</v>
      </c>
      <c r="E73" s="28">
        <v>2400</v>
      </c>
      <c r="F73" s="33">
        <v>1</v>
      </c>
      <c r="G73" s="40" t="s">
        <v>295</v>
      </c>
      <c r="H73" s="33">
        <v>8</v>
      </c>
      <c r="I73" s="40" t="s">
        <v>310</v>
      </c>
      <c r="J73" s="40" t="s">
        <v>13</v>
      </c>
      <c r="K73" s="40" t="s">
        <v>73</v>
      </c>
      <c r="L73" s="46">
        <v>8360</v>
      </c>
      <c r="M73" s="33" t="s">
        <v>133</v>
      </c>
      <c r="N73" s="37">
        <v>2000</v>
      </c>
      <c r="O73" s="1">
        <v>4</v>
      </c>
      <c r="P73" s="37">
        <v>8000</v>
      </c>
      <c r="Q73" s="37">
        <v>8960</v>
      </c>
      <c r="R73" t="s">
        <v>330</v>
      </c>
      <c r="S73">
        <f t="shared" si="1"/>
        <v>1</v>
      </c>
    </row>
    <row r="74" spans="1:19" x14ac:dyDescent="0.35">
      <c r="A74" s="1">
        <v>72</v>
      </c>
      <c r="B74" s="1">
        <v>72</v>
      </c>
      <c r="C74" s="33">
        <v>1090</v>
      </c>
      <c r="D74" s="29">
        <v>44251</v>
      </c>
      <c r="E74" s="28">
        <v>2400</v>
      </c>
      <c r="F74" s="33">
        <v>1</v>
      </c>
      <c r="G74" s="40" t="s">
        <v>295</v>
      </c>
      <c r="H74" s="33">
        <v>8</v>
      </c>
      <c r="I74" s="40" t="s">
        <v>310</v>
      </c>
      <c r="J74" s="40" t="s">
        <v>13</v>
      </c>
      <c r="K74" s="40" t="s">
        <v>73</v>
      </c>
      <c r="L74" s="46">
        <v>8360</v>
      </c>
      <c r="M74" s="33" t="s">
        <v>134</v>
      </c>
      <c r="N74" s="37">
        <v>2000</v>
      </c>
      <c r="O74" s="1">
        <v>4</v>
      </c>
      <c r="P74" s="37">
        <v>8000</v>
      </c>
      <c r="Q74" s="37">
        <v>8960</v>
      </c>
      <c r="R74" t="s">
        <v>330</v>
      </c>
      <c r="S74">
        <f t="shared" si="1"/>
        <v>1</v>
      </c>
    </row>
    <row r="75" spans="1:19" x14ac:dyDescent="0.35">
      <c r="A75" s="1">
        <v>73</v>
      </c>
      <c r="B75" s="4">
        <v>73</v>
      </c>
      <c r="C75" s="33">
        <v>1090</v>
      </c>
      <c r="D75" s="29">
        <v>44251</v>
      </c>
      <c r="E75" s="28">
        <v>2400</v>
      </c>
      <c r="F75" s="33">
        <v>1</v>
      </c>
      <c r="G75" s="40" t="s">
        <v>295</v>
      </c>
      <c r="H75" s="33">
        <v>8</v>
      </c>
      <c r="I75" s="40" t="s">
        <v>310</v>
      </c>
      <c r="J75" s="40" t="s">
        <v>13</v>
      </c>
      <c r="K75" s="40" t="s">
        <v>73</v>
      </c>
      <c r="L75" s="46">
        <v>8360</v>
      </c>
      <c r="M75" s="33" t="s">
        <v>136</v>
      </c>
      <c r="N75" s="37">
        <v>2000</v>
      </c>
      <c r="O75" s="1">
        <v>4</v>
      </c>
      <c r="P75" s="37">
        <v>8000</v>
      </c>
      <c r="Q75" s="37">
        <v>8960</v>
      </c>
      <c r="R75" t="s">
        <v>330</v>
      </c>
      <c r="S75">
        <f t="shared" si="1"/>
        <v>1</v>
      </c>
    </row>
    <row r="76" spans="1:19" x14ac:dyDescent="0.35">
      <c r="A76" s="1">
        <v>74</v>
      </c>
      <c r="B76" s="1">
        <v>74</v>
      </c>
      <c r="C76" s="33">
        <v>1090</v>
      </c>
      <c r="D76" s="29">
        <v>44251</v>
      </c>
      <c r="E76" s="28">
        <v>2400</v>
      </c>
      <c r="F76" s="33">
        <v>1</v>
      </c>
      <c r="G76" s="40" t="s">
        <v>295</v>
      </c>
      <c r="H76" s="33">
        <v>8</v>
      </c>
      <c r="I76" s="40" t="s">
        <v>310</v>
      </c>
      <c r="J76" s="40" t="s">
        <v>13</v>
      </c>
      <c r="K76" s="40" t="s">
        <v>73</v>
      </c>
      <c r="L76" s="46">
        <v>8360</v>
      </c>
      <c r="M76" s="33" t="s">
        <v>137</v>
      </c>
      <c r="N76" s="37">
        <v>2000</v>
      </c>
      <c r="O76" s="1">
        <v>4</v>
      </c>
      <c r="P76" s="37">
        <v>8000</v>
      </c>
      <c r="Q76" s="37">
        <v>8960</v>
      </c>
      <c r="R76" t="s">
        <v>330</v>
      </c>
      <c r="S76">
        <f t="shared" si="1"/>
        <v>1</v>
      </c>
    </row>
    <row r="77" spans="1:19" x14ac:dyDescent="0.35">
      <c r="A77" s="4">
        <v>75</v>
      </c>
      <c r="B77" s="4">
        <v>75</v>
      </c>
      <c r="C77" s="32">
        <v>1091</v>
      </c>
      <c r="D77" s="27">
        <v>44244</v>
      </c>
      <c r="E77" s="26">
        <v>2500</v>
      </c>
      <c r="F77" s="32">
        <v>4</v>
      </c>
      <c r="G77" s="39" t="s">
        <v>322</v>
      </c>
      <c r="H77" s="32">
        <v>11</v>
      </c>
      <c r="I77" s="39" t="s">
        <v>311</v>
      </c>
      <c r="J77" s="39" t="s">
        <v>241</v>
      </c>
      <c r="K77" s="39" t="s">
        <v>76</v>
      </c>
      <c r="L77" s="45">
        <v>51281</v>
      </c>
      <c r="M77" s="32" t="s">
        <v>210</v>
      </c>
      <c r="N77" s="36">
        <v>6665.33</v>
      </c>
      <c r="O77" s="4">
        <v>3</v>
      </c>
      <c r="P77" s="36">
        <v>19395.989999999998</v>
      </c>
      <c r="Q77" s="36">
        <v>21723.5088</v>
      </c>
      <c r="R77" t="s">
        <v>330</v>
      </c>
      <c r="S77">
        <f t="shared" si="1"/>
        <v>1</v>
      </c>
    </row>
    <row r="78" spans="1:19" x14ac:dyDescent="0.35">
      <c r="A78" s="4">
        <v>76</v>
      </c>
      <c r="B78" s="1">
        <v>76</v>
      </c>
      <c r="C78" s="32">
        <v>1091</v>
      </c>
      <c r="D78" s="27">
        <v>44244</v>
      </c>
      <c r="E78" s="26">
        <v>2500</v>
      </c>
      <c r="F78" s="32">
        <v>4</v>
      </c>
      <c r="G78" s="39" t="s">
        <v>322</v>
      </c>
      <c r="H78" s="32">
        <v>11</v>
      </c>
      <c r="I78" s="39" t="s">
        <v>311</v>
      </c>
      <c r="J78" s="39" t="s">
        <v>241</v>
      </c>
      <c r="K78" s="39" t="s">
        <v>76</v>
      </c>
      <c r="L78" s="45">
        <v>51281</v>
      </c>
      <c r="M78" s="32" t="s">
        <v>211</v>
      </c>
      <c r="N78" s="36">
        <v>6665.33</v>
      </c>
      <c r="O78" s="4">
        <v>3</v>
      </c>
      <c r="P78" s="36">
        <v>19395.989999999998</v>
      </c>
      <c r="Q78" s="36">
        <v>21723.5088</v>
      </c>
      <c r="R78" t="s">
        <v>330</v>
      </c>
      <c r="S78">
        <f t="shared" si="1"/>
        <v>1</v>
      </c>
    </row>
    <row r="79" spans="1:19" x14ac:dyDescent="0.35">
      <c r="A79" s="4">
        <v>77</v>
      </c>
      <c r="B79" s="4">
        <v>77</v>
      </c>
      <c r="C79" s="32">
        <v>1091</v>
      </c>
      <c r="D79" s="27">
        <v>44244</v>
      </c>
      <c r="E79" s="26">
        <v>2500</v>
      </c>
      <c r="F79" s="32">
        <v>4</v>
      </c>
      <c r="G79" s="39" t="s">
        <v>322</v>
      </c>
      <c r="H79" s="32">
        <v>12</v>
      </c>
      <c r="I79" s="39" t="s">
        <v>312</v>
      </c>
      <c r="J79" s="39" t="s">
        <v>241</v>
      </c>
      <c r="K79" s="39" t="s">
        <v>275</v>
      </c>
      <c r="L79" s="45">
        <v>51287</v>
      </c>
      <c r="M79" s="32" t="s">
        <v>212</v>
      </c>
      <c r="N79" s="36">
        <v>6065.33</v>
      </c>
      <c r="O79" s="4">
        <v>3</v>
      </c>
      <c r="P79" s="36">
        <v>19395.989999999998</v>
      </c>
      <c r="Q79" s="36">
        <v>21723.5088</v>
      </c>
      <c r="R79" t="s">
        <v>330</v>
      </c>
      <c r="S79">
        <f t="shared" si="1"/>
        <v>1</v>
      </c>
    </row>
    <row r="80" spans="1:19" x14ac:dyDescent="0.35">
      <c r="A80" s="1">
        <v>78</v>
      </c>
      <c r="B80" s="1">
        <v>78</v>
      </c>
      <c r="C80" s="33">
        <v>1102</v>
      </c>
      <c r="D80" s="29">
        <v>44253</v>
      </c>
      <c r="E80" s="28">
        <v>2600</v>
      </c>
      <c r="F80" s="33">
        <v>9</v>
      </c>
      <c r="G80" s="40" t="s">
        <v>320</v>
      </c>
      <c r="H80" s="33">
        <v>26</v>
      </c>
      <c r="I80" s="40" t="s">
        <v>306</v>
      </c>
      <c r="J80" s="40" t="s">
        <v>13</v>
      </c>
      <c r="K80" s="40" t="s">
        <v>79</v>
      </c>
      <c r="L80" s="46">
        <v>2136</v>
      </c>
      <c r="M80" s="33" t="s">
        <v>157</v>
      </c>
      <c r="N80" s="37">
        <v>374.63</v>
      </c>
      <c r="O80" s="1">
        <v>6</v>
      </c>
      <c r="P80" s="37">
        <v>2247.7800000000002</v>
      </c>
      <c r="Q80" s="37">
        <f>P80*1.12</f>
        <v>2517.5136000000007</v>
      </c>
      <c r="R80" t="s">
        <v>330</v>
      </c>
      <c r="S80">
        <f t="shared" si="1"/>
        <v>1</v>
      </c>
    </row>
    <row r="81" spans="1:19" x14ac:dyDescent="0.35">
      <c r="A81" s="1">
        <v>79</v>
      </c>
      <c r="B81" s="4">
        <v>79</v>
      </c>
      <c r="C81" s="33">
        <v>1102</v>
      </c>
      <c r="D81" s="29">
        <v>44253</v>
      </c>
      <c r="E81" s="28">
        <v>2600</v>
      </c>
      <c r="F81" s="33">
        <v>9</v>
      </c>
      <c r="G81" s="40" t="s">
        <v>320</v>
      </c>
      <c r="H81" s="33">
        <v>26</v>
      </c>
      <c r="I81" s="40" t="s">
        <v>306</v>
      </c>
      <c r="J81" s="40" t="s">
        <v>13</v>
      </c>
      <c r="K81" s="40" t="s">
        <v>79</v>
      </c>
      <c r="L81" s="46">
        <v>2136</v>
      </c>
      <c r="M81" s="33" t="s">
        <v>158</v>
      </c>
      <c r="N81" s="37">
        <v>374.63</v>
      </c>
      <c r="O81" s="1">
        <v>6</v>
      </c>
      <c r="P81" s="37">
        <v>2247.7800000000002</v>
      </c>
      <c r="Q81" s="37">
        <v>2517.5136000000002</v>
      </c>
      <c r="R81" t="s">
        <v>330</v>
      </c>
      <c r="S81">
        <f t="shared" si="1"/>
        <v>1</v>
      </c>
    </row>
    <row r="82" spans="1:19" x14ac:dyDescent="0.35">
      <c r="A82" s="1">
        <v>80</v>
      </c>
      <c r="B82" s="1">
        <v>80</v>
      </c>
      <c r="C82" s="33">
        <v>1102</v>
      </c>
      <c r="D82" s="29">
        <v>44253</v>
      </c>
      <c r="E82" s="28">
        <v>2600</v>
      </c>
      <c r="F82" s="33">
        <v>9</v>
      </c>
      <c r="G82" s="40" t="s">
        <v>320</v>
      </c>
      <c r="H82" s="33">
        <v>26</v>
      </c>
      <c r="I82" s="40" t="s">
        <v>306</v>
      </c>
      <c r="J82" s="40" t="s">
        <v>13</v>
      </c>
      <c r="K82" s="40" t="s">
        <v>79</v>
      </c>
      <c r="L82" s="46">
        <v>2136</v>
      </c>
      <c r="M82" s="33" t="s">
        <v>161</v>
      </c>
      <c r="N82" s="37">
        <v>374.63</v>
      </c>
      <c r="O82" s="1">
        <v>6</v>
      </c>
      <c r="P82" s="37">
        <v>2247.7800000000002</v>
      </c>
      <c r="Q82" s="37">
        <v>2517.5136000000002</v>
      </c>
      <c r="R82" t="s">
        <v>330</v>
      </c>
      <c r="S82">
        <f t="shared" si="1"/>
        <v>1</v>
      </c>
    </row>
    <row r="83" spans="1:19" x14ac:dyDescent="0.35">
      <c r="A83" s="1">
        <v>81</v>
      </c>
      <c r="B83" s="4">
        <v>81</v>
      </c>
      <c r="C83" s="33">
        <v>1102</v>
      </c>
      <c r="D83" s="29">
        <v>44253</v>
      </c>
      <c r="E83" s="28">
        <v>2600</v>
      </c>
      <c r="F83" s="33">
        <v>9</v>
      </c>
      <c r="G83" s="40" t="s">
        <v>320</v>
      </c>
      <c r="H83" s="33">
        <v>26</v>
      </c>
      <c r="I83" s="40" t="s">
        <v>306</v>
      </c>
      <c r="J83" s="40" t="s">
        <v>13</v>
      </c>
      <c r="K83" s="40" t="s">
        <v>79</v>
      </c>
      <c r="L83" s="46">
        <v>2136</v>
      </c>
      <c r="M83" s="33" t="s">
        <v>162</v>
      </c>
      <c r="N83" s="37">
        <v>374.63</v>
      </c>
      <c r="O83" s="1">
        <v>6</v>
      </c>
      <c r="P83" s="37">
        <v>2247.7800000000002</v>
      </c>
      <c r="Q83" s="37">
        <v>2517.5136000000002</v>
      </c>
      <c r="R83" t="s">
        <v>330</v>
      </c>
      <c r="S83">
        <f t="shared" si="1"/>
        <v>1</v>
      </c>
    </row>
    <row r="84" spans="1:19" x14ac:dyDescent="0.35">
      <c r="A84" s="1">
        <v>82</v>
      </c>
      <c r="B84" s="1">
        <v>82</v>
      </c>
      <c r="C84" s="33">
        <v>1102</v>
      </c>
      <c r="D84" s="29">
        <v>44253</v>
      </c>
      <c r="E84" s="28">
        <v>2600</v>
      </c>
      <c r="F84" s="33">
        <v>9</v>
      </c>
      <c r="G84" s="40" t="s">
        <v>320</v>
      </c>
      <c r="H84" s="33">
        <v>26</v>
      </c>
      <c r="I84" s="40" t="s">
        <v>306</v>
      </c>
      <c r="J84" s="40" t="s">
        <v>13</v>
      </c>
      <c r="K84" s="40" t="s">
        <v>79</v>
      </c>
      <c r="L84" s="46">
        <v>2136</v>
      </c>
      <c r="M84" s="33" t="s">
        <v>164</v>
      </c>
      <c r="N84" s="37">
        <v>374.63</v>
      </c>
      <c r="O84" s="1">
        <v>6</v>
      </c>
      <c r="P84" s="37">
        <v>2247.7800000000002</v>
      </c>
      <c r="Q84" s="37">
        <v>2517.5136000000002</v>
      </c>
      <c r="R84" t="s">
        <v>330</v>
      </c>
      <c r="S84">
        <f t="shared" si="1"/>
        <v>1</v>
      </c>
    </row>
    <row r="85" spans="1:19" x14ac:dyDescent="0.35">
      <c r="A85" s="1">
        <v>83</v>
      </c>
      <c r="B85" s="4">
        <v>83</v>
      </c>
      <c r="C85" s="33">
        <v>1102</v>
      </c>
      <c r="D85" s="29">
        <v>44253</v>
      </c>
      <c r="E85" s="28">
        <v>2600</v>
      </c>
      <c r="F85" s="33">
        <v>9</v>
      </c>
      <c r="G85" s="40" t="s">
        <v>320</v>
      </c>
      <c r="H85" s="33">
        <v>26</v>
      </c>
      <c r="I85" s="40" t="s">
        <v>306</v>
      </c>
      <c r="J85" s="40" t="s">
        <v>13</v>
      </c>
      <c r="K85" s="40" t="s">
        <v>79</v>
      </c>
      <c r="L85" s="46">
        <v>2136</v>
      </c>
      <c r="M85" s="33" t="s">
        <v>165</v>
      </c>
      <c r="N85" s="37">
        <v>374.63</v>
      </c>
      <c r="O85" s="1">
        <v>6</v>
      </c>
      <c r="P85" s="37">
        <v>2247.7800000000002</v>
      </c>
      <c r="Q85" s="37">
        <v>2517.5136000000002</v>
      </c>
      <c r="R85" t="s">
        <v>330</v>
      </c>
      <c r="S85">
        <f t="shared" si="1"/>
        <v>1</v>
      </c>
    </row>
    <row r="86" spans="1:19" x14ac:dyDescent="0.35">
      <c r="A86" s="4">
        <v>84</v>
      </c>
      <c r="B86" s="1">
        <v>84</v>
      </c>
      <c r="C86" s="32">
        <v>1105</v>
      </c>
      <c r="D86" s="27">
        <v>44253</v>
      </c>
      <c r="E86" s="26">
        <v>2700</v>
      </c>
      <c r="F86" s="32">
        <v>4</v>
      </c>
      <c r="G86" s="39" t="s">
        <v>322</v>
      </c>
      <c r="H86" s="32">
        <v>13</v>
      </c>
      <c r="I86" s="39" t="s">
        <v>306</v>
      </c>
      <c r="J86" s="39" t="s">
        <v>13</v>
      </c>
      <c r="K86" s="39" t="s">
        <v>81</v>
      </c>
      <c r="L86" s="45">
        <v>8211010</v>
      </c>
      <c r="M86" s="32" t="s">
        <v>231</v>
      </c>
      <c r="N86" s="36">
        <v>499.5</v>
      </c>
      <c r="O86" s="4">
        <v>3</v>
      </c>
      <c r="P86" s="36">
        <v>1498.5</v>
      </c>
      <c r="Q86" s="36">
        <v>1678.32</v>
      </c>
      <c r="R86" t="s">
        <v>330</v>
      </c>
      <c r="S86">
        <f t="shared" si="1"/>
        <v>1</v>
      </c>
    </row>
    <row r="87" spans="1:19" x14ac:dyDescent="0.35">
      <c r="A87" s="4">
        <v>85</v>
      </c>
      <c r="B87" s="4">
        <v>85</v>
      </c>
      <c r="C87" s="32">
        <v>1105</v>
      </c>
      <c r="D87" s="27">
        <v>44253</v>
      </c>
      <c r="E87" s="26">
        <v>2700</v>
      </c>
      <c r="F87" s="32">
        <v>4</v>
      </c>
      <c r="G87" s="39" t="s">
        <v>322</v>
      </c>
      <c r="H87" s="32">
        <v>13</v>
      </c>
      <c r="I87" s="39" t="s">
        <v>306</v>
      </c>
      <c r="J87" s="39" t="s">
        <v>13</v>
      </c>
      <c r="K87" s="39" t="s">
        <v>81</v>
      </c>
      <c r="L87" s="45">
        <v>8211010</v>
      </c>
      <c r="M87" s="32" t="s">
        <v>213</v>
      </c>
      <c r="N87" s="36">
        <v>499.5</v>
      </c>
      <c r="O87" s="4">
        <v>3</v>
      </c>
      <c r="P87" s="36">
        <v>1498.5</v>
      </c>
      <c r="Q87" s="36">
        <v>1678.32</v>
      </c>
      <c r="R87" t="s">
        <v>330</v>
      </c>
      <c r="S87">
        <f t="shared" si="1"/>
        <v>1</v>
      </c>
    </row>
    <row r="88" spans="1:19" x14ac:dyDescent="0.35">
      <c r="A88" s="4">
        <v>86</v>
      </c>
      <c r="B88" s="1">
        <v>86</v>
      </c>
      <c r="C88" s="32">
        <v>1105</v>
      </c>
      <c r="D88" s="27">
        <v>44253</v>
      </c>
      <c r="E88" s="26">
        <v>2700</v>
      </c>
      <c r="F88" s="32">
        <v>4</v>
      </c>
      <c r="G88" s="39" t="s">
        <v>322</v>
      </c>
      <c r="H88" s="32">
        <v>13</v>
      </c>
      <c r="I88" s="39" t="s">
        <v>306</v>
      </c>
      <c r="J88" s="39" t="s">
        <v>13</v>
      </c>
      <c r="K88" s="39" t="s">
        <v>81</v>
      </c>
      <c r="L88" s="45">
        <v>8211010</v>
      </c>
      <c r="M88" s="32" t="s">
        <v>214</v>
      </c>
      <c r="N88" s="36">
        <v>499.5</v>
      </c>
      <c r="O88" s="4">
        <v>3</v>
      </c>
      <c r="P88" s="36">
        <v>1498.5</v>
      </c>
      <c r="Q88" s="36">
        <v>1678.32</v>
      </c>
      <c r="R88" t="s">
        <v>330</v>
      </c>
      <c r="S88">
        <f t="shared" si="1"/>
        <v>1</v>
      </c>
    </row>
    <row r="89" spans="1:19" x14ac:dyDescent="0.35">
      <c r="A89" s="1">
        <v>87</v>
      </c>
      <c r="B89" s="4">
        <v>87</v>
      </c>
      <c r="C89" s="33">
        <v>1107</v>
      </c>
      <c r="D89" s="29">
        <v>44260</v>
      </c>
      <c r="E89" s="28">
        <v>2800</v>
      </c>
      <c r="F89" s="33">
        <v>9</v>
      </c>
      <c r="G89" s="40" t="s">
        <v>320</v>
      </c>
      <c r="H89" s="33">
        <v>26</v>
      </c>
      <c r="I89" s="40" t="s">
        <v>306</v>
      </c>
      <c r="J89" s="40" t="s">
        <v>13</v>
      </c>
      <c r="K89" s="40" t="s">
        <v>79</v>
      </c>
      <c r="L89" s="46">
        <v>2136</v>
      </c>
      <c r="M89" s="33" t="s">
        <v>159</v>
      </c>
      <c r="N89" s="37">
        <v>374.63</v>
      </c>
      <c r="O89" s="1">
        <v>3</v>
      </c>
      <c r="P89" s="37">
        <v>1123.8899999999999</v>
      </c>
      <c r="Q89" s="37">
        <v>1258.7567999999999</v>
      </c>
      <c r="R89" t="s">
        <v>330</v>
      </c>
      <c r="S89">
        <f t="shared" si="1"/>
        <v>1</v>
      </c>
    </row>
    <row r="90" spans="1:19" x14ac:dyDescent="0.35">
      <c r="A90" s="1">
        <v>88</v>
      </c>
      <c r="B90" s="1">
        <v>88</v>
      </c>
      <c r="C90" s="33">
        <v>1107</v>
      </c>
      <c r="D90" s="29">
        <v>44260</v>
      </c>
      <c r="E90" s="28">
        <v>2800</v>
      </c>
      <c r="F90" s="33">
        <v>9</v>
      </c>
      <c r="G90" s="40" t="s">
        <v>320</v>
      </c>
      <c r="H90" s="33">
        <v>26</v>
      </c>
      <c r="I90" s="40" t="s">
        <v>306</v>
      </c>
      <c r="J90" s="40" t="s">
        <v>13</v>
      </c>
      <c r="K90" s="40" t="s">
        <v>79</v>
      </c>
      <c r="L90" s="46">
        <v>2136</v>
      </c>
      <c r="M90" s="33" t="s">
        <v>160</v>
      </c>
      <c r="N90" s="37">
        <v>374.63</v>
      </c>
      <c r="O90" s="1">
        <v>3</v>
      </c>
      <c r="P90" s="37">
        <v>1123.8899999999999</v>
      </c>
      <c r="Q90" s="37">
        <v>1258.7567999999999</v>
      </c>
      <c r="R90" t="s">
        <v>330</v>
      </c>
      <c r="S90">
        <f t="shared" si="1"/>
        <v>1</v>
      </c>
    </row>
    <row r="91" spans="1:19" x14ac:dyDescent="0.35">
      <c r="A91" s="1">
        <v>89</v>
      </c>
      <c r="B91" s="4">
        <v>89</v>
      </c>
      <c r="C91" s="33">
        <v>1107</v>
      </c>
      <c r="D91" s="29">
        <v>44260</v>
      </c>
      <c r="E91" s="28">
        <v>2800</v>
      </c>
      <c r="F91" s="33">
        <v>9</v>
      </c>
      <c r="G91" s="40" t="s">
        <v>320</v>
      </c>
      <c r="H91" s="33">
        <v>26</v>
      </c>
      <c r="I91" s="40" t="s">
        <v>306</v>
      </c>
      <c r="J91" s="40" t="s">
        <v>13</v>
      </c>
      <c r="K91" s="40" t="s">
        <v>79</v>
      </c>
      <c r="L91" s="46">
        <v>2136</v>
      </c>
      <c r="M91" s="33" t="s">
        <v>163</v>
      </c>
      <c r="N91" s="37">
        <v>374.63</v>
      </c>
      <c r="O91" s="1">
        <v>3</v>
      </c>
      <c r="P91" s="37">
        <v>1123.8899999999999</v>
      </c>
      <c r="Q91" s="37">
        <v>1258.7567999999999</v>
      </c>
      <c r="R91" t="s">
        <v>330</v>
      </c>
      <c r="S91">
        <f t="shared" si="1"/>
        <v>1</v>
      </c>
    </row>
    <row r="92" spans="1:19" x14ac:dyDescent="0.35">
      <c r="A92" s="4">
        <v>90</v>
      </c>
      <c r="B92" s="1">
        <v>90</v>
      </c>
      <c r="C92" s="32">
        <v>1111</v>
      </c>
      <c r="D92" s="27">
        <v>44253</v>
      </c>
      <c r="E92" s="26">
        <v>2900</v>
      </c>
      <c r="F92" s="32">
        <v>9</v>
      </c>
      <c r="G92" s="39" t="s">
        <v>320</v>
      </c>
      <c r="H92" s="32">
        <v>28</v>
      </c>
      <c r="I92" s="39" t="s">
        <v>303</v>
      </c>
      <c r="J92" s="39" t="s">
        <v>19</v>
      </c>
      <c r="K92" s="39" t="s">
        <v>82</v>
      </c>
      <c r="L92" s="45">
        <v>41398</v>
      </c>
      <c r="M92" s="32" t="s">
        <v>168</v>
      </c>
      <c r="N92" s="36">
        <v>1200</v>
      </c>
      <c r="O92" s="4">
        <v>2</v>
      </c>
      <c r="P92" s="36">
        <v>2400</v>
      </c>
      <c r="Q92" s="36">
        <v>2688</v>
      </c>
      <c r="R92" t="s">
        <v>330</v>
      </c>
      <c r="S92">
        <f t="shared" si="1"/>
        <v>1</v>
      </c>
    </row>
    <row r="93" spans="1:19" x14ac:dyDescent="0.35">
      <c r="A93" s="4">
        <v>91</v>
      </c>
      <c r="B93" s="4">
        <v>91</v>
      </c>
      <c r="C93" s="32">
        <v>1111</v>
      </c>
      <c r="D93" s="27">
        <v>44253</v>
      </c>
      <c r="E93" s="26">
        <v>2900</v>
      </c>
      <c r="F93" s="32">
        <v>9</v>
      </c>
      <c r="G93" s="39" t="s">
        <v>320</v>
      </c>
      <c r="H93" s="32">
        <v>28</v>
      </c>
      <c r="I93" s="39" t="s">
        <v>303</v>
      </c>
      <c r="J93" s="39" t="s">
        <v>19</v>
      </c>
      <c r="K93" s="39" t="s">
        <v>82</v>
      </c>
      <c r="L93" s="45">
        <v>41398</v>
      </c>
      <c r="M93" s="32" t="s">
        <v>169</v>
      </c>
      <c r="N93" s="36">
        <v>1200</v>
      </c>
      <c r="O93" s="4">
        <v>2</v>
      </c>
      <c r="P93" s="36">
        <v>2400</v>
      </c>
      <c r="Q93" s="36">
        <v>2688</v>
      </c>
      <c r="R93" t="s">
        <v>330</v>
      </c>
      <c r="S93">
        <f t="shared" si="1"/>
        <v>1</v>
      </c>
    </row>
    <row r="94" spans="1:19" x14ac:dyDescent="0.35">
      <c r="A94" s="4">
        <v>92</v>
      </c>
      <c r="B94" s="1">
        <v>92</v>
      </c>
      <c r="C94" s="32">
        <v>1111</v>
      </c>
      <c r="D94" s="27">
        <v>44253</v>
      </c>
      <c r="E94" s="26">
        <v>2900</v>
      </c>
      <c r="F94" s="32">
        <v>3</v>
      </c>
      <c r="G94" s="39" t="s">
        <v>318</v>
      </c>
      <c r="H94" s="32">
        <v>43</v>
      </c>
      <c r="I94" s="39" t="s">
        <v>301</v>
      </c>
      <c r="J94" s="39" t="s">
        <v>13</v>
      </c>
      <c r="K94" s="39" t="s">
        <v>84</v>
      </c>
      <c r="L94" s="45">
        <v>8335</v>
      </c>
      <c r="M94" s="32" t="s">
        <v>194</v>
      </c>
      <c r="N94" s="36">
        <v>1435</v>
      </c>
      <c r="O94" s="4">
        <v>-1</v>
      </c>
      <c r="P94" s="36">
        <v>2400</v>
      </c>
      <c r="Q94" s="36">
        <v>2688</v>
      </c>
      <c r="R94" s="47" t="s">
        <v>332</v>
      </c>
      <c r="S94">
        <f t="shared" si="1"/>
        <v>3</v>
      </c>
    </row>
    <row r="95" spans="1:19" x14ac:dyDescent="0.35">
      <c r="A95" s="4">
        <v>93</v>
      </c>
      <c r="B95" s="4">
        <v>93</v>
      </c>
      <c r="C95" s="32">
        <v>1111</v>
      </c>
      <c r="D95" s="27">
        <v>44253</v>
      </c>
      <c r="E95" s="26">
        <v>2900</v>
      </c>
      <c r="F95" s="32">
        <v>3</v>
      </c>
      <c r="G95" s="39" t="s">
        <v>318</v>
      </c>
      <c r="H95" s="32">
        <v>43</v>
      </c>
      <c r="I95" s="39" t="s">
        <v>301</v>
      </c>
      <c r="J95" s="39" t="s">
        <v>13</v>
      </c>
      <c r="K95" s="39" t="s">
        <v>84</v>
      </c>
      <c r="L95" s="45">
        <v>8335</v>
      </c>
      <c r="M95" s="32" t="s">
        <v>195</v>
      </c>
      <c r="N95" s="36">
        <v>1435</v>
      </c>
      <c r="O95" s="4">
        <v>1</v>
      </c>
      <c r="P95" s="36">
        <v>2400</v>
      </c>
      <c r="Q95" s="36">
        <v>2688</v>
      </c>
      <c r="R95" s="47" t="s">
        <v>334</v>
      </c>
      <c r="S95">
        <f t="shared" si="1"/>
        <v>2</v>
      </c>
    </row>
    <row r="96" spans="1:19" x14ac:dyDescent="0.35">
      <c r="A96" s="1">
        <v>94</v>
      </c>
      <c r="B96" s="1">
        <v>94</v>
      </c>
      <c r="C96" s="33">
        <v>1114</v>
      </c>
      <c r="D96" s="29">
        <v>44263</v>
      </c>
      <c r="E96" s="28">
        <v>3000</v>
      </c>
      <c r="F96" s="33">
        <v>9</v>
      </c>
      <c r="G96" s="40" t="s">
        <v>320</v>
      </c>
      <c r="H96" s="33">
        <v>27</v>
      </c>
      <c r="I96" s="40" t="s">
        <v>302</v>
      </c>
      <c r="J96" s="40" t="s">
        <v>19</v>
      </c>
      <c r="K96" s="40" t="s">
        <v>86</v>
      </c>
      <c r="L96" s="46">
        <v>2124</v>
      </c>
      <c r="M96" s="33" t="s">
        <v>166</v>
      </c>
      <c r="N96" s="37">
        <v>358.74</v>
      </c>
      <c r="O96" s="1">
        <v>2</v>
      </c>
      <c r="P96" s="37">
        <v>717.48</v>
      </c>
      <c r="Q96" s="37">
        <v>803.57760000000007</v>
      </c>
      <c r="R96" t="s">
        <v>330</v>
      </c>
      <c r="S96">
        <f t="shared" si="1"/>
        <v>1</v>
      </c>
    </row>
    <row r="97" spans="1:19" x14ac:dyDescent="0.35">
      <c r="A97" s="1">
        <v>95</v>
      </c>
      <c r="B97" s="4">
        <v>95</v>
      </c>
      <c r="C97" s="33">
        <v>1114</v>
      </c>
      <c r="D97" s="29">
        <v>44263</v>
      </c>
      <c r="E97" s="28">
        <v>3000</v>
      </c>
      <c r="F97" s="33">
        <v>9</v>
      </c>
      <c r="G97" s="40" t="s">
        <v>320</v>
      </c>
      <c r="H97" s="33">
        <v>27</v>
      </c>
      <c r="I97" s="40" t="s">
        <v>302</v>
      </c>
      <c r="J97" s="40" t="s">
        <v>19</v>
      </c>
      <c r="K97" s="40" t="s">
        <v>86</v>
      </c>
      <c r="L97" s="46">
        <v>2124</v>
      </c>
      <c r="M97" s="33" t="s">
        <v>167</v>
      </c>
      <c r="N97" s="37">
        <v>358.74</v>
      </c>
      <c r="O97" s="1">
        <v>2</v>
      </c>
      <c r="P97" s="37">
        <v>717.48</v>
      </c>
      <c r="Q97" s="37">
        <v>803.57760000000007</v>
      </c>
      <c r="R97" t="s">
        <v>330</v>
      </c>
      <c r="S97">
        <f t="shared" si="1"/>
        <v>1</v>
      </c>
    </row>
    <row r="98" spans="1:19" x14ac:dyDescent="0.35">
      <c r="A98" s="4">
        <v>96</v>
      </c>
      <c r="B98" s="1">
        <v>96</v>
      </c>
      <c r="C98" s="32">
        <v>1117</v>
      </c>
      <c r="D98" s="27">
        <v>44259</v>
      </c>
      <c r="E98" s="26">
        <v>3100</v>
      </c>
      <c r="F98" s="32">
        <v>5</v>
      </c>
      <c r="G98" s="39" t="s">
        <v>296</v>
      </c>
      <c r="H98" s="32">
        <v>18</v>
      </c>
      <c r="I98" s="39" t="s">
        <v>48</v>
      </c>
      <c r="J98" s="39" t="s">
        <v>266</v>
      </c>
      <c r="K98" s="39" t="s">
        <v>87</v>
      </c>
      <c r="L98" s="45">
        <v>8359</v>
      </c>
      <c r="M98" s="32" t="s">
        <v>221</v>
      </c>
      <c r="N98" s="36">
        <v>710</v>
      </c>
      <c r="O98" s="4">
        <v>-1</v>
      </c>
      <c r="P98" s="36">
        <v>3000</v>
      </c>
      <c r="Q98" s="36">
        <v>3360</v>
      </c>
      <c r="R98" t="s">
        <v>332</v>
      </c>
      <c r="S98">
        <f t="shared" si="1"/>
        <v>3</v>
      </c>
    </row>
    <row r="99" spans="1:19" x14ac:dyDescent="0.35">
      <c r="A99" s="4">
        <v>97</v>
      </c>
      <c r="B99" s="4">
        <v>97</v>
      </c>
      <c r="C99" s="32">
        <v>1117</v>
      </c>
      <c r="D99" s="27">
        <v>44259</v>
      </c>
      <c r="E99" s="26">
        <v>3100</v>
      </c>
      <c r="F99" s="32">
        <v>5</v>
      </c>
      <c r="G99" s="39" t="s">
        <v>296</v>
      </c>
      <c r="H99" s="32">
        <v>18</v>
      </c>
      <c r="I99" s="39" t="s">
        <v>48</v>
      </c>
      <c r="J99" s="39" t="s">
        <v>266</v>
      </c>
      <c r="K99" s="39" t="s">
        <v>87</v>
      </c>
      <c r="L99" s="45">
        <v>8359</v>
      </c>
      <c r="M99" s="32" t="s">
        <v>222</v>
      </c>
      <c r="N99" s="36">
        <v>710</v>
      </c>
      <c r="O99" s="4">
        <v>1</v>
      </c>
      <c r="P99" s="36">
        <v>3000</v>
      </c>
      <c r="Q99" s="36">
        <v>3360</v>
      </c>
      <c r="R99" t="s">
        <v>334</v>
      </c>
      <c r="S99">
        <f t="shared" si="1"/>
        <v>2</v>
      </c>
    </row>
    <row r="100" spans="1:19" x14ac:dyDescent="0.35">
      <c r="A100" s="4">
        <v>98</v>
      </c>
      <c r="B100" s="1">
        <v>98</v>
      </c>
      <c r="C100" s="32">
        <v>1117</v>
      </c>
      <c r="D100" s="27">
        <v>44259</v>
      </c>
      <c r="E100" s="26">
        <v>3100</v>
      </c>
      <c r="F100" s="32">
        <v>6</v>
      </c>
      <c r="G100" s="39" t="s">
        <v>323</v>
      </c>
      <c r="H100" s="32">
        <v>48</v>
      </c>
      <c r="I100" s="39" t="s">
        <v>301</v>
      </c>
      <c r="J100" s="39" t="s">
        <v>13</v>
      </c>
      <c r="K100" s="39" t="s">
        <v>88</v>
      </c>
      <c r="L100" s="45">
        <v>8355</v>
      </c>
      <c r="M100" s="32" t="s">
        <v>206</v>
      </c>
      <c r="N100" s="36">
        <v>1500</v>
      </c>
      <c r="O100" s="4">
        <v>2</v>
      </c>
      <c r="P100" s="36">
        <v>3000</v>
      </c>
      <c r="Q100" s="36">
        <v>3360</v>
      </c>
      <c r="R100" t="s">
        <v>330</v>
      </c>
      <c r="S100">
        <f t="shared" si="1"/>
        <v>1</v>
      </c>
    </row>
    <row r="101" spans="1:19" x14ac:dyDescent="0.35">
      <c r="A101" s="4">
        <v>99</v>
      </c>
      <c r="B101" s="4">
        <v>99</v>
      </c>
      <c r="C101" s="32">
        <v>1117</v>
      </c>
      <c r="D101" s="27">
        <v>44259</v>
      </c>
      <c r="E101" s="26">
        <v>3100</v>
      </c>
      <c r="F101" s="32">
        <v>6</v>
      </c>
      <c r="G101" s="39" t="s">
        <v>323</v>
      </c>
      <c r="H101" s="32">
        <v>48</v>
      </c>
      <c r="I101" s="39" t="s">
        <v>301</v>
      </c>
      <c r="J101" s="39" t="s">
        <v>13</v>
      </c>
      <c r="K101" s="39" t="s">
        <v>88</v>
      </c>
      <c r="L101" s="45">
        <v>8355</v>
      </c>
      <c r="M101" s="32" t="s">
        <v>207</v>
      </c>
      <c r="N101" s="36">
        <v>1500</v>
      </c>
      <c r="O101" s="4">
        <v>2</v>
      </c>
      <c r="P101" s="36">
        <v>3000</v>
      </c>
      <c r="Q101" s="36">
        <v>3360</v>
      </c>
      <c r="R101" t="s">
        <v>330</v>
      </c>
      <c r="S101">
        <f t="shared" si="1"/>
        <v>1</v>
      </c>
    </row>
    <row r="102" spans="1:19" x14ac:dyDescent="0.35">
      <c r="A102" s="1">
        <v>100</v>
      </c>
      <c r="B102" s="1">
        <v>100</v>
      </c>
      <c r="C102" s="33">
        <v>1119</v>
      </c>
      <c r="D102" s="29">
        <v>44259</v>
      </c>
      <c r="E102" s="28">
        <v>3200</v>
      </c>
      <c r="F102" s="33">
        <v>5</v>
      </c>
      <c r="G102" s="40" t="s">
        <v>296</v>
      </c>
      <c r="H102" s="33">
        <v>18</v>
      </c>
      <c r="I102" s="40" t="s">
        <v>48</v>
      </c>
      <c r="J102" s="40" t="s">
        <v>266</v>
      </c>
      <c r="K102" s="40" t="s">
        <v>87</v>
      </c>
      <c r="L102" s="46">
        <v>8359</v>
      </c>
      <c r="M102" s="33" t="s">
        <v>223</v>
      </c>
      <c r="N102" s="37">
        <v>710</v>
      </c>
      <c r="O102" s="1">
        <v>1</v>
      </c>
      <c r="P102" s="37">
        <v>3710</v>
      </c>
      <c r="Q102" s="37">
        <v>4155.2</v>
      </c>
      <c r="R102" t="s">
        <v>330</v>
      </c>
      <c r="S102">
        <f t="shared" si="1"/>
        <v>1</v>
      </c>
    </row>
    <row r="103" spans="1:19" x14ac:dyDescent="0.35">
      <c r="A103" s="1">
        <v>101</v>
      </c>
      <c r="B103" s="4">
        <v>101</v>
      </c>
      <c r="C103" s="33">
        <v>1119</v>
      </c>
      <c r="D103" s="29">
        <v>44259</v>
      </c>
      <c r="E103" s="28">
        <v>3200</v>
      </c>
      <c r="F103" s="33">
        <v>7</v>
      </c>
      <c r="G103" s="40" t="s">
        <v>317</v>
      </c>
      <c r="H103" s="33">
        <v>39</v>
      </c>
      <c r="I103" s="40" t="s">
        <v>301</v>
      </c>
      <c r="J103" s="40" t="s">
        <v>13</v>
      </c>
      <c r="K103" s="40" t="s">
        <v>91</v>
      </c>
      <c r="L103" s="46">
        <v>41406</v>
      </c>
      <c r="M103" s="33" t="s">
        <v>189</v>
      </c>
      <c r="N103" s="37">
        <v>1500</v>
      </c>
      <c r="O103" s="1">
        <v>2</v>
      </c>
      <c r="P103" s="37">
        <v>3710</v>
      </c>
      <c r="Q103" s="37">
        <v>4155.2</v>
      </c>
      <c r="R103" t="s">
        <v>330</v>
      </c>
      <c r="S103">
        <f t="shared" si="1"/>
        <v>1</v>
      </c>
    </row>
    <row r="104" spans="1:19" x14ac:dyDescent="0.35">
      <c r="A104" s="1">
        <v>102</v>
      </c>
      <c r="B104" s="1">
        <v>102</v>
      </c>
      <c r="C104" s="33">
        <v>1119</v>
      </c>
      <c r="D104" s="29">
        <v>44259</v>
      </c>
      <c r="E104" s="28">
        <v>3200</v>
      </c>
      <c r="F104" s="33">
        <v>7</v>
      </c>
      <c r="G104" s="40" t="s">
        <v>317</v>
      </c>
      <c r="H104" s="33">
        <v>39</v>
      </c>
      <c r="I104" s="40" t="s">
        <v>301</v>
      </c>
      <c r="J104" s="40" t="s">
        <v>13</v>
      </c>
      <c r="K104" s="40" t="s">
        <v>91</v>
      </c>
      <c r="L104" s="46">
        <v>41406</v>
      </c>
      <c r="M104" s="33" t="s">
        <v>190</v>
      </c>
      <c r="N104" s="37">
        <v>1500</v>
      </c>
      <c r="O104" s="1">
        <v>2</v>
      </c>
      <c r="P104" s="37">
        <v>3710</v>
      </c>
      <c r="Q104" s="37">
        <v>4155.2</v>
      </c>
      <c r="R104" t="s">
        <v>330</v>
      </c>
      <c r="S104">
        <f t="shared" si="1"/>
        <v>1</v>
      </c>
    </row>
    <row r="105" spans="1:19" x14ac:dyDescent="0.35">
      <c r="A105" s="4">
        <v>103</v>
      </c>
      <c r="B105" s="4">
        <v>103</v>
      </c>
      <c r="C105" s="32">
        <v>1150</v>
      </c>
      <c r="D105" s="27">
        <v>44313</v>
      </c>
      <c r="E105" s="26">
        <v>3300</v>
      </c>
      <c r="F105" s="32">
        <v>8</v>
      </c>
      <c r="G105" s="39" t="s">
        <v>319</v>
      </c>
      <c r="H105" s="32">
        <v>25</v>
      </c>
      <c r="I105" s="39" t="s">
        <v>301</v>
      </c>
      <c r="J105" s="39" t="s">
        <v>13</v>
      </c>
      <c r="K105" s="39" t="s">
        <v>93</v>
      </c>
      <c r="L105" s="45">
        <v>8294</v>
      </c>
      <c r="M105" s="32" t="s">
        <v>230</v>
      </c>
      <c r="N105" s="36">
        <v>1414.11</v>
      </c>
      <c r="O105" s="4">
        <v>1</v>
      </c>
      <c r="P105" s="36">
        <v>1414.11</v>
      </c>
      <c r="Q105" s="36">
        <v>1583.8031999999998</v>
      </c>
      <c r="R105" t="s">
        <v>330</v>
      </c>
      <c r="S105">
        <f t="shared" si="1"/>
        <v>1</v>
      </c>
    </row>
    <row r="106" spans="1:19" x14ac:dyDescent="0.35">
      <c r="A106" s="1">
        <v>104</v>
      </c>
      <c r="B106" s="1">
        <v>104</v>
      </c>
      <c r="C106" s="33">
        <v>1151</v>
      </c>
      <c r="D106" s="29">
        <v>44314</v>
      </c>
      <c r="E106" s="28">
        <v>3400</v>
      </c>
      <c r="F106" s="33">
        <v>3</v>
      </c>
      <c r="G106" s="40" t="s">
        <v>318</v>
      </c>
      <c r="H106" s="33">
        <v>40</v>
      </c>
      <c r="I106" s="40" t="s">
        <v>297</v>
      </c>
      <c r="J106" s="40" t="s">
        <v>1</v>
      </c>
      <c r="K106" s="40" t="s">
        <v>95</v>
      </c>
      <c r="L106" s="46">
        <v>1012</v>
      </c>
      <c r="M106" s="33" t="s">
        <v>96</v>
      </c>
      <c r="N106" s="37">
        <v>133.16999999999999</v>
      </c>
      <c r="O106" s="1">
        <v>1</v>
      </c>
      <c r="P106" s="37">
        <v>133.16999999999999</v>
      </c>
      <c r="Q106" s="37">
        <v>149.15039999999999</v>
      </c>
      <c r="R106" t="s">
        <v>330</v>
      </c>
      <c r="S106">
        <f t="shared" si="1"/>
        <v>1</v>
      </c>
    </row>
    <row r="107" spans="1:19" x14ac:dyDescent="0.35">
      <c r="A107" s="4">
        <v>105</v>
      </c>
      <c r="B107" s="4">
        <v>105</v>
      </c>
      <c r="C107" s="32">
        <v>1157</v>
      </c>
      <c r="D107" s="27">
        <v>44333</v>
      </c>
      <c r="E107" s="26">
        <v>3500</v>
      </c>
      <c r="F107" s="32">
        <v>10</v>
      </c>
      <c r="G107" s="39" t="s">
        <v>316</v>
      </c>
      <c r="H107" s="32">
        <v>35</v>
      </c>
      <c r="I107" s="39" t="s">
        <v>309</v>
      </c>
      <c r="J107" s="39" t="s">
        <v>19</v>
      </c>
      <c r="K107" s="39" t="s">
        <v>67</v>
      </c>
      <c r="L107" s="45">
        <v>13628</v>
      </c>
      <c r="M107" s="32" t="s">
        <v>181</v>
      </c>
      <c r="N107" s="36">
        <v>1350</v>
      </c>
      <c r="O107" s="4">
        <v>1</v>
      </c>
      <c r="P107" s="36">
        <v>1350</v>
      </c>
      <c r="Q107" s="36">
        <v>1512</v>
      </c>
      <c r="R107" t="s">
        <v>330</v>
      </c>
      <c r="S107">
        <f t="shared" si="1"/>
        <v>1</v>
      </c>
    </row>
    <row r="108" spans="1:19" x14ac:dyDescent="0.35">
      <c r="A108" s="1">
        <v>106</v>
      </c>
      <c r="B108" s="1">
        <v>106</v>
      </c>
      <c r="C108" s="33">
        <v>1160</v>
      </c>
      <c r="D108" s="29">
        <v>44334</v>
      </c>
      <c r="E108" s="28">
        <v>3600</v>
      </c>
      <c r="F108" s="33">
        <v>6</v>
      </c>
      <c r="G108" s="40" t="s">
        <v>323</v>
      </c>
      <c r="H108" s="33">
        <v>46</v>
      </c>
      <c r="I108" s="40" t="s">
        <v>299</v>
      </c>
      <c r="J108" s="40" t="s">
        <v>239</v>
      </c>
      <c r="K108" s="40" t="s">
        <v>99</v>
      </c>
      <c r="L108" s="46">
        <v>99999203</v>
      </c>
      <c r="M108" s="33" t="s">
        <v>199</v>
      </c>
      <c r="N108" s="37">
        <v>2100</v>
      </c>
      <c r="O108" s="1">
        <v>2</v>
      </c>
      <c r="P108" s="37">
        <v>84253.32</v>
      </c>
      <c r="Q108" s="37">
        <v>94363.718400000012</v>
      </c>
      <c r="R108" t="s">
        <v>330</v>
      </c>
      <c r="S108">
        <f t="shared" si="1"/>
        <v>1</v>
      </c>
    </row>
    <row r="109" spans="1:19" x14ac:dyDescent="0.35">
      <c r="A109" s="1">
        <v>107</v>
      </c>
      <c r="B109" s="4">
        <v>107</v>
      </c>
      <c r="C109" s="33">
        <v>1160</v>
      </c>
      <c r="D109" s="29">
        <v>44334</v>
      </c>
      <c r="E109" s="28">
        <v>3600</v>
      </c>
      <c r="F109" s="33">
        <v>6</v>
      </c>
      <c r="G109" s="40" t="s">
        <v>323</v>
      </c>
      <c r="H109" s="33">
        <v>46</v>
      </c>
      <c r="I109" s="40" t="s">
        <v>299</v>
      </c>
      <c r="J109" s="40" t="s">
        <v>239</v>
      </c>
      <c r="K109" s="40" t="s">
        <v>99</v>
      </c>
      <c r="L109" s="46">
        <v>99999203</v>
      </c>
      <c r="M109" s="33" t="s">
        <v>200</v>
      </c>
      <c r="N109" s="37">
        <v>2100</v>
      </c>
      <c r="O109" s="1">
        <v>2</v>
      </c>
      <c r="P109" s="37">
        <v>84253.32</v>
      </c>
      <c r="Q109" s="37">
        <v>94363.718400000012</v>
      </c>
      <c r="R109" t="s">
        <v>330</v>
      </c>
      <c r="S109">
        <f t="shared" si="1"/>
        <v>1</v>
      </c>
    </row>
    <row r="110" spans="1:19" x14ac:dyDescent="0.35">
      <c r="A110" s="1">
        <v>108</v>
      </c>
      <c r="B110" s="1">
        <v>108</v>
      </c>
      <c r="C110" s="33">
        <v>1160</v>
      </c>
      <c r="D110" s="29">
        <v>44334</v>
      </c>
      <c r="E110" s="28">
        <v>3600</v>
      </c>
      <c r="F110" s="33">
        <v>6</v>
      </c>
      <c r="G110" s="40" t="s">
        <v>323</v>
      </c>
      <c r="H110" s="33">
        <v>47</v>
      </c>
      <c r="I110" s="40" t="s">
        <v>313</v>
      </c>
      <c r="J110" s="40" t="s">
        <v>240</v>
      </c>
      <c r="K110" s="40" t="s">
        <v>102</v>
      </c>
      <c r="L110" s="46">
        <v>99999197</v>
      </c>
      <c r="M110" s="33" t="s">
        <v>201</v>
      </c>
      <c r="N110" s="37">
        <v>20013.330000000002</v>
      </c>
      <c r="O110" s="1">
        <v>4</v>
      </c>
      <c r="P110" s="37">
        <v>84253.32</v>
      </c>
      <c r="Q110" s="37">
        <v>94363.718400000012</v>
      </c>
      <c r="R110" t="s">
        <v>330</v>
      </c>
      <c r="S110">
        <f t="shared" si="1"/>
        <v>1</v>
      </c>
    </row>
    <row r="111" spans="1:19" x14ac:dyDescent="0.35">
      <c r="A111" s="1">
        <v>109</v>
      </c>
      <c r="B111" s="4">
        <v>109</v>
      </c>
      <c r="C111" s="33">
        <v>1160</v>
      </c>
      <c r="D111" s="29">
        <v>44334</v>
      </c>
      <c r="E111" s="28">
        <v>3600</v>
      </c>
      <c r="F111" s="33">
        <v>6</v>
      </c>
      <c r="G111" s="40" t="s">
        <v>323</v>
      </c>
      <c r="H111" s="33">
        <v>47</v>
      </c>
      <c r="I111" s="40" t="s">
        <v>313</v>
      </c>
      <c r="J111" s="40" t="s">
        <v>240</v>
      </c>
      <c r="K111" s="40" t="s">
        <v>102</v>
      </c>
      <c r="L111" s="46">
        <v>99999197</v>
      </c>
      <c r="M111" s="33" t="s">
        <v>202</v>
      </c>
      <c r="N111" s="37">
        <v>20013.330000000002</v>
      </c>
      <c r="O111" s="1">
        <v>4</v>
      </c>
      <c r="P111" s="37">
        <v>84253.32</v>
      </c>
      <c r="Q111" s="37">
        <v>94363.718400000012</v>
      </c>
      <c r="R111" t="s">
        <v>330</v>
      </c>
      <c r="S111">
        <f t="shared" si="1"/>
        <v>1</v>
      </c>
    </row>
    <row r="112" spans="1:19" x14ac:dyDescent="0.35">
      <c r="A112" s="1">
        <v>110</v>
      </c>
      <c r="B112" s="1">
        <v>110</v>
      </c>
      <c r="C112" s="33">
        <v>1160</v>
      </c>
      <c r="D112" s="29">
        <v>44334</v>
      </c>
      <c r="E112" s="28">
        <v>3600</v>
      </c>
      <c r="F112" s="33">
        <v>6</v>
      </c>
      <c r="G112" s="40" t="s">
        <v>323</v>
      </c>
      <c r="H112" s="33">
        <v>47</v>
      </c>
      <c r="I112" s="40" t="s">
        <v>313</v>
      </c>
      <c r="J112" s="40" t="s">
        <v>240</v>
      </c>
      <c r="K112" s="40" t="s">
        <v>102</v>
      </c>
      <c r="L112" s="46">
        <v>99999197</v>
      </c>
      <c r="M112" s="33" t="s">
        <v>203</v>
      </c>
      <c r="N112" s="37">
        <v>20013.330000000002</v>
      </c>
      <c r="O112" s="1">
        <v>4</v>
      </c>
      <c r="P112" s="37">
        <v>84253.32</v>
      </c>
      <c r="Q112" s="37">
        <v>94363.718400000012</v>
      </c>
      <c r="R112" t="s">
        <v>330</v>
      </c>
      <c r="S112">
        <f t="shared" si="1"/>
        <v>1</v>
      </c>
    </row>
    <row r="113" spans="1:23" x14ac:dyDescent="0.35">
      <c r="A113" s="1">
        <v>111</v>
      </c>
      <c r="B113" s="4">
        <v>111</v>
      </c>
      <c r="C113" s="33">
        <v>1160</v>
      </c>
      <c r="D113" s="29">
        <v>44334</v>
      </c>
      <c r="E113" s="28">
        <v>3600</v>
      </c>
      <c r="F113" s="33">
        <v>6</v>
      </c>
      <c r="G113" s="40" t="s">
        <v>323</v>
      </c>
      <c r="H113" s="33">
        <v>47</v>
      </c>
      <c r="I113" s="40" t="s">
        <v>313</v>
      </c>
      <c r="J113" s="40" t="s">
        <v>240</v>
      </c>
      <c r="K113" s="40" t="s">
        <v>102</v>
      </c>
      <c r="L113" s="46">
        <v>99999197</v>
      </c>
      <c r="M113" s="33" t="s">
        <v>204</v>
      </c>
      <c r="N113" s="37">
        <v>20013.330000000002</v>
      </c>
      <c r="O113" s="1">
        <v>4</v>
      </c>
      <c r="P113" s="37">
        <v>84253.32</v>
      </c>
      <c r="Q113" s="37">
        <v>94363.718400000012</v>
      </c>
      <c r="R113" t="s">
        <v>330</v>
      </c>
      <c r="S113">
        <f t="shared" si="1"/>
        <v>1</v>
      </c>
    </row>
    <row r="114" spans="1:23" x14ac:dyDescent="0.35">
      <c r="A114" s="4">
        <v>112</v>
      </c>
      <c r="B114" s="1">
        <v>112</v>
      </c>
      <c r="C114" s="32">
        <v>1168</v>
      </c>
      <c r="D114" s="27">
        <v>44334</v>
      </c>
      <c r="E114" s="26">
        <v>3700</v>
      </c>
      <c r="F114" s="32">
        <v>2</v>
      </c>
      <c r="G114" s="39" t="s">
        <v>324</v>
      </c>
      <c r="H114" s="32">
        <v>1</v>
      </c>
      <c r="I114" s="39" t="s">
        <v>305</v>
      </c>
      <c r="J114" s="39" t="s">
        <v>19</v>
      </c>
      <c r="K114" s="39" t="s">
        <v>104</v>
      </c>
      <c r="L114" s="45">
        <v>2260</v>
      </c>
      <c r="M114" s="32" t="s">
        <v>105</v>
      </c>
      <c r="N114" s="36">
        <v>264.74</v>
      </c>
      <c r="O114" s="4">
        <v>2</v>
      </c>
      <c r="P114" s="36">
        <v>529.48</v>
      </c>
      <c r="Q114" s="36">
        <v>593.01760000000013</v>
      </c>
      <c r="R114" t="s">
        <v>330</v>
      </c>
      <c r="S114">
        <f t="shared" si="1"/>
        <v>1</v>
      </c>
    </row>
    <row r="115" spans="1:23" x14ac:dyDescent="0.35">
      <c r="A115" s="4">
        <v>113</v>
      </c>
      <c r="B115" s="4">
        <v>113</v>
      </c>
      <c r="C115" s="32">
        <v>1168</v>
      </c>
      <c r="D115" s="27">
        <v>44334</v>
      </c>
      <c r="E115" s="26">
        <v>3700</v>
      </c>
      <c r="F115" s="32">
        <v>2</v>
      </c>
      <c r="G115" s="39" t="s">
        <v>324</v>
      </c>
      <c r="H115" s="32">
        <v>1</v>
      </c>
      <c r="I115" s="39" t="s">
        <v>305</v>
      </c>
      <c r="J115" s="39" t="s">
        <v>19</v>
      </c>
      <c r="K115" s="39" t="s">
        <v>104</v>
      </c>
      <c r="L115" s="45">
        <v>2260</v>
      </c>
      <c r="M115" s="32" t="s">
        <v>124</v>
      </c>
      <c r="N115" s="36">
        <v>264.74</v>
      </c>
      <c r="O115" s="4">
        <v>2</v>
      </c>
      <c r="P115" s="36">
        <v>529.48</v>
      </c>
      <c r="Q115" s="36">
        <v>593.01760000000013</v>
      </c>
      <c r="R115" t="s">
        <v>330</v>
      </c>
      <c r="S115">
        <f t="shared" si="1"/>
        <v>1</v>
      </c>
    </row>
    <row r="116" spans="1:23" x14ac:dyDescent="0.35">
      <c r="A116" s="1">
        <v>114</v>
      </c>
      <c r="B116" s="1">
        <v>114</v>
      </c>
      <c r="C116" s="33">
        <v>1169</v>
      </c>
      <c r="D116" s="29">
        <v>44334</v>
      </c>
      <c r="E116" s="28">
        <v>3800</v>
      </c>
      <c r="F116" s="33">
        <v>3</v>
      </c>
      <c r="G116" s="40" t="s">
        <v>318</v>
      </c>
      <c r="H116" s="33">
        <v>41</v>
      </c>
      <c r="I116" s="40" t="s">
        <v>306</v>
      </c>
      <c r="J116" s="40" t="s">
        <v>13</v>
      </c>
      <c r="K116" s="40" t="s">
        <v>107</v>
      </c>
      <c r="L116" s="46">
        <v>2136</v>
      </c>
      <c r="M116" s="33" t="s">
        <v>191</v>
      </c>
      <c r="N116" s="37">
        <v>374.63</v>
      </c>
      <c r="O116" s="1">
        <v>1</v>
      </c>
      <c r="P116" s="37">
        <v>374.63</v>
      </c>
      <c r="Q116" s="37">
        <v>419.5856</v>
      </c>
      <c r="R116" t="s">
        <v>330</v>
      </c>
      <c r="S116">
        <f t="shared" si="1"/>
        <v>1</v>
      </c>
    </row>
    <row r="117" spans="1:23" x14ac:dyDescent="0.35">
      <c r="A117" s="4">
        <v>115</v>
      </c>
      <c r="B117" s="4">
        <v>115</v>
      </c>
      <c r="C117" s="32">
        <v>1170</v>
      </c>
      <c r="D117" s="27">
        <v>44334</v>
      </c>
      <c r="E117" s="26">
        <v>3900</v>
      </c>
      <c r="F117" s="32">
        <v>2</v>
      </c>
      <c r="G117" s="39" t="s">
        <v>324</v>
      </c>
      <c r="H117" s="32">
        <v>4</v>
      </c>
      <c r="I117" s="39" t="s">
        <v>314</v>
      </c>
      <c r="J117" s="39" t="s">
        <v>13</v>
      </c>
      <c r="K117" s="39" t="s">
        <v>109</v>
      </c>
      <c r="L117" s="45">
        <v>2136</v>
      </c>
      <c r="M117" s="32" t="s">
        <v>209</v>
      </c>
      <c r="N117" s="36">
        <v>374.63</v>
      </c>
      <c r="O117" s="4">
        <v>1</v>
      </c>
      <c r="P117" s="36">
        <v>374.63</v>
      </c>
      <c r="Q117" s="36">
        <v>419.5856</v>
      </c>
      <c r="R117" t="s">
        <v>330</v>
      </c>
      <c r="S117">
        <f t="shared" si="1"/>
        <v>1</v>
      </c>
    </row>
    <row r="118" spans="1:23" x14ac:dyDescent="0.35">
      <c r="A118" s="1">
        <v>116</v>
      </c>
      <c r="B118" s="1">
        <v>116</v>
      </c>
      <c r="C118" s="33">
        <v>1171</v>
      </c>
      <c r="D118" s="29">
        <v>44334</v>
      </c>
      <c r="E118" s="28">
        <v>4000</v>
      </c>
      <c r="F118" s="33">
        <v>2</v>
      </c>
      <c r="G118" s="40" t="s">
        <v>324</v>
      </c>
      <c r="H118" s="33">
        <v>3</v>
      </c>
      <c r="I118" s="40" t="s">
        <v>306</v>
      </c>
      <c r="J118" s="40" t="s">
        <v>13</v>
      </c>
      <c r="K118" s="40" t="s">
        <v>110</v>
      </c>
      <c r="L118" s="46">
        <v>2123</v>
      </c>
      <c r="M118" s="33" t="s">
        <v>208</v>
      </c>
      <c r="N118" s="37">
        <v>424.58</v>
      </c>
      <c r="O118" s="1">
        <v>1</v>
      </c>
      <c r="P118" s="37">
        <v>424.58</v>
      </c>
      <c r="Q118" s="37">
        <v>475.52959999999996</v>
      </c>
      <c r="R118" t="s">
        <v>330</v>
      </c>
      <c r="S118">
        <f t="shared" si="1"/>
        <v>1</v>
      </c>
    </row>
    <row r="119" spans="1:23" x14ac:dyDescent="0.35">
      <c r="A119" s="4">
        <v>117</v>
      </c>
      <c r="B119" s="4">
        <v>117</v>
      </c>
      <c r="C119" s="32">
        <v>1173</v>
      </c>
      <c r="D119" s="27">
        <v>44334</v>
      </c>
      <c r="E119" s="26">
        <v>4100</v>
      </c>
      <c r="F119" s="32">
        <v>2</v>
      </c>
      <c r="G119" s="39" t="s">
        <v>324</v>
      </c>
      <c r="H119" s="32">
        <v>2</v>
      </c>
      <c r="I119" s="39" t="s">
        <v>315</v>
      </c>
      <c r="J119" s="39" t="s">
        <v>19</v>
      </c>
      <c r="K119" s="39" t="s">
        <v>111</v>
      </c>
      <c r="L119" s="45">
        <v>2293</v>
      </c>
      <c r="M119" s="32" t="s">
        <v>125</v>
      </c>
      <c r="N119" s="36">
        <v>207.79</v>
      </c>
      <c r="O119" s="4">
        <v>4</v>
      </c>
      <c r="P119" s="36">
        <v>831.16</v>
      </c>
      <c r="Q119" s="36">
        <v>930.89919999999995</v>
      </c>
      <c r="R119" t="s">
        <v>330</v>
      </c>
      <c r="S119">
        <f t="shared" si="1"/>
        <v>1</v>
      </c>
    </row>
    <row r="120" spans="1:23" x14ac:dyDescent="0.35">
      <c r="A120" s="4">
        <v>118</v>
      </c>
      <c r="B120" s="1">
        <v>118</v>
      </c>
      <c r="C120" s="32">
        <v>1173</v>
      </c>
      <c r="D120" s="27">
        <v>44334</v>
      </c>
      <c r="E120" s="26">
        <v>4100</v>
      </c>
      <c r="F120" s="32">
        <v>2</v>
      </c>
      <c r="G120" s="39" t="s">
        <v>324</v>
      </c>
      <c r="H120" s="32">
        <v>2</v>
      </c>
      <c r="I120" s="39" t="s">
        <v>315</v>
      </c>
      <c r="J120" s="39" t="s">
        <v>19</v>
      </c>
      <c r="K120" s="39" t="s">
        <v>111</v>
      </c>
      <c r="L120" s="45">
        <v>2293</v>
      </c>
      <c r="M120" s="32" t="s">
        <v>126</v>
      </c>
      <c r="N120" s="36">
        <v>207.79</v>
      </c>
      <c r="O120" s="4">
        <v>4</v>
      </c>
      <c r="P120" s="36">
        <v>831.16</v>
      </c>
      <c r="Q120" s="36">
        <v>930.89919999999995</v>
      </c>
      <c r="R120" t="s">
        <v>330</v>
      </c>
      <c r="S120">
        <f t="shared" si="1"/>
        <v>1</v>
      </c>
    </row>
    <row r="121" spans="1:23" x14ac:dyDescent="0.35">
      <c r="A121" s="4">
        <v>119</v>
      </c>
      <c r="B121" s="4">
        <v>119</v>
      </c>
      <c r="C121" s="32">
        <v>1173</v>
      </c>
      <c r="D121" s="27">
        <v>44334</v>
      </c>
      <c r="E121" s="26">
        <v>4100</v>
      </c>
      <c r="F121" s="32">
        <v>2</v>
      </c>
      <c r="G121" s="39" t="s">
        <v>324</v>
      </c>
      <c r="H121" s="32">
        <v>2</v>
      </c>
      <c r="I121" s="39" t="s">
        <v>315</v>
      </c>
      <c r="J121" s="39" t="s">
        <v>19</v>
      </c>
      <c r="K121" s="39" t="s">
        <v>111</v>
      </c>
      <c r="L121" s="45">
        <v>2293</v>
      </c>
      <c r="M121" s="32" t="s">
        <v>127</v>
      </c>
      <c r="N121" s="36">
        <v>207.79</v>
      </c>
      <c r="O121" s="4">
        <v>4</v>
      </c>
      <c r="P121" s="36">
        <v>831.16</v>
      </c>
      <c r="Q121" s="36">
        <v>930.89919999999995</v>
      </c>
      <c r="R121" t="s">
        <v>330</v>
      </c>
      <c r="S121">
        <f t="shared" si="1"/>
        <v>1</v>
      </c>
    </row>
    <row r="122" spans="1:23" x14ac:dyDescent="0.35">
      <c r="A122" s="4">
        <v>120</v>
      </c>
      <c r="B122" s="1">
        <v>120</v>
      </c>
      <c r="C122" s="32">
        <v>1173</v>
      </c>
      <c r="D122" s="27">
        <v>44334</v>
      </c>
      <c r="E122" s="26">
        <v>4100</v>
      </c>
      <c r="F122" s="32">
        <v>2</v>
      </c>
      <c r="G122" s="39" t="s">
        <v>324</v>
      </c>
      <c r="H122" s="32">
        <v>2</v>
      </c>
      <c r="I122" s="39" t="s">
        <v>315</v>
      </c>
      <c r="J122" s="39" t="s">
        <v>19</v>
      </c>
      <c r="K122" s="39" t="s">
        <v>111</v>
      </c>
      <c r="L122" s="45">
        <v>2293</v>
      </c>
      <c r="M122" s="32" t="s">
        <v>128</v>
      </c>
      <c r="N122" s="36">
        <v>207.79</v>
      </c>
      <c r="O122" s="4">
        <v>4</v>
      </c>
      <c r="P122" s="36">
        <v>831.16</v>
      </c>
      <c r="Q122" s="36">
        <v>930.89919999999995</v>
      </c>
      <c r="R122" t="s">
        <v>330</v>
      </c>
      <c r="S122">
        <f t="shared" si="1"/>
        <v>1</v>
      </c>
    </row>
    <row r="124" spans="1:23" x14ac:dyDescent="0.35">
      <c r="M124" s="30"/>
      <c r="N124" s="38"/>
      <c r="P124" s="20"/>
    </row>
    <row r="125" spans="1:23" x14ac:dyDescent="0.35">
      <c r="C125" s="31" t="s">
        <v>114</v>
      </c>
      <c r="D125" t="s">
        <v>115</v>
      </c>
      <c r="E125" t="s">
        <v>252</v>
      </c>
      <c r="F125" s="35" t="s">
        <v>261</v>
      </c>
      <c r="G125" s="35" t="s">
        <v>262</v>
      </c>
      <c r="I125" s="31" t="s">
        <v>116</v>
      </c>
      <c r="J125" s="25" t="s">
        <v>294</v>
      </c>
      <c r="K125" s="31" t="s">
        <v>253</v>
      </c>
      <c r="L125" t="s">
        <v>292</v>
      </c>
      <c r="M125" t="s">
        <v>256</v>
      </c>
      <c r="N125" t="s">
        <v>257</v>
      </c>
      <c r="O125" t="s">
        <v>258</v>
      </c>
      <c r="P125" t="s">
        <v>260</v>
      </c>
      <c r="Q125"/>
      <c r="R125" t="s">
        <v>325</v>
      </c>
      <c r="S125" s="31" t="s">
        <v>114</v>
      </c>
      <c r="T125" s="31" t="s">
        <v>116</v>
      </c>
      <c r="U125" s="31" t="s">
        <v>253</v>
      </c>
      <c r="V125" s="31" t="s">
        <v>277</v>
      </c>
      <c r="W125" t="s">
        <v>259</v>
      </c>
    </row>
    <row r="126" spans="1:23" x14ac:dyDescent="0.35">
      <c r="C126" s="32">
        <v>1003</v>
      </c>
      <c r="D126" s="5">
        <v>44209</v>
      </c>
      <c r="E126" s="4">
        <v>100</v>
      </c>
      <c r="F126" s="36">
        <v>100</v>
      </c>
      <c r="G126" s="36">
        <v>112</v>
      </c>
      <c r="I126" s="32">
        <v>1</v>
      </c>
      <c r="J126" s="39" t="s">
        <v>295</v>
      </c>
      <c r="K126" s="32">
        <v>5</v>
      </c>
      <c r="L126" s="16" t="s">
        <v>297</v>
      </c>
      <c r="M126" s="16" t="s">
        <v>1</v>
      </c>
      <c r="N126" s="16" t="s">
        <v>2</v>
      </c>
      <c r="O126" s="18">
        <v>1006</v>
      </c>
      <c r="P126" s="8">
        <v>100</v>
      </c>
      <c r="Q126"/>
      <c r="R126" s="4">
        <v>1</v>
      </c>
      <c r="S126" s="32">
        <v>1003</v>
      </c>
      <c r="T126" s="32">
        <v>1</v>
      </c>
      <c r="U126" s="32">
        <v>5</v>
      </c>
      <c r="V126" s="32" t="s">
        <v>135</v>
      </c>
      <c r="W126" s="4">
        <v>1</v>
      </c>
    </row>
    <row r="127" spans="1:23" x14ac:dyDescent="0.35">
      <c r="C127" s="33">
        <v>1021</v>
      </c>
      <c r="D127" s="2">
        <v>44209</v>
      </c>
      <c r="E127" s="1">
        <v>200</v>
      </c>
      <c r="F127" s="37">
        <v>108.7</v>
      </c>
      <c r="G127" s="37">
        <v>121.744</v>
      </c>
      <c r="I127" s="33">
        <v>5</v>
      </c>
      <c r="J127" s="40" t="s">
        <v>296</v>
      </c>
      <c r="K127" s="33">
        <v>15</v>
      </c>
      <c r="L127" s="17" t="s">
        <v>298</v>
      </c>
      <c r="M127" s="17" t="s">
        <v>263</v>
      </c>
      <c r="N127" s="17" t="s">
        <v>5</v>
      </c>
      <c r="O127" s="19">
        <v>20815001</v>
      </c>
      <c r="P127" s="9">
        <v>54.35</v>
      </c>
      <c r="Q127"/>
      <c r="R127" s="1">
        <v>2</v>
      </c>
      <c r="S127" s="33">
        <v>1021</v>
      </c>
      <c r="T127" s="33">
        <v>5</v>
      </c>
      <c r="U127" s="33">
        <v>15</v>
      </c>
      <c r="V127" s="33" t="s">
        <v>122</v>
      </c>
      <c r="W127" s="1">
        <v>2</v>
      </c>
    </row>
    <row r="128" spans="1:23" x14ac:dyDescent="0.35">
      <c r="C128" s="32">
        <v>1026</v>
      </c>
      <c r="D128" s="5">
        <v>44209</v>
      </c>
      <c r="E128" s="4">
        <v>300</v>
      </c>
      <c r="F128" s="36">
        <v>4200</v>
      </c>
      <c r="G128" s="36">
        <v>4704</v>
      </c>
      <c r="I128" s="32">
        <v>10</v>
      </c>
      <c r="J128" s="39" t="s">
        <v>316</v>
      </c>
      <c r="K128" s="32">
        <v>32</v>
      </c>
      <c r="L128" s="16" t="s">
        <v>299</v>
      </c>
      <c r="M128" s="16" t="s">
        <v>239</v>
      </c>
      <c r="N128" s="16" t="s">
        <v>65</v>
      </c>
      <c r="O128" s="18">
        <v>66001</v>
      </c>
      <c r="P128" s="8">
        <v>2100</v>
      </c>
      <c r="Q128"/>
      <c r="R128" s="4">
        <v>3</v>
      </c>
      <c r="S128" s="33">
        <v>1021</v>
      </c>
      <c r="T128" s="33">
        <v>5</v>
      </c>
      <c r="U128" s="33">
        <v>15</v>
      </c>
      <c r="V128" s="33" t="s">
        <v>141</v>
      </c>
      <c r="W128" s="1">
        <v>2</v>
      </c>
    </row>
    <row r="129" spans="3:33" x14ac:dyDescent="0.35">
      <c r="C129" s="33">
        <v>1030</v>
      </c>
      <c r="D129" s="2">
        <v>44209</v>
      </c>
      <c r="E129" s="1">
        <v>400</v>
      </c>
      <c r="F129" s="37">
        <v>0</v>
      </c>
      <c r="G129" s="37">
        <v>0</v>
      </c>
      <c r="I129" s="33">
        <v>1</v>
      </c>
      <c r="J129" s="40" t="s">
        <v>295</v>
      </c>
      <c r="K129" s="33">
        <v>6</v>
      </c>
      <c r="L129" s="17" t="s">
        <v>300</v>
      </c>
      <c r="M129" s="17" t="s">
        <v>1</v>
      </c>
      <c r="N129" s="17" t="s">
        <v>11</v>
      </c>
      <c r="O129" s="19">
        <v>1012</v>
      </c>
      <c r="P129" s="9">
        <v>133.16999999999999</v>
      </c>
      <c r="Q129"/>
      <c r="R129" s="1">
        <v>4</v>
      </c>
      <c r="S129" s="32">
        <v>1026</v>
      </c>
      <c r="T129" s="32">
        <v>10</v>
      </c>
      <c r="U129" s="32">
        <v>32</v>
      </c>
      <c r="V129" s="32" t="s">
        <v>72</v>
      </c>
      <c r="W129" s="4">
        <v>2</v>
      </c>
    </row>
    <row r="130" spans="3:33" x14ac:dyDescent="0.35">
      <c r="C130" s="32">
        <v>1031</v>
      </c>
      <c r="D130" s="5">
        <v>44210</v>
      </c>
      <c r="E130" s="4">
        <v>500</v>
      </c>
      <c r="F130" s="36">
        <v>4731.4800000000014</v>
      </c>
      <c r="G130" s="36">
        <v>5299.2576000000017</v>
      </c>
      <c r="I130" s="32">
        <v>5</v>
      </c>
      <c r="J130" s="39" t="s">
        <v>296</v>
      </c>
      <c r="K130" s="32">
        <v>21</v>
      </c>
      <c r="L130" s="16" t="s">
        <v>301</v>
      </c>
      <c r="M130" s="16" t="s">
        <v>13</v>
      </c>
      <c r="N130" s="16" t="s">
        <v>14</v>
      </c>
      <c r="O130" s="18">
        <v>41406</v>
      </c>
      <c r="P130" s="8">
        <v>1500</v>
      </c>
      <c r="Q130"/>
      <c r="R130" s="4">
        <v>5</v>
      </c>
      <c r="S130" s="32">
        <v>1026</v>
      </c>
      <c r="T130" s="32">
        <v>10</v>
      </c>
      <c r="U130" s="32">
        <v>32</v>
      </c>
      <c r="V130" s="32" t="s">
        <v>112</v>
      </c>
      <c r="W130" s="4">
        <v>2</v>
      </c>
    </row>
    <row r="131" spans="3:33" x14ac:dyDescent="0.35">
      <c r="C131" s="33">
        <v>1033</v>
      </c>
      <c r="D131" s="2">
        <v>44210</v>
      </c>
      <c r="E131" s="1">
        <v>600</v>
      </c>
      <c r="F131" s="37">
        <v>0</v>
      </c>
      <c r="G131" s="37">
        <v>0</v>
      </c>
      <c r="I131" s="32">
        <v>7</v>
      </c>
      <c r="J131" s="39" t="s">
        <v>317</v>
      </c>
      <c r="K131" s="32">
        <v>37</v>
      </c>
      <c r="L131" s="16" t="s">
        <v>297</v>
      </c>
      <c r="M131" s="16" t="s">
        <v>1</v>
      </c>
      <c r="N131" s="16" t="s">
        <v>16</v>
      </c>
      <c r="O131" s="18">
        <v>5618009</v>
      </c>
      <c r="P131" s="8">
        <v>199.8</v>
      </c>
      <c r="Q131"/>
      <c r="R131" s="1">
        <v>6</v>
      </c>
      <c r="S131" s="33">
        <v>1030</v>
      </c>
      <c r="T131" s="33">
        <v>1</v>
      </c>
      <c r="U131" s="33">
        <v>6</v>
      </c>
      <c r="V131" s="33" t="s">
        <v>129</v>
      </c>
      <c r="W131" s="1">
        <v>-1</v>
      </c>
    </row>
    <row r="132" spans="3:33" x14ac:dyDescent="0.35">
      <c r="C132" s="32">
        <v>1034</v>
      </c>
      <c r="D132" s="5">
        <v>44210</v>
      </c>
      <c r="E132" s="4">
        <v>700</v>
      </c>
      <c r="F132" s="36">
        <v>1009.38</v>
      </c>
      <c r="G132" s="36">
        <v>1130.5056</v>
      </c>
      <c r="I132" s="32">
        <v>7</v>
      </c>
      <c r="J132" s="39" t="s">
        <v>317</v>
      </c>
      <c r="K132" s="32">
        <v>38</v>
      </c>
      <c r="L132" s="16" t="s">
        <v>302</v>
      </c>
      <c r="M132" s="16" t="s">
        <v>19</v>
      </c>
      <c r="N132" s="16" t="s">
        <v>20</v>
      </c>
      <c r="O132" s="18">
        <v>20983041</v>
      </c>
      <c r="P132" s="8">
        <v>332.97</v>
      </c>
      <c r="Q132"/>
      <c r="R132" s="4">
        <v>7</v>
      </c>
      <c r="S132" s="33">
        <v>1030</v>
      </c>
      <c r="T132" s="33">
        <v>1</v>
      </c>
      <c r="U132" s="33">
        <v>6</v>
      </c>
      <c r="V132" s="33" t="s">
        <v>130</v>
      </c>
      <c r="W132" s="1">
        <v>1</v>
      </c>
      <c r="AG132" t="s">
        <v>333</v>
      </c>
    </row>
    <row r="133" spans="3:33" x14ac:dyDescent="0.35">
      <c r="C133" s="33">
        <v>1036</v>
      </c>
      <c r="D133" s="2">
        <v>44214</v>
      </c>
      <c r="E133" s="1">
        <v>800</v>
      </c>
      <c r="F133" s="37">
        <v>2020</v>
      </c>
      <c r="G133" s="37">
        <v>2262.4</v>
      </c>
      <c r="I133" s="33">
        <v>10</v>
      </c>
      <c r="J133" s="40" t="s">
        <v>316</v>
      </c>
      <c r="K133" s="33">
        <v>34</v>
      </c>
      <c r="L133" s="17" t="s">
        <v>303</v>
      </c>
      <c r="M133" s="17" t="s">
        <v>19</v>
      </c>
      <c r="N133" s="17"/>
      <c r="O133" s="19">
        <v>8427</v>
      </c>
      <c r="P133" s="9">
        <v>1010</v>
      </c>
      <c r="Q133"/>
      <c r="R133" s="1">
        <v>8</v>
      </c>
      <c r="S133" s="32">
        <v>1031</v>
      </c>
      <c r="T133" s="32">
        <v>5</v>
      </c>
      <c r="U133" s="32">
        <v>21</v>
      </c>
      <c r="V133" s="32" t="s">
        <v>227</v>
      </c>
      <c r="W133" s="4">
        <v>2</v>
      </c>
    </row>
    <row r="134" spans="3:33" x14ac:dyDescent="0.35">
      <c r="C134" s="32">
        <v>1040</v>
      </c>
      <c r="D134" s="5">
        <v>44214</v>
      </c>
      <c r="E134" s="4">
        <v>900</v>
      </c>
      <c r="F134" s="36">
        <v>1564.5</v>
      </c>
      <c r="G134" s="36">
        <v>1752.24</v>
      </c>
      <c r="I134" s="33">
        <v>10</v>
      </c>
      <c r="J134" s="40" t="s">
        <v>316</v>
      </c>
      <c r="K134" s="33">
        <v>34</v>
      </c>
      <c r="L134" s="17" t="s">
        <v>303</v>
      </c>
      <c r="M134" s="17" t="s">
        <v>19</v>
      </c>
      <c r="N134" s="17" t="s">
        <v>23</v>
      </c>
      <c r="O134" s="19">
        <v>8427</v>
      </c>
      <c r="P134" s="9">
        <v>1010</v>
      </c>
      <c r="Q134"/>
      <c r="R134" s="4">
        <v>9</v>
      </c>
      <c r="S134" s="32">
        <v>1031</v>
      </c>
      <c r="T134" s="32">
        <v>5</v>
      </c>
      <c r="U134" s="32">
        <v>21</v>
      </c>
      <c r="V134" s="32" t="s">
        <v>228</v>
      </c>
      <c r="W134" s="4">
        <v>2</v>
      </c>
    </row>
    <row r="135" spans="3:33" x14ac:dyDescent="0.35">
      <c r="C135" s="33">
        <v>1042</v>
      </c>
      <c r="D135" s="2">
        <v>44214</v>
      </c>
      <c r="E135" s="1">
        <v>1000</v>
      </c>
      <c r="F135" s="37">
        <v>1040</v>
      </c>
      <c r="G135" s="37">
        <v>1164.8</v>
      </c>
      <c r="I135" s="32">
        <v>3</v>
      </c>
      <c r="J135" s="39" t="s">
        <v>318</v>
      </c>
      <c r="K135" s="32">
        <v>44</v>
      </c>
      <c r="L135" s="16" t="s">
        <v>25</v>
      </c>
      <c r="M135" s="16" t="s">
        <v>265</v>
      </c>
      <c r="N135" s="16" t="s">
        <v>26</v>
      </c>
      <c r="O135" s="18">
        <v>5804084</v>
      </c>
      <c r="P135" s="8">
        <v>504.69</v>
      </c>
      <c r="Q135"/>
      <c r="R135" s="1">
        <v>10</v>
      </c>
      <c r="S135" s="32">
        <v>1031</v>
      </c>
      <c r="T135" s="32">
        <v>7</v>
      </c>
      <c r="U135" s="32">
        <v>37</v>
      </c>
      <c r="V135" s="32" t="s">
        <v>17</v>
      </c>
      <c r="W135" s="4">
        <v>2</v>
      </c>
    </row>
    <row r="136" spans="3:33" x14ac:dyDescent="0.35">
      <c r="C136" s="32">
        <v>1043</v>
      </c>
      <c r="D136" s="5">
        <v>44214</v>
      </c>
      <c r="E136" s="4">
        <v>1100</v>
      </c>
      <c r="F136" s="36">
        <v>1272</v>
      </c>
      <c r="G136" s="36">
        <v>1424.6399999999999</v>
      </c>
      <c r="I136" s="32">
        <v>8</v>
      </c>
      <c r="J136" s="39" t="s">
        <v>319</v>
      </c>
      <c r="K136" s="32">
        <v>22</v>
      </c>
      <c r="L136" s="16" t="s">
        <v>298</v>
      </c>
      <c r="M136" s="16" t="s">
        <v>263</v>
      </c>
      <c r="N136" s="16" t="s">
        <v>29</v>
      </c>
      <c r="O136" s="18">
        <v>8413009</v>
      </c>
      <c r="P136" s="8">
        <v>50.75</v>
      </c>
      <c r="Q136"/>
      <c r="R136" s="4">
        <v>11</v>
      </c>
      <c r="S136" s="32">
        <v>1031</v>
      </c>
      <c r="T136" s="32">
        <v>7</v>
      </c>
      <c r="U136" s="32">
        <v>37</v>
      </c>
      <c r="V136" s="32" t="s">
        <v>184</v>
      </c>
      <c r="W136" s="4">
        <v>2</v>
      </c>
    </row>
    <row r="137" spans="3:33" x14ac:dyDescent="0.35">
      <c r="C137" s="33">
        <v>1044</v>
      </c>
      <c r="D137" s="2">
        <v>44214</v>
      </c>
      <c r="E137" s="1">
        <v>1200</v>
      </c>
      <c r="F137" s="37">
        <v>317.88</v>
      </c>
      <c r="G137" s="37">
        <v>356.0256</v>
      </c>
      <c r="I137" s="32">
        <v>8</v>
      </c>
      <c r="J137" s="39" t="s">
        <v>319</v>
      </c>
      <c r="K137" s="32">
        <v>23</v>
      </c>
      <c r="L137" s="16" t="s">
        <v>297</v>
      </c>
      <c r="M137" s="16" t="s">
        <v>1</v>
      </c>
      <c r="N137" s="16" t="s">
        <v>32</v>
      </c>
      <c r="O137" s="18">
        <v>3820009</v>
      </c>
      <c r="P137" s="8">
        <v>104.5</v>
      </c>
      <c r="Q137"/>
      <c r="R137" s="1">
        <v>12</v>
      </c>
      <c r="S137" s="32">
        <v>1031</v>
      </c>
      <c r="T137" s="32">
        <v>7</v>
      </c>
      <c r="U137" s="32">
        <v>38</v>
      </c>
      <c r="V137" s="32" t="s">
        <v>185</v>
      </c>
      <c r="W137" s="4">
        <v>4</v>
      </c>
    </row>
    <row r="138" spans="3:33" x14ac:dyDescent="0.35">
      <c r="C138" s="32">
        <v>1046</v>
      </c>
      <c r="D138" s="5">
        <v>44214</v>
      </c>
      <c r="E138" s="4">
        <v>1300</v>
      </c>
      <c r="F138" s="36">
        <v>5370</v>
      </c>
      <c r="G138" s="36">
        <v>6014.4</v>
      </c>
      <c r="I138" s="33">
        <v>9</v>
      </c>
      <c r="J138" s="40" t="s">
        <v>320</v>
      </c>
      <c r="K138" s="33">
        <v>28</v>
      </c>
      <c r="L138" s="17" t="s">
        <v>303</v>
      </c>
      <c r="M138" s="17" t="s">
        <v>19</v>
      </c>
      <c r="N138" s="17" t="s">
        <v>82</v>
      </c>
      <c r="O138" s="19">
        <v>41398</v>
      </c>
      <c r="P138" s="9">
        <v>1040</v>
      </c>
      <c r="Q138"/>
      <c r="R138" s="4">
        <v>13</v>
      </c>
      <c r="S138" s="32">
        <v>1031</v>
      </c>
      <c r="T138" s="32">
        <v>7</v>
      </c>
      <c r="U138" s="32">
        <v>38</v>
      </c>
      <c r="V138" s="32" t="s">
        <v>186</v>
      </c>
      <c r="W138" s="4">
        <v>4</v>
      </c>
    </row>
    <row r="139" spans="3:33" x14ac:dyDescent="0.35">
      <c r="C139" s="33">
        <v>1048</v>
      </c>
      <c r="D139" s="2">
        <v>44214</v>
      </c>
      <c r="E139" s="1">
        <v>1400</v>
      </c>
      <c r="F139" s="37">
        <v>1090.9100000000001</v>
      </c>
      <c r="G139" s="37">
        <v>1221.8192000000001</v>
      </c>
      <c r="I139" s="32">
        <v>8</v>
      </c>
      <c r="J139" s="39" t="s">
        <v>319</v>
      </c>
      <c r="K139" s="32">
        <v>24</v>
      </c>
      <c r="L139" s="16" t="s">
        <v>303</v>
      </c>
      <c r="M139" s="16" t="s">
        <v>19</v>
      </c>
      <c r="N139" s="16" t="s">
        <v>36</v>
      </c>
      <c r="O139" s="18">
        <v>1100321</v>
      </c>
      <c r="P139" s="8">
        <v>1272</v>
      </c>
      <c r="Q139"/>
      <c r="R139" s="1">
        <v>14</v>
      </c>
      <c r="S139" s="32">
        <v>1031</v>
      </c>
      <c r="T139" s="32">
        <v>7</v>
      </c>
      <c r="U139" s="32">
        <v>38</v>
      </c>
      <c r="V139" s="32" t="s">
        <v>187</v>
      </c>
      <c r="W139" s="4">
        <v>4</v>
      </c>
    </row>
    <row r="140" spans="3:33" x14ac:dyDescent="0.35">
      <c r="C140" s="32">
        <v>1049</v>
      </c>
      <c r="D140" s="5">
        <v>44214</v>
      </c>
      <c r="E140" s="4">
        <v>1500</v>
      </c>
      <c r="F140" s="36">
        <v>1880</v>
      </c>
      <c r="G140" s="36">
        <v>2105.6</v>
      </c>
      <c r="I140" s="33">
        <v>4</v>
      </c>
      <c r="J140" s="40" t="s">
        <v>327</v>
      </c>
      <c r="K140" s="33">
        <v>9</v>
      </c>
      <c r="L140" s="17" t="s">
        <v>298</v>
      </c>
      <c r="M140" s="17" t="s">
        <v>263</v>
      </c>
      <c r="N140" s="17" t="s">
        <v>38</v>
      </c>
      <c r="O140" s="19">
        <v>11164009</v>
      </c>
      <c r="P140" s="9">
        <v>69.53</v>
      </c>
      <c r="Q140"/>
      <c r="R140" s="4">
        <v>15</v>
      </c>
      <c r="S140" s="32">
        <v>1031</v>
      </c>
      <c r="T140" s="32">
        <v>7</v>
      </c>
      <c r="U140" s="32">
        <v>38</v>
      </c>
      <c r="V140" s="32" t="s">
        <v>188</v>
      </c>
      <c r="W140" s="4">
        <v>4</v>
      </c>
    </row>
    <row r="141" spans="3:33" x14ac:dyDescent="0.35">
      <c r="C141" s="33">
        <v>1051</v>
      </c>
      <c r="D141" s="2">
        <v>44214</v>
      </c>
      <c r="E141" s="1">
        <v>1600</v>
      </c>
      <c r="F141" s="37">
        <v>553.95000000000005</v>
      </c>
      <c r="G141" s="37">
        <v>620.42400000000009</v>
      </c>
      <c r="I141" s="33">
        <v>4</v>
      </c>
      <c r="J141" s="40" t="s">
        <v>327</v>
      </c>
      <c r="K141" s="33">
        <v>10</v>
      </c>
      <c r="L141" s="17" t="s">
        <v>304</v>
      </c>
      <c r="M141" s="17" t="s">
        <v>263</v>
      </c>
      <c r="N141" s="17" t="s">
        <v>40</v>
      </c>
      <c r="O141" s="19">
        <v>42542001</v>
      </c>
      <c r="P141" s="9">
        <v>89.41</v>
      </c>
      <c r="Q141"/>
      <c r="R141" s="1">
        <v>16</v>
      </c>
      <c r="S141" s="33">
        <v>1033</v>
      </c>
      <c r="T141" s="33">
        <v>10</v>
      </c>
      <c r="U141" s="33">
        <v>34</v>
      </c>
      <c r="V141" s="33" t="s">
        <v>175</v>
      </c>
      <c r="W141" s="1">
        <v>-1</v>
      </c>
    </row>
    <row r="142" spans="3:33" x14ac:dyDescent="0.35">
      <c r="C142" s="32">
        <v>1052</v>
      </c>
      <c r="D142" s="5">
        <v>44214</v>
      </c>
      <c r="E142" s="4">
        <v>1700</v>
      </c>
      <c r="F142" s="36">
        <v>1435</v>
      </c>
      <c r="G142" s="36">
        <v>1607.2</v>
      </c>
      <c r="I142" s="32">
        <v>1</v>
      </c>
      <c r="J142" s="39" t="s">
        <v>295</v>
      </c>
      <c r="K142" s="32">
        <v>7</v>
      </c>
      <c r="L142" s="16" t="s">
        <v>301</v>
      </c>
      <c r="M142" s="16" t="s">
        <v>13</v>
      </c>
      <c r="N142" s="16" t="s">
        <v>42</v>
      </c>
      <c r="O142" s="18">
        <v>8335</v>
      </c>
      <c r="P142" s="8">
        <v>1435</v>
      </c>
      <c r="Q142"/>
      <c r="R142" s="4">
        <v>17</v>
      </c>
      <c r="S142" s="33">
        <v>1033</v>
      </c>
      <c r="T142" s="33">
        <v>10</v>
      </c>
      <c r="U142" s="33">
        <v>34</v>
      </c>
      <c r="V142" s="33" t="s">
        <v>176</v>
      </c>
      <c r="W142" s="1">
        <v>1</v>
      </c>
    </row>
    <row r="143" spans="3:33" x14ac:dyDescent="0.35">
      <c r="C143" s="33">
        <v>1054</v>
      </c>
      <c r="D143" s="2">
        <v>44214</v>
      </c>
      <c r="E143" s="1">
        <v>1800</v>
      </c>
      <c r="F143" s="37">
        <v>1747.3400000000001</v>
      </c>
      <c r="G143" s="37">
        <v>1957.0208000000002</v>
      </c>
      <c r="I143" s="32">
        <v>3</v>
      </c>
      <c r="J143" s="39" t="s">
        <v>318</v>
      </c>
      <c r="K143" s="32">
        <v>42</v>
      </c>
      <c r="L143" s="16" t="s">
        <v>303</v>
      </c>
      <c r="M143" s="16" t="s">
        <v>19</v>
      </c>
      <c r="N143" s="16" t="s">
        <v>44</v>
      </c>
      <c r="O143" s="18">
        <v>12490</v>
      </c>
      <c r="P143" s="8">
        <v>1250</v>
      </c>
      <c r="Q143"/>
      <c r="R143" s="1">
        <v>18</v>
      </c>
      <c r="S143" s="32">
        <v>1034</v>
      </c>
      <c r="T143" s="32">
        <v>3</v>
      </c>
      <c r="U143" s="32">
        <v>44</v>
      </c>
      <c r="V143" s="32" t="s">
        <v>196</v>
      </c>
      <c r="W143" s="4">
        <v>2</v>
      </c>
    </row>
    <row r="144" spans="3:33" x14ac:dyDescent="0.35">
      <c r="C144" s="32">
        <v>1056</v>
      </c>
      <c r="D144" s="5">
        <v>44214</v>
      </c>
      <c r="E144" s="4">
        <v>1900</v>
      </c>
      <c r="F144" s="36">
        <v>7666</v>
      </c>
      <c r="G144" s="36">
        <v>8585.92</v>
      </c>
      <c r="I144" s="33">
        <v>4</v>
      </c>
      <c r="J144" s="40" t="s">
        <v>322</v>
      </c>
      <c r="K144" s="33">
        <v>14</v>
      </c>
      <c r="L144" s="17" t="s">
        <v>303</v>
      </c>
      <c r="M144" s="17" t="s">
        <v>19</v>
      </c>
      <c r="N144" s="17" t="s">
        <v>46</v>
      </c>
      <c r="O144" s="19">
        <v>50864001</v>
      </c>
      <c r="P144" s="9">
        <v>1090.9100000000001</v>
      </c>
      <c r="Q144"/>
      <c r="R144" s="4">
        <v>19</v>
      </c>
      <c r="S144" s="32">
        <v>1034</v>
      </c>
      <c r="T144" s="32">
        <v>3</v>
      </c>
      <c r="U144" s="32">
        <v>44</v>
      </c>
      <c r="V144" s="32" t="s">
        <v>197</v>
      </c>
      <c r="W144" s="4">
        <v>2</v>
      </c>
    </row>
    <row r="145" spans="3:23" x14ac:dyDescent="0.35">
      <c r="C145" s="33">
        <v>1057</v>
      </c>
      <c r="D145" s="2">
        <v>44214</v>
      </c>
      <c r="E145" s="1">
        <v>2000</v>
      </c>
      <c r="F145" s="37">
        <v>5210</v>
      </c>
      <c r="G145" s="37">
        <v>5835.2</v>
      </c>
      <c r="I145" s="32">
        <v>5</v>
      </c>
      <c r="J145" s="39" t="s">
        <v>296</v>
      </c>
      <c r="K145" s="32">
        <v>18</v>
      </c>
      <c r="L145" s="16" t="s">
        <v>48</v>
      </c>
      <c r="M145" s="16" t="s">
        <v>266</v>
      </c>
      <c r="N145" s="16" t="s">
        <v>87</v>
      </c>
      <c r="O145" s="18">
        <v>8359</v>
      </c>
      <c r="P145" s="8">
        <v>710</v>
      </c>
      <c r="Q145"/>
      <c r="R145" s="1">
        <v>20</v>
      </c>
      <c r="S145" s="33">
        <v>1036</v>
      </c>
      <c r="T145" s="33">
        <v>10</v>
      </c>
      <c r="U145" s="33">
        <v>34</v>
      </c>
      <c r="V145" s="33" t="s">
        <v>177</v>
      </c>
      <c r="W145" s="1">
        <v>2</v>
      </c>
    </row>
    <row r="146" spans="3:23" x14ac:dyDescent="0.35">
      <c r="C146" s="32">
        <v>1058</v>
      </c>
      <c r="D146" s="5">
        <v>44214</v>
      </c>
      <c r="E146" s="4">
        <v>2100</v>
      </c>
      <c r="F146" s="36">
        <v>0</v>
      </c>
      <c r="G146" s="36">
        <v>0</v>
      </c>
      <c r="I146" s="32">
        <v>5</v>
      </c>
      <c r="J146" s="39" t="s">
        <v>296</v>
      </c>
      <c r="K146" s="32">
        <v>20</v>
      </c>
      <c r="L146" s="16" t="s">
        <v>303</v>
      </c>
      <c r="M146" s="16" t="s">
        <v>19</v>
      </c>
      <c r="N146" s="16" t="s">
        <v>51</v>
      </c>
      <c r="O146" s="18">
        <v>13563</v>
      </c>
      <c r="P146" s="8">
        <v>1170</v>
      </c>
      <c r="Q146"/>
      <c r="R146" s="4">
        <v>21</v>
      </c>
      <c r="S146" s="33">
        <v>1036</v>
      </c>
      <c r="T146" s="33">
        <v>10</v>
      </c>
      <c r="U146" s="33">
        <v>34</v>
      </c>
      <c r="V146" s="33" t="s">
        <v>178</v>
      </c>
      <c r="W146" s="1">
        <v>2</v>
      </c>
    </row>
    <row r="147" spans="3:23" x14ac:dyDescent="0.35">
      <c r="C147" s="33">
        <v>1064</v>
      </c>
      <c r="D147" s="2">
        <v>44215</v>
      </c>
      <c r="E147" s="1">
        <v>2200</v>
      </c>
      <c r="F147" s="37">
        <v>-2870</v>
      </c>
      <c r="G147" s="37">
        <v>-3214.4</v>
      </c>
      <c r="I147" s="33">
        <v>3</v>
      </c>
      <c r="J147" s="40" t="s">
        <v>318</v>
      </c>
      <c r="K147" s="33">
        <v>45</v>
      </c>
      <c r="L147" s="17" t="s">
        <v>25</v>
      </c>
      <c r="M147" s="17" t="s">
        <v>265</v>
      </c>
      <c r="N147" s="17" t="s">
        <v>26</v>
      </c>
      <c r="O147" s="19">
        <v>5804084</v>
      </c>
      <c r="P147" s="9">
        <v>553.95000000000005</v>
      </c>
      <c r="Q147"/>
      <c r="R147" s="1">
        <v>22</v>
      </c>
      <c r="S147" s="32">
        <v>1040</v>
      </c>
      <c r="T147" s="32">
        <v>8</v>
      </c>
      <c r="U147" s="32">
        <v>22</v>
      </c>
      <c r="V147" s="32" t="s">
        <v>30</v>
      </c>
      <c r="W147" s="4">
        <v>2</v>
      </c>
    </row>
    <row r="148" spans="3:23" x14ac:dyDescent="0.35">
      <c r="C148" s="32">
        <v>1089</v>
      </c>
      <c r="D148" s="5">
        <v>44251</v>
      </c>
      <c r="E148" s="4">
        <v>2300</v>
      </c>
      <c r="F148" s="36">
        <v>-717.48</v>
      </c>
      <c r="G148" s="36">
        <v>-803.57760000000007</v>
      </c>
      <c r="I148" s="32">
        <v>6</v>
      </c>
      <c r="J148" s="39" t="s">
        <v>323</v>
      </c>
      <c r="K148" s="32">
        <v>48</v>
      </c>
      <c r="L148" s="16" t="s">
        <v>301</v>
      </c>
      <c r="M148" s="16" t="s">
        <v>13</v>
      </c>
      <c r="N148" s="16" t="s">
        <v>88</v>
      </c>
      <c r="O148" s="18">
        <v>8355</v>
      </c>
      <c r="P148" s="8">
        <v>1435</v>
      </c>
      <c r="Q148"/>
      <c r="R148" s="4">
        <v>23</v>
      </c>
      <c r="S148" s="32">
        <v>1040</v>
      </c>
      <c r="T148" s="32">
        <v>8</v>
      </c>
      <c r="U148" s="32">
        <v>22</v>
      </c>
      <c r="V148" s="32" t="s">
        <v>142</v>
      </c>
      <c r="W148" s="4">
        <v>2</v>
      </c>
    </row>
    <row r="149" spans="3:23" x14ac:dyDescent="0.35">
      <c r="C149" s="33">
        <v>1090</v>
      </c>
      <c r="D149" s="2">
        <v>44251</v>
      </c>
      <c r="E149" s="1">
        <v>2400</v>
      </c>
      <c r="F149" s="37">
        <v>8000</v>
      </c>
      <c r="G149" s="37">
        <v>8960</v>
      </c>
      <c r="I149" s="33">
        <v>5</v>
      </c>
      <c r="J149" s="40" t="s">
        <v>296</v>
      </c>
      <c r="K149" s="33">
        <v>16</v>
      </c>
      <c r="L149" s="17" t="s">
        <v>305</v>
      </c>
      <c r="M149" s="17" t="s">
        <v>19</v>
      </c>
      <c r="N149" s="17" t="s">
        <v>56</v>
      </c>
      <c r="O149" s="19">
        <v>40184001</v>
      </c>
      <c r="P149" s="9">
        <v>226.07</v>
      </c>
      <c r="Q149"/>
      <c r="R149" s="1">
        <v>24</v>
      </c>
      <c r="S149" s="32">
        <v>1040</v>
      </c>
      <c r="T149" s="32">
        <v>8</v>
      </c>
      <c r="U149" s="32">
        <v>23</v>
      </c>
      <c r="V149" s="32" t="s">
        <v>143</v>
      </c>
      <c r="W149" s="4">
        <v>14</v>
      </c>
    </row>
    <row r="150" spans="3:23" x14ac:dyDescent="0.35">
      <c r="C150" s="32">
        <v>1091</v>
      </c>
      <c r="D150" s="5">
        <v>44244</v>
      </c>
      <c r="E150" s="4">
        <v>2500</v>
      </c>
      <c r="F150" s="36">
        <v>19395.989999999998</v>
      </c>
      <c r="G150" s="36">
        <v>21723.5088</v>
      </c>
      <c r="I150" s="33">
        <v>5</v>
      </c>
      <c r="J150" s="40" t="s">
        <v>296</v>
      </c>
      <c r="K150" s="33">
        <v>17</v>
      </c>
      <c r="L150" s="17" t="s">
        <v>297</v>
      </c>
      <c r="M150" s="17" t="s">
        <v>1</v>
      </c>
      <c r="N150" s="17" t="s">
        <v>58</v>
      </c>
      <c r="O150" s="19">
        <v>40182001</v>
      </c>
      <c r="P150" s="9">
        <v>172.63</v>
      </c>
      <c r="Q150"/>
      <c r="R150" s="4">
        <v>25</v>
      </c>
      <c r="S150" s="32">
        <v>1040</v>
      </c>
      <c r="T150" s="32">
        <v>8</v>
      </c>
      <c r="U150" s="32">
        <v>23</v>
      </c>
      <c r="V150" s="32" t="s">
        <v>144</v>
      </c>
      <c r="W150" s="4">
        <v>14</v>
      </c>
    </row>
    <row r="151" spans="3:23" x14ac:dyDescent="0.35">
      <c r="C151" s="33">
        <v>1102</v>
      </c>
      <c r="D151" s="2">
        <v>44253</v>
      </c>
      <c r="E151" s="1">
        <v>2600</v>
      </c>
      <c r="F151" s="37">
        <v>2247.7800000000002</v>
      </c>
      <c r="G151" s="37">
        <f>F151*1.12</f>
        <v>2517.5136000000007</v>
      </c>
      <c r="I151" s="33">
        <v>5</v>
      </c>
      <c r="J151" s="40" t="s">
        <v>296</v>
      </c>
      <c r="K151" s="33">
        <v>19</v>
      </c>
      <c r="L151" s="17" t="s">
        <v>306</v>
      </c>
      <c r="M151" s="17" t="s">
        <v>13</v>
      </c>
      <c r="N151" s="17" t="s">
        <v>60</v>
      </c>
      <c r="O151" s="19">
        <v>5850009</v>
      </c>
      <c r="P151" s="9">
        <v>448.25</v>
      </c>
      <c r="Q151"/>
      <c r="R151" s="1">
        <v>26</v>
      </c>
      <c r="S151" s="32">
        <v>1040</v>
      </c>
      <c r="T151" s="32">
        <v>8</v>
      </c>
      <c r="U151" s="32">
        <v>23</v>
      </c>
      <c r="V151" s="32" t="s">
        <v>145</v>
      </c>
      <c r="W151" s="4">
        <v>14</v>
      </c>
    </row>
    <row r="152" spans="3:23" x14ac:dyDescent="0.35">
      <c r="C152" s="32">
        <v>1105</v>
      </c>
      <c r="D152" s="5">
        <v>44253</v>
      </c>
      <c r="E152" s="4">
        <v>2700</v>
      </c>
      <c r="F152" s="36">
        <v>1498.5</v>
      </c>
      <c r="G152" s="36">
        <v>1678.32</v>
      </c>
      <c r="I152" s="32">
        <v>9</v>
      </c>
      <c r="J152" s="39" t="s">
        <v>320</v>
      </c>
      <c r="K152" s="32">
        <v>30</v>
      </c>
      <c r="L152" s="16" t="s">
        <v>307</v>
      </c>
      <c r="M152" s="16" t="s">
        <v>13</v>
      </c>
      <c r="N152" s="16" t="s">
        <v>62</v>
      </c>
      <c r="O152" s="18">
        <v>11577</v>
      </c>
      <c r="P152" s="8">
        <v>1842</v>
      </c>
      <c r="Q152"/>
      <c r="R152" s="4">
        <v>27</v>
      </c>
      <c r="S152" s="32">
        <v>1040</v>
      </c>
      <c r="T152" s="32">
        <v>8</v>
      </c>
      <c r="U152" s="32">
        <v>23</v>
      </c>
      <c r="V152" s="32" t="s">
        <v>146</v>
      </c>
      <c r="W152" s="4">
        <v>14</v>
      </c>
    </row>
    <row r="153" spans="3:23" x14ac:dyDescent="0.35">
      <c r="C153" s="33">
        <v>1107</v>
      </c>
      <c r="D153" s="2">
        <v>44260</v>
      </c>
      <c r="E153" s="1">
        <v>2800</v>
      </c>
      <c r="F153" s="37">
        <v>1123.8899999999999</v>
      </c>
      <c r="G153" s="37">
        <v>1258.7567999999999</v>
      </c>
      <c r="I153" s="32">
        <v>10</v>
      </c>
      <c r="J153" s="39" t="s">
        <v>316</v>
      </c>
      <c r="K153" s="32">
        <v>36</v>
      </c>
      <c r="L153" s="16" t="s">
        <v>301</v>
      </c>
      <c r="M153" s="16" t="s">
        <v>13</v>
      </c>
      <c r="N153" s="16" t="s">
        <v>64</v>
      </c>
      <c r="O153" s="18">
        <v>41491</v>
      </c>
      <c r="P153" s="8">
        <v>1991</v>
      </c>
      <c r="Q153"/>
      <c r="R153" s="1">
        <v>28</v>
      </c>
      <c r="S153" s="32">
        <v>1040</v>
      </c>
      <c r="T153" s="32">
        <v>8</v>
      </c>
      <c r="U153" s="32">
        <v>23</v>
      </c>
      <c r="V153" s="32" t="s">
        <v>147</v>
      </c>
      <c r="W153" s="4">
        <v>14</v>
      </c>
    </row>
    <row r="154" spans="3:23" x14ac:dyDescent="0.35">
      <c r="C154" s="32">
        <v>1111</v>
      </c>
      <c r="D154" s="5">
        <v>44253</v>
      </c>
      <c r="E154" s="4">
        <v>2900</v>
      </c>
      <c r="F154" s="36">
        <v>2400</v>
      </c>
      <c r="G154" s="36">
        <v>2688</v>
      </c>
      <c r="I154" s="33">
        <v>10</v>
      </c>
      <c r="J154" s="40" t="s">
        <v>316</v>
      </c>
      <c r="K154" s="33">
        <v>31</v>
      </c>
      <c r="L154" s="17" t="s">
        <v>308</v>
      </c>
      <c r="M154" s="17" t="s">
        <v>239</v>
      </c>
      <c r="N154" s="17" t="s">
        <v>269</v>
      </c>
      <c r="O154" s="19">
        <v>56014</v>
      </c>
      <c r="P154" s="9">
        <v>2605</v>
      </c>
      <c r="Q154"/>
      <c r="R154" s="4">
        <v>29</v>
      </c>
      <c r="S154" s="32">
        <v>1040</v>
      </c>
      <c r="T154" s="32">
        <v>8</v>
      </c>
      <c r="U154" s="32">
        <v>23</v>
      </c>
      <c r="V154" s="32" t="s">
        <v>148</v>
      </c>
      <c r="W154" s="4">
        <v>14</v>
      </c>
    </row>
    <row r="155" spans="3:23" x14ac:dyDescent="0.35">
      <c r="C155" s="33">
        <v>1114</v>
      </c>
      <c r="D155" s="2">
        <v>44263</v>
      </c>
      <c r="E155" s="1">
        <v>3000</v>
      </c>
      <c r="F155" s="37">
        <v>717.48</v>
      </c>
      <c r="G155" s="37">
        <v>803.57760000000007</v>
      </c>
      <c r="I155" s="32">
        <v>10</v>
      </c>
      <c r="J155" s="39" t="s">
        <v>316</v>
      </c>
      <c r="K155" s="32">
        <v>35</v>
      </c>
      <c r="L155" s="16" t="s">
        <v>309</v>
      </c>
      <c r="M155" s="16" t="s">
        <v>19</v>
      </c>
      <c r="N155" s="16" t="s">
        <v>67</v>
      </c>
      <c r="O155" s="18">
        <v>13628</v>
      </c>
      <c r="P155" s="8">
        <v>1350</v>
      </c>
      <c r="Q155"/>
      <c r="R155" s="1">
        <v>30</v>
      </c>
      <c r="S155" s="32">
        <v>1040</v>
      </c>
      <c r="T155" s="32">
        <v>8</v>
      </c>
      <c r="U155" s="32">
        <v>23</v>
      </c>
      <c r="V155" s="32" t="s">
        <v>149</v>
      </c>
      <c r="W155" s="4">
        <v>14</v>
      </c>
    </row>
    <row r="156" spans="3:23" x14ac:dyDescent="0.35">
      <c r="C156" s="32">
        <v>1117</v>
      </c>
      <c r="D156" s="5">
        <v>44259</v>
      </c>
      <c r="E156" s="4">
        <v>3100</v>
      </c>
      <c r="F156" s="36">
        <v>3000</v>
      </c>
      <c r="G156" s="36">
        <v>3360</v>
      </c>
      <c r="I156" s="33">
        <v>9</v>
      </c>
      <c r="J156" s="40" t="s">
        <v>320</v>
      </c>
      <c r="K156" s="33">
        <v>29</v>
      </c>
      <c r="L156" s="17" t="s">
        <v>301</v>
      </c>
      <c r="M156" s="17" t="s">
        <v>13</v>
      </c>
      <c r="N156" s="17" t="s">
        <v>69</v>
      </c>
      <c r="O156" s="19">
        <v>8335</v>
      </c>
      <c r="P156" s="9">
        <v>1435</v>
      </c>
      <c r="Q156"/>
      <c r="R156" s="4">
        <v>31</v>
      </c>
      <c r="S156" s="32">
        <v>1040</v>
      </c>
      <c r="T156" s="32">
        <v>8</v>
      </c>
      <c r="U156" s="32">
        <v>23</v>
      </c>
      <c r="V156" s="32" t="s">
        <v>150</v>
      </c>
      <c r="W156" s="4">
        <v>14</v>
      </c>
    </row>
    <row r="157" spans="3:23" x14ac:dyDescent="0.35">
      <c r="C157" s="33">
        <v>1119</v>
      </c>
      <c r="D157" s="2">
        <v>44259</v>
      </c>
      <c r="E157" s="1">
        <v>3200</v>
      </c>
      <c r="F157" s="37">
        <v>3710</v>
      </c>
      <c r="G157" s="37">
        <v>4155.2</v>
      </c>
      <c r="I157" s="32">
        <v>10</v>
      </c>
      <c r="J157" s="39" t="s">
        <v>316</v>
      </c>
      <c r="K157" s="32">
        <v>33</v>
      </c>
      <c r="L157" s="16" t="s">
        <v>302</v>
      </c>
      <c r="M157" s="16" t="s">
        <v>19</v>
      </c>
      <c r="N157" s="16" t="s">
        <v>71</v>
      </c>
      <c r="O157" s="18">
        <v>2124</v>
      </c>
      <c r="P157" s="8">
        <v>358.74</v>
      </c>
      <c r="Q157"/>
      <c r="R157" s="1">
        <v>32</v>
      </c>
      <c r="S157" s="32">
        <v>1040</v>
      </c>
      <c r="T157" s="32">
        <v>8</v>
      </c>
      <c r="U157" s="32">
        <v>23</v>
      </c>
      <c r="V157" s="32" t="s">
        <v>151</v>
      </c>
      <c r="W157" s="4">
        <v>14</v>
      </c>
    </row>
    <row r="158" spans="3:23" x14ac:dyDescent="0.35">
      <c r="C158" s="32">
        <v>1150</v>
      </c>
      <c r="D158" s="5">
        <v>44313</v>
      </c>
      <c r="E158" s="4">
        <v>3300</v>
      </c>
      <c r="F158" s="36">
        <v>1414.11</v>
      </c>
      <c r="G158" s="36">
        <v>1583.8031999999998</v>
      </c>
      <c r="I158" s="33">
        <v>1</v>
      </c>
      <c r="J158" s="40" t="s">
        <v>295</v>
      </c>
      <c r="K158" s="33">
        <v>8</v>
      </c>
      <c r="L158" s="17" t="s">
        <v>310</v>
      </c>
      <c r="M158" s="17" t="s">
        <v>13</v>
      </c>
      <c r="N158" s="17" t="s">
        <v>73</v>
      </c>
      <c r="O158" s="19">
        <v>8360</v>
      </c>
      <c r="P158" s="9">
        <v>2000</v>
      </c>
      <c r="Q158"/>
      <c r="R158" s="4">
        <v>33</v>
      </c>
      <c r="S158" s="32">
        <v>1040</v>
      </c>
      <c r="T158" s="32">
        <v>8</v>
      </c>
      <c r="U158" s="32">
        <v>23</v>
      </c>
      <c r="V158" s="32" t="s">
        <v>152</v>
      </c>
      <c r="W158" s="4">
        <v>14</v>
      </c>
    </row>
    <row r="159" spans="3:23" x14ac:dyDescent="0.35">
      <c r="C159" s="33">
        <v>1151</v>
      </c>
      <c r="D159" s="2">
        <v>44314</v>
      </c>
      <c r="E159" s="1">
        <v>3400</v>
      </c>
      <c r="F159" s="37">
        <v>133.16999999999999</v>
      </c>
      <c r="G159" s="37">
        <v>149.15039999999999</v>
      </c>
      <c r="I159" s="32">
        <v>4</v>
      </c>
      <c r="J159" s="39" t="s">
        <v>322</v>
      </c>
      <c r="K159" s="32">
        <v>11</v>
      </c>
      <c r="L159" s="16" t="s">
        <v>311</v>
      </c>
      <c r="M159" s="16" t="s">
        <v>241</v>
      </c>
      <c r="N159" s="16" t="s">
        <v>76</v>
      </c>
      <c r="O159" s="18">
        <v>51281</v>
      </c>
      <c r="P159" s="8">
        <v>6665.33</v>
      </c>
      <c r="Q159"/>
      <c r="R159" s="1">
        <v>34</v>
      </c>
      <c r="S159" s="32">
        <v>1040</v>
      </c>
      <c r="T159" s="32">
        <v>8</v>
      </c>
      <c r="U159" s="32">
        <v>23</v>
      </c>
      <c r="V159" s="32" t="s">
        <v>153</v>
      </c>
      <c r="W159" s="4">
        <v>14</v>
      </c>
    </row>
    <row r="160" spans="3:23" x14ac:dyDescent="0.35">
      <c r="C160" s="32">
        <v>1157</v>
      </c>
      <c r="D160" s="5">
        <v>44333</v>
      </c>
      <c r="E160" s="4">
        <v>3500</v>
      </c>
      <c r="F160" s="36">
        <v>1350</v>
      </c>
      <c r="G160" s="36">
        <v>1512</v>
      </c>
      <c r="I160" s="32">
        <v>4</v>
      </c>
      <c r="J160" s="39" t="s">
        <v>322</v>
      </c>
      <c r="K160" s="32">
        <v>12</v>
      </c>
      <c r="L160" s="16" t="s">
        <v>312</v>
      </c>
      <c r="M160" s="16" t="s">
        <v>241</v>
      </c>
      <c r="N160" s="16" t="s">
        <v>275</v>
      </c>
      <c r="O160" s="18">
        <v>51287</v>
      </c>
      <c r="P160" s="8">
        <v>6065.33</v>
      </c>
      <c r="Q160"/>
      <c r="R160" s="4">
        <v>35</v>
      </c>
      <c r="S160" s="32">
        <v>1040</v>
      </c>
      <c r="T160" s="32">
        <v>8</v>
      </c>
      <c r="U160" s="32">
        <v>23</v>
      </c>
      <c r="V160" s="32" t="s">
        <v>154</v>
      </c>
      <c r="W160" s="4">
        <v>14</v>
      </c>
    </row>
    <row r="161" spans="3:23" x14ac:dyDescent="0.35">
      <c r="C161" s="33">
        <v>1160</v>
      </c>
      <c r="D161" s="2">
        <v>44334</v>
      </c>
      <c r="E161" s="1">
        <v>3600</v>
      </c>
      <c r="F161" s="37">
        <v>84253.32</v>
      </c>
      <c r="G161" s="37">
        <v>94363.718400000012</v>
      </c>
      <c r="I161" s="33">
        <v>9</v>
      </c>
      <c r="J161" s="40" t="s">
        <v>320</v>
      </c>
      <c r="K161" s="33">
        <v>26</v>
      </c>
      <c r="L161" s="17" t="s">
        <v>306</v>
      </c>
      <c r="M161" s="17" t="s">
        <v>13</v>
      </c>
      <c r="N161" s="17" t="s">
        <v>79</v>
      </c>
      <c r="O161" s="19">
        <v>2136</v>
      </c>
      <c r="P161" s="9">
        <v>374.63</v>
      </c>
      <c r="Q161"/>
      <c r="R161" s="1">
        <v>36</v>
      </c>
      <c r="S161" s="32">
        <v>1040</v>
      </c>
      <c r="T161" s="32">
        <v>8</v>
      </c>
      <c r="U161" s="32">
        <v>23</v>
      </c>
      <c r="V161" s="32" t="s">
        <v>155</v>
      </c>
      <c r="W161" s="4">
        <v>14</v>
      </c>
    </row>
    <row r="162" spans="3:23" x14ac:dyDescent="0.35">
      <c r="C162" s="32">
        <v>1168</v>
      </c>
      <c r="D162" s="5">
        <v>44334</v>
      </c>
      <c r="E162" s="4">
        <v>3700</v>
      </c>
      <c r="F162" s="36">
        <v>529.48</v>
      </c>
      <c r="G162" s="36">
        <v>593.01760000000013</v>
      </c>
      <c r="I162" s="32">
        <v>4</v>
      </c>
      <c r="J162" s="39" t="s">
        <v>322</v>
      </c>
      <c r="K162" s="32">
        <v>13</v>
      </c>
      <c r="L162" s="16" t="s">
        <v>306</v>
      </c>
      <c r="M162" s="16" t="s">
        <v>13</v>
      </c>
      <c r="N162" s="16" t="s">
        <v>81</v>
      </c>
      <c r="O162" s="18">
        <v>8211010</v>
      </c>
      <c r="P162" s="8">
        <v>499.5</v>
      </c>
      <c r="Q162"/>
      <c r="R162" s="4">
        <v>37</v>
      </c>
      <c r="S162" s="32">
        <v>1040</v>
      </c>
      <c r="T162" s="32">
        <v>8</v>
      </c>
      <c r="U162" s="32">
        <v>23</v>
      </c>
      <c r="V162" s="32" t="s">
        <v>156</v>
      </c>
      <c r="W162" s="4">
        <v>14</v>
      </c>
    </row>
    <row r="163" spans="3:23" x14ac:dyDescent="0.35">
      <c r="C163" s="33">
        <v>1169</v>
      </c>
      <c r="D163" s="2">
        <v>44334</v>
      </c>
      <c r="E163" s="1">
        <v>3800</v>
      </c>
      <c r="F163" s="37">
        <v>374.63</v>
      </c>
      <c r="G163" s="37">
        <v>419.5856</v>
      </c>
      <c r="I163" s="32">
        <v>9</v>
      </c>
      <c r="J163" s="39" t="s">
        <v>320</v>
      </c>
      <c r="K163" s="32">
        <v>28</v>
      </c>
      <c r="L163" s="16" t="s">
        <v>303</v>
      </c>
      <c r="M163" s="16" t="s">
        <v>19</v>
      </c>
      <c r="N163" s="16" t="s">
        <v>82</v>
      </c>
      <c r="O163" s="18">
        <v>41398</v>
      </c>
      <c r="P163" s="8">
        <v>1200</v>
      </c>
      <c r="Q163"/>
      <c r="R163" s="1">
        <v>38</v>
      </c>
      <c r="S163" s="33">
        <v>1042</v>
      </c>
      <c r="T163" s="33">
        <v>9</v>
      </c>
      <c r="U163" s="33">
        <v>28</v>
      </c>
      <c r="V163" s="33" t="s">
        <v>170</v>
      </c>
      <c r="W163" s="1">
        <v>1</v>
      </c>
    </row>
    <row r="164" spans="3:23" x14ac:dyDescent="0.35">
      <c r="C164" s="32">
        <v>1170</v>
      </c>
      <c r="D164" s="5">
        <v>44334</v>
      </c>
      <c r="E164" s="4">
        <v>3900</v>
      </c>
      <c r="F164" s="36">
        <v>374.63</v>
      </c>
      <c r="G164" s="36">
        <v>419.5856</v>
      </c>
      <c r="I164" s="32">
        <v>3</v>
      </c>
      <c r="J164" s="39" t="s">
        <v>318</v>
      </c>
      <c r="K164" s="32">
        <v>43</v>
      </c>
      <c r="L164" s="16" t="s">
        <v>301</v>
      </c>
      <c r="M164" s="16" t="s">
        <v>13</v>
      </c>
      <c r="N164" s="16" t="s">
        <v>84</v>
      </c>
      <c r="O164" s="18">
        <v>8335</v>
      </c>
      <c r="P164" s="8">
        <v>1435</v>
      </c>
      <c r="Q164"/>
      <c r="R164" s="4">
        <v>39</v>
      </c>
      <c r="S164" s="32">
        <v>1043</v>
      </c>
      <c r="T164" s="32">
        <v>8</v>
      </c>
      <c r="U164" s="32">
        <v>24</v>
      </c>
      <c r="V164" s="32" t="s">
        <v>229</v>
      </c>
      <c r="W164" s="4">
        <v>1</v>
      </c>
    </row>
    <row r="165" spans="3:23" x14ac:dyDescent="0.35">
      <c r="C165" s="33">
        <v>1171</v>
      </c>
      <c r="D165" s="2">
        <v>44334</v>
      </c>
      <c r="E165" s="1">
        <v>4000</v>
      </c>
      <c r="F165" s="37">
        <v>424.58</v>
      </c>
      <c r="G165" s="37">
        <v>475.52959999999996</v>
      </c>
      <c r="I165" s="33">
        <v>9</v>
      </c>
      <c r="J165" s="40" t="s">
        <v>320</v>
      </c>
      <c r="K165" s="33">
        <v>27</v>
      </c>
      <c r="L165" s="17" t="s">
        <v>302</v>
      </c>
      <c r="M165" s="17" t="s">
        <v>19</v>
      </c>
      <c r="N165" s="17" t="s">
        <v>86</v>
      </c>
      <c r="O165" s="19">
        <v>2124</v>
      </c>
      <c r="P165" s="9">
        <v>358.74</v>
      </c>
      <c r="Q165"/>
      <c r="R165" s="1">
        <v>40</v>
      </c>
      <c r="S165" s="33">
        <v>1044</v>
      </c>
      <c r="T165" s="33">
        <v>4</v>
      </c>
      <c r="U165" s="33">
        <v>9</v>
      </c>
      <c r="V165" s="33" t="s">
        <v>39</v>
      </c>
      <c r="W165" s="1">
        <v>4</v>
      </c>
    </row>
    <row r="166" spans="3:23" x14ac:dyDescent="0.35">
      <c r="C166" s="32">
        <v>1173</v>
      </c>
      <c r="D166" s="5">
        <v>44334</v>
      </c>
      <c r="E166" s="4">
        <v>4100</v>
      </c>
      <c r="F166" s="36">
        <v>831.16</v>
      </c>
      <c r="G166" s="36">
        <v>930.89919999999995</v>
      </c>
      <c r="I166" s="32">
        <v>6</v>
      </c>
      <c r="J166" s="39" t="s">
        <v>323</v>
      </c>
      <c r="K166" s="32">
        <v>48</v>
      </c>
      <c r="L166" s="16" t="s">
        <v>301</v>
      </c>
      <c r="M166" s="16" t="s">
        <v>13</v>
      </c>
      <c r="N166" s="16" t="s">
        <v>88</v>
      </c>
      <c r="O166" s="18">
        <v>8355</v>
      </c>
      <c r="P166" s="8">
        <v>1500</v>
      </c>
      <c r="Q166"/>
      <c r="R166" s="4">
        <v>41</v>
      </c>
      <c r="S166" s="33">
        <v>1044</v>
      </c>
      <c r="T166" s="33">
        <v>4</v>
      </c>
      <c r="U166" s="33">
        <v>9</v>
      </c>
      <c r="V166" s="33" t="s">
        <v>138</v>
      </c>
      <c r="W166" s="1">
        <v>4</v>
      </c>
    </row>
    <row r="167" spans="3:23" x14ac:dyDescent="0.35">
      <c r="C167"/>
      <c r="I167" s="33">
        <v>7</v>
      </c>
      <c r="J167" s="40" t="s">
        <v>317</v>
      </c>
      <c r="K167" s="33">
        <v>39</v>
      </c>
      <c r="L167" s="17" t="s">
        <v>301</v>
      </c>
      <c r="M167" s="17" t="s">
        <v>13</v>
      </c>
      <c r="N167" s="17" t="s">
        <v>91</v>
      </c>
      <c r="O167" s="19">
        <v>41406</v>
      </c>
      <c r="P167" s="9">
        <v>1500</v>
      </c>
      <c r="Q167"/>
      <c r="R167" s="1">
        <v>42</v>
      </c>
      <c r="S167" s="33">
        <v>1044</v>
      </c>
      <c r="T167" s="33">
        <v>4</v>
      </c>
      <c r="U167" s="33">
        <v>10</v>
      </c>
      <c r="V167" s="33" t="s">
        <v>139</v>
      </c>
      <c r="W167" s="1">
        <v>4</v>
      </c>
    </row>
    <row r="168" spans="3:23" x14ac:dyDescent="0.35">
      <c r="C168"/>
      <c r="I168" s="32">
        <v>8</v>
      </c>
      <c r="J168" s="39" t="s">
        <v>319</v>
      </c>
      <c r="K168" s="32">
        <v>25</v>
      </c>
      <c r="L168" s="16" t="s">
        <v>301</v>
      </c>
      <c r="M168" s="16" t="s">
        <v>13</v>
      </c>
      <c r="N168" s="16" t="s">
        <v>93</v>
      </c>
      <c r="O168" s="18">
        <v>8294</v>
      </c>
      <c r="P168" s="8">
        <v>1414.11</v>
      </c>
      <c r="Q168"/>
      <c r="R168" s="4">
        <v>43</v>
      </c>
      <c r="S168" s="33">
        <v>1044</v>
      </c>
      <c r="T168" s="33">
        <v>4</v>
      </c>
      <c r="U168" s="33">
        <v>10</v>
      </c>
      <c r="V168" s="33" t="s">
        <v>140</v>
      </c>
      <c r="W168" s="1">
        <v>4</v>
      </c>
    </row>
    <row r="169" spans="3:23" x14ac:dyDescent="0.35">
      <c r="C169" s="31" t="s">
        <v>116</v>
      </c>
      <c r="D169" t="s">
        <v>294</v>
      </c>
      <c r="I169" s="33">
        <v>3</v>
      </c>
      <c r="J169" s="40" t="s">
        <v>318</v>
      </c>
      <c r="K169" s="33">
        <v>40</v>
      </c>
      <c r="L169" s="17" t="s">
        <v>297</v>
      </c>
      <c r="M169" s="17" t="s">
        <v>1</v>
      </c>
      <c r="N169" s="17" t="s">
        <v>95</v>
      </c>
      <c r="O169" s="19">
        <v>1012</v>
      </c>
      <c r="P169" s="9">
        <v>133.16999999999999</v>
      </c>
      <c r="Q169"/>
      <c r="R169" s="1">
        <v>44</v>
      </c>
      <c r="S169" s="32">
        <v>1046</v>
      </c>
      <c r="T169" s="32">
        <v>1</v>
      </c>
      <c r="U169" s="32">
        <v>7</v>
      </c>
      <c r="V169" s="32" t="s">
        <v>131</v>
      </c>
      <c r="W169" s="4">
        <v>2</v>
      </c>
    </row>
    <row r="170" spans="3:23" x14ac:dyDescent="0.35">
      <c r="C170" s="32">
        <v>1</v>
      </c>
      <c r="D170" s="16" t="s">
        <v>295</v>
      </c>
      <c r="I170" s="33">
        <v>6</v>
      </c>
      <c r="J170" s="40" t="s">
        <v>323</v>
      </c>
      <c r="K170" s="33">
        <v>46</v>
      </c>
      <c r="L170" s="17" t="s">
        <v>299</v>
      </c>
      <c r="M170" s="17" t="s">
        <v>239</v>
      </c>
      <c r="N170" s="17" t="s">
        <v>99</v>
      </c>
      <c r="O170" s="19">
        <v>99999203</v>
      </c>
      <c r="P170" s="9">
        <v>2100</v>
      </c>
      <c r="Q170"/>
      <c r="R170" s="4">
        <v>45</v>
      </c>
      <c r="S170" s="32">
        <v>1046</v>
      </c>
      <c r="T170" s="32">
        <v>1</v>
      </c>
      <c r="U170" s="32">
        <v>7</v>
      </c>
      <c r="V170" s="32" t="s">
        <v>132</v>
      </c>
      <c r="W170" s="4">
        <v>2</v>
      </c>
    </row>
    <row r="171" spans="3:23" x14ac:dyDescent="0.35">
      <c r="C171" s="32">
        <v>2</v>
      </c>
      <c r="D171" s="16" t="s">
        <v>324</v>
      </c>
      <c r="I171" s="33">
        <v>6</v>
      </c>
      <c r="J171" s="40" t="s">
        <v>323</v>
      </c>
      <c r="K171" s="33">
        <v>47</v>
      </c>
      <c r="L171" s="17" t="s">
        <v>313</v>
      </c>
      <c r="M171" s="17" t="s">
        <v>240</v>
      </c>
      <c r="N171" s="17" t="s">
        <v>102</v>
      </c>
      <c r="O171" s="19">
        <v>99999197</v>
      </c>
      <c r="P171" s="9">
        <v>20013.330000000002</v>
      </c>
      <c r="Q171"/>
      <c r="R171" s="1">
        <v>46</v>
      </c>
      <c r="S171" s="32">
        <v>1046</v>
      </c>
      <c r="T171" s="32">
        <v>3</v>
      </c>
      <c r="U171" s="32">
        <v>42</v>
      </c>
      <c r="V171" s="32" t="s">
        <v>192</v>
      </c>
      <c r="W171" s="4">
        <v>2</v>
      </c>
    </row>
    <row r="172" spans="3:23" x14ac:dyDescent="0.35">
      <c r="C172" s="32">
        <v>3</v>
      </c>
      <c r="D172" s="16" t="s">
        <v>318</v>
      </c>
      <c r="I172" s="32">
        <v>2</v>
      </c>
      <c r="J172" s="39" t="s">
        <v>324</v>
      </c>
      <c r="K172" s="32">
        <v>1</v>
      </c>
      <c r="L172" s="16" t="s">
        <v>305</v>
      </c>
      <c r="M172" s="16" t="s">
        <v>19</v>
      </c>
      <c r="N172" s="16" t="s">
        <v>104</v>
      </c>
      <c r="O172" s="18">
        <v>2260</v>
      </c>
      <c r="P172" s="8">
        <v>264.74</v>
      </c>
      <c r="Q172"/>
      <c r="R172" s="4">
        <v>47</v>
      </c>
      <c r="S172" s="32">
        <v>1046</v>
      </c>
      <c r="T172" s="32">
        <v>3</v>
      </c>
      <c r="U172" s="32">
        <v>42</v>
      </c>
      <c r="V172" s="32" t="s">
        <v>193</v>
      </c>
      <c r="W172" s="4">
        <v>2</v>
      </c>
    </row>
    <row r="173" spans="3:23" x14ac:dyDescent="0.35">
      <c r="C173" s="33">
        <v>4</v>
      </c>
      <c r="D173" s="17" t="s">
        <v>327</v>
      </c>
      <c r="I173" s="33">
        <v>3</v>
      </c>
      <c r="J173" s="40" t="s">
        <v>318</v>
      </c>
      <c r="K173" s="33">
        <v>41</v>
      </c>
      <c r="L173" s="17" t="s">
        <v>306</v>
      </c>
      <c r="M173" s="17" t="s">
        <v>13</v>
      </c>
      <c r="N173" s="17" t="s">
        <v>107</v>
      </c>
      <c r="O173" s="19">
        <v>2136</v>
      </c>
      <c r="P173" s="9">
        <v>374.63</v>
      </c>
      <c r="Q173"/>
      <c r="R173" s="1">
        <v>48</v>
      </c>
      <c r="S173" s="33">
        <v>1048</v>
      </c>
      <c r="T173" s="33">
        <v>4</v>
      </c>
      <c r="U173" s="33">
        <v>14</v>
      </c>
      <c r="V173" s="33" t="s">
        <v>215</v>
      </c>
      <c r="W173" s="1">
        <v>1</v>
      </c>
    </row>
    <row r="174" spans="3:23" x14ac:dyDescent="0.35">
      <c r="C174" s="33">
        <v>5</v>
      </c>
      <c r="D174" s="17" t="s">
        <v>296</v>
      </c>
      <c r="I174" s="32">
        <v>2</v>
      </c>
      <c r="J174" s="39" t="s">
        <v>324</v>
      </c>
      <c r="K174" s="32">
        <v>4</v>
      </c>
      <c r="L174" s="16" t="s">
        <v>314</v>
      </c>
      <c r="M174" s="16" t="s">
        <v>13</v>
      </c>
      <c r="N174" s="16" t="s">
        <v>109</v>
      </c>
      <c r="O174" s="18">
        <v>2136</v>
      </c>
      <c r="P174" s="8">
        <v>374.63</v>
      </c>
      <c r="Q174"/>
      <c r="R174" s="4">
        <v>49</v>
      </c>
      <c r="S174" s="32">
        <v>1049</v>
      </c>
      <c r="T174" s="32">
        <v>5</v>
      </c>
      <c r="U174" s="32">
        <v>18</v>
      </c>
      <c r="V174" s="32" t="s">
        <v>220</v>
      </c>
      <c r="W174" s="4">
        <v>1</v>
      </c>
    </row>
    <row r="175" spans="3:23" x14ac:dyDescent="0.35">
      <c r="C175" s="32">
        <v>6</v>
      </c>
      <c r="D175" s="16" t="s">
        <v>323</v>
      </c>
      <c r="I175" s="33">
        <v>2</v>
      </c>
      <c r="J175" s="40" t="s">
        <v>324</v>
      </c>
      <c r="K175" s="33">
        <v>3</v>
      </c>
      <c r="L175" s="17" t="s">
        <v>306</v>
      </c>
      <c r="M175" s="17" t="s">
        <v>13</v>
      </c>
      <c r="N175" s="17" t="s">
        <v>110</v>
      </c>
      <c r="O175" s="19">
        <v>2123</v>
      </c>
      <c r="P175" s="9">
        <v>424.58</v>
      </c>
      <c r="Q175"/>
      <c r="R175" s="1">
        <v>50</v>
      </c>
      <c r="S175" s="32">
        <v>1049</v>
      </c>
      <c r="T175" s="32">
        <v>5</v>
      </c>
      <c r="U175" s="32">
        <v>20</v>
      </c>
      <c r="V175" s="32" t="s">
        <v>226</v>
      </c>
      <c r="W175" s="4">
        <v>1</v>
      </c>
    </row>
    <row r="176" spans="3:23" x14ac:dyDescent="0.35">
      <c r="C176" s="32">
        <v>7</v>
      </c>
      <c r="D176" s="16" t="s">
        <v>317</v>
      </c>
      <c r="I176" s="32">
        <v>2</v>
      </c>
      <c r="J176" s="39" t="s">
        <v>324</v>
      </c>
      <c r="K176" s="32">
        <v>2</v>
      </c>
      <c r="L176" s="16" t="s">
        <v>315</v>
      </c>
      <c r="M176" s="16" t="s">
        <v>19</v>
      </c>
      <c r="N176" s="16" t="s">
        <v>111</v>
      </c>
      <c r="O176" s="18">
        <v>2293</v>
      </c>
      <c r="P176" s="8">
        <v>207.79</v>
      </c>
      <c r="Q176"/>
      <c r="R176" s="4">
        <v>51</v>
      </c>
      <c r="S176" s="33">
        <v>1051</v>
      </c>
      <c r="T176" s="33">
        <v>3</v>
      </c>
      <c r="U176" s="33">
        <v>45</v>
      </c>
      <c r="V176" s="33" t="s">
        <v>198</v>
      </c>
      <c r="W176" s="1">
        <v>1</v>
      </c>
    </row>
    <row r="177" spans="3:23" x14ac:dyDescent="0.35">
      <c r="C177" s="32">
        <v>8</v>
      </c>
      <c r="D177" s="16" t="s">
        <v>319</v>
      </c>
      <c r="K177"/>
      <c r="P177"/>
      <c r="Q177"/>
      <c r="R177" s="1">
        <v>52</v>
      </c>
      <c r="S177" s="32">
        <v>1052</v>
      </c>
      <c r="T177" s="32">
        <v>6</v>
      </c>
      <c r="U177" s="32">
        <v>48</v>
      </c>
      <c r="V177" s="32" t="s">
        <v>205</v>
      </c>
      <c r="W177" s="4">
        <v>1</v>
      </c>
    </row>
    <row r="178" spans="3:23" x14ac:dyDescent="0.35">
      <c r="C178" s="33">
        <v>9</v>
      </c>
      <c r="D178" s="17" t="s">
        <v>320</v>
      </c>
      <c r="K178"/>
      <c r="P178"/>
      <c r="Q178"/>
      <c r="R178" s="4">
        <v>53</v>
      </c>
      <c r="S178" s="33">
        <v>1054</v>
      </c>
      <c r="T178" s="33">
        <v>5</v>
      </c>
      <c r="U178" s="33">
        <v>16</v>
      </c>
      <c r="V178" s="33" t="s">
        <v>216</v>
      </c>
      <c r="W178" s="1">
        <v>3</v>
      </c>
    </row>
    <row r="179" spans="3:23" x14ac:dyDescent="0.35">
      <c r="C179" s="32">
        <v>10</v>
      </c>
      <c r="D179" s="16" t="s">
        <v>316</v>
      </c>
      <c r="K179"/>
      <c r="P179"/>
      <c r="Q179"/>
      <c r="R179" s="1">
        <v>54</v>
      </c>
      <c r="S179" s="33">
        <v>1054</v>
      </c>
      <c r="T179" s="33">
        <v>5</v>
      </c>
      <c r="U179" s="33">
        <v>16</v>
      </c>
      <c r="V179" s="33" t="s">
        <v>217</v>
      </c>
      <c r="W179" s="1">
        <v>3</v>
      </c>
    </row>
    <row r="180" spans="3:23" x14ac:dyDescent="0.35">
      <c r="C180"/>
      <c r="K180"/>
      <c r="P180"/>
      <c r="Q180"/>
      <c r="R180" s="4">
        <v>55</v>
      </c>
      <c r="S180" s="33">
        <v>1054</v>
      </c>
      <c r="T180" s="33">
        <v>5</v>
      </c>
      <c r="U180" s="33">
        <v>16</v>
      </c>
      <c r="V180" s="33" t="s">
        <v>218</v>
      </c>
      <c r="W180" s="1">
        <v>3</v>
      </c>
    </row>
    <row r="181" spans="3:23" x14ac:dyDescent="0.35">
      <c r="C181"/>
      <c r="K181"/>
      <c r="P181"/>
      <c r="Q181"/>
      <c r="R181" s="1">
        <v>56</v>
      </c>
      <c r="S181" s="33">
        <v>1054</v>
      </c>
      <c r="T181" s="33">
        <v>5</v>
      </c>
      <c r="U181" s="33">
        <v>17</v>
      </c>
      <c r="V181" s="33" t="s">
        <v>219</v>
      </c>
      <c r="W181" s="1">
        <v>1</v>
      </c>
    </row>
    <row r="182" spans="3:23" x14ac:dyDescent="0.35">
      <c r="C182"/>
      <c r="K182"/>
      <c r="P182"/>
      <c r="Q182"/>
      <c r="R182" s="4">
        <v>57</v>
      </c>
      <c r="S182" s="33">
        <v>1054</v>
      </c>
      <c r="T182" s="33">
        <v>5</v>
      </c>
      <c r="U182" s="33">
        <v>19</v>
      </c>
      <c r="V182" s="33" t="s">
        <v>224</v>
      </c>
      <c r="W182" s="1">
        <v>2</v>
      </c>
    </row>
    <row r="183" spans="3:23" x14ac:dyDescent="0.35">
      <c r="C183"/>
      <c r="K183"/>
      <c r="P183"/>
      <c r="Q183"/>
      <c r="R183" s="1">
        <v>58</v>
      </c>
      <c r="S183" s="33">
        <v>1054</v>
      </c>
      <c r="T183" s="33">
        <v>5</v>
      </c>
      <c r="U183" s="33">
        <v>19</v>
      </c>
      <c r="V183" s="33" t="s">
        <v>225</v>
      </c>
      <c r="W183" s="1">
        <v>2</v>
      </c>
    </row>
    <row r="184" spans="3:23" x14ac:dyDescent="0.35">
      <c r="C184"/>
      <c r="K184"/>
      <c r="P184"/>
      <c r="Q184"/>
      <c r="R184" s="4">
        <v>59</v>
      </c>
      <c r="S184" s="32">
        <v>1056</v>
      </c>
      <c r="T184" s="32">
        <v>9</v>
      </c>
      <c r="U184" s="32">
        <v>30</v>
      </c>
      <c r="V184" s="32" t="s">
        <v>172</v>
      </c>
      <c r="W184" s="4">
        <v>2</v>
      </c>
    </row>
    <row r="185" spans="3:23" x14ac:dyDescent="0.35">
      <c r="C185"/>
      <c r="K185"/>
      <c r="P185"/>
      <c r="Q185"/>
      <c r="R185" s="1">
        <v>60</v>
      </c>
      <c r="S185" s="32">
        <v>1056</v>
      </c>
      <c r="T185" s="32">
        <v>9</v>
      </c>
      <c r="U185" s="32">
        <v>30</v>
      </c>
      <c r="V185" s="32" t="s">
        <v>173</v>
      </c>
      <c r="W185" s="4">
        <v>2</v>
      </c>
    </row>
    <row r="186" spans="3:23" x14ac:dyDescent="0.35">
      <c r="C186"/>
      <c r="K186"/>
      <c r="P186"/>
      <c r="Q186"/>
      <c r="R186" s="4">
        <v>61</v>
      </c>
      <c r="S186" s="32">
        <v>1056</v>
      </c>
      <c r="T186" s="32">
        <v>10</v>
      </c>
      <c r="U186" s="32">
        <v>36</v>
      </c>
      <c r="V186" s="32" t="s">
        <v>182</v>
      </c>
      <c r="W186" s="4">
        <v>2</v>
      </c>
    </row>
    <row r="187" spans="3:23" x14ac:dyDescent="0.35">
      <c r="C187"/>
      <c r="K187"/>
      <c r="P187"/>
      <c r="Q187"/>
      <c r="R187" s="1">
        <v>62</v>
      </c>
      <c r="S187" s="32">
        <v>1056</v>
      </c>
      <c r="T187" s="32">
        <v>10</v>
      </c>
      <c r="U187" s="32">
        <v>36</v>
      </c>
      <c r="V187" s="32" t="s">
        <v>183</v>
      </c>
      <c r="W187" s="4">
        <v>2</v>
      </c>
    </row>
    <row r="188" spans="3:23" x14ac:dyDescent="0.35">
      <c r="C188"/>
      <c r="K188"/>
      <c r="P188"/>
      <c r="Q188"/>
      <c r="R188" s="4">
        <v>63</v>
      </c>
      <c r="S188" s="33">
        <v>1057</v>
      </c>
      <c r="T188" s="33">
        <v>10</v>
      </c>
      <c r="U188" s="33">
        <v>31</v>
      </c>
      <c r="V188" s="33" t="s">
        <v>66</v>
      </c>
      <c r="W188" s="1">
        <v>2</v>
      </c>
    </row>
    <row r="189" spans="3:23" x14ac:dyDescent="0.35">
      <c r="C189"/>
      <c r="K189"/>
      <c r="P189"/>
      <c r="Q189"/>
      <c r="R189" s="1">
        <v>64</v>
      </c>
      <c r="S189" s="33">
        <v>1057</v>
      </c>
      <c r="T189" s="33">
        <v>10</v>
      </c>
      <c r="U189" s="33">
        <v>31</v>
      </c>
      <c r="V189" s="33" t="s">
        <v>9</v>
      </c>
      <c r="W189" s="1">
        <v>2</v>
      </c>
    </row>
    <row r="190" spans="3:23" x14ac:dyDescent="0.35">
      <c r="C190"/>
      <c r="K190"/>
      <c r="P190"/>
      <c r="Q190"/>
      <c r="R190" s="4">
        <v>65</v>
      </c>
      <c r="S190" s="32">
        <v>1058</v>
      </c>
      <c r="T190" s="32">
        <v>10</v>
      </c>
      <c r="U190" s="32">
        <v>35</v>
      </c>
      <c r="V190" s="32" t="s">
        <v>179</v>
      </c>
      <c r="W190" s="4">
        <v>1</v>
      </c>
    </row>
    <row r="191" spans="3:23" x14ac:dyDescent="0.35">
      <c r="C191"/>
      <c r="K191"/>
      <c r="P191"/>
      <c r="Q191"/>
      <c r="R191" s="1">
        <v>66</v>
      </c>
      <c r="S191" s="32">
        <v>1058</v>
      </c>
      <c r="T191" s="32">
        <v>10</v>
      </c>
      <c r="U191" s="32">
        <v>35</v>
      </c>
      <c r="V191" s="32" t="s">
        <v>180</v>
      </c>
      <c r="W191" s="4">
        <v>-1</v>
      </c>
    </row>
    <row r="192" spans="3:23" x14ac:dyDescent="0.35">
      <c r="C192"/>
      <c r="K192"/>
      <c r="P192"/>
      <c r="Q192"/>
      <c r="R192" s="4">
        <v>67</v>
      </c>
      <c r="S192" s="33">
        <v>1064</v>
      </c>
      <c r="T192" s="33">
        <v>9</v>
      </c>
      <c r="U192" s="33">
        <v>29</v>
      </c>
      <c r="V192" s="33" t="s">
        <v>171</v>
      </c>
      <c r="W192" s="1">
        <v>-2</v>
      </c>
    </row>
    <row r="193" spans="3:23" x14ac:dyDescent="0.35">
      <c r="C193"/>
      <c r="K193"/>
      <c r="P193"/>
      <c r="Q193"/>
      <c r="R193" s="1">
        <v>68</v>
      </c>
      <c r="S193" s="33">
        <v>1064</v>
      </c>
      <c r="T193" s="33">
        <v>9</v>
      </c>
      <c r="U193" s="33">
        <v>29</v>
      </c>
      <c r="V193" s="33" t="s">
        <v>271</v>
      </c>
      <c r="W193" s="1">
        <v>-2</v>
      </c>
    </row>
    <row r="194" spans="3:23" x14ac:dyDescent="0.35">
      <c r="C194"/>
      <c r="K194"/>
      <c r="P194"/>
      <c r="Q194"/>
      <c r="R194" s="4">
        <v>69</v>
      </c>
      <c r="S194" s="32">
        <v>1089</v>
      </c>
      <c r="T194" s="32">
        <v>10</v>
      </c>
      <c r="U194" s="32">
        <v>33</v>
      </c>
      <c r="V194" s="32" t="s">
        <v>174</v>
      </c>
      <c r="W194" s="4">
        <v>-2</v>
      </c>
    </row>
    <row r="195" spans="3:23" x14ac:dyDescent="0.35">
      <c r="C195"/>
      <c r="K195"/>
      <c r="P195"/>
      <c r="Q195"/>
      <c r="R195" s="1">
        <v>70</v>
      </c>
      <c r="S195" s="32">
        <v>1089</v>
      </c>
      <c r="T195" s="32">
        <v>10</v>
      </c>
      <c r="U195" s="32">
        <v>33</v>
      </c>
      <c r="V195" s="32" t="s">
        <v>272</v>
      </c>
      <c r="W195" s="4">
        <v>-2</v>
      </c>
    </row>
    <row r="196" spans="3:23" x14ac:dyDescent="0.35">
      <c r="C196"/>
      <c r="K196"/>
      <c r="P196"/>
      <c r="Q196"/>
      <c r="R196" s="4">
        <v>71</v>
      </c>
      <c r="S196" s="33">
        <v>1090</v>
      </c>
      <c r="T196" s="33">
        <v>1</v>
      </c>
      <c r="U196" s="33">
        <v>8</v>
      </c>
      <c r="V196" s="33" t="s">
        <v>133</v>
      </c>
      <c r="W196" s="1">
        <v>4</v>
      </c>
    </row>
    <row r="197" spans="3:23" x14ac:dyDescent="0.35">
      <c r="C197"/>
      <c r="K197"/>
      <c r="P197"/>
      <c r="Q197"/>
      <c r="R197" s="1">
        <v>72</v>
      </c>
      <c r="S197" s="33">
        <v>1090</v>
      </c>
      <c r="T197" s="33">
        <v>1</v>
      </c>
      <c r="U197" s="33">
        <v>8</v>
      </c>
      <c r="V197" s="33" t="s">
        <v>134</v>
      </c>
      <c r="W197" s="1">
        <v>4</v>
      </c>
    </row>
    <row r="198" spans="3:23" x14ac:dyDescent="0.35">
      <c r="C198"/>
      <c r="K198"/>
      <c r="P198"/>
      <c r="Q198"/>
      <c r="R198" s="4">
        <v>73</v>
      </c>
      <c r="S198" s="33">
        <v>1090</v>
      </c>
      <c r="T198" s="33">
        <v>1</v>
      </c>
      <c r="U198" s="33">
        <v>8</v>
      </c>
      <c r="V198" s="33" t="s">
        <v>136</v>
      </c>
      <c r="W198" s="1">
        <v>4</v>
      </c>
    </row>
    <row r="199" spans="3:23" x14ac:dyDescent="0.35">
      <c r="C199"/>
      <c r="K199"/>
      <c r="P199"/>
      <c r="Q199"/>
      <c r="R199" s="1">
        <v>74</v>
      </c>
      <c r="S199" s="33">
        <v>1090</v>
      </c>
      <c r="T199" s="33">
        <v>1</v>
      </c>
      <c r="U199" s="33">
        <v>8</v>
      </c>
      <c r="V199" s="33" t="s">
        <v>137</v>
      </c>
      <c r="W199" s="1">
        <v>4</v>
      </c>
    </row>
    <row r="200" spans="3:23" x14ac:dyDescent="0.35">
      <c r="C200"/>
      <c r="K200"/>
      <c r="P200"/>
      <c r="Q200"/>
      <c r="R200" s="4">
        <v>75</v>
      </c>
      <c r="S200" s="32">
        <v>1091</v>
      </c>
      <c r="T200" s="32">
        <v>4</v>
      </c>
      <c r="U200" s="32">
        <v>11</v>
      </c>
      <c r="V200" s="32" t="s">
        <v>210</v>
      </c>
      <c r="W200" s="4">
        <v>3</v>
      </c>
    </row>
    <row r="201" spans="3:23" x14ac:dyDescent="0.35">
      <c r="C201"/>
      <c r="K201"/>
      <c r="P201"/>
      <c r="Q201"/>
      <c r="R201" s="1">
        <v>76</v>
      </c>
      <c r="S201" s="32">
        <v>1091</v>
      </c>
      <c r="T201" s="32">
        <v>4</v>
      </c>
      <c r="U201" s="32">
        <v>11</v>
      </c>
      <c r="V201" s="32" t="s">
        <v>211</v>
      </c>
      <c r="W201" s="4">
        <v>3</v>
      </c>
    </row>
    <row r="202" spans="3:23" x14ac:dyDescent="0.35">
      <c r="C202"/>
      <c r="K202"/>
      <c r="P202"/>
      <c r="Q202"/>
      <c r="R202" s="4">
        <v>77</v>
      </c>
      <c r="S202" s="32">
        <v>1091</v>
      </c>
      <c r="T202" s="32">
        <v>4</v>
      </c>
      <c r="U202" s="32">
        <v>12</v>
      </c>
      <c r="V202" s="32" t="s">
        <v>212</v>
      </c>
      <c r="W202" s="4">
        <v>3</v>
      </c>
    </row>
    <row r="203" spans="3:23" x14ac:dyDescent="0.35">
      <c r="C203"/>
      <c r="K203"/>
      <c r="P203"/>
      <c r="Q203"/>
      <c r="R203" s="1">
        <v>78</v>
      </c>
      <c r="S203" s="33">
        <v>1102</v>
      </c>
      <c r="T203" s="33">
        <v>9</v>
      </c>
      <c r="U203" s="33">
        <v>26</v>
      </c>
      <c r="V203" s="33" t="s">
        <v>157</v>
      </c>
      <c r="W203" s="1">
        <v>6</v>
      </c>
    </row>
    <row r="204" spans="3:23" x14ac:dyDescent="0.35">
      <c r="C204"/>
      <c r="K204"/>
      <c r="P204"/>
      <c r="Q204"/>
      <c r="R204" s="4">
        <v>79</v>
      </c>
      <c r="S204" s="33">
        <v>1102</v>
      </c>
      <c r="T204" s="33">
        <v>9</v>
      </c>
      <c r="U204" s="33">
        <v>26</v>
      </c>
      <c r="V204" s="33" t="s">
        <v>158</v>
      </c>
      <c r="W204" s="1">
        <v>6</v>
      </c>
    </row>
    <row r="205" spans="3:23" x14ac:dyDescent="0.35">
      <c r="C205"/>
      <c r="K205"/>
      <c r="P205"/>
      <c r="Q205"/>
      <c r="R205" s="1">
        <v>80</v>
      </c>
      <c r="S205" s="33">
        <v>1102</v>
      </c>
      <c r="T205" s="33">
        <v>9</v>
      </c>
      <c r="U205" s="33">
        <v>26</v>
      </c>
      <c r="V205" s="33" t="s">
        <v>161</v>
      </c>
      <c r="W205" s="1">
        <v>6</v>
      </c>
    </row>
    <row r="206" spans="3:23" x14ac:dyDescent="0.35">
      <c r="C206"/>
      <c r="K206"/>
      <c r="P206"/>
      <c r="Q206"/>
      <c r="R206" s="4">
        <v>81</v>
      </c>
      <c r="S206" s="33">
        <v>1102</v>
      </c>
      <c r="T206" s="33">
        <v>9</v>
      </c>
      <c r="U206" s="33">
        <v>26</v>
      </c>
      <c r="V206" s="33" t="s">
        <v>162</v>
      </c>
      <c r="W206" s="1">
        <v>6</v>
      </c>
    </row>
    <row r="207" spans="3:23" x14ac:dyDescent="0.35">
      <c r="C207"/>
      <c r="K207"/>
      <c r="P207"/>
      <c r="Q207"/>
      <c r="R207" s="1">
        <v>82</v>
      </c>
      <c r="S207" s="33">
        <v>1102</v>
      </c>
      <c r="T207" s="33">
        <v>9</v>
      </c>
      <c r="U207" s="33">
        <v>26</v>
      </c>
      <c r="V207" s="33" t="s">
        <v>164</v>
      </c>
      <c r="W207" s="1">
        <v>6</v>
      </c>
    </row>
    <row r="208" spans="3:23" x14ac:dyDescent="0.35">
      <c r="C208"/>
      <c r="K208"/>
      <c r="P208"/>
      <c r="Q208"/>
      <c r="R208" s="4">
        <v>83</v>
      </c>
      <c r="S208" s="33">
        <v>1102</v>
      </c>
      <c r="T208" s="33">
        <v>9</v>
      </c>
      <c r="U208" s="33">
        <v>26</v>
      </c>
      <c r="V208" s="33" t="s">
        <v>165</v>
      </c>
      <c r="W208" s="1">
        <v>6</v>
      </c>
    </row>
    <row r="209" spans="3:23" x14ac:dyDescent="0.35">
      <c r="C209"/>
      <c r="K209"/>
      <c r="P209"/>
      <c r="Q209"/>
      <c r="R209" s="1">
        <v>84</v>
      </c>
      <c r="S209" s="32">
        <v>1105</v>
      </c>
      <c r="T209" s="32">
        <v>4</v>
      </c>
      <c r="U209" s="32">
        <v>13</v>
      </c>
      <c r="V209" s="32" t="s">
        <v>231</v>
      </c>
      <c r="W209" s="4">
        <v>3</v>
      </c>
    </row>
    <row r="210" spans="3:23" x14ac:dyDescent="0.35">
      <c r="C210"/>
      <c r="K210"/>
      <c r="P210"/>
      <c r="Q210"/>
      <c r="R210" s="4">
        <v>85</v>
      </c>
      <c r="S210" s="32">
        <v>1105</v>
      </c>
      <c r="T210" s="32">
        <v>4</v>
      </c>
      <c r="U210" s="32">
        <v>13</v>
      </c>
      <c r="V210" s="32" t="s">
        <v>213</v>
      </c>
      <c r="W210" s="4">
        <v>3</v>
      </c>
    </row>
    <row r="211" spans="3:23" x14ac:dyDescent="0.35">
      <c r="C211"/>
      <c r="K211"/>
      <c r="P211"/>
      <c r="Q211"/>
      <c r="R211" s="1">
        <v>86</v>
      </c>
      <c r="S211" s="32">
        <v>1105</v>
      </c>
      <c r="T211" s="32">
        <v>4</v>
      </c>
      <c r="U211" s="32">
        <v>13</v>
      </c>
      <c r="V211" s="32" t="s">
        <v>214</v>
      </c>
      <c r="W211" s="4">
        <v>3</v>
      </c>
    </row>
    <row r="212" spans="3:23" x14ac:dyDescent="0.35">
      <c r="C212"/>
      <c r="K212"/>
      <c r="P212"/>
      <c r="Q212"/>
      <c r="R212" s="4">
        <v>87</v>
      </c>
      <c r="S212" s="33">
        <v>1107</v>
      </c>
      <c r="T212" s="33">
        <v>9</v>
      </c>
      <c r="U212" s="33">
        <v>26</v>
      </c>
      <c r="V212" s="33" t="s">
        <v>159</v>
      </c>
      <c r="W212" s="1">
        <v>3</v>
      </c>
    </row>
    <row r="213" spans="3:23" x14ac:dyDescent="0.35">
      <c r="C213"/>
      <c r="K213"/>
      <c r="P213"/>
      <c r="Q213"/>
      <c r="R213" s="1">
        <v>88</v>
      </c>
      <c r="S213" s="33">
        <v>1107</v>
      </c>
      <c r="T213" s="33">
        <v>9</v>
      </c>
      <c r="U213" s="33">
        <v>26</v>
      </c>
      <c r="V213" s="33" t="s">
        <v>160</v>
      </c>
      <c r="W213" s="1">
        <v>3</v>
      </c>
    </row>
    <row r="214" spans="3:23" x14ac:dyDescent="0.35">
      <c r="C214"/>
      <c r="K214"/>
      <c r="P214"/>
      <c r="Q214"/>
      <c r="R214" s="4">
        <v>89</v>
      </c>
      <c r="S214" s="33">
        <v>1107</v>
      </c>
      <c r="T214" s="33">
        <v>9</v>
      </c>
      <c r="U214" s="33">
        <v>26</v>
      </c>
      <c r="V214" s="33" t="s">
        <v>163</v>
      </c>
      <c r="W214" s="1">
        <v>3</v>
      </c>
    </row>
    <row r="215" spans="3:23" x14ac:dyDescent="0.35">
      <c r="C215"/>
      <c r="K215"/>
      <c r="P215"/>
      <c r="Q215"/>
      <c r="R215" s="1">
        <v>90</v>
      </c>
      <c r="S215" s="32">
        <v>1111</v>
      </c>
      <c r="T215" s="32">
        <v>9</v>
      </c>
      <c r="U215" s="32">
        <v>28</v>
      </c>
      <c r="V215" s="32" t="s">
        <v>168</v>
      </c>
      <c r="W215" s="4">
        <v>2</v>
      </c>
    </row>
    <row r="216" spans="3:23" x14ac:dyDescent="0.35">
      <c r="C216"/>
      <c r="K216"/>
      <c r="P216"/>
      <c r="Q216"/>
      <c r="R216" s="4">
        <v>91</v>
      </c>
      <c r="S216" s="32">
        <v>1111</v>
      </c>
      <c r="T216" s="32">
        <v>9</v>
      </c>
      <c r="U216" s="32">
        <v>28</v>
      </c>
      <c r="V216" s="32" t="s">
        <v>169</v>
      </c>
      <c r="W216" s="4">
        <v>2</v>
      </c>
    </row>
    <row r="217" spans="3:23" x14ac:dyDescent="0.35">
      <c r="C217"/>
      <c r="K217"/>
      <c r="P217"/>
      <c r="Q217"/>
      <c r="R217" s="1">
        <v>92</v>
      </c>
      <c r="S217" s="32">
        <v>1111</v>
      </c>
      <c r="T217" s="32">
        <v>3</v>
      </c>
      <c r="U217" s="32">
        <v>43</v>
      </c>
      <c r="V217" s="32" t="s">
        <v>194</v>
      </c>
      <c r="W217" s="4">
        <v>-1</v>
      </c>
    </row>
    <row r="218" spans="3:23" x14ac:dyDescent="0.35">
      <c r="C218"/>
      <c r="K218"/>
      <c r="P218"/>
      <c r="Q218"/>
      <c r="R218" s="4">
        <v>93</v>
      </c>
      <c r="S218" s="32">
        <v>1111</v>
      </c>
      <c r="T218" s="32">
        <v>3</v>
      </c>
      <c r="U218" s="32">
        <v>43</v>
      </c>
      <c r="V218" s="32" t="s">
        <v>195</v>
      </c>
      <c r="W218" s="4">
        <v>1</v>
      </c>
    </row>
    <row r="219" spans="3:23" x14ac:dyDescent="0.35">
      <c r="C219"/>
      <c r="K219"/>
      <c r="P219"/>
      <c r="Q219"/>
      <c r="R219" s="1">
        <v>94</v>
      </c>
      <c r="S219" s="33">
        <v>1114</v>
      </c>
      <c r="T219" s="33">
        <v>9</v>
      </c>
      <c r="U219" s="33">
        <v>27</v>
      </c>
      <c r="V219" s="33" t="s">
        <v>166</v>
      </c>
      <c r="W219" s="1">
        <v>2</v>
      </c>
    </row>
    <row r="220" spans="3:23" x14ac:dyDescent="0.35">
      <c r="C220"/>
      <c r="K220"/>
      <c r="P220"/>
      <c r="Q220"/>
      <c r="R220" s="4">
        <v>95</v>
      </c>
      <c r="S220" s="33">
        <v>1114</v>
      </c>
      <c r="T220" s="33">
        <v>9</v>
      </c>
      <c r="U220" s="33">
        <v>27</v>
      </c>
      <c r="V220" s="33" t="s">
        <v>167</v>
      </c>
      <c r="W220" s="1">
        <v>2</v>
      </c>
    </row>
    <row r="221" spans="3:23" x14ac:dyDescent="0.35">
      <c r="C221"/>
      <c r="K221"/>
      <c r="P221"/>
      <c r="Q221"/>
      <c r="R221" s="1">
        <v>96</v>
      </c>
      <c r="S221" s="32">
        <v>1117</v>
      </c>
      <c r="T221" s="32">
        <v>5</v>
      </c>
      <c r="U221" s="32">
        <v>18</v>
      </c>
      <c r="V221" s="32" t="s">
        <v>221</v>
      </c>
      <c r="W221" s="4">
        <v>-1</v>
      </c>
    </row>
    <row r="222" spans="3:23" x14ac:dyDescent="0.35">
      <c r="C222"/>
      <c r="K222"/>
      <c r="P222"/>
      <c r="Q222"/>
      <c r="R222" s="4">
        <v>97</v>
      </c>
      <c r="S222" s="32">
        <v>1117</v>
      </c>
      <c r="T222" s="32">
        <v>5</v>
      </c>
      <c r="U222" s="32">
        <v>18</v>
      </c>
      <c r="V222" s="32" t="s">
        <v>222</v>
      </c>
      <c r="W222" s="4">
        <v>1</v>
      </c>
    </row>
    <row r="223" spans="3:23" x14ac:dyDescent="0.35">
      <c r="C223"/>
      <c r="K223"/>
      <c r="P223"/>
      <c r="Q223"/>
      <c r="R223" s="1">
        <v>98</v>
      </c>
      <c r="S223" s="32">
        <v>1117</v>
      </c>
      <c r="T223" s="32">
        <v>6</v>
      </c>
      <c r="U223" s="32">
        <v>48</v>
      </c>
      <c r="V223" s="32" t="s">
        <v>206</v>
      </c>
      <c r="W223" s="4">
        <v>2</v>
      </c>
    </row>
    <row r="224" spans="3:23" x14ac:dyDescent="0.35">
      <c r="C224"/>
      <c r="K224"/>
      <c r="P224"/>
      <c r="Q224"/>
      <c r="R224" s="4">
        <v>99</v>
      </c>
      <c r="S224" s="32">
        <v>1117</v>
      </c>
      <c r="T224" s="32">
        <v>6</v>
      </c>
      <c r="U224" s="32">
        <v>48</v>
      </c>
      <c r="V224" s="32" t="s">
        <v>207</v>
      </c>
      <c r="W224" s="4">
        <v>2</v>
      </c>
    </row>
    <row r="225" spans="3:23" x14ac:dyDescent="0.35">
      <c r="C225"/>
      <c r="K225"/>
      <c r="P225"/>
      <c r="Q225"/>
      <c r="R225" s="1">
        <v>100</v>
      </c>
      <c r="S225" s="33">
        <v>1119</v>
      </c>
      <c r="T225" s="33">
        <v>5</v>
      </c>
      <c r="U225" s="33">
        <v>18</v>
      </c>
      <c r="V225" s="33" t="s">
        <v>223</v>
      </c>
      <c r="W225" s="1">
        <v>1</v>
      </c>
    </row>
    <row r="226" spans="3:23" x14ac:dyDescent="0.35">
      <c r="C226"/>
      <c r="K226"/>
      <c r="P226"/>
      <c r="Q226"/>
      <c r="R226" s="4">
        <v>101</v>
      </c>
      <c r="S226" s="33">
        <v>1119</v>
      </c>
      <c r="T226" s="33">
        <v>7</v>
      </c>
      <c r="U226" s="33">
        <v>39</v>
      </c>
      <c r="V226" s="33" t="s">
        <v>189</v>
      </c>
      <c r="W226" s="1">
        <v>2</v>
      </c>
    </row>
    <row r="227" spans="3:23" x14ac:dyDescent="0.35">
      <c r="C227"/>
      <c r="K227"/>
      <c r="P227"/>
      <c r="Q227"/>
      <c r="R227" s="1">
        <v>102</v>
      </c>
      <c r="S227" s="33">
        <v>1119</v>
      </c>
      <c r="T227" s="33">
        <v>7</v>
      </c>
      <c r="U227" s="33">
        <v>39</v>
      </c>
      <c r="V227" s="33" t="s">
        <v>190</v>
      </c>
      <c r="W227" s="1">
        <v>2</v>
      </c>
    </row>
    <row r="228" spans="3:23" x14ac:dyDescent="0.35">
      <c r="C228"/>
      <c r="K228"/>
      <c r="P228"/>
      <c r="Q228"/>
      <c r="R228" s="4">
        <v>103</v>
      </c>
      <c r="S228" s="32">
        <v>1150</v>
      </c>
      <c r="T228" s="32">
        <v>8</v>
      </c>
      <c r="U228" s="32">
        <v>25</v>
      </c>
      <c r="V228" s="32" t="s">
        <v>230</v>
      </c>
      <c r="W228" s="4">
        <v>1</v>
      </c>
    </row>
    <row r="229" spans="3:23" x14ac:dyDescent="0.35">
      <c r="C229"/>
      <c r="K229"/>
      <c r="P229"/>
      <c r="Q229"/>
      <c r="R229" s="1">
        <v>104</v>
      </c>
      <c r="S229" s="33">
        <v>1151</v>
      </c>
      <c r="T229" s="33">
        <v>3</v>
      </c>
      <c r="U229" s="33">
        <v>40</v>
      </c>
      <c r="V229" s="33" t="s">
        <v>96</v>
      </c>
      <c r="W229" s="1">
        <v>1</v>
      </c>
    </row>
    <row r="230" spans="3:23" x14ac:dyDescent="0.35">
      <c r="C230"/>
      <c r="K230"/>
      <c r="P230"/>
      <c r="Q230"/>
      <c r="R230" s="4">
        <v>105</v>
      </c>
      <c r="S230" s="32">
        <v>1157</v>
      </c>
      <c r="T230" s="32">
        <v>10</v>
      </c>
      <c r="U230" s="32">
        <v>35</v>
      </c>
      <c r="V230" s="32" t="s">
        <v>181</v>
      </c>
      <c r="W230" s="4">
        <v>1</v>
      </c>
    </row>
    <row r="231" spans="3:23" x14ac:dyDescent="0.35">
      <c r="C231"/>
      <c r="K231"/>
      <c r="P231"/>
      <c r="Q231"/>
      <c r="R231" s="1">
        <v>106</v>
      </c>
      <c r="S231" s="33">
        <v>1160</v>
      </c>
      <c r="T231" s="33">
        <v>6</v>
      </c>
      <c r="U231" s="33">
        <v>46</v>
      </c>
      <c r="V231" s="33" t="s">
        <v>199</v>
      </c>
      <c r="W231" s="1">
        <v>2</v>
      </c>
    </row>
    <row r="232" spans="3:23" x14ac:dyDescent="0.35">
      <c r="C232"/>
      <c r="K232"/>
      <c r="P232"/>
      <c r="Q232"/>
      <c r="R232" s="4">
        <v>107</v>
      </c>
      <c r="S232" s="33">
        <v>1160</v>
      </c>
      <c r="T232" s="33">
        <v>6</v>
      </c>
      <c r="U232" s="33">
        <v>46</v>
      </c>
      <c r="V232" s="33" t="s">
        <v>200</v>
      </c>
      <c r="W232" s="1">
        <v>2</v>
      </c>
    </row>
    <row r="233" spans="3:23" x14ac:dyDescent="0.35">
      <c r="C233"/>
      <c r="K233"/>
      <c r="P233"/>
      <c r="Q233"/>
      <c r="R233" s="1">
        <v>108</v>
      </c>
      <c r="S233" s="33">
        <v>1160</v>
      </c>
      <c r="T233" s="33">
        <v>6</v>
      </c>
      <c r="U233" s="33">
        <v>47</v>
      </c>
      <c r="V233" s="33" t="s">
        <v>201</v>
      </c>
      <c r="W233" s="1">
        <v>4</v>
      </c>
    </row>
    <row r="234" spans="3:23" x14ac:dyDescent="0.35">
      <c r="C234"/>
      <c r="K234"/>
      <c r="P234"/>
      <c r="Q234"/>
      <c r="R234" s="4">
        <v>109</v>
      </c>
      <c r="S234" s="33">
        <v>1160</v>
      </c>
      <c r="T234" s="33">
        <v>6</v>
      </c>
      <c r="U234" s="33">
        <v>47</v>
      </c>
      <c r="V234" s="33" t="s">
        <v>202</v>
      </c>
      <c r="W234" s="1">
        <v>4</v>
      </c>
    </row>
    <row r="235" spans="3:23" x14ac:dyDescent="0.35">
      <c r="C235"/>
      <c r="K235"/>
      <c r="P235"/>
      <c r="Q235"/>
      <c r="R235" s="1">
        <v>110</v>
      </c>
      <c r="S235" s="33">
        <v>1160</v>
      </c>
      <c r="T235" s="33">
        <v>6</v>
      </c>
      <c r="U235" s="33">
        <v>47</v>
      </c>
      <c r="V235" s="33" t="s">
        <v>203</v>
      </c>
      <c r="W235" s="1">
        <v>4</v>
      </c>
    </row>
    <row r="236" spans="3:23" x14ac:dyDescent="0.35">
      <c r="C236"/>
      <c r="K236"/>
      <c r="P236"/>
      <c r="Q236"/>
      <c r="R236" s="4">
        <v>111</v>
      </c>
      <c r="S236" s="33">
        <v>1160</v>
      </c>
      <c r="T236" s="33">
        <v>6</v>
      </c>
      <c r="U236" s="33">
        <v>47</v>
      </c>
      <c r="V236" s="33" t="s">
        <v>204</v>
      </c>
      <c r="W236" s="1">
        <v>4</v>
      </c>
    </row>
    <row r="237" spans="3:23" x14ac:dyDescent="0.35">
      <c r="C237"/>
      <c r="K237"/>
      <c r="P237"/>
      <c r="Q237"/>
      <c r="R237" s="1">
        <v>112</v>
      </c>
      <c r="S237" s="32">
        <v>1168</v>
      </c>
      <c r="T237" s="32">
        <v>2</v>
      </c>
      <c r="U237" s="32">
        <v>1</v>
      </c>
      <c r="V237" s="32" t="s">
        <v>105</v>
      </c>
      <c r="W237" s="4">
        <v>2</v>
      </c>
    </row>
    <row r="238" spans="3:23" x14ac:dyDescent="0.35">
      <c r="C238"/>
      <c r="K238"/>
      <c r="P238"/>
      <c r="Q238"/>
      <c r="R238" s="4">
        <v>113</v>
      </c>
      <c r="S238" s="32">
        <v>1168</v>
      </c>
      <c r="T238" s="32">
        <v>2</v>
      </c>
      <c r="U238" s="32">
        <v>1</v>
      </c>
      <c r="V238" s="32" t="s">
        <v>124</v>
      </c>
      <c r="W238" s="4">
        <v>2</v>
      </c>
    </row>
    <row r="239" spans="3:23" x14ac:dyDescent="0.35">
      <c r="C239"/>
      <c r="K239"/>
      <c r="P239"/>
      <c r="Q239"/>
      <c r="R239" s="1">
        <v>114</v>
      </c>
      <c r="S239" s="33">
        <v>1169</v>
      </c>
      <c r="T239" s="33">
        <v>3</v>
      </c>
      <c r="U239" s="33">
        <v>41</v>
      </c>
      <c r="V239" s="33" t="s">
        <v>191</v>
      </c>
      <c r="W239" s="1">
        <v>1</v>
      </c>
    </row>
    <row r="240" spans="3:23" x14ac:dyDescent="0.35">
      <c r="C240"/>
      <c r="K240"/>
      <c r="P240"/>
      <c r="Q240"/>
      <c r="R240" s="4">
        <v>115</v>
      </c>
      <c r="S240" s="32">
        <v>1170</v>
      </c>
      <c r="T240" s="32">
        <v>2</v>
      </c>
      <c r="U240" s="32">
        <v>4</v>
      </c>
      <c r="V240" s="32" t="s">
        <v>209</v>
      </c>
      <c r="W240" s="4">
        <v>1</v>
      </c>
    </row>
    <row r="241" spans="3:23" x14ac:dyDescent="0.35">
      <c r="C241"/>
      <c r="K241"/>
      <c r="P241"/>
      <c r="Q241"/>
      <c r="R241" s="1">
        <v>116</v>
      </c>
      <c r="S241" s="33">
        <v>1171</v>
      </c>
      <c r="T241" s="33">
        <v>2</v>
      </c>
      <c r="U241" s="33">
        <v>3</v>
      </c>
      <c r="V241" s="33" t="s">
        <v>208</v>
      </c>
      <c r="W241" s="1">
        <v>1</v>
      </c>
    </row>
    <row r="242" spans="3:23" x14ac:dyDescent="0.35">
      <c r="C242"/>
      <c r="K242"/>
      <c r="P242"/>
      <c r="Q242"/>
      <c r="R242" s="4">
        <v>117</v>
      </c>
      <c r="S242" s="32">
        <v>1173</v>
      </c>
      <c r="T242" s="32">
        <v>2</v>
      </c>
      <c r="U242" s="32">
        <v>2</v>
      </c>
      <c r="V242" s="32" t="s">
        <v>125</v>
      </c>
      <c r="W242" s="4">
        <v>4</v>
      </c>
    </row>
    <row r="243" spans="3:23" x14ac:dyDescent="0.35">
      <c r="C243"/>
      <c r="K243"/>
      <c r="P243"/>
      <c r="Q243"/>
      <c r="R243" s="1">
        <v>118</v>
      </c>
      <c r="S243" s="32">
        <v>1173</v>
      </c>
      <c r="T243" s="32">
        <v>2</v>
      </c>
      <c r="U243" s="32">
        <v>2</v>
      </c>
      <c r="V243" s="32" t="s">
        <v>126</v>
      </c>
      <c r="W243" s="4">
        <v>4</v>
      </c>
    </row>
    <row r="244" spans="3:23" x14ac:dyDescent="0.35">
      <c r="K244"/>
      <c r="P244"/>
      <c r="Q244"/>
      <c r="R244" s="4">
        <v>119</v>
      </c>
      <c r="S244" s="32">
        <v>1173</v>
      </c>
      <c r="T244" s="32">
        <v>2</v>
      </c>
      <c r="U244" s="32">
        <v>2</v>
      </c>
      <c r="V244" s="32" t="s">
        <v>127</v>
      </c>
      <c r="W244" s="4">
        <v>4</v>
      </c>
    </row>
    <row r="245" spans="3:23" x14ac:dyDescent="0.35">
      <c r="K245"/>
      <c r="P245"/>
      <c r="Q245"/>
      <c r="R245" s="1">
        <v>120</v>
      </c>
      <c r="S245" s="32">
        <v>1173</v>
      </c>
      <c r="T245" s="32">
        <v>2</v>
      </c>
      <c r="U245" s="32">
        <v>2</v>
      </c>
      <c r="V245" s="32" t="s">
        <v>128</v>
      </c>
      <c r="W245" s="4">
        <v>4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C170:D179">
    <sortCondition ref="C170:C17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30CE-6C6C-49B1-A045-2ADE78B3203B}">
  <dimension ref="A1:T245"/>
  <sheetViews>
    <sheetView zoomScale="54" zoomScaleNormal="54" workbookViewId="0">
      <pane ySplit="2" topLeftCell="A102" activePane="bottomLeft" state="frozen"/>
      <selection pane="bottomLeft" activeCell="J112" sqref="J112"/>
    </sheetView>
  </sheetViews>
  <sheetFormatPr defaultColWidth="9.1796875" defaultRowHeight="14.5" x14ac:dyDescent="0.35"/>
  <cols>
    <col min="1" max="1" width="10" customWidth="1"/>
    <col min="2" max="2" width="12.1796875" style="31" bestFit="1" customWidth="1"/>
    <col min="3" max="3" width="13.1796875" bestFit="1" customWidth="1"/>
    <col min="4" max="4" width="17.6328125" bestFit="1" customWidth="1"/>
    <col min="5" max="5" width="14.1796875" bestFit="1" customWidth="1"/>
    <col min="6" max="6" width="17.7265625" bestFit="1" customWidth="1"/>
    <col min="7" max="7" width="15.08984375" customWidth="1"/>
    <col min="8" max="8" width="28" customWidth="1"/>
    <col min="9" max="9" width="15" bestFit="1" customWidth="1"/>
    <col min="10" max="10" width="16.7265625" style="7" bestFit="1" customWidth="1"/>
    <col min="11" max="11" width="15.7265625" bestFit="1" customWidth="1"/>
    <col min="12" max="12" width="15.7265625" customWidth="1"/>
    <col min="13" max="13" width="19.54296875" bestFit="1" customWidth="1"/>
    <col min="14" max="14" width="14.26953125" bestFit="1" customWidth="1"/>
    <col min="15" max="15" width="11.7265625" bestFit="1" customWidth="1"/>
    <col min="16" max="16" width="12.81640625" style="7" bestFit="1" customWidth="1"/>
    <col min="17" max="17" width="15" style="7" bestFit="1" customWidth="1"/>
  </cols>
  <sheetData>
    <row r="1" spans="1:20" x14ac:dyDescent="0.35">
      <c r="A1" s="20" t="s">
        <v>326</v>
      </c>
      <c r="B1" s="30" t="s">
        <v>279</v>
      </c>
      <c r="C1" s="30" t="s">
        <v>280</v>
      </c>
      <c r="D1" s="30" t="s">
        <v>281</v>
      </c>
      <c r="E1" s="24" t="s">
        <v>283</v>
      </c>
      <c r="F1" s="38" t="s">
        <v>293</v>
      </c>
      <c r="G1" s="24" t="s">
        <v>282</v>
      </c>
      <c r="H1" s="38" t="s">
        <v>291</v>
      </c>
      <c r="I1" s="38" t="s">
        <v>340</v>
      </c>
      <c r="J1" s="38" t="s">
        <v>118</v>
      </c>
      <c r="K1" s="44" t="s">
        <v>120</v>
      </c>
      <c r="L1" s="38" t="s">
        <v>285</v>
      </c>
      <c r="M1" s="22" t="s">
        <v>338</v>
      </c>
      <c r="N1" s="20" t="s">
        <v>287</v>
      </c>
      <c r="O1" s="20" t="s">
        <v>234</v>
      </c>
      <c r="P1" s="20" t="s">
        <v>286</v>
      </c>
      <c r="Q1" s="53" t="s">
        <v>289</v>
      </c>
      <c r="R1" s="53" t="s">
        <v>288</v>
      </c>
    </row>
    <row r="2" spans="1:20" x14ac:dyDescent="0.35">
      <c r="A2" t="s">
        <v>325</v>
      </c>
      <c r="B2" s="31" t="s">
        <v>114</v>
      </c>
      <c r="C2" s="31" t="s">
        <v>115</v>
      </c>
      <c r="D2" s="31" t="s">
        <v>252</v>
      </c>
      <c r="E2" s="25" t="s">
        <v>116</v>
      </c>
      <c r="F2" s="25" t="s">
        <v>294</v>
      </c>
      <c r="G2" s="25" t="s">
        <v>253</v>
      </c>
      <c r="H2" s="25" t="s">
        <v>292</v>
      </c>
      <c r="I2" s="25" t="s">
        <v>341</v>
      </c>
      <c r="J2" s="25" t="s">
        <v>256</v>
      </c>
      <c r="K2" s="25" t="s">
        <v>257</v>
      </c>
      <c r="L2" s="25" t="s">
        <v>258</v>
      </c>
      <c r="M2" s="31" t="s">
        <v>337</v>
      </c>
      <c r="N2" t="s">
        <v>277</v>
      </c>
      <c r="O2" t="s">
        <v>260</v>
      </c>
      <c r="P2" t="s">
        <v>259</v>
      </c>
      <c r="Q2" s="48" t="s">
        <v>261</v>
      </c>
      <c r="R2" s="48" t="s">
        <v>262</v>
      </c>
    </row>
    <row r="3" spans="1:20" x14ac:dyDescent="0.35">
      <c r="A3" s="32">
        <v>1</v>
      </c>
      <c r="B3" s="32">
        <v>1003</v>
      </c>
      <c r="C3" s="49">
        <v>44209</v>
      </c>
      <c r="D3" s="32">
        <v>100</v>
      </c>
      <c r="E3" s="26">
        <v>1</v>
      </c>
      <c r="F3" s="39" t="s">
        <v>295</v>
      </c>
      <c r="G3" s="26">
        <v>5</v>
      </c>
      <c r="H3" s="39" t="s">
        <v>297</v>
      </c>
      <c r="I3" s="39">
        <f>IF(J3="Coffee &amp; Tea",1,IF(J3="Blenders",2,IF(J3="Tablets",3,IF(J3="Smartphones",4,IF(J3="Washers",5,"K")))))</f>
        <v>1</v>
      </c>
      <c r="J3" s="39" t="s">
        <v>1</v>
      </c>
      <c r="K3" s="39" t="s">
        <v>2</v>
      </c>
      <c r="L3" s="45">
        <v>1006</v>
      </c>
      <c r="M3" s="16">
        <v>1</v>
      </c>
      <c r="N3" s="4" t="s">
        <v>135</v>
      </c>
      <c r="O3" s="8">
        <v>100</v>
      </c>
      <c r="P3" s="4">
        <v>1</v>
      </c>
      <c r="Q3" s="50">
        <v>100</v>
      </c>
      <c r="R3" s="50">
        <v>112</v>
      </c>
    </row>
    <row r="4" spans="1:20" x14ac:dyDescent="0.35">
      <c r="A4" s="32">
        <v>2</v>
      </c>
      <c r="B4" s="33">
        <v>1021</v>
      </c>
      <c r="C4" s="51">
        <v>44209</v>
      </c>
      <c r="D4" s="33">
        <v>200</v>
      </c>
      <c r="E4" s="28">
        <v>5</v>
      </c>
      <c r="F4" s="40" t="s">
        <v>296</v>
      </c>
      <c r="G4" s="28">
        <v>15</v>
      </c>
      <c r="H4" s="40" t="s">
        <v>298</v>
      </c>
      <c r="I4" s="39">
        <f t="shared" ref="I4:I67" si="0">IF(J4="Coffee &amp; Tea",1,IF(J4="Blenders",2,IF(J4="Tablets",3,IF(J4="Smartphones",4,IF(J4="Washers",5,"K")))))</f>
        <v>2</v>
      </c>
      <c r="J4" s="40" t="s">
        <v>263</v>
      </c>
      <c r="K4" s="40" t="s">
        <v>5</v>
      </c>
      <c r="L4" s="46">
        <v>20815001</v>
      </c>
      <c r="M4" s="16">
        <v>2</v>
      </c>
      <c r="N4" s="1" t="s">
        <v>122</v>
      </c>
      <c r="O4" s="9">
        <v>54.35</v>
      </c>
      <c r="P4" s="1">
        <v>2</v>
      </c>
      <c r="Q4" s="52">
        <v>108.7</v>
      </c>
      <c r="R4" s="52">
        <v>121.744</v>
      </c>
    </row>
    <row r="5" spans="1:20" x14ac:dyDescent="0.35">
      <c r="A5" s="32">
        <v>3</v>
      </c>
      <c r="B5" s="33">
        <v>1021</v>
      </c>
      <c r="C5" s="51">
        <v>44209</v>
      </c>
      <c r="D5" s="33">
        <v>200</v>
      </c>
      <c r="E5" s="28">
        <v>5</v>
      </c>
      <c r="F5" s="40" t="s">
        <v>296</v>
      </c>
      <c r="G5" s="28">
        <v>15</v>
      </c>
      <c r="H5" s="40" t="s">
        <v>298</v>
      </c>
      <c r="I5" s="39">
        <f t="shared" si="0"/>
        <v>2</v>
      </c>
      <c r="J5" s="40" t="s">
        <v>263</v>
      </c>
      <c r="K5" s="40" t="s">
        <v>5</v>
      </c>
      <c r="L5" s="46">
        <v>20815001</v>
      </c>
      <c r="M5" s="16">
        <v>3</v>
      </c>
      <c r="N5" s="1" t="s">
        <v>141</v>
      </c>
      <c r="O5" s="9">
        <v>54.35</v>
      </c>
      <c r="P5" s="1">
        <v>2</v>
      </c>
      <c r="Q5" s="52">
        <v>108.7</v>
      </c>
      <c r="R5" s="52">
        <v>121.744</v>
      </c>
    </row>
    <row r="6" spans="1:20" x14ac:dyDescent="0.35">
      <c r="A6" s="32">
        <v>4</v>
      </c>
      <c r="B6" s="32">
        <v>1026</v>
      </c>
      <c r="C6" s="49">
        <v>44209</v>
      </c>
      <c r="D6" s="32">
        <v>300</v>
      </c>
      <c r="E6" s="26">
        <v>10</v>
      </c>
      <c r="F6" s="39" t="s">
        <v>316</v>
      </c>
      <c r="G6" s="26">
        <v>32</v>
      </c>
      <c r="H6" s="39" t="s">
        <v>299</v>
      </c>
      <c r="I6" s="39">
        <v>7</v>
      </c>
      <c r="J6" s="39" t="s">
        <v>239</v>
      </c>
      <c r="K6" s="39" t="s">
        <v>65</v>
      </c>
      <c r="L6" s="45">
        <v>66001</v>
      </c>
      <c r="M6" s="16">
        <v>4</v>
      </c>
      <c r="N6" s="4" t="s">
        <v>72</v>
      </c>
      <c r="O6" s="8">
        <v>2100</v>
      </c>
      <c r="P6" s="4">
        <v>2</v>
      </c>
      <c r="Q6" s="50">
        <v>4200</v>
      </c>
      <c r="R6" s="50">
        <v>4704</v>
      </c>
    </row>
    <row r="7" spans="1:20" x14ac:dyDescent="0.35">
      <c r="A7" s="32">
        <v>5</v>
      </c>
      <c r="B7" s="32">
        <v>1026</v>
      </c>
      <c r="C7" s="49">
        <v>44209</v>
      </c>
      <c r="D7" s="32">
        <v>300</v>
      </c>
      <c r="E7" s="26">
        <v>10</v>
      </c>
      <c r="F7" s="39" t="s">
        <v>316</v>
      </c>
      <c r="G7" s="26">
        <v>32</v>
      </c>
      <c r="H7" s="39" t="s">
        <v>299</v>
      </c>
      <c r="I7" s="39">
        <v>7</v>
      </c>
      <c r="J7" s="39" t="s">
        <v>239</v>
      </c>
      <c r="K7" s="39" t="s">
        <v>65</v>
      </c>
      <c r="L7" s="45">
        <v>66001</v>
      </c>
      <c r="M7" s="16">
        <v>5</v>
      </c>
      <c r="N7" s="4" t="s">
        <v>112</v>
      </c>
      <c r="O7" s="8">
        <v>2100</v>
      </c>
      <c r="P7" s="4">
        <v>2</v>
      </c>
      <c r="Q7" s="50">
        <v>4200</v>
      </c>
      <c r="R7" s="50">
        <v>4704</v>
      </c>
    </row>
    <row r="8" spans="1:20" x14ac:dyDescent="0.35">
      <c r="A8" s="32">
        <v>6</v>
      </c>
      <c r="B8" s="33">
        <v>1030</v>
      </c>
      <c r="C8" s="51">
        <v>44209</v>
      </c>
      <c r="D8" s="33">
        <v>400</v>
      </c>
      <c r="E8" s="28">
        <v>1</v>
      </c>
      <c r="F8" s="40" t="s">
        <v>295</v>
      </c>
      <c r="G8" s="28">
        <v>6</v>
      </c>
      <c r="H8" s="40" t="s">
        <v>300</v>
      </c>
      <c r="I8" s="39">
        <f t="shared" si="0"/>
        <v>1</v>
      </c>
      <c r="J8" s="40" t="s">
        <v>1</v>
      </c>
      <c r="K8" s="40" t="s">
        <v>11</v>
      </c>
      <c r="L8" s="46">
        <v>1012</v>
      </c>
      <c r="M8" s="16">
        <v>6</v>
      </c>
      <c r="N8" s="1" t="s">
        <v>129</v>
      </c>
      <c r="O8" s="9">
        <v>133.16999999999999</v>
      </c>
      <c r="P8" s="1">
        <v>-1</v>
      </c>
      <c r="Q8" s="52">
        <v>0</v>
      </c>
      <c r="R8" s="52">
        <v>0</v>
      </c>
      <c r="T8" s="7"/>
    </row>
    <row r="9" spans="1:20" x14ac:dyDescent="0.35">
      <c r="A9" s="32">
        <v>7</v>
      </c>
      <c r="B9" s="33">
        <v>1030</v>
      </c>
      <c r="C9" s="51">
        <v>44209</v>
      </c>
      <c r="D9" s="33">
        <v>400</v>
      </c>
      <c r="E9" s="28">
        <v>1</v>
      </c>
      <c r="F9" s="40" t="s">
        <v>295</v>
      </c>
      <c r="G9" s="28">
        <v>6</v>
      </c>
      <c r="H9" s="40" t="s">
        <v>300</v>
      </c>
      <c r="I9" s="39">
        <f t="shared" si="0"/>
        <v>1</v>
      </c>
      <c r="J9" s="40" t="s">
        <v>1</v>
      </c>
      <c r="K9" s="40" t="s">
        <v>11</v>
      </c>
      <c r="L9" s="46">
        <v>1012</v>
      </c>
      <c r="M9" s="16">
        <v>7</v>
      </c>
      <c r="N9" s="1" t="s">
        <v>130</v>
      </c>
      <c r="O9" s="9">
        <v>133.16999999999999</v>
      </c>
      <c r="P9" s="1">
        <v>1</v>
      </c>
      <c r="Q9" s="52">
        <v>0</v>
      </c>
      <c r="R9" s="52">
        <v>0</v>
      </c>
    </row>
    <row r="10" spans="1:20" x14ac:dyDescent="0.35">
      <c r="A10" s="32">
        <v>8</v>
      </c>
      <c r="B10" s="32">
        <v>1031</v>
      </c>
      <c r="C10" s="49">
        <v>44210</v>
      </c>
      <c r="D10" s="32">
        <v>500</v>
      </c>
      <c r="E10" s="26">
        <v>5</v>
      </c>
      <c r="F10" s="39" t="s">
        <v>296</v>
      </c>
      <c r="G10" s="26">
        <v>21</v>
      </c>
      <c r="H10" s="39" t="s">
        <v>301</v>
      </c>
      <c r="I10" s="39">
        <f t="shared" si="0"/>
        <v>3</v>
      </c>
      <c r="J10" s="39" t="s">
        <v>13</v>
      </c>
      <c r="K10" s="39" t="s">
        <v>14</v>
      </c>
      <c r="L10" s="45">
        <v>41406</v>
      </c>
      <c r="M10" s="16">
        <v>8</v>
      </c>
      <c r="N10" s="4" t="s">
        <v>227</v>
      </c>
      <c r="O10" s="8">
        <v>1500</v>
      </c>
      <c r="P10" s="4">
        <v>2</v>
      </c>
      <c r="Q10" s="50">
        <v>4731.4800000000014</v>
      </c>
      <c r="R10" s="50">
        <v>5299.2576000000017</v>
      </c>
    </row>
    <row r="11" spans="1:20" x14ac:dyDescent="0.35">
      <c r="A11" s="32">
        <v>9</v>
      </c>
      <c r="B11" s="32">
        <v>1031</v>
      </c>
      <c r="C11" s="49">
        <v>44210</v>
      </c>
      <c r="D11" s="32">
        <v>500</v>
      </c>
      <c r="E11" s="26">
        <v>5</v>
      </c>
      <c r="F11" s="39" t="s">
        <v>296</v>
      </c>
      <c r="G11" s="26">
        <v>21</v>
      </c>
      <c r="H11" s="39" t="s">
        <v>301</v>
      </c>
      <c r="I11" s="39">
        <f t="shared" si="0"/>
        <v>3</v>
      </c>
      <c r="J11" s="39" t="s">
        <v>13</v>
      </c>
      <c r="K11" s="39" t="s">
        <v>14</v>
      </c>
      <c r="L11" s="45">
        <v>41406</v>
      </c>
      <c r="M11" s="16">
        <v>9</v>
      </c>
      <c r="N11" s="4" t="s">
        <v>228</v>
      </c>
      <c r="O11" s="8">
        <v>1500</v>
      </c>
      <c r="P11" s="4">
        <v>2</v>
      </c>
      <c r="Q11" s="50">
        <v>4731.4800000000014</v>
      </c>
      <c r="R11" s="50">
        <v>5299.2576000000017</v>
      </c>
    </row>
    <row r="12" spans="1:20" x14ac:dyDescent="0.35">
      <c r="A12" s="32">
        <v>10</v>
      </c>
      <c r="B12" s="32">
        <v>1031</v>
      </c>
      <c r="C12" s="49">
        <v>44210</v>
      </c>
      <c r="D12" s="32">
        <v>500</v>
      </c>
      <c r="E12" s="26">
        <v>7</v>
      </c>
      <c r="F12" s="39" t="s">
        <v>317</v>
      </c>
      <c r="G12" s="26">
        <v>37</v>
      </c>
      <c r="H12" s="39" t="s">
        <v>297</v>
      </c>
      <c r="I12" s="39">
        <f t="shared" si="0"/>
        <v>1</v>
      </c>
      <c r="J12" s="39" t="s">
        <v>1</v>
      </c>
      <c r="K12" s="39" t="s">
        <v>16</v>
      </c>
      <c r="L12" s="45">
        <v>5618009</v>
      </c>
      <c r="M12" s="16">
        <v>10</v>
      </c>
      <c r="N12" s="4" t="s">
        <v>17</v>
      </c>
      <c r="O12" s="8">
        <v>199.8</v>
      </c>
      <c r="P12" s="4">
        <v>2</v>
      </c>
      <c r="Q12" s="50">
        <v>4731.4800000000014</v>
      </c>
      <c r="R12" s="50">
        <v>5299.2576000000017</v>
      </c>
    </row>
    <row r="13" spans="1:20" x14ac:dyDescent="0.35">
      <c r="A13" s="32">
        <v>11</v>
      </c>
      <c r="B13" s="32">
        <v>1031</v>
      </c>
      <c r="C13" s="49">
        <v>44210</v>
      </c>
      <c r="D13" s="32">
        <v>500</v>
      </c>
      <c r="E13" s="26">
        <v>7</v>
      </c>
      <c r="F13" s="39" t="s">
        <v>317</v>
      </c>
      <c r="G13" s="26">
        <v>37</v>
      </c>
      <c r="H13" s="39" t="s">
        <v>297</v>
      </c>
      <c r="I13" s="39">
        <f t="shared" si="0"/>
        <v>1</v>
      </c>
      <c r="J13" s="39" t="s">
        <v>1</v>
      </c>
      <c r="K13" s="39" t="s">
        <v>16</v>
      </c>
      <c r="L13" s="45">
        <v>5618009</v>
      </c>
      <c r="M13" s="16">
        <v>11</v>
      </c>
      <c r="N13" s="4" t="s">
        <v>184</v>
      </c>
      <c r="O13" s="8">
        <v>199.8</v>
      </c>
      <c r="P13" s="4">
        <v>2</v>
      </c>
      <c r="Q13" s="50">
        <v>4731.4800000000014</v>
      </c>
      <c r="R13" s="50">
        <v>5299.2576000000017</v>
      </c>
    </row>
    <row r="14" spans="1:20" x14ac:dyDescent="0.35">
      <c r="A14" s="32">
        <v>12</v>
      </c>
      <c r="B14" s="32">
        <v>1031</v>
      </c>
      <c r="C14" s="49">
        <v>44210</v>
      </c>
      <c r="D14" s="32">
        <v>500</v>
      </c>
      <c r="E14" s="26">
        <v>7</v>
      </c>
      <c r="F14" s="39" t="s">
        <v>317</v>
      </c>
      <c r="G14" s="26">
        <v>38</v>
      </c>
      <c r="H14" s="39" t="s">
        <v>302</v>
      </c>
      <c r="I14" s="39">
        <f t="shared" si="0"/>
        <v>4</v>
      </c>
      <c r="J14" s="39" t="s">
        <v>19</v>
      </c>
      <c r="K14" s="39" t="s">
        <v>20</v>
      </c>
      <c r="L14" s="45">
        <v>20983041</v>
      </c>
      <c r="M14" s="16">
        <v>12</v>
      </c>
      <c r="N14" s="4" t="s">
        <v>185</v>
      </c>
      <c r="O14" s="8">
        <v>332.97</v>
      </c>
      <c r="P14" s="4">
        <v>4</v>
      </c>
      <c r="Q14" s="50">
        <v>4731.4800000000014</v>
      </c>
      <c r="R14" s="50">
        <v>5299.2576000000017</v>
      </c>
    </row>
    <row r="15" spans="1:20" x14ac:dyDescent="0.35">
      <c r="A15" s="32">
        <v>13</v>
      </c>
      <c r="B15" s="32">
        <v>1031</v>
      </c>
      <c r="C15" s="49">
        <v>44210</v>
      </c>
      <c r="D15" s="32">
        <v>500</v>
      </c>
      <c r="E15" s="26">
        <v>7</v>
      </c>
      <c r="F15" s="39" t="s">
        <v>317</v>
      </c>
      <c r="G15" s="26">
        <v>38</v>
      </c>
      <c r="H15" s="39" t="s">
        <v>302</v>
      </c>
      <c r="I15" s="39">
        <f t="shared" si="0"/>
        <v>4</v>
      </c>
      <c r="J15" s="39" t="s">
        <v>19</v>
      </c>
      <c r="K15" s="39" t="s">
        <v>20</v>
      </c>
      <c r="L15" s="45">
        <v>20983041</v>
      </c>
      <c r="M15" s="16">
        <v>13</v>
      </c>
      <c r="N15" s="4" t="s">
        <v>186</v>
      </c>
      <c r="O15" s="8">
        <v>332.97</v>
      </c>
      <c r="P15" s="4">
        <v>4</v>
      </c>
      <c r="Q15" s="50">
        <v>4731.4800000000014</v>
      </c>
      <c r="R15" s="50">
        <v>5299.2576000000017</v>
      </c>
    </row>
    <row r="16" spans="1:20" x14ac:dyDescent="0.35">
      <c r="A16" s="32">
        <v>14</v>
      </c>
      <c r="B16" s="32">
        <v>1031</v>
      </c>
      <c r="C16" s="49">
        <v>44210</v>
      </c>
      <c r="D16" s="32">
        <v>500</v>
      </c>
      <c r="E16" s="26">
        <v>7</v>
      </c>
      <c r="F16" s="39" t="s">
        <v>317</v>
      </c>
      <c r="G16" s="26">
        <v>38</v>
      </c>
      <c r="H16" s="39" t="s">
        <v>302</v>
      </c>
      <c r="I16" s="39">
        <f t="shared" si="0"/>
        <v>4</v>
      </c>
      <c r="J16" s="39" t="s">
        <v>19</v>
      </c>
      <c r="K16" s="39" t="s">
        <v>20</v>
      </c>
      <c r="L16" s="45">
        <v>20983041</v>
      </c>
      <c r="M16" s="16">
        <v>14</v>
      </c>
      <c r="N16" s="4" t="s">
        <v>187</v>
      </c>
      <c r="O16" s="8">
        <v>332.97</v>
      </c>
      <c r="P16" s="4">
        <v>4</v>
      </c>
      <c r="Q16" s="50">
        <v>4731.4800000000014</v>
      </c>
      <c r="R16" s="50">
        <v>5299.2576000000017</v>
      </c>
    </row>
    <row r="17" spans="1:18" x14ac:dyDescent="0.35">
      <c r="A17" s="32">
        <v>15</v>
      </c>
      <c r="B17" s="32">
        <v>1031</v>
      </c>
      <c r="C17" s="49">
        <v>44210</v>
      </c>
      <c r="D17" s="32">
        <v>500</v>
      </c>
      <c r="E17" s="26">
        <v>7</v>
      </c>
      <c r="F17" s="39" t="s">
        <v>317</v>
      </c>
      <c r="G17" s="26">
        <v>38</v>
      </c>
      <c r="H17" s="39" t="s">
        <v>302</v>
      </c>
      <c r="I17" s="39">
        <f t="shared" si="0"/>
        <v>4</v>
      </c>
      <c r="J17" s="39" t="s">
        <v>19</v>
      </c>
      <c r="K17" s="39" t="s">
        <v>20</v>
      </c>
      <c r="L17" s="45">
        <v>20983041</v>
      </c>
      <c r="M17" s="16">
        <v>15</v>
      </c>
      <c r="N17" s="4" t="s">
        <v>188</v>
      </c>
      <c r="O17" s="8">
        <v>332.97</v>
      </c>
      <c r="P17" s="4">
        <v>4</v>
      </c>
      <c r="Q17" s="50">
        <v>4731.4800000000014</v>
      </c>
      <c r="R17" s="50">
        <v>5299.2576000000017</v>
      </c>
    </row>
    <row r="18" spans="1:18" x14ac:dyDescent="0.35">
      <c r="A18" s="32">
        <v>16</v>
      </c>
      <c r="B18" s="33">
        <v>1033</v>
      </c>
      <c r="C18" s="51">
        <v>44210</v>
      </c>
      <c r="D18" s="33">
        <v>600</v>
      </c>
      <c r="E18" s="28">
        <v>10</v>
      </c>
      <c r="F18" s="40" t="s">
        <v>316</v>
      </c>
      <c r="G18" s="28">
        <v>34</v>
      </c>
      <c r="H18" s="40" t="s">
        <v>303</v>
      </c>
      <c r="I18" s="39">
        <f t="shared" si="0"/>
        <v>4</v>
      </c>
      <c r="J18" s="40" t="s">
        <v>19</v>
      </c>
      <c r="K18" s="40" t="s">
        <v>23</v>
      </c>
      <c r="L18" s="46">
        <v>8427</v>
      </c>
      <c r="M18" s="16">
        <v>16</v>
      </c>
      <c r="N18" s="1" t="s">
        <v>175</v>
      </c>
      <c r="O18" s="9">
        <v>1010</v>
      </c>
      <c r="P18" s="1">
        <v>-1</v>
      </c>
      <c r="Q18" s="52">
        <v>0</v>
      </c>
      <c r="R18" s="52">
        <v>0</v>
      </c>
    </row>
    <row r="19" spans="1:18" x14ac:dyDescent="0.35">
      <c r="A19" s="32">
        <v>17</v>
      </c>
      <c r="B19" s="33">
        <v>1033</v>
      </c>
      <c r="C19" s="51">
        <v>44210</v>
      </c>
      <c r="D19" s="33">
        <v>600</v>
      </c>
      <c r="E19" s="28">
        <v>10</v>
      </c>
      <c r="F19" s="40" t="s">
        <v>316</v>
      </c>
      <c r="G19" s="28">
        <v>34</v>
      </c>
      <c r="H19" s="40" t="s">
        <v>303</v>
      </c>
      <c r="I19" s="39">
        <f t="shared" si="0"/>
        <v>4</v>
      </c>
      <c r="J19" s="40" t="s">
        <v>19</v>
      </c>
      <c r="K19" s="40" t="s">
        <v>23</v>
      </c>
      <c r="L19" s="46">
        <v>8427</v>
      </c>
      <c r="M19" s="16">
        <v>17</v>
      </c>
      <c r="N19" s="1" t="s">
        <v>176</v>
      </c>
      <c r="O19" s="9">
        <v>1010</v>
      </c>
      <c r="P19" s="1">
        <v>1</v>
      </c>
      <c r="Q19" s="52">
        <v>0</v>
      </c>
      <c r="R19" s="52">
        <v>0</v>
      </c>
    </row>
    <row r="20" spans="1:18" x14ac:dyDescent="0.35">
      <c r="A20" s="32">
        <v>18</v>
      </c>
      <c r="B20" s="32">
        <v>1034</v>
      </c>
      <c r="C20" s="49">
        <v>44210</v>
      </c>
      <c r="D20" s="32">
        <v>700</v>
      </c>
      <c r="E20" s="26">
        <v>3</v>
      </c>
      <c r="F20" s="39" t="s">
        <v>318</v>
      </c>
      <c r="G20" s="26">
        <v>44</v>
      </c>
      <c r="H20" s="39" t="s">
        <v>25</v>
      </c>
      <c r="I20" s="39">
        <f t="shared" si="0"/>
        <v>5</v>
      </c>
      <c r="J20" s="39" t="s">
        <v>265</v>
      </c>
      <c r="K20" s="39" t="s">
        <v>26</v>
      </c>
      <c r="L20" s="45">
        <v>5804084</v>
      </c>
      <c r="M20" s="16">
        <v>18</v>
      </c>
      <c r="N20" s="4" t="s">
        <v>196</v>
      </c>
      <c r="O20" s="8">
        <v>504.69</v>
      </c>
      <c r="P20" s="4">
        <v>2</v>
      </c>
      <c r="Q20" s="50">
        <v>1009.38</v>
      </c>
      <c r="R20" s="50">
        <v>1130.5056</v>
      </c>
    </row>
    <row r="21" spans="1:18" x14ac:dyDescent="0.35">
      <c r="A21" s="32">
        <v>19</v>
      </c>
      <c r="B21" s="32">
        <v>1034</v>
      </c>
      <c r="C21" s="49">
        <v>44210</v>
      </c>
      <c r="D21" s="32">
        <v>700</v>
      </c>
      <c r="E21" s="26">
        <v>3</v>
      </c>
      <c r="F21" s="39" t="s">
        <v>318</v>
      </c>
      <c r="G21" s="26">
        <v>44</v>
      </c>
      <c r="H21" s="39" t="s">
        <v>25</v>
      </c>
      <c r="I21" s="39">
        <f t="shared" si="0"/>
        <v>5</v>
      </c>
      <c r="J21" s="39" t="s">
        <v>265</v>
      </c>
      <c r="K21" s="39" t="s">
        <v>26</v>
      </c>
      <c r="L21" s="45">
        <v>5804084</v>
      </c>
      <c r="M21" s="16">
        <v>19</v>
      </c>
      <c r="N21" s="4" t="s">
        <v>197</v>
      </c>
      <c r="O21" s="8">
        <v>504.69</v>
      </c>
      <c r="P21" s="4">
        <v>2</v>
      </c>
      <c r="Q21" s="50">
        <v>1009.38</v>
      </c>
      <c r="R21" s="50">
        <v>1130.5056</v>
      </c>
    </row>
    <row r="22" spans="1:18" x14ac:dyDescent="0.35">
      <c r="A22" s="32">
        <v>20</v>
      </c>
      <c r="B22" s="33">
        <v>1036</v>
      </c>
      <c r="C22" s="51">
        <v>44214</v>
      </c>
      <c r="D22" s="33">
        <v>800</v>
      </c>
      <c r="E22" s="28">
        <v>10</v>
      </c>
      <c r="F22" s="40" t="s">
        <v>316</v>
      </c>
      <c r="G22" s="28">
        <v>34</v>
      </c>
      <c r="H22" s="40" t="s">
        <v>303</v>
      </c>
      <c r="I22" s="39">
        <f t="shared" si="0"/>
        <v>4</v>
      </c>
      <c r="J22" s="40" t="s">
        <v>19</v>
      </c>
      <c r="K22" s="40" t="s">
        <v>23</v>
      </c>
      <c r="L22" s="46">
        <v>8427</v>
      </c>
      <c r="M22" s="16">
        <v>20</v>
      </c>
      <c r="N22" s="1" t="s">
        <v>177</v>
      </c>
      <c r="O22" s="9">
        <v>1010</v>
      </c>
      <c r="P22" s="1">
        <v>2</v>
      </c>
      <c r="Q22" s="52">
        <v>2020</v>
      </c>
      <c r="R22" s="52">
        <v>2262.4</v>
      </c>
    </row>
    <row r="23" spans="1:18" x14ac:dyDescent="0.35">
      <c r="A23" s="32">
        <v>21</v>
      </c>
      <c r="B23" s="33">
        <v>1036</v>
      </c>
      <c r="C23" s="51">
        <v>44214</v>
      </c>
      <c r="D23" s="33">
        <v>800</v>
      </c>
      <c r="E23" s="28">
        <v>10</v>
      </c>
      <c r="F23" s="40" t="s">
        <v>316</v>
      </c>
      <c r="G23" s="28">
        <v>34</v>
      </c>
      <c r="H23" s="40" t="s">
        <v>303</v>
      </c>
      <c r="I23" s="39">
        <f t="shared" si="0"/>
        <v>4</v>
      </c>
      <c r="J23" s="40" t="s">
        <v>19</v>
      </c>
      <c r="K23" s="40" t="s">
        <v>23</v>
      </c>
      <c r="L23" s="46">
        <v>8427</v>
      </c>
      <c r="M23" s="16">
        <v>21</v>
      </c>
      <c r="N23" s="1" t="s">
        <v>178</v>
      </c>
      <c r="O23" s="9">
        <v>1010</v>
      </c>
      <c r="P23" s="1">
        <v>2</v>
      </c>
      <c r="Q23" s="52">
        <v>2020</v>
      </c>
      <c r="R23" s="52">
        <v>2262.4</v>
      </c>
    </row>
    <row r="24" spans="1:18" x14ac:dyDescent="0.35">
      <c r="A24" s="32">
        <v>22</v>
      </c>
      <c r="B24" s="32">
        <v>1040</v>
      </c>
      <c r="C24" s="49">
        <v>44214</v>
      </c>
      <c r="D24" s="32">
        <v>900</v>
      </c>
      <c r="E24" s="26">
        <v>8</v>
      </c>
      <c r="F24" s="39" t="s">
        <v>319</v>
      </c>
      <c r="G24" s="26">
        <v>22</v>
      </c>
      <c r="H24" s="39" t="s">
        <v>298</v>
      </c>
      <c r="I24" s="39">
        <f t="shared" si="0"/>
        <v>2</v>
      </c>
      <c r="J24" s="39" t="s">
        <v>263</v>
      </c>
      <c r="K24" s="39" t="s">
        <v>29</v>
      </c>
      <c r="L24" s="45">
        <v>8413009</v>
      </c>
      <c r="M24" s="16">
        <v>22</v>
      </c>
      <c r="N24" s="4" t="s">
        <v>30</v>
      </c>
      <c r="O24" s="8">
        <v>50.75</v>
      </c>
      <c r="P24" s="4">
        <v>2</v>
      </c>
      <c r="Q24" s="50">
        <v>1564.5</v>
      </c>
      <c r="R24" s="50">
        <v>1752.24</v>
      </c>
    </row>
    <row r="25" spans="1:18" x14ac:dyDescent="0.35">
      <c r="A25" s="32">
        <v>23</v>
      </c>
      <c r="B25" s="32">
        <v>1040</v>
      </c>
      <c r="C25" s="49">
        <v>44214</v>
      </c>
      <c r="D25" s="32">
        <v>900</v>
      </c>
      <c r="E25" s="26">
        <v>8</v>
      </c>
      <c r="F25" s="39" t="s">
        <v>319</v>
      </c>
      <c r="G25" s="26">
        <v>22</v>
      </c>
      <c r="H25" s="39" t="s">
        <v>298</v>
      </c>
      <c r="I25" s="39">
        <f t="shared" si="0"/>
        <v>2</v>
      </c>
      <c r="J25" s="39" t="s">
        <v>263</v>
      </c>
      <c r="K25" s="39" t="s">
        <v>29</v>
      </c>
      <c r="L25" s="45">
        <v>8413009</v>
      </c>
      <c r="M25" s="16">
        <v>23</v>
      </c>
      <c r="N25" s="4" t="s">
        <v>142</v>
      </c>
      <c r="O25" s="8">
        <v>50.75</v>
      </c>
      <c r="P25" s="4">
        <v>2</v>
      </c>
      <c r="Q25" s="50">
        <v>1564.5</v>
      </c>
      <c r="R25" s="50">
        <v>1752.24</v>
      </c>
    </row>
    <row r="26" spans="1:18" x14ac:dyDescent="0.35">
      <c r="A26" s="32">
        <v>24</v>
      </c>
      <c r="B26" s="32">
        <v>1040</v>
      </c>
      <c r="C26" s="49">
        <v>44214</v>
      </c>
      <c r="D26" s="32">
        <v>900</v>
      </c>
      <c r="E26" s="26">
        <v>8</v>
      </c>
      <c r="F26" s="39" t="s">
        <v>319</v>
      </c>
      <c r="G26" s="26">
        <v>23</v>
      </c>
      <c r="H26" s="39" t="s">
        <v>297</v>
      </c>
      <c r="I26" s="39">
        <f t="shared" si="0"/>
        <v>1</v>
      </c>
      <c r="J26" s="39" t="s">
        <v>1</v>
      </c>
      <c r="K26" s="39" t="s">
        <v>32</v>
      </c>
      <c r="L26" s="45">
        <v>3820009</v>
      </c>
      <c r="M26" s="16">
        <v>24</v>
      </c>
      <c r="N26" s="4" t="s">
        <v>143</v>
      </c>
      <c r="O26" s="8">
        <v>104.5</v>
      </c>
      <c r="P26" s="4">
        <v>14</v>
      </c>
      <c r="Q26" s="50">
        <v>1564.5</v>
      </c>
      <c r="R26" s="50">
        <v>1752.24</v>
      </c>
    </row>
    <row r="27" spans="1:18" x14ac:dyDescent="0.35">
      <c r="A27" s="32">
        <v>25</v>
      </c>
      <c r="B27" s="32">
        <v>1040</v>
      </c>
      <c r="C27" s="49">
        <v>44214</v>
      </c>
      <c r="D27" s="32">
        <v>900</v>
      </c>
      <c r="E27" s="26">
        <v>8</v>
      </c>
      <c r="F27" s="39" t="s">
        <v>319</v>
      </c>
      <c r="G27" s="26">
        <v>23</v>
      </c>
      <c r="H27" s="39" t="s">
        <v>297</v>
      </c>
      <c r="I27" s="39">
        <f t="shared" si="0"/>
        <v>1</v>
      </c>
      <c r="J27" s="39" t="s">
        <v>1</v>
      </c>
      <c r="K27" s="39" t="s">
        <v>32</v>
      </c>
      <c r="L27" s="45">
        <v>3820009</v>
      </c>
      <c r="M27" s="16">
        <v>25</v>
      </c>
      <c r="N27" s="4" t="s">
        <v>144</v>
      </c>
      <c r="O27" s="8">
        <v>104.5</v>
      </c>
      <c r="P27" s="4">
        <v>14</v>
      </c>
      <c r="Q27" s="50">
        <v>1564.5</v>
      </c>
      <c r="R27" s="50">
        <v>1752.24</v>
      </c>
    </row>
    <row r="28" spans="1:18" x14ac:dyDescent="0.35">
      <c r="A28" s="32">
        <v>26</v>
      </c>
      <c r="B28" s="32">
        <v>1040</v>
      </c>
      <c r="C28" s="49">
        <v>44214</v>
      </c>
      <c r="D28" s="32">
        <v>900</v>
      </c>
      <c r="E28" s="26">
        <v>8</v>
      </c>
      <c r="F28" s="39" t="s">
        <v>319</v>
      </c>
      <c r="G28" s="26">
        <v>23</v>
      </c>
      <c r="H28" s="39" t="s">
        <v>297</v>
      </c>
      <c r="I28" s="39">
        <f t="shared" si="0"/>
        <v>1</v>
      </c>
      <c r="J28" s="39" t="s">
        <v>1</v>
      </c>
      <c r="K28" s="39" t="s">
        <v>32</v>
      </c>
      <c r="L28" s="45">
        <v>3820009</v>
      </c>
      <c r="M28" s="16">
        <v>26</v>
      </c>
      <c r="N28" s="4" t="s">
        <v>145</v>
      </c>
      <c r="O28" s="8">
        <v>104.5</v>
      </c>
      <c r="P28" s="4">
        <v>14</v>
      </c>
      <c r="Q28" s="50">
        <v>1564.5</v>
      </c>
      <c r="R28" s="50">
        <v>1752.24</v>
      </c>
    </row>
    <row r="29" spans="1:18" x14ac:dyDescent="0.35">
      <c r="A29" s="32">
        <v>27</v>
      </c>
      <c r="B29" s="32">
        <v>1040</v>
      </c>
      <c r="C29" s="49">
        <v>44214</v>
      </c>
      <c r="D29" s="32">
        <v>900</v>
      </c>
      <c r="E29" s="26">
        <v>8</v>
      </c>
      <c r="F29" s="39" t="s">
        <v>319</v>
      </c>
      <c r="G29" s="26">
        <v>23</v>
      </c>
      <c r="H29" s="39" t="s">
        <v>297</v>
      </c>
      <c r="I29" s="39">
        <f t="shared" si="0"/>
        <v>1</v>
      </c>
      <c r="J29" s="39" t="s">
        <v>1</v>
      </c>
      <c r="K29" s="39" t="s">
        <v>32</v>
      </c>
      <c r="L29" s="45">
        <v>3820009</v>
      </c>
      <c r="M29" s="16">
        <v>27</v>
      </c>
      <c r="N29" s="4" t="s">
        <v>146</v>
      </c>
      <c r="O29" s="8">
        <v>104.5</v>
      </c>
      <c r="P29" s="4">
        <v>14</v>
      </c>
      <c r="Q29" s="50">
        <v>1564.5</v>
      </c>
      <c r="R29" s="50">
        <v>1752.24</v>
      </c>
    </row>
    <row r="30" spans="1:18" x14ac:dyDescent="0.35">
      <c r="A30" s="32">
        <v>28</v>
      </c>
      <c r="B30" s="32">
        <v>1040</v>
      </c>
      <c r="C30" s="49">
        <v>44214</v>
      </c>
      <c r="D30" s="32">
        <v>900</v>
      </c>
      <c r="E30" s="26">
        <v>8</v>
      </c>
      <c r="F30" s="39" t="s">
        <v>319</v>
      </c>
      <c r="G30" s="26">
        <v>23</v>
      </c>
      <c r="H30" s="39" t="s">
        <v>297</v>
      </c>
      <c r="I30" s="39">
        <f t="shared" si="0"/>
        <v>1</v>
      </c>
      <c r="J30" s="39" t="s">
        <v>1</v>
      </c>
      <c r="K30" s="39" t="s">
        <v>32</v>
      </c>
      <c r="L30" s="45">
        <v>3820009</v>
      </c>
      <c r="M30" s="16">
        <v>28</v>
      </c>
      <c r="N30" s="4" t="s">
        <v>147</v>
      </c>
      <c r="O30" s="8">
        <v>104.5</v>
      </c>
      <c r="P30" s="4">
        <v>14</v>
      </c>
      <c r="Q30" s="50">
        <v>1564.5</v>
      </c>
      <c r="R30" s="50">
        <v>1752.24</v>
      </c>
    </row>
    <row r="31" spans="1:18" x14ac:dyDescent="0.35">
      <c r="A31" s="32">
        <v>29</v>
      </c>
      <c r="B31" s="32">
        <v>1040</v>
      </c>
      <c r="C31" s="49">
        <v>44214</v>
      </c>
      <c r="D31" s="32">
        <v>900</v>
      </c>
      <c r="E31" s="26">
        <v>8</v>
      </c>
      <c r="F31" s="39" t="s">
        <v>319</v>
      </c>
      <c r="G31" s="26">
        <v>23</v>
      </c>
      <c r="H31" s="39" t="s">
        <v>297</v>
      </c>
      <c r="I31" s="39">
        <f t="shared" si="0"/>
        <v>1</v>
      </c>
      <c r="J31" s="39" t="s">
        <v>1</v>
      </c>
      <c r="K31" s="39" t="s">
        <v>32</v>
      </c>
      <c r="L31" s="45">
        <v>3820009</v>
      </c>
      <c r="M31" s="16">
        <v>29</v>
      </c>
      <c r="N31" s="4" t="s">
        <v>148</v>
      </c>
      <c r="O31" s="8">
        <v>104.5</v>
      </c>
      <c r="P31" s="4">
        <v>14</v>
      </c>
      <c r="Q31" s="50">
        <v>1564.5</v>
      </c>
      <c r="R31" s="50">
        <v>1752.24</v>
      </c>
    </row>
    <row r="32" spans="1:18" x14ac:dyDescent="0.35">
      <c r="A32" s="32">
        <v>30</v>
      </c>
      <c r="B32" s="32">
        <v>1040</v>
      </c>
      <c r="C32" s="49">
        <v>44214</v>
      </c>
      <c r="D32" s="32">
        <v>900</v>
      </c>
      <c r="E32" s="26">
        <v>8</v>
      </c>
      <c r="F32" s="39" t="s">
        <v>319</v>
      </c>
      <c r="G32" s="26">
        <v>23</v>
      </c>
      <c r="H32" s="39" t="s">
        <v>297</v>
      </c>
      <c r="I32" s="39">
        <f t="shared" si="0"/>
        <v>1</v>
      </c>
      <c r="J32" s="39" t="s">
        <v>1</v>
      </c>
      <c r="K32" s="39" t="s">
        <v>32</v>
      </c>
      <c r="L32" s="45">
        <v>3820009</v>
      </c>
      <c r="M32" s="16">
        <v>30</v>
      </c>
      <c r="N32" s="4" t="s">
        <v>149</v>
      </c>
      <c r="O32" s="8">
        <v>104.5</v>
      </c>
      <c r="P32" s="4">
        <v>14</v>
      </c>
      <c r="Q32" s="50">
        <v>1564.5</v>
      </c>
      <c r="R32" s="50">
        <v>1752.24</v>
      </c>
    </row>
    <row r="33" spans="1:18" x14ac:dyDescent="0.35">
      <c r="A33" s="32">
        <v>31</v>
      </c>
      <c r="B33" s="32">
        <v>1040</v>
      </c>
      <c r="C33" s="49">
        <v>44214</v>
      </c>
      <c r="D33" s="32">
        <v>900</v>
      </c>
      <c r="E33" s="26">
        <v>8</v>
      </c>
      <c r="F33" s="39" t="s">
        <v>319</v>
      </c>
      <c r="G33" s="26">
        <v>23</v>
      </c>
      <c r="H33" s="39" t="s">
        <v>297</v>
      </c>
      <c r="I33" s="39">
        <f t="shared" si="0"/>
        <v>1</v>
      </c>
      <c r="J33" s="39" t="s">
        <v>1</v>
      </c>
      <c r="K33" s="39" t="s">
        <v>32</v>
      </c>
      <c r="L33" s="45">
        <v>3820009</v>
      </c>
      <c r="M33" s="16">
        <v>31</v>
      </c>
      <c r="N33" s="4" t="s">
        <v>150</v>
      </c>
      <c r="O33" s="8">
        <v>104.5</v>
      </c>
      <c r="P33" s="4">
        <v>14</v>
      </c>
      <c r="Q33" s="50">
        <v>1564.5</v>
      </c>
      <c r="R33" s="50">
        <v>1752.24</v>
      </c>
    </row>
    <row r="34" spans="1:18" x14ac:dyDescent="0.35">
      <c r="A34" s="32">
        <v>32</v>
      </c>
      <c r="B34" s="32">
        <v>1040</v>
      </c>
      <c r="C34" s="49">
        <v>44214</v>
      </c>
      <c r="D34" s="32">
        <v>900</v>
      </c>
      <c r="E34" s="26">
        <v>8</v>
      </c>
      <c r="F34" s="39" t="s">
        <v>319</v>
      </c>
      <c r="G34" s="26">
        <v>23</v>
      </c>
      <c r="H34" s="39" t="s">
        <v>297</v>
      </c>
      <c r="I34" s="39">
        <f t="shared" si="0"/>
        <v>1</v>
      </c>
      <c r="J34" s="39" t="s">
        <v>1</v>
      </c>
      <c r="K34" s="39" t="s">
        <v>32</v>
      </c>
      <c r="L34" s="45">
        <v>3820009</v>
      </c>
      <c r="M34" s="16">
        <v>32</v>
      </c>
      <c r="N34" s="4" t="s">
        <v>151</v>
      </c>
      <c r="O34" s="8">
        <v>104.5</v>
      </c>
      <c r="P34" s="4">
        <v>14</v>
      </c>
      <c r="Q34" s="50">
        <v>1564.5</v>
      </c>
      <c r="R34" s="50">
        <v>1752.24</v>
      </c>
    </row>
    <row r="35" spans="1:18" x14ac:dyDescent="0.35">
      <c r="A35" s="32">
        <v>33</v>
      </c>
      <c r="B35" s="32">
        <v>1040</v>
      </c>
      <c r="C35" s="49">
        <v>44214</v>
      </c>
      <c r="D35" s="32">
        <v>900</v>
      </c>
      <c r="E35" s="26">
        <v>8</v>
      </c>
      <c r="F35" s="39" t="s">
        <v>319</v>
      </c>
      <c r="G35" s="26">
        <v>23</v>
      </c>
      <c r="H35" s="39" t="s">
        <v>297</v>
      </c>
      <c r="I35" s="39">
        <f t="shared" si="0"/>
        <v>1</v>
      </c>
      <c r="J35" s="39" t="s">
        <v>1</v>
      </c>
      <c r="K35" s="39" t="s">
        <v>32</v>
      </c>
      <c r="L35" s="45">
        <v>3820009</v>
      </c>
      <c r="M35" s="16">
        <v>33</v>
      </c>
      <c r="N35" s="4" t="s">
        <v>152</v>
      </c>
      <c r="O35" s="8">
        <v>104.5</v>
      </c>
      <c r="P35" s="4">
        <v>14</v>
      </c>
      <c r="Q35" s="50">
        <v>1564.5</v>
      </c>
      <c r="R35" s="50">
        <v>1752.24</v>
      </c>
    </row>
    <row r="36" spans="1:18" x14ac:dyDescent="0.35">
      <c r="A36" s="32">
        <v>34</v>
      </c>
      <c r="B36" s="32">
        <v>1040</v>
      </c>
      <c r="C36" s="49">
        <v>44214</v>
      </c>
      <c r="D36" s="32">
        <v>900</v>
      </c>
      <c r="E36" s="26">
        <v>8</v>
      </c>
      <c r="F36" s="39" t="s">
        <v>319</v>
      </c>
      <c r="G36" s="26">
        <v>23</v>
      </c>
      <c r="H36" s="39" t="s">
        <v>297</v>
      </c>
      <c r="I36" s="39">
        <f t="shared" si="0"/>
        <v>1</v>
      </c>
      <c r="J36" s="39" t="s">
        <v>1</v>
      </c>
      <c r="K36" s="39" t="s">
        <v>32</v>
      </c>
      <c r="L36" s="45">
        <v>3820009</v>
      </c>
      <c r="M36" s="16">
        <v>34</v>
      </c>
      <c r="N36" s="4" t="s">
        <v>153</v>
      </c>
      <c r="O36" s="8">
        <v>104.5</v>
      </c>
      <c r="P36" s="4">
        <v>14</v>
      </c>
      <c r="Q36" s="50">
        <v>1564.5</v>
      </c>
      <c r="R36" s="50">
        <v>1752.24</v>
      </c>
    </row>
    <row r="37" spans="1:18" x14ac:dyDescent="0.35">
      <c r="A37" s="32">
        <v>35</v>
      </c>
      <c r="B37" s="32">
        <v>1040</v>
      </c>
      <c r="C37" s="49">
        <v>44214</v>
      </c>
      <c r="D37" s="32">
        <v>900</v>
      </c>
      <c r="E37" s="26">
        <v>8</v>
      </c>
      <c r="F37" s="39" t="s">
        <v>319</v>
      </c>
      <c r="G37" s="26">
        <v>23</v>
      </c>
      <c r="H37" s="39" t="s">
        <v>297</v>
      </c>
      <c r="I37" s="39">
        <f t="shared" si="0"/>
        <v>1</v>
      </c>
      <c r="J37" s="39" t="s">
        <v>1</v>
      </c>
      <c r="K37" s="39" t="s">
        <v>32</v>
      </c>
      <c r="L37" s="45">
        <v>3820009</v>
      </c>
      <c r="M37" s="16">
        <v>35</v>
      </c>
      <c r="N37" s="4" t="s">
        <v>154</v>
      </c>
      <c r="O37" s="8">
        <v>104.5</v>
      </c>
      <c r="P37" s="4">
        <v>14</v>
      </c>
      <c r="Q37" s="50">
        <v>1564.5</v>
      </c>
      <c r="R37" s="50">
        <v>1752.24</v>
      </c>
    </row>
    <row r="38" spans="1:18" x14ac:dyDescent="0.35">
      <c r="A38" s="32">
        <v>36</v>
      </c>
      <c r="B38" s="32">
        <v>1040</v>
      </c>
      <c r="C38" s="49">
        <v>44214</v>
      </c>
      <c r="D38" s="32">
        <v>900</v>
      </c>
      <c r="E38" s="26">
        <v>8</v>
      </c>
      <c r="F38" s="39" t="s">
        <v>319</v>
      </c>
      <c r="G38" s="26">
        <v>23</v>
      </c>
      <c r="H38" s="39" t="s">
        <v>297</v>
      </c>
      <c r="I38" s="39">
        <f t="shared" si="0"/>
        <v>1</v>
      </c>
      <c r="J38" s="39" t="s">
        <v>1</v>
      </c>
      <c r="K38" s="39" t="s">
        <v>32</v>
      </c>
      <c r="L38" s="45">
        <v>3820009</v>
      </c>
      <c r="M38" s="16">
        <v>36</v>
      </c>
      <c r="N38" s="4" t="s">
        <v>155</v>
      </c>
      <c r="O38" s="8">
        <v>104.5</v>
      </c>
      <c r="P38" s="4">
        <v>14</v>
      </c>
      <c r="Q38" s="50">
        <v>1564.5</v>
      </c>
      <c r="R38" s="50">
        <v>1752.24</v>
      </c>
    </row>
    <row r="39" spans="1:18" x14ac:dyDescent="0.35">
      <c r="A39" s="32">
        <v>37</v>
      </c>
      <c r="B39" s="32">
        <v>1040</v>
      </c>
      <c r="C39" s="49">
        <v>44214</v>
      </c>
      <c r="D39" s="32">
        <v>900</v>
      </c>
      <c r="E39" s="26">
        <v>8</v>
      </c>
      <c r="F39" s="39" t="s">
        <v>319</v>
      </c>
      <c r="G39" s="26">
        <v>23</v>
      </c>
      <c r="H39" s="39" t="s">
        <v>297</v>
      </c>
      <c r="I39" s="39">
        <f t="shared" si="0"/>
        <v>1</v>
      </c>
      <c r="J39" s="39" t="s">
        <v>1</v>
      </c>
      <c r="K39" s="39" t="s">
        <v>32</v>
      </c>
      <c r="L39" s="45">
        <v>3820009</v>
      </c>
      <c r="M39" s="16">
        <v>37</v>
      </c>
      <c r="N39" s="4" t="s">
        <v>156</v>
      </c>
      <c r="O39" s="8">
        <v>104.5</v>
      </c>
      <c r="P39" s="4">
        <v>14</v>
      </c>
      <c r="Q39" s="50">
        <v>1564.5</v>
      </c>
      <c r="R39" s="50">
        <v>1752.24</v>
      </c>
    </row>
    <row r="40" spans="1:18" x14ac:dyDescent="0.35">
      <c r="A40" s="32">
        <v>38</v>
      </c>
      <c r="B40" s="33">
        <v>1042</v>
      </c>
      <c r="C40" s="51">
        <v>44214</v>
      </c>
      <c r="D40" s="33">
        <v>1000</v>
      </c>
      <c r="E40" s="28">
        <v>9</v>
      </c>
      <c r="F40" s="40" t="s">
        <v>320</v>
      </c>
      <c r="G40" s="28">
        <v>28</v>
      </c>
      <c r="H40" s="40" t="s">
        <v>303</v>
      </c>
      <c r="I40" s="39">
        <f t="shared" si="0"/>
        <v>4</v>
      </c>
      <c r="J40" s="40" t="s">
        <v>19</v>
      </c>
      <c r="K40" s="40" t="s">
        <v>82</v>
      </c>
      <c r="L40" s="46">
        <v>41398</v>
      </c>
      <c r="M40" s="16">
        <v>38</v>
      </c>
      <c r="N40" s="1" t="s">
        <v>170</v>
      </c>
      <c r="O40" s="9">
        <v>1040</v>
      </c>
      <c r="P40" s="1">
        <v>1</v>
      </c>
      <c r="Q40" s="52">
        <v>1040</v>
      </c>
      <c r="R40" s="52">
        <v>1164.8</v>
      </c>
    </row>
    <row r="41" spans="1:18" x14ac:dyDescent="0.35">
      <c r="A41" s="32">
        <v>39</v>
      </c>
      <c r="B41" s="32">
        <v>1043</v>
      </c>
      <c r="C41" s="49">
        <v>44214</v>
      </c>
      <c r="D41" s="32">
        <v>1100</v>
      </c>
      <c r="E41" s="26">
        <v>8</v>
      </c>
      <c r="F41" s="39" t="s">
        <v>319</v>
      </c>
      <c r="G41" s="26">
        <v>24</v>
      </c>
      <c r="H41" s="39" t="s">
        <v>303</v>
      </c>
      <c r="I41" s="39">
        <f t="shared" si="0"/>
        <v>4</v>
      </c>
      <c r="J41" s="39" t="s">
        <v>19</v>
      </c>
      <c r="K41" s="39" t="s">
        <v>36</v>
      </c>
      <c r="L41" s="45">
        <v>1100321</v>
      </c>
      <c r="M41" s="16">
        <v>39</v>
      </c>
      <c r="N41" s="4" t="s">
        <v>229</v>
      </c>
      <c r="O41" s="8">
        <v>1272</v>
      </c>
      <c r="P41" s="4">
        <v>1</v>
      </c>
      <c r="Q41" s="50">
        <v>1272</v>
      </c>
      <c r="R41" s="50">
        <v>1424.6399999999999</v>
      </c>
    </row>
    <row r="42" spans="1:18" x14ac:dyDescent="0.35">
      <c r="A42" s="32">
        <v>40</v>
      </c>
      <c r="B42" s="33">
        <v>1044</v>
      </c>
      <c r="C42" s="51">
        <v>44214</v>
      </c>
      <c r="D42" s="33">
        <v>1200</v>
      </c>
      <c r="E42" s="28">
        <v>4</v>
      </c>
      <c r="F42" s="40" t="s">
        <v>321</v>
      </c>
      <c r="G42" s="28">
        <v>9</v>
      </c>
      <c r="H42" s="40" t="s">
        <v>298</v>
      </c>
      <c r="I42" s="39">
        <f t="shared" si="0"/>
        <v>2</v>
      </c>
      <c r="J42" s="40" t="s">
        <v>263</v>
      </c>
      <c r="K42" s="40" t="s">
        <v>38</v>
      </c>
      <c r="L42" s="46">
        <v>11164009</v>
      </c>
      <c r="M42" s="16">
        <v>40</v>
      </c>
      <c r="N42" s="1" t="s">
        <v>39</v>
      </c>
      <c r="O42" s="9">
        <v>69.53</v>
      </c>
      <c r="P42" s="1">
        <v>4</v>
      </c>
      <c r="Q42" s="52">
        <v>317.88</v>
      </c>
      <c r="R42" s="52">
        <v>356.0256</v>
      </c>
    </row>
    <row r="43" spans="1:18" x14ac:dyDescent="0.35">
      <c r="A43" s="32">
        <v>41</v>
      </c>
      <c r="B43" s="33">
        <v>1044</v>
      </c>
      <c r="C43" s="51">
        <v>44214</v>
      </c>
      <c r="D43" s="33">
        <v>1200</v>
      </c>
      <c r="E43" s="28">
        <v>4</v>
      </c>
      <c r="F43" s="40" t="s">
        <v>321</v>
      </c>
      <c r="G43" s="28">
        <v>9</v>
      </c>
      <c r="H43" s="40" t="s">
        <v>298</v>
      </c>
      <c r="I43" s="39">
        <f t="shared" si="0"/>
        <v>2</v>
      </c>
      <c r="J43" s="40" t="s">
        <v>263</v>
      </c>
      <c r="K43" s="40" t="s">
        <v>38</v>
      </c>
      <c r="L43" s="46">
        <v>11164009</v>
      </c>
      <c r="M43" s="16">
        <v>41</v>
      </c>
      <c r="N43" s="1" t="s">
        <v>138</v>
      </c>
      <c r="O43" s="9">
        <v>69.53</v>
      </c>
      <c r="P43" s="1">
        <v>4</v>
      </c>
      <c r="Q43" s="52">
        <v>317.88</v>
      </c>
      <c r="R43" s="52">
        <v>356.0256</v>
      </c>
    </row>
    <row r="44" spans="1:18" x14ac:dyDescent="0.35">
      <c r="A44" s="32">
        <v>42</v>
      </c>
      <c r="B44" s="33">
        <v>1044</v>
      </c>
      <c r="C44" s="51">
        <v>44214</v>
      </c>
      <c r="D44" s="33">
        <v>1200</v>
      </c>
      <c r="E44" s="28">
        <v>4</v>
      </c>
      <c r="F44" s="40" t="s">
        <v>321</v>
      </c>
      <c r="G44" s="28">
        <v>10</v>
      </c>
      <c r="H44" s="40" t="s">
        <v>304</v>
      </c>
      <c r="I44" s="39">
        <f t="shared" si="0"/>
        <v>2</v>
      </c>
      <c r="J44" s="40" t="s">
        <v>263</v>
      </c>
      <c r="K44" s="40" t="s">
        <v>40</v>
      </c>
      <c r="L44" s="46">
        <v>42542001</v>
      </c>
      <c r="M44" s="16">
        <v>42</v>
      </c>
      <c r="N44" s="1" t="s">
        <v>139</v>
      </c>
      <c r="O44" s="9">
        <v>89.41</v>
      </c>
      <c r="P44" s="1">
        <v>4</v>
      </c>
      <c r="Q44" s="52">
        <v>317.88</v>
      </c>
      <c r="R44" s="52">
        <v>356.0256</v>
      </c>
    </row>
    <row r="45" spans="1:18" x14ac:dyDescent="0.35">
      <c r="A45" s="32">
        <v>43</v>
      </c>
      <c r="B45" s="33">
        <v>1044</v>
      </c>
      <c r="C45" s="51">
        <v>44214</v>
      </c>
      <c r="D45" s="33">
        <v>1200</v>
      </c>
      <c r="E45" s="28">
        <v>4</v>
      </c>
      <c r="F45" s="40" t="s">
        <v>321</v>
      </c>
      <c r="G45" s="28">
        <v>10</v>
      </c>
      <c r="H45" s="40" t="s">
        <v>304</v>
      </c>
      <c r="I45" s="39">
        <f t="shared" si="0"/>
        <v>2</v>
      </c>
      <c r="J45" s="40" t="s">
        <v>263</v>
      </c>
      <c r="K45" s="40" t="s">
        <v>40</v>
      </c>
      <c r="L45" s="46">
        <v>42542001</v>
      </c>
      <c r="M45" s="16">
        <v>43</v>
      </c>
      <c r="N45" s="1" t="s">
        <v>140</v>
      </c>
      <c r="O45" s="9">
        <v>89.41</v>
      </c>
      <c r="P45" s="1">
        <v>4</v>
      </c>
      <c r="Q45" s="52">
        <v>317.88</v>
      </c>
      <c r="R45" s="52">
        <v>356.0256</v>
      </c>
    </row>
    <row r="46" spans="1:18" x14ac:dyDescent="0.35">
      <c r="A46" s="32">
        <v>44</v>
      </c>
      <c r="B46" s="32">
        <v>1046</v>
      </c>
      <c r="C46" s="49">
        <v>44214</v>
      </c>
      <c r="D46" s="32">
        <v>1300</v>
      </c>
      <c r="E46" s="26">
        <v>1</v>
      </c>
      <c r="F46" s="39" t="s">
        <v>295</v>
      </c>
      <c r="G46" s="26">
        <v>7</v>
      </c>
      <c r="H46" s="39" t="s">
        <v>301</v>
      </c>
      <c r="I46" s="39">
        <f t="shared" si="0"/>
        <v>3</v>
      </c>
      <c r="J46" s="39" t="s">
        <v>13</v>
      </c>
      <c r="K46" s="39" t="s">
        <v>42</v>
      </c>
      <c r="L46" s="45">
        <v>8335</v>
      </c>
      <c r="M46" s="16">
        <v>44</v>
      </c>
      <c r="N46" s="4" t="s">
        <v>131</v>
      </c>
      <c r="O46" s="8">
        <v>1435</v>
      </c>
      <c r="P46" s="4">
        <v>2</v>
      </c>
      <c r="Q46" s="50">
        <v>5370</v>
      </c>
      <c r="R46" s="50">
        <v>6014.4</v>
      </c>
    </row>
    <row r="47" spans="1:18" x14ac:dyDescent="0.35">
      <c r="A47" s="32">
        <v>45</v>
      </c>
      <c r="B47" s="32">
        <v>1046</v>
      </c>
      <c r="C47" s="49">
        <v>44214</v>
      </c>
      <c r="D47" s="32">
        <v>1300</v>
      </c>
      <c r="E47" s="26">
        <v>1</v>
      </c>
      <c r="F47" s="39" t="s">
        <v>295</v>
      </c>
      <c r="G47" s="26">
        <v>7</v>
      </c>
      <c r="H47" s="39" t="s">
        <v>301</v>
      </c>
      <c r="I47" s="39">
        <f t="shared" si="0"/>
        <v>3</v>
      </c>
      <c r="J47" s="39" t="s">
        <v>13</v>
      </c>
      <c r="K47" s="39" t="s">
        <v>42</v>
      </c>
      <c r="L47" s="45">
        <v>8335</v>
      </c>
      <c r="M47" s="16">
        <v>45</v>
      </c>
      <c r="N47" s="4" t="s">
        <v>132</v>
      </c>
      <c r="O47" s="8">
        <v>1435</v>
      </c>
      <c r="P47" s="4">
        <v>2</v>
      </c>
      <c r="Q47" s="50">
        <v>5370</v>
      </c>
      <c r="R47" s="50">
        <v>6014.4</v>
      </c>
    </row>
    <row r="48" spans="1:18" x14ac:dyDescent="0.35">
      <c r="A48" s="32">
        <v>46</v>
      </c>
      <c r="B48" s="32">
        <v>1046</v>
      </c>
      <c r="C48" s="49">
        <v>44214</v>
      </c>
      <c r="D48" s="32">
        <v>1300</v>
      </c>
      <c r="E48" s="26">
        <v>3</v>
      </c>
      <c r="F48" s="39" t="s">
        <v>318</v>
      </c>
      <c r="G48" s="26">
        <v>42</v>
      </c>
      <c r="H48" s="39" t="s">
        <v>303</v>
      </c>
      <c r="I48" s="39">
        <f t="shared" si="0"/>
        <v>4</v>
      </c>
      <c r="J48" s="39" t="s">
        <v>19</v>
      </c>
      <c r="K48" s="39" t="s">
        <v>44</v>
      </c>
      <c r="L48" s="45">
        <v>12490</v>
      </c>
      <c r="M48" s="16">
        <v>46</v>
      </c>
      <c r="N48" s="4" t="s">
        <v>192</v>
      </c>
      <c r="O48" s="8">
        <v>1250</v>
      </c>
      <c r="P48" s="4">
        <v>2</v>
      </c>
      <c r="Q48" s="50">
        <v>5370</v>
      </c>
      <c r="R48" s="50">
        <v>6014.4</v>
      </c>
    </row>
    <row r="49" spans="1:18" x14ac:dyDescent="0.35">
      <c r="A49" s="32">
        <v>47</v>
      </c>
      <c r="B49" s="32">
        <v>1046</v>
      </c>
      <c r="C49" s="49">
        <v>44214</v>
      </c>
      <c r="D49" s="32">
        <v>1300</v>
      </c>
      <c r="E49" s="26">
        <v>3</v>
      </c>
      <c r="F49" s="39" t="s">
        <v>318</v>
      </c>
      <c r="G49" s="26">
        <v>42</v>
      </c>
      <c r="H49" s="39" t="s">
        <v>303</v>
      </c>
      <c r="I49" s="39">
        <f t="shared" si="0"/>
        <v>4</v>
      </c>
      <c r="J49" s="39" t="s">
        <v>19</v>
      </c>
      <c r="K49" s="39" t="s">
        <v>44</v>
      </c>
      <c r="L49" s="45">
        <v>12490</v>
      </c>
      <c r="M49" s="16">
        <v>47</v>
      </c>
      <c r="N49" s="4" t="s">
        <v>193</v>
      </c>
      <c r="O49" s="8">
        <v>1250</v>
      </c>
      <c r="P49" s="4">
        <v>2</v>
      </c>
      <c r="Q49" s="50">
        <v>5370</v>
      </c>
      <c r="R49" s="50">
        <v>6014.4</v>
      </c>
    </row>
    <row r="50" spans="1:18" x14ac:dyDescent="0.35">
      <c r="A50" s="32">
        <v>48</v>
      </c>
      <c r="B50" s="33">
        <v>1048</v>
      </c>
      <c r="C50" s="51">
        <v>44214</v>
      </c>
      <c r="D50" s="33">
        <v>1400</v>
      </c>
      <c r="E50" s="28">
        <v>4</v>
      </c>
      <c r="F50" s="40" t="s">
        <v>322</v>
      </c>
      <c r="G50" s="28">
        <v>14</v>
      </c>
      <c r="H50" s="40" t="s">
        <v>303</v>
      </c>
      <c r="I50" s="39">
        <f t="shared" si="0"/>
        <v>4</v>
      </c>
      <c r="J50" s="40" t="s">
        <v>19</v>
      </c>
      <c r="K50" s="40" t="s">
        <v>46</v>
      </c>
      <c r="L50" s="46">
        <v>50864001</v>
      </c>
      <c r="M50" s="16">
        <v>48</v>
      </c>
      <c r="N50" s="1" t="s">
        <v>215</v>
      </c>
      <c r="O50" s="9">
        <v>1090.9100000000001</v>
      </c>
      <c r="P50" s="1">
        <v>1</v>
      </c>
      <c r="Q50" s="52">
        <v>1090.9100000000001</v>
      </c>
      <c r="R50" s="52">
        <v>1221.8192000000001</v>
      </c>
    </row>
    <row r="51" spans="1:18" x14ac:dyDescent="0.35">
      <c r="A51" s="32">
        <v>49</v>
      </c>
      <c r="B51" s="32">
        <v>1049</v>
      </c>
      <c r="C51" s="49">
        <v>44214</v>
      </c>
      <c r="D51" s="32">
        <v>1500</v>
      </c>
      <c r="E51" s="26">
        <v>5</v>
      </c>
      <c r="F51" s="39" t="s">
        <v>296</v>
      </c>
      <c r="G51" s="26">
        <v>18</v>
      </c>
      <c r="H51" s="39" t="s">
        <v>48</v>
      </c>
      <c r="I51" s="39">
        <v>6</v>
      </c>
      <c r="J51" s="39" t="s">
        <v>266</v>
      </c>
      <c r="K51" s="39" t="s">
        <v>87</v>
      </c>
      <c r="L51" s="45">
        <v>8359</v>
      </c>
      <c r="M51" s="16">
        <v>49</v>
      </c>
      <c r="N51" s="4" t="s">
        <v>220</v>
      </c>
      <c r="O51" s="8">
        <v>710</v>
      </c>
      <c r="P51" s="4">
        <v>1</v>
      </c>
      <c r="Q51" s="50">
        <v>1880</v>
      </c>
      <c r="R51" s="50">
        <v>2105.6</v>
      </c>
    </row>
    <row r="52" spans="1:18" x14ac:dyDescent="0.35">
      <c r="A52" s="32">
        <v>50</v>
      </c>
      <c r="B52" s="32">
        <v>1049</v>
      </c>
      <c r="C52" s="49">
        <v>44214</v>
      </c>
      <c r="D52" s="32">
        <v>1500</v>
      </c>
      <c r="E52" s="26">
        <v>5</v>
      </c>
      <c r="F52" s="39" t="s">
        <v>296</v>
      </c>
      <c r="G52" s="26">
        <v>20</v>
      </c>
      <c r="H52" s="39" t="s">
        <v>303</v>
      </c>
      <c r="I52" s="39">
        <f t="shared" si="0"/>
        <v>4</v>
      </c>
      <c r="J52" s="39" t="s">
        <v>19</v>
      </c>
      <c r="K52" s="39" t="s">
        <v>51</v>
      </c>
      <c r="L52" s="45">
        <v>13563</v>
      </c>
      <c r="M52" s="16">
        <v>50</v>
      </c>
      <c r="N52" s="4" t="s">
        <v>226</v>
      </c>
      <c r="O52" s="8">
        <v>1170</v>
      </c>
      <c r="P52" s="4">
        <v>1</v>
      </c>
      <c r="Q52" s="50">
        <v>1880</v>
      </c>
      <c r="R52" s="50">
        <v>2105.6</v>
      </c>
    </row>
    <row r="53" spans="1:18" x14ac:dyDescent="0.35">
      <c r="A53" s="32">
        <v>51</v>
      </c>
      <c r="B53" s="33">
        <v>1051</v>
      </c>
      <c r="C53" s="51">
        <v>44214</v>
      </c>
      <c r="D53" s="33">
        <v>1600</v>
      </c>
      <c r="E53" s="28">
        <v>3</v>
      </c>
      <c r="F53" s="40" t="s">
        <v>318</v>
      </c>
      <c r="G53" s="28">
        <v>45</v>
      </c>
      <c r="H53" s="40" t="s">
        <v>25</v>
      </c>
      <c r="I53" s="39">
        <f t="shared" si="0"/>
        <v>5</v>
      </c>
      <c r="J53" s="40" t="s">
        <v>265</v>
      </c>
      <c r="K53" s="40" t="s">
        <v>26</v>
      </c>
      <c r="L53" s="46">
        <v>5804084</v>
      </c>
      <c r="M53" s="16">
        <v>51</v>
      </c>
      <c r="N53" s="1" t="s">
        <v>198</v>
      </c>
      <c r="O53" s="9">
        <v>553.95000000000005</v>
      </c>
      <c r="P53" s="1">
        <v>1</v>
      </c>
      <c r="Q53" s="52">
        <v>553.95000000000005</v>
      </c>
      <c r="R53" s="52">
        <v>620.42400000000009</v>
      </c>
    </row>
    <row r="54" spans="1:18" x14ac:dyDescent="0.35">
      <c r="A54" s="32">
        <v>52</v>
      </c>
      <c r="B54" s="32">
        <v>1052</v>
      </c>
      <c r="C54" s="49">
        <v>44214</v>
      </c>
      <c r="D54" s="32">
        <v>1700</v>
      </c>
      <c r="E54" s="26">
        <v>6</v>
      </c>
      <c r="F54" s="39" t="s">
        <v>323</v>
      </c>
      <c r="G54" s="26">
        <v>48</v>
      </c>
      <c r="H54" s="39" t="s">
        <v>301</v>
      </c>
      <c r="I54" s="39">
        <f t="shared" si="0"/>
        <v>3</v>
      </c>
      <c r="J54" s="39" t="s">
        <v>13</v>
      </c>
      <c r="K54" s="39" t="s">
        <v>88</v>
      </c>
      <c r="L54" s="45">
        <v>8355</v>
      </c>
      <c r="M54" s="16">
        <v>52</v>
      </c>
      <c r="N54" s="4" t="s">
        <v>205</v>
      </c>
      <c r="O54" s="8">
        <v>1435</v>
      </c>
      <c r="P54" s="4">
        <v>1</v>
      </c>
      <c r="Q54" s="50">
        <v>1435</v>
      </c>
      <c r="R54" s="50">
        <v>1607.2</v>
      </c>
    </row>
    <row r="55" spans="1:18" x14ac:dyDescent="0.35">
      <c r="A55" s="32">
        <v>53</v>
      </c>
      <c r="B55" s="33">
        <v>1054</v>
      </c>
      <c r="C55" s="51">
        <v>44214</v>
      </c>
      <c r="D55" s="33">
        <v>1800</v>
      </c>
      <c r="E55" s="28">
        <v>5</v>
      </c>
      <c r="F55" s="40" t="s">
        <v>296</v>
      </c>
      <c r="G55" s="28">
        <v>16</v>
      </c>
      <c r="H55" s="40" t="s">
        <v>305</v>
      </c>
      <c r="I55" s="39">
        <f t="shared" si="0"/>
        <v>4</v>
      </c>
      <c r="J55" s="40" t="s">
        <v>19</v>
      </c>
      <c r="K55" s="40" t="s">
        <v>56</v>
      </c>
      <c r="L55" s="46">
        <v>40184001</v>
      </c>
      <c r="M55" s="16">
        <v>53</v>
      </c>
      <c r="N55" s="1" t="s">
        <v>216</v>
      </c>
      <c r="O55" s="9">
        <v>226.07</v>
      </c>
      <c r="P55" s="1">
        <v>3</v>
      </c>
      <c r="Q55" s="52">
        <v>1747.3400000000001</v>
      </c>
      <c r="R55" s="52">
        <v>1957.0208000000002</v>
      </c>
    </row>
    <row r="56" spans="1:18" x14ac:dyDescent="0.35">
      <c r="A56" s="32">
        <v>54</v>
      </c>
      <c r="B56" s="33">
        <v>1054</v>
      </c>
      <c r="C56" s="51">
        <v>44214</v>
      </c>
      <c r="D56" s="33">
        <v>1800</v>
      </c>
      <c r="E56" s="28">
        <v>5</v>
      </c>
      <c r="F56" s="40" t="s">
        <v>296</v>
      </c>
      <c r="G56" s="28">
        <v>16</v>
      </c>
      <c r="H56" s="40" t="s">
        <v>305</v>
      </c>
      <c r="I56" s="39">
        <f t="shared" si="0"/>
        <v>4</v>
      </c>
      <c r="J56" s="40" t="s">
        <v>19</v>
      </c>
      <c r="K56" s="40" t="s">
        <v>56</v>
      </c>
      <c r="L56" s="46">
        <v>40184001</v>
      </c>
      <c r="M56" s="16">
        <v>54</v>
      </c>
      <c r="N56" s="1" t="s">
        <v>217</v>
      </c>
      <c r="O56" s="9">
        <v>226.07</v>
      </c>
      <c r="P56" s="1">
        <v>3</v>
      </c>
      <c r="Q56" s="52">
        <v>1747.3400000000001</v>
      </c>
      <c r="R56" s="52">
        <v>1957.0208000000002</v>
      </c>
    </row>
    <row r="57" spans="1:18" x14ac:dyDescent="0.35">
      <c r="A57" s="32">
        <v>55</v>
      </c>
      <c r="B57" s="33">
        <v>1054</v>
      </c>
      <c r="C57" s="51">
        <v>44214</v>
      </c>
      <c r="D57" s="33">
        <v>1800</v>
      </c>
      <c r="E57" s="28">
        <v>5</v>
      </c>
      <c r="F57" s="40" t="s">
        <v>296</v>
      </c>
      <c r="G57" s="28">
        <v>16</v>
      </c>
      <c r="H57" s="40" t="s">
        <v>305</v>
      </c>
      <c r="I57" s="39">
        <f t="shared" si="0"/>
        <v>4</v>
      </c>
      <c r="J57" s="40" t="s">
        <v>19</v>
      </c>
      <c r="K57" s="40" t="s">
        <v>56</v>
      </c>
      <c r="L57" s="46">
        <v>40184001</v>
      </c>
      <c r="M57" s="16">
        <v>55</v>
      </c>
      <c r="N57" s="1" t="s">
        <v>218</v>
      </c>
      <c r="O57" s="9">
        <v>226.07</v>
      </c>
      <c r="P57" s="1">
        <v>3</v>
      </c>
      <c r="Q57" s="52">
        <v>1747.3400000000001</v>
      </c>
      <c r="R57" s="52">
        <v>1957.0208000000002</v>
      </c>
    </row>
    <row r="58" spans="1:18" x14ac:dyDescent="0.35">
      <c r="A58" s="32">
        <v>56</v>
      </c>
      <c r="B58" s="33">
        <v>1054</v>
      </c>
      <c r="C58" s="51">
        <v>44214</v>
      </c>
      <c r="D58" s="33">
        <v>1800</v>
      </c>
      <c r="E58" s="28">
        <v>5</v>
      </c>
      <c r="F58" s="40" t="s">
        <v>296</v>
      </c>
      <c r="G58" s="28">
        <v>17</v>
      </c>
      <c r="H58" s="40" t="s">
        <v>297</v>
      </c>
      <c r="I58" s="39">
        <f t="shared" si="0"/>
        <v>1</v>
      </c>
      <c r="J58" s="40" t="s">
        <v>1</v>
      </c>
      <c r="K58" s="40" t="s">
        <v>58</v>
      </c>
      <c r="L58" s="46">
        <v>40182001</v>
      </c>
      <c r="M58" s="16">
        <v>56</v>
      </c>
      <c r="N58" s="1" t="s">
        <v>219</v>
      </c>
      <c r="O58" s="9">
        <v>172.63</v>
      </c>
      <c r="P58" s="1">
        <v>1</v>
      </c>
      <c r="Q58" s="52">
        <v>1747.3400000000001</v>
      </c>
      <c r="R58" s="52">
        <v>1957.0208000000002</v>
      </c>
    </row>
    <row r="59" spans="1:18" x14ac:dyDescent="0.35">
      <c r="A59" s="32">
        <v>57</v>
      </c>
      <c r="B59" s="33">
        <v>1054</v>
      </c>
      <c r="C59" s="51">
        <v>44214</v>
      </c>
      <c r="D59" s="33">
        <v>1800</v>
      </c>
      <c r="E59" s="28">
        <v>5</v>
      </c>
      <c r="F59" s="40" t="s">
        <v>296</v>
      </c>
      <c r="G59" s="28">
        <v>19</v>
      </c>
      <c r="H59" s="40" t="s">
        <v>306</v>
      </c>
      <c r="I59" s="39">
        <f t="shared" si="0"/>
        <v>3</v>
      </c>
      <c r="J59" s="40" t="s">
        <v>13</v>
      </c>
      <c r="K59" s="40" t="s">
        <v>60</v>
      </c>
      <c r="L59" s="46">
        <v>5850009</v>
      </c>
      <c r="M59" s="16">
        <v>57</v>
      </c>
      <c r="N59" s="1" t="s">
        <v>224</v>
      </c>
      <c r="O59" s="9">
        <v>448.25</v>
      </c>
      <c r="P59" s="1">
        <v>2</v>
      </c>
      <c r="Q59" s="52">
        <v>1747.3400000000001</v>
      </c>
      <c r="R59" s="52">
        <v>1957.0208000000002</v>
      </c>
    </row>
    <row r="60" spans="1:18" x14ac:dyDescent="0.35">
      <c r="A60" s="32">
        <v>58</v>
      </c>
      <c r="B60" s="33">
        <v>1054</v>
      </c>
      <c r="C60" s="51">
        <v>44214</v>
      </c>
      <c r="D60" s="33">
        <v>1800</v>
      </c>
      <c r="E60" s="28">
        <v>5</v>
      </c>
      <c r="F60" s="40" t="s">
        <v>296</v>
      </c>
      <c r="G60" s="28">
        <v>19</v>
      </c>
      <c r="H60" s="40" t="s">
        <v>306</v>
      </c>
      <c r="I60" s="39">
        <f t="shared" si="0"/>
        <v>3</v>
      </c>
      <c r="J60" s="40" t="s">
        <v>13</v>
      </c>
      <c r="K60" s="40" t="s">
        <v>60</v>
      </c>
      <c r="L60" s="46">
        <v>5850009</v>
      </c>
      <c r="M60" s="16">
        <v>58</v>
      </c>
      <c r="N60" s="1" t="s">
        <v>225</v>
      </c>
      <c r="O60" s="9">
        <v>448.25</v>
      </c>
      <c r="P60" s="1">
        <v>2</v>
      </c>
      <c r="Q60" s="52">
        <v>1747.3400000000001</v>
      </c>
      <c r="R60" s="52">
        <v>1957.0208000000002</v>
      </c>
    </row>
    <row r="61" spans="1:18" x14ac:dyDescent="0.35">
      <c r="A61" s="32">
        <v>59</v>
      </c>
      <c r="B61" s="32">
        <v>1056</v>
      </c>
      <c r="C61" s="49">
        <v>44214</v>
      </c>
      <c r="D61" s="32">
        <v>1900</v>
      </c>
      <c r="E61" s="26">
        <v>9</v>
      </c>
      <c r="F61" s="39" t="s">
        <v>320</v>
      </c>
      <c r="G61" s="26">
        <v>30</v>
      </c>
      <c r="H61" s="39" t="s">
        <v>307</v>
      </c>
      <c r="I61" s="39">
        <f t="shared" si="0"/>
        <v>3</v>
      </c>
      <c r="J61" s="39" t="s">
        <v>13</v>
      </c>
      <c r="K61" s="39" t="s">
        <v>62</v>
      </c>
      <c r="L61" s="45">
        <v>11577</v>
      </c>
      <c r="M61" s="16">
        <v>59</v>
      </c>
      <c r="N61" s="4" t="s">
        <v>172</v>
      </c>
      <c r="O61" s="8">
        <v>1842</v>
      </c>
      <c r="P61" s="4">
        <v>2</v>
      </c>
      <c r="Q61" s="50">
        <v>7666</v>
      </c>
      <c r="R61" s="50">
        <v>8585.92</v>
      </c>
    </row>
    <row r="62" spans="1:18" x14ac:dyDescent="0.35">
      <c r="A62" s="32">
        <v>60</v>
      </c>
      <c r="B62" s="32">
        <v>1056</v>
      </c>
      <c r="C62" s="49">
        <v>44214</v>
      </c>
      <c r="D62" s="32">
        <v>1900</v>
      </c>
      <c r="E62" s="26">
        <v>9</v>
      </c>
      <c r="F62" s="39" t="s">
        <v>320</v>
      </c>
      <c r="G62" s="26">
        <v>30</v>
      </c>
      <c r="H62" s="39" t="s">
        <v>307</v>
      </c>
      <c r="I62" s="39">
        <f t="shared" si="0"/>
        <v>3</v>
      </c>
      <c r="J62" s="39" t="s">
        <v>13</v>
      </c>
      <c r="K62" s="39" t="s">
        <v>62</v>
      </c>
      <c r="L62" s="45">
        <v>11577</v>
      </c>
      <c r="M62" s="16">
        <v>60</v>
      </c>
      <c r="N62" s="4" t="s">
        <v>173</v>
      </c>
      <c r="O62" s="8">
        <v>1842</v>
      </c>
      <c r="P62" s="4">
        <v>2</v>
      </c>
      <c r="Q62" s="50">
        <v>7666</v>
      </c>
      <c r="R62" s="50">
        <v>8585.92</v>
      </c>
    </row>
    <row r="63" spans="1:18" x14ac:dyDescent="0.35">
      <c r="A63" s="32">
        <v>61</v>
      </c>
      <c r="B63" s="32">
        <v>1056</v>
      </c>
      <c r="C63" s="49">
        <v>44214</v>
      </c>
      <c r="D63" s="32">
        <v>1900</v>
      </c>
      <c r="E63" s="26">
        <v>10</v>
      </c>
      <c r="F63" s="39" t="s">
        <v>316</v>
      </c>
      <c r="G63" s="26">
        <v>36</v>
      </c>
      <c r="H63" s="39" t="s">
        <v>301</v>
      </c>
      <c r="I63" s="39">
        <f t="shared" si="0"/>
        <v>3</v>
      </c>
      <c r="J63" s="39" t="s">
        <v>13</v>
      </c>
      <c r="K63" s="39" t="s">
        <v>64</v>
      </c>
      <c r="L63" s="45">
        <v>41491</v>
      </c>
      <c r="M63" s="16">
        <v>61</v>
      </c>
      <c r="N63" s="4" t="s">
        <v>182</v>
      </c>
      <c r="O63" s="8">
        <v>1991</v>
      </c>
      <c r="P63" s="4">
        <v>2</v>
      </c>
      <c r="Q63" s="50">
        <v>7666</v>
      </c>
      <c r="R63" s="50">
        <v>8585.92</v>
      </c>
    </row>
    <row r="64" spans="1:18" x14ac:dyDescent="0.35">
      <c r="A64" s="32">
        <v>62</v>
      </c>
      <c r="B64" s="32">
        <v>1056</v>
      </c>
      <c r="C64" s="49">
        <v>44214</v>
      </c>
      <c r="D64" s="32">
        <v>1900</v>
      </c>
      <c r="E64" s="26">
        <v>10</v>
      </c>
      <c r="F64" s="39" t="s">
        <v>316</v>
      </c>
      <c r="G64" s="26">
        <v>36</v>
      </c>
      <c r="H64" s="39" t="s">
        <v>301</v>
      </c>
      <c r="I64" s="39">
        <f t="shared" si="0"/>
        <v>3</v>
      </c>
      <c r="J64" s="39" t="s">
        <v>13</v>
      </c>
      <c r="K64" s="39" t="s">
        <v>64</v>
      </c>
      <c r="L64" s="45">
        <v>41491</v>
      </c>
      <c r="M64" s="16">
        <v>62</v>
      </c>
      <c r="N64" s="4" t="s">
        <v>183</v>
      </c>
      <c r="O64" s="8">
        <v>1991</v>
      </c>
      <c r="P64" s="4">
        <v>2</v>
      </c>
      <c r="Q64" s="50">
        <v>7666</v>
      </c>
      <c r="R64" s="50">
        <v>8585.92</v>
      </c>
    </row>
    <row r="65" spans="1:18" x14ac:dyDescent="0.35">
      <c r="A65" s="32">
        <v>63</v>
      </c>
      <c r="B65" s="33">
        <v>1057</v>
      </c>
      <c r="C65" s="51">
        <v>44214</v>
      </c>
      <c r="D65" s="33">
        <v>2000</v>
      </c>
      <c r="E65" s="28">
        <v>10</v>
      </c>
      <c r="F65" s="40" t="s">
        <v>316</v>
      </c>
      <c r="G65" s="28">
        <v>31</v>
      </c>
      <c r="H65" s="40" t="s">
        <v>308</v>
      </c>
      <c r="I65" s="39">
        <v>7</v>
      </c>
      <c r="J65" s="40" t="s">
        <v>239</v>
      </c>
      <c r="K65" s="40" t="s">
        <v>269</v>
      </c>
      <c r="L65" s="46">
        <v>56014</v>
      </c>
      <c r="M65" s="16">
        <v>63</v>
      </c>
      <c r="N65" s="1" t="s">
        <v>66</v>
      </c>
      <c r="O65" s="9">
        <v>2605</v>
      </c>
      <c r="P65" s="1">
        <v>2</v>
      </c>
      <c r="Q65" s="52">
        <v>5210</v>
      </c>
      <c r="R65" s="52">
        <v>5835.2</v>
      </c>
    </row>
    <row r="66" spans="1:18" x14ac:dyDescent="0.35">
      <c r="A66" s="32">
        <v>64</v>
      </c>
      <c r="B66" s="33">
        <v>1057</v>
      </c>
      <c r="C66" s="51">
        <v>44214</v>
      </c>
      <c r="D66" s="33">
        <v>2000</v>
      </c>
      <c r="E66" s="28">
        <v>10</v>
      </c>
      <c r="F66" s="40" t="s">
        <v>316</v>
      </c>
      <c r="G66" s="28">
        <v>31</v>
      </c>
      <c r="H66" s="40" t="s">
        <v>308</v>
      </c>
      <c r="I66" s="39">
        <v>7</v>
      </c>
      <c r="J66" s="40" t="s">
        <v>239</v>
      </c>
      <c r="K66" s="40" t="s">
        <v>269</v>
      </c>
      <c r="L66" s="46">
        <v>56014</v>
      </c>
      <c r="M66" s="16">
        <v>64</v>
      </c>
      <c r="N66" s="1" t="s">
        <v>9</v>
      </c>
      <c r="O66" s="9">
        <v>2605</v>
      </c>
      <c r="P66" s="1">
        <v>2</v>
      </c>
      <c r="Q66" s="52">
        <v>5210</v>
      </c>
      <c r="R66" s="52">
        <v>5835.2</v>
      </c>
    </row>
    <row r="67" spans="1:18" x14ac:dyDescent="0.35">
      <c r="A67" s="32">
        <v>65</v>
      </c>
      <c r="B67" s="32">
        <v>1058</v>
      </c>
      <c r="C67" s="49">
        <v>44214</v>
      </c>
      <c r="D67" s="32">
        <v>2100</v>
      </c>
      <c r="E67" s="26">
        <v>10</v>
      </c>
      <c r="F67" s="39" t="s">
        <v>316</v>
      </c>
      <c r="G67" s="26">
        <v>35</v>
      </c>
      <c r="H67" s="39" t="s">
        <v>309</v>
      </c>
      <c r="I67" s="39">
        <f t="shared" si="0"/>
        <v>4</v>
      </c>
      <c r="J67" s="39" t="s">
        <v>19</v>
      </c>
      <c r="K67" s="39" t="s">
        <v>67</v>
      </c>
      <c r="L67" s="45">
        <v>13628</v>
      </c>
      <c r="M67" s="16">
        <v>65</v>
      </c>
      <c r="N67" s="4" t="s">
        <v>179</v>
      </c>
      <c r="O67" s="8">
        <v>1350</v>
      </c>
      <c r="P67" s="4">
        <v>1</v>
      </c>
      <c r="Q67" s="50">
        <v>0</v>
      </c>
      <c r="R67" s="50">
        <v>0</v>
      </c>
    </row>
    <row r="68" spans="1:18" x14ac:dyDescent="0.35">
      <c r="A68" s="32">
        <v>66</v>
      </c>
      <c r="B68" s="32">
        <v>1058</v>
      </c>
      <c r="C68" s="49">
        <v>44214</v>
      </c>
      <c r="D68" s="32">
        <v>2100</v>
      </c>
      <c r="E68" s="26">
        <v>10</v>
      </c>
      <c r="F68" s="39" t="s">
        <v>316</v>
      </c>
      <c r="G68" s="26">
        <v>35</v>
      </c>
      <c r="H68" s="39" t="s">
        <v>309</v>
      </c>
      <c r="I68" s="39">
        <f t="shared" ref="I68:I122" si="1">IF(J68="Coffee &amp; Tea",1,IF(J68="Blenders",2,IF(J68="Tablets",3,IF(J68="Smartphones",4,IF(J68="Washers",5,"K")))))</f>
        <v>4</v>
      </c>
      <c r="J68" s="39" t="s">
        <v>19</v>
      </c>
      <c r="K68" s="39" t="s">
        <v>67</v>
      </c>
      <c r="L68" s="45">
        <v>13628</v>
      </c>
      <c r="M68" s="16">
        <v>66</v>
      </c>
      <c r="N68" s="4" t="s">
        <v>180</v>
      </c>
      <c r="O68" s="8">
        <v>1350</v>
      </c>
      <c r="P68" s="4">
        <v>-1</v>
      </c>
      <c r="Q68" s="50">
        <v>0</v>
      </c>
      <c r="R68" s="50">
        <v>0</v>
      </c>
    </row>
    <row r="69" spans="1:18" x14ac:dyDescent="0.35">
      <c r="A69" s="32">
        <v>67</v>
      </c>
      <c r="B69" s="33">
        <v>1064</v>
      </c>
      <c r="C69" s="51">
        <v>44215</v>
      </c>
      <c r="D69" s="33">
        <v>2200</v>
      </c>
      <c r="E69" s="28">
        <v>9</v>
      </c>
      <c r="F69" s="40" t="s">
        <v>320</v>
      </c>
      <c r="G69" s="28">
        <v>29</v>
      </c>
      <c r="H69" s="40" t="s">
        <v>301</v>
      </c>
      <c r="I69" s="39">
        <f t="shared" si="1"/>
        <v>3</v>
      </c>
      <c r="J69" s="40" t="s">
        <v>13</v>
      </c>
      <c r="K69" s="40" t="s">
        <v>69</v>
      </c>
      <c r="L69" s="46">
        <v>8335</v>
      </c>
      <c r="M69" s="16">
        <v>67</v>
      </c>
      <c r="N69" s="1" t="s">
        <v>171</v>
      </c>
      <c r="O69" s="9">
        <v>1435</v>
      </c>
      <c r="P69" s="1">
        <v>-2</v>
      </c>
      <c r="Q69" s="52">
        <v>-2870</v>
      </c>
      <c r="R69" s="52">
        <v>-3214.4</v>
      </c>
    </row>
    <row r="70" spans="1:18" x14ac:dyDescent="0.35">
      <c r="A70" s="32">
        <v>68</v>
      </c>
      <c r="B70" s="33">
        <v>1064</v>
      </c>
      <c r="C70" s="51">
        <v>44215</v>
      </c>
      <c r="D70" s="33">
        <v>2200</v>
      </c>
      <c r="E70" s="28">
        <v>9</v>
      </c>
      <c r="F70" s="40" t="s">
        <v>320</v>
      </c>
      <c r="G70" s="28">
        <v>29</v>
      </c>
      <c r="H70" s="40" t="s">
        <v>301</v>
      </c>
      <c r="I70" s="39">
        <f t="shared" si="1"/>
        <v>3</v>
      </c>
      <c r="J70" s="40" t="s">
        <v>13</v>
      </c>
      <c r="K70" s="40" t="s">
        <v>69</v>
      </c>
      <c r="L70" s="46">
        <v>8335</v>
      </c>
      <c r="M70" s="16">
        <v>68</v>
      </c>
      <c r="N70" s="1" t="s">
        <v>271</v>
      </c>
      <c r="O70" s="9">
        <v>1435</v>
      </c>
      <c r="P70" s="1">
        <v>-2</v>
      </c>
      <c r="Q70" s="52">
        <v>-2870</v>
      </c>
      <c r="R70" s="52">
        <v>-3214.4</v>
      </c>
    </row>
    <row r="71" spans="1:18" x14ac:dyDescent="0.35">
      <c r="A71" s="32">
        <v>69</v>
      </c>
      <c r="B71" s="32">
        <v>1089</v>
      </c>
      <c r="C71" s="49">
        <v>44251</v>
      </c>
      <c r="D71" s="32">
        <v>2300</v>
      </c>
      <c r="E71" s="26">
        <v>10</v>
      </c>
      <c r="F71" s="39" t="s">
        <v>316</v>
      </c>
      <c r="G71" s="26">
        <v>33</v>
      </c>
      <c r="H71" s="39" t="s">
        <v>302</v>
      </c>
      <c r="I71" s="39">
        <f t="shared" si="1"/>
        <v>4</v>
      </c>
      <c r="J71" s="39" t="s">
        <v>19</v>
      </c>
      <c r="K71" s="39" t="s">
        <v>71</v>
      </c>
      <c r="L71" s="45">
        <v>2124</v>
      </c>
      <c r="M71" s="16">
        <v>69</v>
      </c>
      <c r="N71" s="4" t="s">
        <v>174</v>
      </c>
      <c r="O71" s="8">
        <v>358.74</v>
      </c>
      <c r="P71" s="4">
        <v>-2</v>
      </c>
      <c r="Q71" s="50">
        <v>-717.48</v>
      </c>
      <c r="R71" s="50">
        <v>-803.57760000000007</v>
      </c>
    </row>
    <row r="72" spans="1:18" x14ac:dyDescent="0.35">
      <c r="A72" s="32">
        <v>70</v>
      </c>
      <c r="B72" s="32">
        <v>1089</v>
      </c>
      <c r="C72" s="49">
        <v>44251</v>
      </c>
      <c r="D72" s="32">
        <v>2300</v>
      </c>
      <c r="E72" s="26">
        <v>10</v>
      </c>
      <c r="F72" s="39" t="s">
        <v>316</v>
      </c>
      <c r="G72" s="26">
        <v>33</v>
      </c>
      <c r="H72" s="39" t="s">
        <v>302</v>
      </c>
      <c r="I72" s="39">
        <f t="shared" si="1"/>
        <v>4</v>
      </c>
      <c r="J72" s="39" t="s">
        <v>19</v>
      </c>
      <c r="K72" s="39" t="s">
        <v>71</v>
      </c>
      <c r="L72" s="45">
        <v>2124</v>
      </c>
      <c r="M72" s="16">
        <v>70</v>
      </c>
      <c r="N72" s="4" t="s">
        <v>272</v>
      </c>
      <c r="O72" s="8">
        <v>358.74</v>
      </c>
      <c r="P72" s="4">
        <v>-2</v>
      </c>
      <c r="Q72" s="50">
        <v>-717.48</v>
      </c>
      <c r="R72" s="50">
        <v>-803.57760000000007</v>
      </c>
    </row>
    <row r="73" spans="1:18" x14ac:dyDescent="0.35">
      <c r="A73" s="32">
        <v>71</v>
      </c>
      <c r="B73" s="33">
        <v>1090</v>
      </c>
      <c r="C73" s="51">
        <v>44251</v>
      </c>
      <c r="D73" s="33">
        <v>2400</v>
      </c>
      <c r="E73" s="28">
        <v>1</v>
      </c>
      <c r="F73" s="40" t="s">
        <v>295</v>
      </c>
      <c r="G73" s="28">
        <v>8</v>
      </c>
      <c r="H73" s="40" t="s">
        <v>310</v>
      </c>
      <c r="I73" s="39">
        <f t="shared" si="1"/>
        <v>3</v>
      </c>
      <c r="J73" s="40" t="s">
        <v>13</v>
      </c>
      <c r="K73" s="40" t="s">
        <v>73</v>
      </c>
      <c r="L73" s="46">
        <v>8360</v>
      </c>
      <c r="M73" s="16">
        <v>71</v>
      </c>
      <c r="N73" s="1" t="s">
        <v>133</v>
      </c>
      <c r="O73" s="9">
        <v>2000</v>
      </c>
      <c r="P73" s="1">
        <v>4</v>
      </c>
      <c r="Q73" s="52">
        <v>8000</v>
      </c>
      <c r="R73" s="52">
        <v>8960</v>
      </c>
    </row>
    <row r="74" spans="1:18" x14ac:dyDescent="0.35">
      <c r="A74" s="32">
        <v>72</v>
      </c>
      <c r="B74" s="33">
        <v>1090</v>
      </c>
      <c r="C74" s="51">
        <v>44251</v>
      </c>
      <c r="D74" s="33">
        <v>2400</v>
      </c>
      <c r="E74" s="28">
        <v>1</v>
      </c>
      <c r="F74" s="40" t="s">
        <v>295</v>
      </c>
      <c r="G74" s="28">
        <v>8</v>
      </c>
      <c r="H74" s="40" t="s">
        <v>310</v>
      </c>
      <c r="I74" s="39">
        <f t="shared" si="1"/>
        <v>3</v>
      </c>
      <c r="J74" s="40" t="s">
        <v>13</v>
      </c>
      <c r="K74" s="40" t="s">
        <v>73</v>
      </c>
      <c r="L74" s="46">
        <v>8360</v>
      </c>
      <c r="M74" s="16">
        <v>72</v>
      </c>
      <c r="N74" s="1" t="s">
        <v>134</v>
      </c>
      <c r="O74" s="9">
        <v>2000</v>
      </c>
      <c r="P74" s="1">
        <v>4</v>
      </c>
      <c r="Q74" s="52">
        <v>8000</v>
      </c>
      <c r="R74" s="52">
        <v>8960</v>
      </c>
    </row>
    <row r="75" spans="1:18" x14ac:dyDescent="0.35">
      <c r="A75" s="32">
        <v>73</v>
      </c>
      <c r="B75" s="33">
        <v>1090</v>
      </c>
      <c r="C75" s="51">
        <v>44251</v>
      </c>
      <c r="D75" s="33">
        <v>2400</v>
      </c>
      <c r="E75" s="28">
        <v>1</v>
      </c>
      <c r="F75" s="40" t="s">
        <v>295</v>
      </c>
      <c r="G75" s="28">
        <v>8</v>
      </c>
      <c r="H75" s="40" t="s">
        <v>310</v>
      </c>
      <c r="I75" s="39">
        <f t="shared" si="1"/>
        <v>3</v>
      </c>
      <c r="J75" s="40" t="s">
        <v>13</v>
      </c>
      <c r="K75" s="40" t="s">
        <v>73</v>
      </c>
      <c r="L75" s="46">
        <v>8360</v>
      </c>
      <c r="M75" s="16">
        <v>73</v>
      </c>
      <c r="N75" s="1" t="s">
        <v>136</v>
      </c>
      <c r="O75" s="9">
        <v>2000</v>
      </c>
      <c r="P75" s="1">
        <v>4</v>
      </c>
      <c r="Q75" s="52">
        <v>8000</v>
      </c>
      <c r="R75" s="52">
        <v>8960</v>
      </c>
    </row>
    <row r="76" spans="1:18" x14ac:dyDescent="0.35">
      <c r="A76" s="32">
        <v>74</v>
      </c>
      <c r="B76" s="33">
        <v>1090</v>
      </c>
      <c r="C76" s="51">
        <v>44251</v>
      </c>
      <c r="D76" s="33">
        <v>2400</v>
      </c>
      <c r="E76" s="28">
        <v>1</v>
      </c>
      <c r="F76" s="40" t="s">
        <v>295</v>
      </c>
      <c r="G76" s="28">
        <v>8</v>
      </c>
      <c r="H76" s="40" t="s">
        <v>310</v>
      </c>
      <c r="I76" s="39">
        <f t="shared" si="1"/>
        <v>3</v>
      </c>
      <c r="J76" s="40" t="s">
        <v>13</v>
      </c>
      <c r="K76" s="40" t="s">
        <v>73</v>
      </c>
      <c r="L76" s="46">
        <v>8360</v>
      </c>
      <c r="M76" s="16">
        <v>74</v>
      </c>
      <c r="N76" s="1" t="s">
        <v>137</v>
      </c>
      <c r="O76" s="9">
        <v>2000</v>
      </c>
      <c r="P76" s="1">
        <v>4</v>
      </c>
      <c r="Q76" s="52">
        <v>8000</v>
      </c>
      <c r="R76" s="52">
        <v>8960</v>
      </c>
    </row>
    <row r="77" spans="1:18" x14ac:dyDescent="0.35">
      <c r="A77" s="32">
        <v>75</v>
      </c>
      <c r="B77" s="32">
        <v>1091</v>
      </c>
      <c r="C77" s="49">
        <v>44244</v>
      </c>
      <c r="D77" s="32">
        <v>2500</v>
      </c>
      <c r="E77" s="26">
        <v>4</v>
      </c>
      <c r="F77" s="39" t="s">
        <v>322</v>
      </c>
      <c r="G77" s="26">
        <v>11</v>
      </c>
      <c r="H77" s="39" t="s">
        <v>311</v>
      </c>
      <c r="I77" s="39">
        <v>9</v>
      </c>
      <c r="J77" s="39" t="s">
        <v>241</v>
      </c>
      <c r="K77" s="39" t="s">
        <v>76</v>
      </c>
      <c r="L77" s="45">
        <v>51281</v>
      </c>
      <c r="M77" s="16">
        <v>75</v>
      </c>
      <c r="N77" s="4" t="s">
        <v>210</v>
      </c>
      <c r="O77" s="8">
        <v>6665.33</v>
      </c>
      <c r="P77" s="4">
        <v>3</v>
      </c>
      <c r="Q77" s="50">
        <v>19395.989999999998</v>
      </c>
      <c r="R77" s="50">
        <v>21723.5088</v>
      </c>
    </row>
    <row r="78" spans="1:18" x14ac:dyDescent="0.35">
      <c r="A78" s="32">
        <v>76</v>
      </c>
      <c r="B78" s="32">
        <v>1091</v>
      </c>
      <c r="C78" s="49">
        <v>44244</v>
      </c>
      <c r="D78" s="32">
        <v>2500</v>
      </c>
      <c r="E78" s="26">
        <v>4</v>
      </c>
      <c r="F78" s="39" t="s">
        <v>322</v>
      </c>
      <c r="G78" s="26">
        <v>11</v>
      </c>
      <c r="H78" s="39" t="s">
        <v>311</v>
      </c>
      <c r="I78" s="39">
        <v>9</v>
      </c>
      <c r="J78" s="39" t="s">
        <v>241</v>
      </c>
      <c r="K78" s="39" t="s">
        <v>76</v>
      </c>
      <c r="L78" s="45">
        <v>51281</v>
      </c>
      <c r="M78" s="16">
        <v>76</v>
      </c>
      <c r="N78" s="4" t="s">
        <v>211</v>
      </c>
      <c r="O78" s="8">
        <v>6665.33</v>
      </c>
      <c r="P78" s="4">
        <v>3</v>
      </c>
      <c r="Q78" s="50">
        <v>19395.989999999998</v>
      </c>
      <c r="R78" s="50">
        <v>21723.5088</v>
      </c>
    </row>
    <row r="79" spans="1:18" x14ac:dyDescent="0.35">
      <c r="A79" s="32">
        <v>77</v>
      </c>
      <c r="B79" s="32">
        <v>1091</v>
      </c>
      <c r="C79" s="49">
        <v>44244</v>
      </c>
      <c r="D79" s="32">
        <v>2500</v>
      </c>
      <c r="E79" s="26">
        <v>4</v>
      </c>
      <c r="F79" s="39" t="s">
        <v>322</v>
      </c>
      <c r="G79" s="26">
        <v>12</v>
      </c>
      <c r="H79" s="39" t="s">
        <v>312</v>
      </c>
      <c r="I79" s="39">
        <v>9</v>
      </c>
      <c r="J79" s="39" t="s">
        <v>241</v>
      </c>
      <c r="K79" s="39" t="s">
        <v>275</v>
      </c>
      <c r="L79" s="45">
        <v>51287</v>
      </c>
      <c r="M79" s="16">
        <v>77</v>
      </c>
      <c r="N79" s="4" t="s">
        <v>212</v>
      </c>
      <c r="O79" s="8">
        <v>6065.33</v>
      </c>
      <c r="P79" s="4">
        <v>3</v>
      </c>
      <c r="Q79" s="50">
        <v>19395.989999999998</v>
      </c>
      <c r="R79" s="50">
        <v>21723.5088</v>
      </c>
    </row>
    <row r="80" spans="1:18" x14ac:dyDescent="0.35">
      <c r="A80" s="32">
        <v>78</v>
      </c>
      <c r="B80" s="33">
        <v>1102</v>
      </c>
      <c r="C80" s="51">
        <v>44253</v>
      </c>
      <c r="D80" s="33">
        <v>2600</v>
      </c>
      <c r="E80" s="28">
        <v>9</v>
      </c>
      <c r="F80" s="40" t="s">
        <v>320</v>
      </c>
      <c r="G80" s="28">
        <v>26</v>
      </c>
      <c r="H80" s="40" t="s">
        <v>306</v>
      </c>
      <c r="I80" s="39">
        <f t="shared" si="1"/>
        <v>3</v>
      </c>
      <c r="J80" s="40" t="s">
        <v>13</v>
      </c>
      <c r="K80" s="40" t="s">
        <v>79</v>
      </c>
      <c r="L80" s="46">
        <v>2136</v>
      </c>
      <c r="M80" s="16">
        <v>78</v>
      </c>
      <c r="N80" s="1" t="s">
        <v>157</v>
      </c>
      <c r="O80" s="9">
        <v>374.63</v>
      </c>
      <c r="P80" s="1">
        <v>6</v>
      </c>
      <c r="Q80" s="52">
        <v>2247.7800000000002</v>
      </c>
      <c r="R80" s="52">
        <f>Q80*1.12</f>
        <v>2517.5136000000007</v>
      </c>
    </row>
    <row r="81" spans="1:18" x14ac:dyDescent="0.35">
      <c r="A81" s="32">
        <v>79</v>
      </c>
      <c r="B81" s="33">
        <v>1102</v>
      </c>
      <c r="C81" s="51">
        <v>44253</v>
      </c>
      <c r="D81" s="33">
        <v>2600</v>
      </c>
      <c r="E81" s="28">
        <v>9</v>
      </c>
      <c r="F81" s="40" t="s">
        <v>320</v>
      </c>
      <c r="G81" s="28">
        <v>26</v>
      </c>
      <c r="H81" s="40" t="s">
        <v>306</v>
      </c>
      <c r="I81" s="39">
        <f t="shared" si="1"/>
        <v>3</v>
      </c>
      <c r="J81" s="40" t="s">
        <v>13</v>
      </c>
      <c r="K81" s="40" t="s">
        <v>79</v>
      </c>
      <c r="L81" s="46">
        <v>2136</v>
      </c>
      <c r="M81" s="16">
        <v>79</v>
      </c>
      <c r="N81" s="1" t="s">
        <v>158</v>
      </c>
      <c r="O81" s="9">
        <v>374.63</v>
      </c>
      <c r="P81" s="1">
        <v>6</v>
      </c>
      <c r="Q81" s="52">
        <v>2247.7800000000002</v>
      </c>
      <c r="R81" s="52">
        <v>2517.5136000000002</v>
      </c>
    </row>
    <row r="82" spans="1:18" x14ac:dyDescent="0.35">
      <c r="A82" s="32">
        <v>80</v>
      </c>
      <c r="B82" s="33">
        <v>1102</v>
      </c>
      <c r="C82" s="51">
        <v>44253</v>
      </c>
      <c r="D82" s="33">
        <v>2600</v>
      </c>
      <c r="E82" s="28">
        <v>9</v>
      </c>
      <c r="F82" s="40" t="s">
        <v>320</v>
      </c>
      <c r="G82" s="28">
        <v>26</v>
      </c>
      <c r="H82" s="40" t="s">
        <v>306</v>
      </c>
      <c r="I82" s="39">
        <f t="shared" si="1"/>
        <v>3</v>
      </c>
      <c r="J82" s="40" t="s">
        <v>13</v>
      </c>
      <c r="K82" s="40" t="s">
        <v>79</v>
      </c>
      <c r="L82" s="46">
        <v>2136</v>
      </c>
      <c r="M82" s="16">
        <v>80</v>
      </c>
      <c r="N82" s="1" t="s">
        <v>161</v>
      </c>
      <c r="O82" s="9">
        <v>374.63</v>
      </c>
      <c r="P82" s="1">
        <v>6</v>
      </c>
      <c r="Q82" s="52">
        <v>2247.7800000000002</v>
      </c>
      <c r="R82" s="52">
        <v>2517.5136000000002</v>
      </c>
    </row>
    <row r="83" spans="1:18" x14ac:dyDescent="0.35">
      <c r="A83" s="32">
        <v>81</v>
      </c>
      <c r="B83" s="33">
        <v>1102</v>
      </c>
      <c r="C83" s="51">
        <v>44253</v>
      </c>
      <c r="D83" s="33">
        <v>2600</v>
      </c>
      <c r="E83" s="28">
        <v>9</v>
      </c>
      <c r="F83" s="40" t="s">
        <v>320</v>
      </c>
      <c r="G83" s="28">
        <v>26</v>
      </c>
      <c r="H83" s="40" t="s">
        <v>306</v>
      </c>
      <c r="I83" s="39">
        <f t="shared" si="1"/>
        <v>3</v>
      </c>
      <c r="J83" s="40" t="s">
        <v>13</v>
      </c>
      <c r="K83" s="40" t="s">
        <v>79</v>
      </c>
      <c r="L83" s="46">
        <v>2136</v>
      </c>
      <c r="M83" s="16">
        <v>81</v>
      </c>
      <c r="N83" s="1" t="s">
        <v>162</v>
      </c>
      <c r="O83" s="9">
        <v>374.63</v>
      </c>
      <c r="P83" s="1">
        <v>6</v>
      </c>
      <c r="Q83" s="52">
        <v>2247.7800000000002</v>
      </c>
      <c r="R83" s="52">
        <v>2517.5136000000002</v>
      </c>
    </row>
    <row r="84" spans="1:18" x14ac:dyDescent="0.35">
      <c r="A84" s="32">
        <v>82</v>
      </c>
      <c r="B84" s="33">
        <v>1102</v>
      </c>
      <c r="C84" s="51">
        <v>44253</v>
      </c>
      <c r="D84" s="33">
        <v>2600</v>
      </c>
      <c r="E84" s="28">
        <v>9</v>
      </c>
      <c r="F84" s="40" t="s">
        <v>320</v>
      </c>
      <c r="G84" s="28">
        <v>26</v>
      </c>
      <c r="H84" s="40" t="s">
        <v>306</v>
      </c>
      <c r="I84" s="39">
        <f t="shared" si="1"/>
        <v>3</v>
      </c>
      <c r="J84" s="40" t="s">
        <v>13</v>
      </c>
      <c r="K84" s="40" t="s">
        <v>79</v>
      </c>
      <c r="L84" s="46">
        <v>2136</v>
      </c>
      <c r="M84" s="16">
        <v>82</v>
      </c>
      <c r="N84" s="1" t="s">
        <v>164</v>
      </c>
      <c r="O84" s="9">
        <v>374.63</v>
      </c>
      <c r="P84" s="1">
        <v>6</v>
      </c>
      <c r="Q84" s="52">
        <v>2247.7800000000002</v>
      </c>
      <c r="R84" s="52">
        <v>2517.5136000000002</v>
      </c>
    </row>
    <row r="85" spans="1:18" x14ac:dyDescent="0.35">
      <c r="A85" s="32">
        <v>83</v>
      </c>
      <c r="B85" s="33">
        <v>1102</v>
      </c>
      <c r="C85" s="51">
        <v>44253</v>
      </c>
      <c r="D85" s="33">
        <v>2600</v>
      </c>
      <c r="E85" s="28">
        <v>9</v>
      </c>
      <c r="F85" s="40" t="s">
        <v>320</v>
      </c>
      <c r="G85" s="28">
        <v>26</v>
      </c>
      <c r="H85" s="40" t="s">
        <v>306</v>
      </c>
      <c r="I85" s="39">
        <f t="shared" si="1"/>
        <v>3</v>
      </c>
      <c r="J85" s="40" t="s">
        <v>13</v>
      </c>
      <c r="K85" s="40" t="s">
        <v>79</v>
      </c>
      <c r="L85" s="46">
        <v>2136</v>
      </c>
      <c r="M85" s="16">
        <v>83</v>
      </c>
      <c r="N85" s="1" t="s">
        <v>165</v>
      </c>
      <c r="O85" s="9">
        <v>374.63</v>
      </c>
      <c r="P85" s="1">
        <v>6</v>
      </c>
      <c r="Q85" s="52">
        <v>2247.7800000000002</v>
      </c>
      <c r="R85" s="52">
        <v>2517.5136000000002</v>
      </c>
    </row>
    <row r="86" spans="1:18" x14ac:dyDescent="0.35">
      <c r="A86" s="32">
        <v>84</v>
      </c>
      <c r="B86" s="32">
        <v>1105</v>
      </c>
      <c r="C86" s="49">
        <v>44253</v>
      </c>
      <c r="D86" s="32">
        <v>2700</v>
      </c>
      <c r="E86" s="26">
        <v>4</v>
      </c>
      <c r="F86" s="39" t="s">
        <v>322</v>
      </c>
      <c r="G86" s="26">
        <v>13</v>
      </c>
      <c r="H86" s="39" t="s">
        <v>306</v>
      </c>
      <c r="I86" s="39">
        <f t="shared" si="1"/>
        <v>3</v>
      </c>
      <c r="J86" s="39" t="s">
        <v>13</v>
      </c>
      <c r="K86" s="39" t="s">
        <v>81</v>
      </c>
      <c r="L86" s="45">
        <v>8211010</v>
      </c>
      <c r="M86" s="16">
        <v>84</v>
      </c>
      <c r="N86" s="4" t="s">
        <v>231</v>
      </c>
      <c r="O86" s="8">
        <v>499.5</v>
      </c>
      <c r="P86" s="4">
        <v>3</v>
      </c>
      <c r="Q86" s="50">
        <v>1498.5</v>
      </c>
      <c r="R86" s="50">
        <v>1678.32</v>
      </c>
    </row>
    <row r="87" spans="1:18" x14ac:dyDescent="0.35">
      <c r="A87" s="32">
        <v>85</v>
      </c>
      <c r="B87" s="32">
        <v>1105</v>
      </c>
      <c r="C87" s="49">
        <v>44253</v>
      </c>
      <c r="D87" s="32">
        <v>2700</v>
      </c>
      <c r="E87" s="26">
        <v>4</v>
      </c>
      <c r="F87" s="39" t="s">
        <v>322</v>
      </c>
      <c r="G87" s="26">
        <v>13</v>
      </c>
      <c r="H87" s="39" t="s">
        <v>306</v>
      </c>
      <c r="I87" s="39">
        <f t="shared" si="1"/>
        <v>3</v>
      </c>
      <c r="J87" s="39" t="s">
        <v>13</v>
      </c>
      <c r="K87" s="39" t="s">
        <v>81</v>
      </c>
      <c r="L87" s="45">
        <v>8211010</v>
      </c>
      <c r="M87" s="16">
        <v>85</v>
      </c>
      <c r="N87" s="4" t="s">
        <v>213</v>
      </c>
      <c r="O87" s="8">
        <v>499.5</v>
      </c>
      <c r="P87" s="4">
        <v>3</v>
      </c>
      <c r="Q87" s="50">
        <v>1498.5</v>
      </c>
      <c r="R87" s="50">
        <v>1678.32</v>
      </c>
    </row>
    <row r="88" spans="1:18" x14ac:dyDescent="0.35">
      <c r="A88" s="32">
        <v>86</v>
      </c>
      <c r="B88" s="32">
        <v>1105</v>
      </c>
      <c r="C88" s="49">
        <v>44253</v>
      </c>
      <c r="D88" s="32">
        <v>2700</v>
      </c>
      <c r="E88" s="26">
        <v>4</v>
      </c>
      <c r="F88" s="39" t="s">
        <v>322</v>
      </c>
      <c r="G88" s="26">
        <v>13</v>
      </c>
      <c r="H88" s="39" t="s">
        <v>306</v>
      </c>
      <c r="I88" s="39">
        <f t="shared" si="1"/>
        <v>3</v>
      </c>
      <c r="J88" s="39" t="s">
        <v>13</v>
      </c>
      <c r="K88" s="39" t="s">
        <v>81</v>
      </c>
      <c r="L88" s="45">
        <v>8211010</v>
      </c>
      <c r="M88" s="16">
        <v>86</v>
      </c>
      <c r="N88" s="4" t="s">
        <v>214</v>
      </c>
      <c r="O88" s="8">
        <v>499.5</v>
      </c>
      <c r="P88" s="4">
        <v>3</v>
      </c>
      <c r="Q88" s="50">
        <v>1498.5</v>
      </c>
      <c r="R88" s="50">
        <v>1678.32</v>
      </c>
    </row>
    <row r="89" spans="1:18" x14ac:dyDescent="0.35">
      <c r="A89" s="32">
        <v>87</v>
      </c>
      <c r="B89" s="33">
        <v>1107</v>
      </c>
      <c r="C89" s="51">
        <v>44260</v>
      </c>
      <c r="D89" s="33">
        <v>2800</v>
      </c>
      <c r="E89" s="28">
        <v>9</v>
      </c>
      <c r="F89" s="40" t="s">
        <v>320</v>
      </c>
      <c r="G89" s="28">
        <v>26</v>
      </c>
      <c r="H89" s="40" t="s">
        <v>306</v>
      </c>
      <c r="I89" s="39">
        <f t="shared" si="1"/>
        <v>3</v>
      </c>
      <c r="J89" s="40" t="s">
        <v>13</v>
      </c>
      <c r="K89" s="40" t="s">
        <v>79</v>
      </c>
      <c r="L89" s="46">
        <v>2136</v>
      </c>
      <c r="M89" s="16">
        <v>87</v>
      </c>
      <c r="N89" s="1" t="s">
        <v>159</v>
      </c>
      <c r="O89" s="9">
        <v>374.63</v>
      </c>
      <c r="P89" s="1">
        <v>3</v>
      </c>
      <c r="Q89" s="52">
        <v>1123.8899999999999</v>
      </c>
      <c r="R89" s="52">
        <v>1258.7567999999999</v>
      </c>
    </row>
    <row r="90" spans="1:18" x14ac:dyDescent="0.35">
      <c r="A90" s="32">
        <v>88</v>
      </c>
      <c r="B90" s="33">
        <v>1107</v>
      </c>
      <c r="C90" s="51">
        <v>44260</v>
      </c>
      <c r="D90" s="33">
        <v>2800</v>
      </c>
      <c r="E90" s="28">
        <v>9</v>
      </c>
      <c r="F90" s="40" t="s">
        <v>320</v>
      </c>
      <c r="G90" s="28">
        <v>26</v>
      </c>
      <c r="H90" s="40" t="s">
        <v>306</v>
      </c>
      <c r="I90" s="39">
        <f t="shared" si="1"/>
        <v>3</v>
      </c>
      <c r="J90" s="40" t="s">
        <v>13</v>
      </c>
      <c r="K90" s="40" t="s">
        <v>79</v>
      </c>
      <c r="L90" s="46">
        <v>2136</v>
      </c>
      <c r="M90" s="16">
        <v>88</v>
      </c>
      <c r="N90" s="1" t="s">
        <v>160</v>
      </c>
      <c r="O90" s="9">
        <v>374.63</v>
      </c>
      <c r="P90" s="1">
        <v>3</v>
      </c>
      <c r="Q90" s="52">
        <v>1123.8899999999999</v>
      </c>
      <c r="R90" s="52">
        <v>1258.7567999999999</v>
      </c>
    </row>
    <row r="91" spans="1:18" x14ac:dyDescent="0.35">
      <c r="A91" s="32">
        <v>89</v>
      </c>
      <c r="B91" s="33">
        <v>1107</v>
      </c>
      <c r="C91" s="51">
        <v>44260</v>
      </c>
      <c r="D91" s="33">
        <v>2800</v>
      </c>
      <c r="E91" s="28">
        <v>9</v>
      </c>
      <c r="F91" s="40" t="s">
        <v>320</v>
      </c>
      <c r="G91" s="28">
        <v>26</v>
      </c>
      <c r="H91" s="40" t="s">
        <v>306</v>
      </c>
      <c r="I91" s="39">
        <f t="shared" si="1"/>
        <v>3</v>
      </c>
      <c r="J91" s="40" t="s">
        <v>13</v>
      </c>
      <c r="K91" s="40" t="s">
        <v>79</v>
      </c>
      <c r="L91" s="46">
        <v>2136</v>
      </c>
      <c r="M91" s="16">
        <v>89</v>
      </c>
      <c r="N91" s="1" t="s">
        <v>163</v>
      </c>
      <c r="O91" s="9">
        <v>374.63</v>
      </c>
      <c r="P91" s="1">
        <v>3</v>
      </c>
      <c r="Q91" s="52">
        <v>1123.8899999999999</v>
      </c>
      <c r="R91" s="52">
        <v>1258.7567999999999</v>
      </c>
    </row>
    <row r="92" spans="1:18" x14ac:dyDescent="0.35">
      <c r="A92" s="32">
        <v>90</v>
      </c>
      <c r="B92" s="32">
        <v>1111</v>
      </c>
      <c r="C92" s="49">
        <v>44253</v>
      </c>
      <c r="D92" s="32">
        <v>2900</v>
      </c>
      <c r="E92" s="26">
        <v>9</v>
      </c>
      <c r="F92" s="39" t="s">
        <v>320</v>
      </c>
      <c r="G92" s="26">
        <v>28</v>
      </c>
      <c r="H92" s="39" t="s">
        <v>303</v>
      </c>
      <c r="I92" s="39">
        <f t="shared" si="1"/>
        <v>4</v>
      </c>
      <c r="J92" s="39" t="s">
        <v>19</v>
      </c>
      <c r="K92" s="39" t="s">
        <v>82</v>
      </c>
      <c r="L92" s="45">
        <v>41398</v>
      </c>
      <c r="M92" s="16">
        <v>90</v>
      </c>
      <c r="N92" s="4" t="s">
        <v>168</v>
      </c>
      <c r="O92" s="8">
        <v>1200</v>
      </c>
      <c r="P92" s="4">
        <v>2</v>
      </c>
      <c r="Q92" s="50">
        <v>2400</v>
      </c>
      <c r="R92" s="50">
        <v>2688</v>
      </c>
    </row>
    <row r="93" spans="1:18" x14ac:dyDescent="0.35">
      <c r="A93" s="32">
        <v>91</v>
      </c>
      <c r="B93" s="32">
        <v>1111</v>
      </c>
      <c r="C93" s="49">
        <v>44253</v>
      </c>
      <c r="D93" s="32">
        <v>2900</v>
      </c>
      <c r="E93" s="26">
        <v>9</v>
      </c>
      <c r="F93" s="39" t="s">
        <v>320</v>
      </c>
      <c r="G93" s="26">
        <v>28</v>
      </c>
      <c r="H93" s="39" t="s">
        <v>303</v>
      </c>
      <c r="I93" s="39">
        <f t="shared" si="1"/>
        <v>4</v>
      </c>
      <c r="J93" s="39" t="s">
        <v>19</v>
      </c>
      <c r="K93" s="39" t="s">
        <v>82</v>
      </c>
      <c r="L93" s="45">
        <v>41398</v>
      </c>
      <c r="M93" s="16">
        <v>91</v>
      </c>
      <c r="N93" s="4" t="s">
        <v>169</v>
      </c>
      <c r="O93" s="8">
        <v>1200</v>
      </c>
      <c r="P93" s="4">
        <v>2</v>
      </c>
      <c r="Q93" s="50">
        <v>2400</v>
      </c>
      <c r="R93" s="50">
        <v>2688</v>
      </c>
    </row>
    <row r="94" spans="1:18" x14ac:dyDescent="0.35">
      <c r="A94" s="32">
        <v>92</v>
      </c>
      <c r="B94" s="32">
        <v>1111</v>
      </c>
      <c r="C94" s="49">
        <v>44253</v>
      </c>
      <c r="D94" s="32">
        <v>2900</v>
      </c>
      <c r="E94" s="26">
        <v>3</v>
      </c>
      <c r="F94" s="39" t="s">
        <v>318</v>
      </c>
      <c r="G94" s="26">
        <v>43</v>
      </c>
      <c r="H94" s="39" t="s">
        <v>301</v>
      </c>
      <c r="I94" s="39">
        <f t="shared" si="1"/>
        <v>3</v>
      </c>
      <c r="J94" s="39" t="s">
        <v>13</v>
      </c>
      <c r="K94" s="39" t="s">
        <v>84</v>
      </c>
      <c r="L94" s="45">
        <v>8335</v>
      </c>
      <c r="M94" s="16">
        <v>92</v>
      </c>
      <c r="N94" s="4" t="s">
        <v>194</v>
      </c>
      <c r="O94" s="8">
        <v>1435</v>
      </c>
      <c r="P94" s="4">
        <v>-1</v>
      </c>
      <c r="Q94" s="50">
        <v>2400</v>
      </c>
      <c r="R94" s="50">
        <v>2688</v>
      </c>
    </row>
    <row r="95" spans="1:18" x14ac:dyDescent="0.35">
      <c r="A95" s="32">
        <v>93</v>
      </c>
      <c r="B95" s="32">
        <v>1111</v>
      </c>
      <c r="C95" s="49">
        <v>44253</v>
      </c>
      <c r="D95" s="32">
        <v>2900</v>
      </c>
      <c r="E95" s="26">
        <v>3</v>
      </c>
      <c r="F95" s="39" t="s">
        <v>318</v>
      </c>
      <c r="G95" s="26">
        <v>43</v>
      </c>
      <c r="H95" s="39" t="s">
        <v>301</v>
      </c>
      <c r="I95" s="39">
        <f t="shared" si="1"/>
        <v>3</v>
      </c>
      <c r="J95" s="39" t="s">
        <v>13</v>
      </c>
      <c r="K95" s="39" t="s">
        <v>84</v>
      </c>
      <c r="L95" s="45">
        <v>8335</v>
      </c>
      <c r="M95" s="16">
        <v>93</v>
      </c>
      <c r="N95" s="4" t="s">
        <v>195</v>
      </c>
      <c r="O95" s="8">
        <v>1435</v>
      </c>
      <c r="P95" s="4">
        <v>1</v>
      </c>
      <c r="Q95" s="50">
        <v>2400</v>
      </c>
      <c r="R95" s="50">
        <v>2688</v>
      </c>
    </row>
    <row r="96" spans="1:18" x14ac:dyDescent="0.35">
      <c r="A96" s="32">
        <v>94</v>
      </c>
      <c r="B96" s="33">
        <v>1114</v>
      </c>
      <c r="C96" s="51">
        <v>44263</v>
      </c>
      <c r="D96" s="33">
        <v>3000</v>
      </c>
      <c r="E96" s="28">
        <v>9</v>
      </c>
      <c r="F96" s="40" t="s">
        <v>320</v>
      </c>
      <c r="G96" s="28">
        <v>27</v>
      </c>
      <c r="H96" s="40" t="s">
        <v>302</v>
      </c>
      <c r="I96" s="39">
        <f t="shared" si="1"/>
        <v>4</v>
      </c>
      <c r="J96" s="40" t="s">
        <v>19</v>
      </c>
      <c r="K96" s="40" t="s">
        <v>86</v>
      </c>
      <c r="L96" s="46">
        <v>2124</v>
      </c>
      <c r="M96" s="16">
        <v>94</v>
      </c>
      <c r="N96" s="1" t="s">
        <v>166</v>
      </c>
      <c r="O96" s="9">
        <v>358.74</v>
      </c>
      <c r="P96" s="1">
        <v>2</v>
      </c>
      <c r="Q96" s="52">
        <v>717.48</v>
      </c>
      <c r="R96" s="52">
        <v>803.57760000000007</v>
      </c>
    </row>
    <row r="97" spans="1:18" x14ac:dyDescent="0.35">
      <c r="A97" s="32">
        <v>95</v>
      </c>
      <c r="B97" s="33">
        <v>1114</v>
      </c>
      <c r="C97" s="51">
        <v>44263</v>
      </c>
      <c r="D97" s="33">
        <v>3000</v>
      </c>
      <c r="E97" s="28">
        <v>9</v>
      </c>
      <c r="F97" s="40" t="s">
        <v>320</v>
      </c>
      <c r="G97" s="28">
        <v>27</v>
      </c>
      <c r="H97" s="40" t="s">
        <v>302</v>
      </c>
      <c r="I97" s="39">
        <f t="shared" si="1"/>
        <v>4</v>
      </c>
      <c r="J97" s="40" t="s">
        <v>19</v>
      </c>
      <c r="K97" s="40" t="s">
        <v>86</v>
      </c>
      <c r="L97" s="46">
        <v>2124</v>
      </c>
      <c r="M97" s="16">
        <v>95</v>
      </c>
      <c r="N97" s="1" t="s">
        <v>167</v>
      </c>
      <c r="O97" s="9">
        <v>358.74</v>
      </c>
      <c r="P97" s="1">
        <v>2</v>
      </c>
      <c r="Q97" s="52">
        <v>717.48</v>
      </c>
      <c r="R97" s="52">
        <v>803.57760000000007</v>
      </c>
    </row>
    <row r="98" spans="1:18" x14ac:dyDescent="0.35">
      <c r="A98" s="32">
        <v>96</v>
      </c>
      <c r="B98" s="32">
        <v>1117</v>
      </c>
      <c r="C98" s="49">
        <v>44259</v>
      </c>
      <c r="D98" s="32">
        <v>3100</v>
      </c>
      <c r="E98" s="26">
        <v>5</v>
      </c>
      <c r="F98" s="39" t="s">
        <v>296</v>
      </c>
      <c r="G98" s="26">
        <v>18</v>
      </c>
      <c r="H98" s="39" t="s">
        <v>48</v>
      </c>
      <c r="I98" s="39">
        <v>6</v>
      </c>
      <c r="J98" s="39" t="s">
        <v>266</v>
      </c>
      <c r="K98" s="39" t="s">
        <v>87</v>
      </c>
      <c r="L98" s="45">
        <v>8359</v>
      </c>
      <c r="M98" s="16">
        <v>96</v>
      </c>
      <c r="N98" s="4" t="s">
        <v>221</v>
      </c>
      <c r="O98" s="8">
        <v>710</v>
      </c>
      <c r="P98" s="4">
        <v>-1</v>
      </c>
      <c r="Q98" s="50">
        <v>3000</v>
      </c>
      <c r="R98" s="50">
        <v>3360</v>
      </c>
    </row>
    <row r="99" spans="1:18" x14ac:dyDescent="0.35">
      <c r="A99" s="32">
        <v>97</v>
      </c>
      <c r="B99" s="32">
        <v>1117</v>
      </c>
      <c r="C99" s="49">
        <v>44259</v>
      </c>
      <c r="D99" s="32">
        <v>3100</v>
      </c>
      <c r="E99" s="26">
        <v>5</v>
      </c>
      <c r="F99" s="39" t="s">
        <v>296</v>
      </c>
      <c r="G99" s="26">
        <v>18</v>
      </c>
      <c r="H99" s="39" t="s">
        <v>48</v>
      </c>
      <c r="I99" s="39">
        <v>6</v>
      </c>
      <c r="J99" s="39" t="s">
        <v>266</v>
      </c>
      <c r="K99" s="39" t="s">
        <v>87</v>
      </c>
      <c r="L99" s="45">
        <v>8359</v>
      </c>
      <c r="M99" s="16">
        <v>97</v>
      </c>
      <c r="N99" s="4" t="s">
        <v>222</v>
      </c>
      <c r="O99" s="8">
        <v>710</v>
      </c>
      <c r="P99" s="4">
        <v>1</v>
      </c>
      <c r="Q99" s="50">
        <v>3000</v>
      </c>
      <c r="R99" s="50">
        <v>3360</v>
      </c>
    </row>
    <row r="100" spans="1:18" x14ac:dyDescent="0.35">
      <c r="A100" s="32">
        <v>98</v>
      </c>
      <c r="B100" s="32">
        <v>1117</v>
      </c>
      <c r="C100" s="49">
        <v>44259</v>
      </c>
      <c r="D100" s="32">
        <v>3100</v>
      </c>
      <c r="E100" s="26">
        <v>6</v>
      </c>
      <c r="F100" s="39" t="s">
        <v>323</v>
      </c>
      <c r="G100" s="26">
        <v>48</v>
      </c>
      <c r="H100" s="39" t="s">
        <v>301</v>
      </c>
      <c r="I100" s="39">
        <f t="shared" si="1"/>
        <v>3</v>
      </c>
      <c r="J100" s="39" t="s">
        <v>13</v>
      </c>
      <c r="K100" s="39" t="s">
        <v>88</v>
      </c>
      <c r="L100" s="45">
        <v>8355</v>
      </c>
      <c r="M100" s="16">
        <v>98</v>
      </c>
      <c r="N100" s="4" t="s">
        <v>206</v>
      </c>
      <c r="O100" s="8">
        <v>1500</v>
      </c>
      <c r="P100" s="4">
        <v>2</v>
      </c>
      <c r="Q100" s="50">
        <v>3000</v>
      </c>
      <c r="R100" s="50">
        <v>3360</v>
      </c>
    </row>
    <row r="101" spans="1:18" x14ac:dyDescent="0.35">
      <c r="A101" s="32">
        <v>99</v>
      </c>
      <c r="B101" s="32">
        <v>1117</v>
      </c>
      <c r="C101" s="49">
        <v>44259</v>
      </c>
      <c r="D101" s="32">
        <v>3100</v>
      </c>
      <c r="E101" s="26">
        <v>6</v>
      </c>
      <c r="F101" s="39" t="s">
        <v>323</v>
      </c>
      <c r="G101" s="26">
        <v>48</v>
      </c>
      <c r="H101" s="39" t="s">
        <v>301</v>
      </c>
      <c r="I101" s="39">
        <f t="shared" si="1"/>
        <v>3</v>
      </c>
      <c r="J101" s="39" t="s">
        <v>13</v>
      </c>
      <c r="K101" s="39" t="s">
        <v>88</v>
      </c>
      <c r="L101" s="45">
        <v>8355</v>
      </c>
      <c r="M101" s="16">
        <v>99</v>
      </c>
      <c r="N101" s="4" t="s">
        <v>207</v>
      </c>
      <c r="O101" s="8">
        <v>1500</v>
      </c>
      <c r="P101" s="4">
        <v>2</v>
      </c>
      <c r="Q101" s="50">
        <v>3000</v>
      </c>
      <c r="R101" s="50">
        <v>3360</v>
      </c>
    </row>
    <row r="102" spans="1:18" x14ac:dyDescent="0.35">
      <c r="A102" s="32">
        <v>100</v>
      </c>
      <c r="B102" s="33">
        <v>1119</v>
      </c>
      <c r="C102" s="51">
        <v>44259</v>
      </c>
      <c r="D102" s="33">
        <v>3200</v>
      </c>
      <c r="E102" s="28">
        <v>5</v>
      </c>
      <c r="F102" s="40" t="s">
        <v>296</v>
      </c>
      <c r="G102" s="28">
        <v>18</v>
      </c>
      <c r="H102" s="40" t="s">
        <v>48</v>
      </c>
      <c r="I102" s="39">
        <v>6</v>
      </c>
      <c r="J102" s="40" t="s">
        <v>266</v>
      </c>
      <c r="K102" s="40" t="s">
        <v>87</v>
      </c>
      <c r="L102" s="46">
        <v>8359</v>
      </c>
      <c r="M102" s="16">
        <v>100</v>
      </c>
      <c r="N102" s="1" t="s">
        <v>223</v>
      </c>
      <c r="O102" s="9">
        <v>710</v>
      </c>
      <c r="P102" s="1">
        <v>1</v>
      </c>
      <c r="Q102" s="52">
        <v>3710</v>
      </c>
      <c r="R102" s="52">
        <v>4155.2</v>
      </c>
    </row>
    <row r="103" spans="1:18" x14ac:dyDescent="0.35">
      <c r="A103" s="32">
        <v>101</v>
      </c>
      <c r="B103" s="33">
        <v>1119</v>
      </c>
      <c r="C103" s="51">
        <v>44259</v>
      </c>
      <c r="D103" s="33">
        <v>3200</v>
      </c>
      <c r="E103" s="28">
        <v>7</v>
      </c>
      <c r="F103" s="40" t="s">
        <v>317</v>
      </c>
      <c r="G103" s="28">
        <v>39</v>
      </c>
      <c r="H103" s="40" t="s">
        <v>301</v>
      </c>
      <c r="I103" s="39">
        <f t="shared" si="1"/>
        <v>3</v>
      </c>
      <c r="J103" s="40" t="s">
        <v>13</v>
      </c>
      <c r="K103" s="40" t="s">
        <v>91</v>
      </c>
      <c r="L103" s="46">
        <v>41406</v>
      </c>
      <c r="M103" s="16">
        <v>101</v>
      </c>
      <c r="N103" s="1" t="s">
        <v>189</v>
      </c>
      <c r="O103" s="9">
        <v>1500</v>
      </c>
      <c r="P103" s="1">
        <v>2</v>
      </c>
      <c r="Q103" s="52">
        <v>3710</v>
      </c>
      <c r="R103" s="52">
        <v>4155.2</v>
      </c>
    </row>
    <row r="104" spans="1:18" x14ac:dyDescent="0.35">
      <c r="A104" s="32">
        <v>102</v>
      </c>
      <c r="B104" s="33">
        <v>1119</v>
      </c>
      <c r="C104" s="51">
        <v>44259</v>
      </c>
      <c r="D104" s="33">
        <v>3200</v>
      </c>
      <c r="E104" s="28">
        <v>7</v>
      </c>
      <c r="F104" s="40" t="s">
        <v>317</v>
      </c>
      <c r="G104" s="28">
        <v>39</v>
      </c>
      <c r="H104" s="40" t="s">
        <v>301</v>
      </c>
      <c r="I104" s="39">
        <f t="shared" si="1"/>
        <v>3</v>
      </c>
      <c r="J104" s="40" t="s">
        <v>13</v>
      </c>
      <c r="K104" s="40" t="s">
        <v>91</v>
      </c>
      <c r="L104" s="46">
        <v>41406</v>
      </c>
      <c r="M104" s="16">
        <v>102</v>
      </c>
      <c r="N104" s="1" t="s">
        <v>190</v>
      </c>
      <c r="O104" s="9">
        <v>1500</v>
      </c>
      <c r="P104" s="1">
        <v>2</v>
      </c>
      <c r="Q104" s="52">
        <v>3710</v>
      </c>
      <c r="R104" s="52">
        <v>4155.2</v>
      </c>
    </row>
    <row r="105" spans="1:18" x14ac:dyDescent="0.35">
      <c r="A105" s="32">
        <v>103</v>
      </c>
      <c r="B105" s="32">
        <v>1150</v>
      </c>
      <c r="C105" s="49">
        <v>44313</v>
      </c>
      <c r="D105" s="32">
        <v>3300</v>
      </c>
      <c r="E105" s="26">
        <v>8</v>
      </c>
      <c r="F105" s="39" t="s">
        <v>319</v>
      </c>
      <c r="G105" s="26">
        <v>25</v>
      </c>
      <c r="H105" s="39" t="s">
        <v>301</v>
      </c>
      <c r="I105" s="39">
        <f t="shared" si="1"/>
        <v>3</v>
      </c>
      <c r="J105" s="39" t="s">
        <v>13</v>
      </c>
      <c r="K105" s="39" t="s">
        <v>93</v>
      </c>
      <c r="L105" s="45">
        <v>8294</v>
      </c>
      <c r="M105" s="16">
        <v>103</v>
      </c>
      <c r="N105" s="4" t="s">
        <v>230</v>
      </c>
      <c r="O105" s="8">
        <v>1414.11</v>
      </c>
      <c r="P105" s="4">
        <v>1</v>
      </c>
      <c r="Q105" s="50">
        <v>1414.11</v>
      </c>
      <c r="R105" s="50">
        <v>1583.8031999999998</v>
      </c>
    </row>
    <row r="106" spans="1:18" x14ac:dyDescent="0.35">
      <c r="A106" s="32">
        <v>104</v>
      </c>
      <c r="B106" s="33">
        <v>1151</v>
      </c>
      <c r="C106" s="51">
        <v>44314</v>
      </c>
      <c r="D106" s="33">
        <v>3400</v>
      </c>
      <c r="E106" s="28">
        <v>3</v>
      </c>
      <c r="F106" s="40" t="s">
        <v>318</v>
      </c>
      <c r="G106" s="28">
        <v>40</v>
      </c>
      <c r="H106" s="40" t="s">
        <v>297</v>
      </c>
      <c r="I106" s="39">
        <f t="shared" si="1"/>
        <v>1</v>
      </c>
      <c r="J106" s="40" t="s">
        <v>1</v>
      </c>
      <c r="K106" s="40" t="s">
        <v>95</v>
      </c>
      <c r="L106" s="46">
        <v>1012</v>
      </c>
      <c r="M106" s="16">
        <v>104</v>
      </c>
      <c r="N106" s="1" t="s">
        <v>96</v>
      </c>
      <c r="O106" s="9">
        <v>133.16999999999999</v>
      </c>
      <c r="P106" s="1">
        <v>1</v>
      </c>
      <c r="Q106" s="52">
        <v>133.16999999999999</v>
      </c>
      <c r="R106" s="52">
        <v>149.15039999999999</v>
      </c>
    </row>
    <row r="107" spans="1:18" x14ac:dyDescent="0.35">
      <c r="A107" s="32">
        <v>105</v>
      </c>
      <c r="B107" s="32">
        <v>1157</v>
      </c>
      <c r="C107" s="49">
        <v>44333</v>
      </c>
      <c r="D107" s="32">
        <v>3500</v>
      </c>
      <c r="E107" s="26">
        <v>10</v>
      </c>
      <c r="F107" s="39" t="s">
        <v>316</v>
      </c>
      <c r="G107" s="26">
        <v>35</v>
      </c>
      <c r="H107" s="39" t="s">
        <v>309</v>
      </c>
      <c r="I107" s="39">
        <f t="shared" si="1"/>
        <v>4</v>
      </c>
      <c r="J107" s="39" t="s">
        <v>19</v>
      </c>
      <c r="K107" s="39" t="s">
        <v>67</v>
      </c>
      <c r="L107" s="45">
        <v>13628</v>
      </c>
      <c r="M107" s="16">
        <v>105</v>
      </c>
      <c r="N107" s="4" t="s">
        <v>181</v>
      </c>
      <c r="O107" s="8">
        <v>1350</v>
      </c>
      <c r="P107" s="4">
        <v>1</v>
      </c>
      <c r="Q107" s="50">
        <v>1350</v>
      </c>
      <c r="R107" s="50">
        <v>1512</v>
      </c>
    </row>
    <row r="108" spans="1:18" x14ac:dyDescent="0.35">
      <c r="A108" s="32">
        <v>106</v>
      </c>
      <c r="B108" s="33">
        <v>1160</v>
      </c>
      <c r="C108" s="51">
        <v>44334</v>
      </c>
      <c r="D108" s="33">
        <v>3600</v>
      </c>
      <c r="E108" s="28">
        <v>6</v>
      </c>
      <c r="F108" s="40" t="s">
        <v>323</v>
      </c>
      <c r="G108" s="28">
        <v>46</v>
      </c>
      <c r="H108" s="40" t="s">
        <v>299</v>
      </c>
      <c r="I108" s="39">
        <v>7</v>
      </c>
      <c r="J108" s="40" t="s">
        <v>239</v>
      </c>
      <c r="K108" s="40" t="s">
        <v>99</v>
      </c>
      <c r="L108" s="46">
        <v>99999203</v>
      </c>
      <c r="M108" s="16">
        <v>106</v>
      </c>
      <c r="N108" s="1" t="s">
        <v>199</v>
      </c>
      <c r="O108" s="9">
        <v>2100</v>
      </c>
      <c r="P108" s="1">
        <v>2</v>
      </c>
      <c r="Q108" s="52">
        <v>84253.32</v>
      </c>
      <c r="R108" s="52">
        <v>94363.718400000012</v>
      </c>
    </row>
    <row r="109" spans="1:18" x14ac:dyDescent="0.35">
      <c r="A109" s="32">
        <v>107</v>
      </c>
      <c r="B109" s="33">
        <v>1160</v>
      </c>
      <c r="C109" s="51">
        <v>44334</v>
      </c>
      <c r="D109" s="33">
        <v>3600</v>
      </c>
      <c r="E109" s="28">
        <v>6</v>
      </c>
      <c r="F109" s="40" t="s">
        <v>323</v>
      </c>
      <c r="G109" s="28">
        <v>46</v>
      </c>
      <c r="H109" s="40" t="s">
        <v>299</v>
      </c>
      <c r="I109" s="39">
        <v>7</v>
      </c>
      <c r="J109" s="40" t="s">
        <v>239</v>
      </c>
      <c r="K109" s="40" t="s">
        <v>99</v>
      </c>
      <c r="L109" s="46">
        <v>99999203</v>
      </c>
      <c r="M109" s="16">
        <v>107</v>
      </c>
      <c r="N109" s="1" t="s">
        <v>200</v>
      </c>
      <c r="O109" s="9">
        <v>2100</v>
      </c>
      <c r="P109" s="1">
        <v>2</v>
      </c>
      <c r="Q109" s="52">
        <v>84253.32</v>
      </c>
      <c r="R109" s="52">
        <v>94363.718400000012</v>
      </c>
    </row>
    <row r="110" spans="1:18" x14ac:dyDescent="0.35">
      <c r="A110" s="32">
        <v>108</v>
      </c>
      <c r="B110" s="33">
        <v>1160</v>
      </c>
      <c r="C110" s="51">
        <v>44334</v>
      </c>
      <c r="D110" s="33">
        <v>3600</v>
      </c>
      <c r="E110" s="28">
        <v>6</v>
      </c>
      <c r="F110" s="40" t="s">
        <v>323</v>
      </c>
      <c r="G110" s="28">
        <v>47</v>
      </c>
      <c r="H110" s="40" t="s">
        <v>313</v>
      </c>
      <c r="I110" s="39">
        <v>8</v>
      </c>
      <c r="J110" s="40" t="s">
        <v>240</v>
      </c>
      <c r="K110" s="40" t="s">
        <v>102</v>
      </c>
      <c r="L110" s="46">
        <v>99999197</v>
      </c>
      <c r="M110" s="16">
        <v>108</v>
      </c>
      <c r="N110" s="1" t="s">
        <v>201</v>
      </c>
      <c r="O110" s="9">
        <v>20013.330000000002</v>
      </c>
      <c r="P110" s="1">
        <v>4</v>
      </c>
      <c r="Q110" s="52">
        <v>84253.32</v>
      </c>
      <c r="R110" s="52">
        <v>94363.718400000012</v>
      </c>
    </row>
    <row r="111" spans="1:18" x14ac:dyDescent="0.35">
      <c r="A111" s="32">
        <v>109</v>
      </c>
      <c r="B111" s="33">
        <v>1160</v>
      </c>
      <c r="C111" s="51">
        <v>44334</v>
      </c>
      <c r="D111" s="33">
        <v>3600</v>
      </c>
      <c r="E111" s="28">
        <v>6</v>
      </c>
      <c r="F111" s="40" t="s">
        <v>323</v>
      </c>
      <c r="G111" s="28">
        <v>47</v>
      </c>
      <c r="H111" s="40" t="s">
        <v>313</v>
      </c>
      <c r="I111" s="39">
        <v>8</v>
      </c>
      <c r="J111" s="40" t="s">
        <v>240</v>
      </c>
      <c r="K111" s="40" t="s">
        <v>102</v>
      </c>
      <c r="L111" s="46">
        <v>99999197</v>
      </c>
      <c r="M111" s="16">
        <v>109</v>
      </c>
      <c r="N111" s="1" t="s">
        <v>202</v>
      </c>
      <c r="O111" s="9">
        <v>20013.330000000002</v>
      </c>
      <c r="P111" s="1">
        <v>4</v>
      </c>
      <c r="Q111" s="52">
        <v>84253.32</v>
      </c>
      <c r="R111" s="52">
        <v>94363.718400000012</v>
      </c>
    </row>
    <row r="112" spans="1:18" x14ac:dyDescent="0.35">
      <c r="A112" s="32">
        <v>110</v>
      </c>
      <c r="B112" s="33">
        <v>1160</v>
      </c>
      <c r="C112" s="51">
        <v>44334</v>
      </c>
      <c r="D112" s="33">
        <v>3600</v>
      </c>
      <c r="E112" s="28">
        <v>6</v>
      </c>
      <c r="F112" s="40" t="s">
        <v>323</v>
      </c>
      <c r="G112" s="28">
        <v>47</v>
      </c>
      <c r="H112" s="40" t="s">
        <v>313</v>
      </c>
      <c r="I112" s="39">
        <v>8</v>
      </c>
      <c r="J112" s="40" t="s">
        <v>240</v>
      </c>
      <c r="K112" s="40" t="s">
        <v>102</v>
      </c>
      <c r="L112" s="46">
        <v>99999197</v>
      </c>
      <c r="M112" s="16">
        <v>110</v>
      </c>
      <c r="N112" s="1" t="s">
        <v>203</v>
      </c>
      <c r="O112" s="9">
        <v>20013.330000000002</v>
      </c>
      <c r="P112" s="1">
        <v>4</v>
      </c>
      <c r="Q112" s="52">
        <v>84253.32</v>
      </c>
      <c r="R112" s="52">
        <v>94363.718400000012</v>
      </c>
    </row>
    <row r="113" spans="1:18" x14ac:dyDescent="0.35">
      <c r="A113" s="32">
        <v>111</v>
      </c>
      <c r="B113" s="33">
        <v>1160</v>
      </c>
      <c r="C113" s="51">
        <v>44334</v>
      </c>
      <c r="D113" s="33">
        <v>3600</v>
      </c>
      <c r="E113" s="28">
        <v>6</v>
      </c>
      <c r="F113" s="40" t="s">
        <v>323</v>
      </c>
      <c r="G113" s="28">
        <v>47</v>
      </c>
      <c r="H113" s="40" t="s">
        <v>313</v>
      </c>
      <c r="I113" s="39">
        <v>8</v>
      </c>
      <c r="J113" s="40" t="s">
        <v>240</v>
      </c>
      <c r="K113" s="40" t="s">
        <v>102</v>
      </c>
      <c r="L113" s="46">
        <v>99999197</v>
      </c>
      <c r="M113" s="16">
        <v>111</v>
      </c>
      <c r="N113" s="1" t="s">
        <v>204</v>
      </c>
      <c r="O113" s="9">
        <v>20013.330000000002</v>
      </c>
      <c r="P113" s="1">
        <v>4</v>
      </c>
      <c r="Q113" s="52">
        <v>84253.32</v>
      </c>
      <c r="R113" s="52">
        <v>94363.718400000012</v>
      </c>
    </row>
    <row r="114" spans="1:18" x14ac:dyDescent="0.35">
      <c r="A114" s="32">
        <v>112</v>
      </c>
      <c r="B114" s="32">
        <v>1168</v>
      </c>
      <c r="C114" s="49">
        <v>44334</v>
      </c>
      <c r="D114" s="32">
        <v>3700</v>
      </c>
      <c r="E114" s="26">
        <v>2</v>
      </c>
      <c r="F114" s="39" t="s">
        <v>324</v>
      </c>
      <c r="G114" s="26">
        <v>1</v>
      </c>
      <c r="H114" s="39" t="s">
        <v>305</v>
      </c>
      <c r="I114" s="39">
        <f t="shared" si="1"/>
        <v>4</v>
      </c>
      <c r="J114" s="39" t="s">
        <v>19</v>
      </c>
      <c r="K114" s="39" t="s">
        <v>104</v>
      </c>
      <c r="L114" s="45">
        <v>2260</v>
      </c>
      <c r="M114" s="16">
        <v>112</v>
      </c>
      <c r="N114" s="4" t="s">
        <v>105</v>
      </c>
      <c r="O114" s="8">
        <v>264.74</v>
      </c>
      <c r="P114" s="4">
        <v>2</v>
      </c>
      <c r="Q114" s="50">
        <v>529.48</v>
      </c>
      <c r="R114" s="50">
        <v>593.01760000000013</v>
      </c>
    </row>
    <row r="115" spans="1:18" x14ac:dyDescent="0.35">
      <c r="A115" s="32">
        <v>113</v>
      </c>
      <c r="B115" s="32">
        <v>1168</v>
      </c>
      <c r="C115" s="49">
        <v>44334</v>
      </c>
      <c r="D115" s="32">
        <v>3700</v>
      </c>
      <c r="E115" s="26">
        <v>2</v>
      </c>
      <c r="F115" s="39" t="s">
        <v>324</v>
      </c>
      <c r="G115" s="26">
        <v>1</v>
      </c>
      <c r="H115" s="39" t="s">
        <v>305</v>
      </c>
      <c r="I115" s="39">
        <f t="shared" si="1"/>
        <v>4</v>
      </c>
      <c r="J115" s="39" t="s">
        <v>19</v>
      </c>
      <c r="K115" s="39" t="s">
        <v>104</v>
      </c>
      <c r="L115" s="45">
        <v>2260</v>
      </c>
      <c r="M115" s="16">
        <v>113</v>
      </c>
      <c r="N115" s="4" t="s">
        <v>124</v>
      </c>
      <c r="O115" s="8">
        <v>264.74</v>
      </c>
      <c r="P115" s="4">
        <v>2</v>
      </c>
      <c r="Q115" s="50">
        <v>529.48</v>
      </c>
      <c r="R115" s="50">
        <v>593.01760000000013</v>
      </c>
    </row>
    <row r="116" spans="1:18" x14ac:dyDescent="0.35">
      <c r="A116" s="32">
        <v>114</v>
      </c>
      <c r="B116" s="33">
        <v>1169</v>
      </c>
      <c r="C116" s="51">
        <v>44334</v>
      </c>
      <c r="D116" s="33">
        <v>3800</v>
      </c>
      <c r="E116" s="28">
        <v>3</v>
      </c>
      <c r="F116" s="40" t="s">
        <v>318</v>
      </c>
      <c r="G116" s="28">
        <v>41</v>
      </c>
      <c r="H116" s="40" t="s">
        <v>306</v>
      </c>
      <c r="I116" s="39">
        <f t="shared" si="1"/>
        <v>3</v>
      </c>
      <c r="J116" s="40" t="s">
        <v>13</v>
      </c>
      <c r="K116" s="40" t="s">
        <v>107</v>
      </c>
      <c r="L116" s="46">
        <v>2136</v>
      </c>
      <c r="M116" s="16">
        <v>114</v>
      </c>
      <c r="N116" s="1" t="s">
        <v>191</v>
      </c>
      <c r="O116" s="9">
        <v>374.63</v>
      </c>
      <c r="P116" s="1">
        <v>1</v>
      </c>
      <c r="Q116" s="52">
        <v>374.63</v>
      </c>
      <c r="R116" s="52">
        <v>419.5856</v>
      </c>
    </row>
    <row r="117" spans="1:18" x14ac:dyDescent="0.35">
      <c r="A117" s="32">
        <v>115</v>
      </c>
      <c r="B117" s="32">
        <v>1170</v>
      </c>
      <c r="C117" s="49">
        <v>44334</v>
      </c>
      <c r="D117" s="32">
        <v>3900</v>
      </c>
      <c r="E117" s="26">
        <v>2</v>
      </c>
      <c r="F117" s="39" t="s">
        <v>324</v>
      </c>
      <c r="G117" s="26">
        <v>4</v>
      </c>
      <c r="H117" s="39" t="s">
        <v>314</v>
      </c>
      <c r="I117" s="39">
        <f t="shared" si="1"/>
        <v>3</v>
      </c>
      <c r="J117" s="39" t="s">
        <v>13</v>
      </c>
      <c r="K117" s="39" t="s">
        <v>109</v>
      </c>
      <c r="L117" s="45">
        <v>2136</v>
      </c>
      <c r="M117" s="16">
        <v>115</v>
      </c>
      <c r="N117" s="4" t="s">
        <v>209</v>
      </c>
      <c r="O117" s="8">
        <v>374.63</v>
      </c>
      <c r="P117" s="4">
        <v>1</v>
      </c>
      <c r="Q117" s="50">
        <v>374.63</v>
      </c>
      <c r="R117" s="50">
        <v>419.5856</v>
      </c>
    </row>
    <row r="118" spans="1:18" x14ac:dyDescent="0.35">
      <c r="A118" s="32">
        <v>116</v>
      </c>
      <c r="B118" s="33">
        <v>1171</v>
      </c>
      <c r="C118" s="51">
        <v>44334</v>
      </c>
      <c r="D118" s="33">
        <v>4000</v>
      </c>
      <c r="E118" s="28">
        <v>2</v>
      </c>
      <c r="F118" s="40" t="s">
        <v>324</v>
      </c>
      <c r="G118" s="28">
        <v>3</v>
      </c>
      <c r="H118" s="40" t="s">
        <v>306</v>
      </c>
      <c r="I118" s="39">
        <f t="shared" si="1"/>
        <v>3</v>
      </c>
      <c r="J118" s="40" t="s">
        <v>13</v>
      </c>
      <c r="K118" s="40" t="s">
        <v>110</v>
      </c>
      <c r="L118" s="46">
        <v>2123</v>
      </c>
      <c r="M118" s="16">
        <v>116</v>
      </c>
      <c r="N118" s="1" t="s">
        <v>208</v>
      </c>
      <c r="O118" s="9">
        <v>424.58</v>
      </c>
      <c r="P118" s="1">
        <v>1</v>
      </c>
      <c r="Q118" s="52">
        <v>424.58</v>
      </c>
      <c r="R118" s="52">
        <v>475.52959999999996</v>
      </c>
    </row>
    <row r="119" spans="1:18" x14ac:dyDescent="0.35">
      <c r="A119" s="32">
        <v>117</v>
      </c>
      <c r="B119" s="32">
        <v>1173</v>
      </c>
      <c r="C119" s="49">
        <v>44334</v>
      </c>
      <c r="D119" s="32">
        <v>4100</v>
      </c>
      <c r="E119" s="26">
        <v>2</v>
      </c>
      <c r="F119" s="39" t="s">
        <v>324</v>
      </c>
      <c r="G119" s="26">
        <v>2</v>
      </c>
      <c r="H119" s="39" t="s">
        <v>315</v>
      </c>
      <c r="I119" s="39">
        <f t="shared" si="1"/>
        <v>4</v>
      </c>
      <c r="J119" s="39" t="s">
        <v>19</v>
      </c>
      <c r="K119" s="39" t="s">
        <v>111</v>
      </c>
      <c r="L119" s="45">
        <v>2293</v>
      </c>
      <c r="M119" s="16">
        <v>117</v>
      </c>
      <c r="N119" s="4" t="s">
        <v>125</v>
      </c>
      <c r="O119" s="8">
        <v>207.79</v>
      </c>
      <c r="P119" s="4">
        <v>4</v>
      </c>
      <c r="Q119" s="50">
        <v>831.16</v>
      </c>
      <c r="R119" s="50">
        <v>930.89919999999995</v>
      </c>
    </row>
    <row r="120" spans="1:18" x14ac:dyDescent="0.35">
      <c r="A120" s="32">
        <v>118</v>
      </c>
      <c r="B120" s="32">
        <v>1173</v>
      </c>
      <c r="C120" s="49">
        <v>44334</v>
      </c>
      <c r="D120" s="32">
        <v>4100</v>
      </c>
      <c r="E120" s="26">
        <v>2</v>
      </c>
      <c r="F120" s="39" t="s">
        <v>324</v>
      </c>
      <c r="G120" s="26">
        <v>2</v>
      </c>
      <c r="H120" s="39" t="s">
        <v>315</v>
      </c>
      <c r="I120" s="39">
        <f t="shared" si="1"/>
        <v>4</v>
      </c>
      <c r="J120" s="39" t="s">
        <v>19</v>
      </c>
      <c r="K120" s="39" t="s">
        <v>111</v>
      </c>
      <c r="L120" s="45">
        <v>2293</v>
      </c>
      <c r="M120" s="16">
        <v>118</v>
      </c>
      <c r="N120" s="4" t="s">
        <v>126</v>
      </c>
      <c r="O120" s="8">
        <v>207.79</v>
      </c>
      <c r="P120" s="4">
        <v>4</v>
      </c>
      <c r="Q120" s="50">
        <v>831.16</v>
      </c>
      <c r="R120" s="50">
        <v>930.89919999999995</v>
      </c>
    </row>
    <row r="121" spans="1:18" x14ac:dyDescent="0.35">
      <c r="A121" s="32">
        <v>119</v>
      </c>
      <c r="B121" s="32">
        <v>1173</v>
      </c>
      <c r="C121" s="49">
        <v>44334</v>
      </c>
      <c r="D121" s="32">
        <v>4100</v>
      </c>
      <c r="E121" s="26">
        <v>2</v>
      </c>
      <c r="F121" s="39" t="s">
        <v>324</v>
      </c>
      <c r="G121" s="26">
        <v>2</v>
      </c>
      <c r="H121" s="39" t="s">
        <v>315</v>
      </c>
      <c r="I121" s="39">
        <f t="shared" si="1"/>
        <v>4</v>
      </c>
      <c r="J121" s="39" t="s">
        <v>19</v>
      </c>
      <c r="K121" s="39" t="s">
        <v>111</v>
      </c>
      <c r="L121" s="45">
        <v>2293</v>
      </c>
      <c r="M121" s="16">
        <v>119</v>
      </c>
      <c r="N121" s="4" t="s">
        <v>127</v>
      </c>
      <c r="O121" s="8">
        <v>207.79</v>
      </c>
      <c r="P121" s="4">
        <v>4</v>
      </c>
      <c r="Q121" s="50">
        <v>831.16</v>
      </c>
      <c r="R121" s="50">
        <v>930.89919999999995</v>
      </c>
    </row>
    <row r="122" spans="1:18" x14ac:dyDescent="0.35">
      <c r="A122" s="32">
        <v>120</v>
      </c>
      <c r="B122" s="32">
        <v>1173</v>
      </c>
      <c r="C122" s="49">
        <v>44334</v>
      </c>
      <c r="D122" s="32">
        <v>4100</v>
      </c>
      <c r="E122" s="26">
        <v>2</v>
      </c>
      <c r="F122" s="39" t="s">
        <v>324</v>
      </c>
      <c r="G122" s="26">
        <v>2</v>
      </c>
      <c r="H122" s="39" t="s">
        <v>315</v>
      </c>
      <c r="I122" s="39">
        <f t="shared" si="1"/>
        <v>4</v>
      </c>
      <c r="J122" s="39" t="s">
        <v>19</v>
      </c>
      <c r="K122" s="39" t="s">
        <v>111</v>
      </c>
      <c r="L122" s="45">
        <v>2293</v>
      </c>
      <c r="M122" s="16">
        <v>120</v>
      </c>
      <c r="N122" s="4" t="s">
        <v>128</v>
      </c>
      <c r="O122" s="8">
        <v>207.79</v>
      </c>
      <c r="P122" s="4">
        <v>4</v>
      </c>
      <c r="Q122" s="50">
        <v>831.16</v>
      </c>
      <c r="R122" s="50">
        <v>930.89919999999995</v>
      </c>
    </row>
    <row r="124" spans="1:18" x14ac:dyDescent="0.35">
      <c r="N124" s="22"/>
    </row>
    <row r="125" spans="1:18" x14ac:dyDescent="0.35">
      <c r="B125" s="31" t="s">
        <v>116</v>
      </c>
      <c r="C125" s="31" t="s">
        <v>294</v>
      </c>
      <c r="D125" s="31" t="s">
        <v>253</v>
      </c>
      <c r="E125" s="31" t="s">
        <v>292</v>
      </c>
      <c r="F125" s="31" t="s">
        <v>341</v>
      </c>
      <c r="G125" s="31" t="s">
        <v>256</v>
      </c>
      <c r="H125" t="s">
        <v>257</v>
      </c>
      <c r="I125" t="s">
        <v>258</v>
      </c>
      <c r="J125" t="s">
        <v>260</v>
      </c>
      <c r="L125" s="31"/>
      <c r="P125"/>
      <c r="Q125"/>
    </row>
    <row r="126" spans="1:18" x14ac:dyDescent="0.35">
      <c r="B126" s="32">
        <v>2</v>
      </c>
      <c r="C126" s="42" t="s">
        <v>324</v>
      </c>
      <c r="D126" s="32">
        <v>1</v>
      </c>
      <c r="E126" s="42" t="s">
        <v>305</v>
      </c>
      <c r="F126" s="42">
        <f t="shared" ref="F126:F135" si="2">IF(G126="Coffee &amp; Tea",1,IF(G126="Blenders",2,IF(G126="Tablets",3,IF(G126="Smartphones",4,IF(G126="Washers",5,"K")))))</f>
        <v>4</v>
      </c>
      <c r="G126" s="42" t="s">
        <v>19</v>
      </c>
      <c r="H126" s="16" t="s">
        <v>104</v>
      </c>
      <c r="I126" s="18">
        <v>2260</v>
      </c>
      <c r="J126" s="8">
        <v>264.74</v>
      </c>
      <c r="P126"/>
      <c r="Q126"/>
    </row>
    <row r="127" spans="1:18" x14ac:dyDescent="0.35">
      <c r="B127" s="32">
        <v>2</v>
      </c>
      <c r="C127" s="42" t="s">
        <v>324</v>
      </c>
      <c r="D127" s="32">
        <v>2</v>
      </c>
      <c r="E127" s="42" t="s">
        <v>315</v>
      </c>
      <c r="F127" s="42">
        <f t="shared" si="2"/>
        <v>4</v>
      </c>
      <c r="G127" s="42" t="s">
        <v>19</v>
      </c>
      <c r="H127" s="16" t="s">
        <v>111</v>
      </c>
      <c r="I127" s="18">
        <v>2293</v>
      </c>
      <c r="J127" s="8">
        <v>207.79</v>
      </c>
      <c r="P127"/>
      <c r="Q127"/>
    </row>
    <row r="128" spans="1:18" x14ac:dyDescent="0.35">
      <c r="B128" s="33">
        <v>2</v>
      </c>
      <c r="C128" s="43" t="s">
        <v>324</v>
      </c>
      <c r="D128" s="33">
        <v>3</v>
      </c>
      <c r="E128" s="43" t="s">
        <v>306</v>
      </c>
      <c r="F128" s="42">
        <f t="shared" si="2"/>
        <v>3</v>
      </c>
      <c r="G128" s="43" t="s">
        <v>13</v>
      </c>
      <c r="H128" s="17" t="s">
        <v>110</v>
      </c>
      <c r="I128" s="19">
        <v>2123</v>
      </c>
      <c r="J128" s="9">
        <v>424.58</v>
      </c>
      <c r="P128"/>
      <c r="Q128"/>
    </row>
    <row r="129" spans="2:17" x14ac:dyDescent="0.35">
      <c r="B129" s="32">
        <v>2</v>
      </c>
      <c r="C129" s="42" t="s">
        <v>324</v>
      </c>
      <c r="D129" s="32">
        <v>4</v>
      </c>
      <c r="E129" s="42" t="s">
        <v>314</v>
      </c>
      <c r="F129" s="42">
        <f t="shared" si="2"/>
        <v>3</v>
      </c>
      <c r="G129" s="42" t="s">
        <v>13</v>
      </c>
      <c r="H129" s="16" t="s">
        <v>109</v>
      </c>
      <c r="I129" s="18">
        <v>2136</v>
      </c>
      <c r="J129" s="8">
        <v>374.63</v>
      </c>
      <c r="P129"/>
      <c r="Q129"/>
    </row>
    <row r="130" spans="2:17" x14ac:dyDescent="0.35">
      <c r="B130" s="32">
        <v>1</v>
      </c>
      <c r="C130" s="42" t="s">
        <v>295</v>
      </c>
      <c r="D130" s="32">
        <v>5</v>
      </c>
      <c r="E130" s="42" t="s">
        <v>297</v>
      </c>
      <c r="F130" s="42">
        <f t="shared" si="2"/>
        <v>1</v>
      </c>
      <c r="G130" s="42" t="s">
        <v>1</v>
      </c>
      <c r="H130" s="16" t="s">
        <v>2</v>
      </c>
      <c r="I130" s="18">
        <v>1006</v>
      </c>
      <c r="J130" s="8">
        <v>100</v>
      </c>
      <c r="P130"/>
      <c r="Q130"/>
    </row>
    <row r="131" spans="2:17" x14ac:dyDescent="0.35">
      <c r="B131" s="33">
        <v>1</v>
      </c>
      <c r="C131" s="43" t="s">
        <v>295</v>
      </c>
      <c r="D131" s="33">
        <v>6</v>
      </c>
      <c r="E131" s="43" t="s">
        <v>300</v>
      </c>
      <c r="F131" s="42">
        <f t="shared" si="2"/>
        <v>1</v>
      </c>
      <c r="G131" s="43" t="s">
        <v>1</v>
      </c>
      <c r="H131" s="17" t="s">
        <v>11</v>
      </c>
      <c r="I131" s="19">
        <v>1012</v>
      </c>
      <c r="J131" s="9">
        <v>133.16999999999999</v>
      </c>
      <c r="P131"/>
      <c r="Q131"/>
    </row>
    <row r="132" spans="2:17" x14ac:dyDescent="0.35">
      <c r="B132" s="32">
        <v>1</v>
      </c>
      <c r="C132" s="42" t="s">
        <v>295</v>
      </c>
      <c r="D132" s="32">
        <v>7</v>
      </c>
      <c r="E132" s="42" t="s">
        <v>301</v>
      </c>
      <c r="F132" s="42">
        <f t="shared" si="2"/>
        <v>3</v>
      </c>
      <c r="G132" s="42" t="s">
        <v>13</v>
      </c>
      <c r="H132" s="16" t="s">
        <v>42</v>
      </c>
      <c r="I132" s="18">
        <v>8335</v>
      </c>
      <c r="J132" s="8">
        <v>1435</v>
      </c>
      <c r="P132"/>
      <c r="Q132"/>
    </row>
    <row r="133" spans="2:17" x14ac:dyDescent="0.35">
      <c r="B133" s="33">
        <v>1</v>
      </c>
      <c r="C133" s="43" t="s">
        <v>295</v>
      </c>
      <c r="D133" s="33">
        <v>8</v>
      </c>
      <c r="E133" s="43" t="s">
        <v>310</v>
      </c>
      <c r="F133" s="42">
        <f t="shared" si="2"/>
        <v>3</v>
      </c>
      <c r="G133" s="43" t="s">
        <v>13</v>
      </c>
      <c r="H133" s="17" t="s">
        <v>73</v>
      </c>
      <c r="I133" s="19">
        <v>8360</v>
      </c>
      <c r="J133" s="9">
        <v>2000</v>
      </c>
      <c r="P133"/>
      <c r="Q133"/>
    </row>
    <row r="134" spans="2:17" x14ac:dyDescent="0.35">
      <c r="B134" s="33">
        <v>4</v>
      </c>
      <c r="C134" s="43" t="s">
        <v>321</v>
      </c>
      <c r="D134" s="33">
        <v>9</v>
      </c>
      <c r="E134" s="43" t="s">
        <v>298</v>
      </c>
      <c r="F134" s="42">
        <f t="shared" si="2"/>
        <v>2</v>
      </c>
      <c r="G134" s="43" t="s">
        <v>263</v>
      </c>
      <c r="H134" s="17" t="s">
        <v>38</v>
      </c>
      <c r="I134" s="19">
        <v>11164009</v>
      </c>
      <c r="J134" s="9">
        <v>69.53</v>
      </c>
      <c r="P134"/>
      <c r="Q134"/>
    </row>
    <row r="135" spans="2:17" x14ac:dyDescent="0.35">
      <c r="B135" s="33">
        <v>4</v>
      </c>
      <c r="C135" s="43" t="s">
        <v>321</v>
      </c>
      <c r="D135" s="33">
        <v>10</v>
      </c>
      <c r="E135" s="43" t="s">
        <v>304</v>
      </c>
      <c r="F135" s="42">
        <f t="shared" si="2"/>
        <v>2</v>
      </c>
      <c r="G135" s="43" t="s">
        <v>263</v>
      </c>
      <c r="H135" s="17" t="s">
        <v>40</v>
      </c>
      <c r="I135" s="19">
        <v>42542001</v>
      </c>
      <c r="J135" s="9">
        <v>89.41</v>
      </c>
      <c r="P135"/>
      <c r="Q135"/>
    </row>
    <row r="136" spans="2:17" x14ac:dyDescent="0.35">
      <c r="B136" s="32">
        <v>4</v>
      </c>
      <c r="C136" s="42" t="s">
        <v>322</v>
      </c>
      <c r="D136" s="32">
        <v>11</v>
      </c>
      <c r="E136" s="42" t="s">
        <v>311</v>
      </c>
      <c r="F136" s="42">
        <v>9</v>
      </c>
      <c r="G136" s="42" t="s">
        <v>241</v>
      </c>
      <c r="H136" s="16" t="s">
        <v>76</v>
      </c>
      <c r="I136" s="18">
        <v>51281</v>
      </c>
      <c r="J136" s="8">
        <v>6665.33</v>
      </c>
      <c r="P136"/>
      <c r="Q136"/>
    </row>
    <row r="137" spans="2:17" x14ac:dyDescent="0.35">
      <c r="B137" s="32">
        <v>4</v>
      </c>
      <c r="C137" s="42" t="s">
        <v>322</v>
      </c>
      <c r="D137" s="32">
        <v>12</v>
      </c>
      <c r="E137" s="42" t="s">
        <v>312</v>
      </c>
      <c r="F137" s="42">
        <v>9</v>
      </c>
      <c r="G137" s="42" t="s">
        <v>241</v>
      </c>
      <c r="H137" s="16" t="s">
        <v>275</v>
      </c>
      <c r="I137" s="18">
        <v>51287</v>
      </c>
      <c r="J137" s="8">
        <v>6065.33</v>
      </c>
      <c r="P137"/>
      <c r="Q137"/>
    </row>
    <row r="138" spans="2:17" x14ac:dyDescent="0.35">
      <c r="B138" s="32">
        <v>4</v>
      </c>
      <c r="C138" s="42" t="s">
        <v>322</v>
      </c>
      <c r="D138" s="32">
        <v>13</v>
      </c>
      <c r="E138" s="42" t="s">
        <v>306</v>
      </c>
      <c r="F138" s="42">
        <f>IF(G138="Coffee &amp; Tea",1,IF(G138="Blenders",2,IF(G138="Tablets",3,IF(G138="Smartphones",4,IF(G138="Washers",5,"K")))))</f>
        <v>3</v>
      </c>
      <c r="G138" s="42" t="s">
        <v>13</v>
      </c>
      <c r="H138" s="16" t="s">
        <v>81</v>
      </c>
      <c r="I138" s="18">
        <v>8211010</v>
      </c>
      <c r="J138" s="8">
        <v>499.5</v>
      </c>
      <c r="P138"/>
      <c r="Q138"/>
    </row>
    <row r="139" spans="2:17" x14ac:dyDescent="0.35">
      <c r="B139" s="33">
        <v>4</v>
      </c>
      <c r="C139" s="43" t="s">
        <v>322</v>
      </c>
      <c r="D139" s="33">
        <v>14</v>
      </c>
      <c r="E139" s="43" t="s">
        <v>303</v>
      </c>
      <c r="F139" s="42">
        <f>IF(G139="Coffee &amp; Tea",1,IF(G139="Blenders",2,IF(G139="Tablets",3,IF(G139="Smartphones",4,IF(G139="Washers",5,"K")))))</f>
        <v>4</v>
      </c>
      <c r="G139" s="43" t="s">
        <v>19</v>
      </c>
      <c r="H139" s="17" t="s">
        <v>46</v>
      </c>
      <c r="I139" s="19">
        <v>50864001</v>
      </c>
      <c r="J139" s="9">
        <v>1090.9100000000001</v>
      </c>
      <c r="P139"/>
      <c r="Q139"/>
    </row>
    <row r="140" spans="2:17" x14ac:dyDescent="0.35">
      <c r="B140" s="33">
        <v>5</v>
      </c>
      <c r="C140" s="43" t="s">
        <v>296</v>
      </c>
      <c r="D140" s="33">
        <v>15</v>
      </c>
      <c r="E140" s="43" t="s">
        <v>298</v>
      </c>
      <c r="F140" s="42">
        <f>IF(G140="Coffee &amp; Tea",1,IF(G140="Blenders",2,IF(G140="Tablets",3,IF(G140="Smartphones",4,IF(G140="Washers",5,"K")))))</f>
        <v>2</v>
      </c>
      <c r="G140" s="43" t="s">
        <v>263</v>
      </c>
      <c r="H140" s="17" t="s">
        <v>5</v>
      </c>
      <c r="I140" s="19">
        <v>20815001</v>
      </c>
      <c r="J140" s="9">
        <v>54.35</v>
      </c>
      <c r="P140"/>
      <c r="Q140"/>
    </row>
    <row r="141" spans="2:17" x14ac:dyDescent="0.35">
      <c r="B141" s="33">
        <v>5</v>
      </c>
      <c r="C141" s="43" t="s">
        <v>296</v>
      </c>
      <c r="D141" s="33">
        <v>16</v>
      </c>
      <c r="E141" s="43" t="s">
        <v>305</v>
      </c>
      <c r="F141" s="42">
        <f>IF(G141="Coffee &amp; Tea",1,IF(G141="Blenders",2,IF(G141="Tablets",3,IF(G141="Smartphones",4,IF(G141="Washers",5,"K")))))</f>
        <v>4</v>
      </c>
      <c r="G141" s="43" t="s">
        <v>19</v>
      </c>
      <c r="H141" s="17" t="s">
        <v>56</v>
      </c>
      <c r="I141" s="19">
        <v>40184001</v>
      </c>
      <c r="J141" s="9">
        <v>226.07</v>
      </c>
      <c r="P141"/>
      <c r="Q141"/>
    </row>
    <row r="142" spans="2:17" x14ac:dyDescent="0.35">
      <c r="B142" s="33">
        <v>5</v>
      </c>
      <c r="C142" s="43" t="s">
        <v>296</v>
      </c>
      <c r="D142" s="33">
        <v>17</v>
      </c>
      <c r="E142" s="43" t="s">
        <v>297</v>
      </c>
      <c r="F142" s="42">
        <f>IF(G142="Coffee &amp; Tea",1,IF(G142="Blenders",2,IF(G142="Tablets",3,IF(G142="Smartphones",4,IF(G142="Washers",5,"K")))))</f>
        <v>1</v>
      </c>
      <c r="G142" s="43" t="s">
        <v>1</v>
      </c>
      <c r="H142" s="17" t="s">
        <v>58</v>
      </c>
      <c r="I142" s="19">
        <v>40182001</v>
      </c>
      <c r="J142" s="9">
        <v>172.63</v>
      </c>
      <c r="P142"/>
      <c r="Q142"/>
    </row>
    <row r="143" spans="2:17" x14ac:dyDescent="0.35">
      <c r="B143" s="32">
        <v>5</v>
      </c>
      <c r="C143" s="42" t="s">
        <v>296</v>
      </c>
      <c r="D143" s="32">
        <v>18</v>
      </c>
      <c r="E143" s="42" t="s">
        <v>48</v>
      </c>
      <c r="F143" s="42">
        <v>6</v>
      </c>
      <c r="G143" s="42" t="s">
        <v>266</v>
      </c>
      <c r="H143" s="16" t="s">
        <v>87</v>
      </c>
      <c r="I143" s="18">
        <v>8359</v>
      </c>
      <c r="J143" s="8">
        <v>710</v>
      </c>
      <c r="P143"/>
      <c r="Q143"/>
    </row>
    <row r="144" spans="2:17" x14ac:dyDescent="0.35">
      <c r="B144" s="33">
        <v>5</v>
      </c>
      <c r="C144" s="43" t="s">
        <v>296</v>
      </c>
      <c r="D144" s="33">
        <v>19</v>
      </c>
      <c r="E144" s="43" t="s">
        <v>306</v>
      </c>
      <c r="F144" s="42">
        <f t="shared" ref="F144:F156" si="3">IF(G144="Coffee &amp; Tea",1,IF(G144="Blenders",2,IF(G144="Tablets",3,IF(G144="Smartphones",4,IF(G144="Washers",5,"K")))))</f>
        <v>3</v>
      </c>
      <c r="G144" s="43" t="s">
        <v>13</v>
      </c>
      <c r="H144" s="17" t="s">
        <v>60</v>
      </c>
      <c r="I144" s="19">
        <v>5850009</v>
      </c>
      <c r="J144" s="9">
        <v>448.25</v>
      </c>
      <c r="P144"/>
      <c r="Q144"/>
    </row>
    <row r="145" spans="2:17" x14ac:dyDescent="0.35">
      <c r="B145" s="32">
        <v>5</v>
      </c>
      <c r="C145" s="42" t="s">
        <v>296</v>
      </c>
      <c r="D145" s="32">
        <v>20</v>
      </c>
      <c r="E145" s="42" t="s">
        <v>303</v>
      </c>
      <c r="F145" s="42">
        <f t="shared" si="3"/>
        <v>4</v>
      </c>
      <c r="G145" s="42" t="s">
        <v>19</v>
      </c>
      <c r="H145" s="16" t="s">
        <v>51</v>
      </c>
      <c r="I145" s="18">
        <v>13563</v>
      </c>
      <c r="J145" s="8">
        <v>1170</v>
      </c>
      <c r="P145"/>
      <c r="Q145"/>
    </row>
    <row r="146" spans="2:17" x14ac:dyDescent="0.35">
      <c r="B146" s="32">
        <v>5</v>
      </c>
      <c r="C146" s="42" t="s">
        <v>296</v>
      </c>
      <c r="D146" s="32">
        <v>21</v>
      </c>
      <c r="E146" s="42" t="s">
        <v>301</v>
      </c>
      <c r="F146" s="42">
        <f t="shared" si="3"/>
        <v>3</v>
      </c>
      <c r="G146" s="42" t="s">
        <v>13</v>
      </c>
      <c r="H146" s="16" t="s">
        <v>14</v>
      </c>
      <c r="I146" s="18">
        <v>41406</v>
      </c>
      <c r="J146" s="8">
        <v>1500</v>
      </c>
      <c r="P146"/>
      <c r="Q146"/>
    </row>
    <row r="147" spans="2:17" x14ac:dyDescent="0.35">
      <c r="B147" s="32">
        <v>8</v>
      </c>
      <c r="C147" s="42" t="s">
        <v>319</v>
      </c>
      <c r="D147" s="32">
        <v>22</v>
      </c>
      <c r="E147" s="42" t="s">
        <v>298</v>
      </c>
      <c r="F147" s="42">
        <f t="shared" si="3"/>
        <v>2</v>
      </c>
      <c r="G147" s="42" t="s">
        <v>263</v>
      </c>
      <c r="H147" s="16" t="s">
        <v>29</v>
      </c>
      <c r="I147" s="18">
        <v>8413009</v>
      </c>
      <c r="J147" s="8">
        <v>50.75</v>
      </c>
      <c r="P147"/>
      <c r="Q147"/>
    </row>
    <row r="148" spans="2:17" x14ac:dyDescent="0.35">
      <c r="B148" s="32">
        <v>8</v>
      </c>
      <c r="C148" s="42" t="s">
        <v>319</v>
      </c>
      <c r="D148" s="32">
        <v>23</v>
      </c>
      <c r="E148" s="42" t="s">
        <v>297</v>
      </c>
      <c r="F148" s="42">
        <f t="shared" si="3"/>
        <v>1</v>
      </c>
      <c r="G148" s="42" t="s">
        <v>1</v>
      </c>
      <c r="H148" s="16" t="s">
        <v>32</v>
      </c>
      <c r="I148" s="18">
        <v>3820009</v>
      </c>
      <c r="J148" s="8">
        <v>104.5</v>
      </c>
      <c r="P148"/>
      <c r="Q148"/>
    </row>
    <row r="149" spans="2:17" x14ac:dyDescent="0.35">
      <c r="B149" s="32">
        <v>8</v>
      </c>
      <c r="C149" s="42" t="s">
        <v>319</v>
      </c>
      <c r="D149" s="32">
        <v>24</v>
      </c>
      <c r="E149" s="42" t="s">
        <v>303</v>
      </c>
      <c r="F149" s="42">
        <f t="shared" si="3"/>
        <v>4</v>
      </c>
      <c r="G149" s="42" t="s">
        <v>19</v>
      </c>
      <c r="H149" s="16" t="s">
        <v>36</v>
      </c>
      <c r="I149" s="18">
        <v>1100321</v>
      </c>
      <c r="J149" s="8">
        <v>1272</v>
      </c>
      <c r="P149"/>
      <c r="Q149"/>
    </row>
    <row r="150" spans="2:17" x14ac:dyDescent="0.35">
      <c r="B150" s="32">
        <v>8</v>
      </c>
      <c r="C150" s="42" t="s">
        <v>319</v>
      </c>
      <c r="D150" s="32">
        <v>25</v>
      </c>
      <c r="E150" s="42" t="s">
        <v>301</v>
      </c>
      <c r="F150" s="42">
        <f t="shared" si="3"/>
        <v>3</v>
      </c>
      <c r="G150" s="42" t="s">
        <v>13</v>
      </c>
      <c r="H150" s="16" t="s">
        <v>93</v>
      </c>
      <c r="I150" s="18">
        <v>8294</v>
      </c>
      <c r="J150" s="8">
        <v>1414.11</v>
      </c>
      <c r="P150"/>
      <c r="Q150"/>
    </row>
    <row r="151" spans="2:17" x14ac:dyDescent="0.35">
      <c r="B151" s="33">
        <v>9</v>
      </c>
      <c r="C151" s="43" t="s">
        <v>320</v>
      </c>
      <c r="D151" s="33">
        <v>26</v>
      </c>
      <c r="E151" s="43" t="s">
        <v>306</v>
      </c>
      <c r="F151" s="42">
        <f t="shared" si="3"/>
        <v>3</v>
      </c>
      <c r="G151" s="43" t="s">
        <v>13</v>
      </c>
      <c r="H151" s="17" t="s">
        <v>79</v>
      </c>
      <c r="I151" s="19">
        <v>2136</v>
      </c>
      <c r="J151" s="9">
        <v>374.63</v>
      </c>
      <c r="P151"/>
      <c r="Q151"/>
    </row>
    <row r="152" spans="2:17" x14ac:dyDescent="0.35">
      <c r="B152" s="33">
        <v>9</v>
      </c>
      <c r="C152" s="43" t="s">
        <v>320</v>
      </c>
      <c r="D152" s="33">
        <v>27</v>
      </c>
      <c r="E152" s="43" t="s">
        <v>302</v>
      </c>
      <c r="F152" s="42">
        <f t="shared" si="3"/>
        <v>4</v>
      </c>
      <c r="G152" s="43" t="s">
        <v>19</v>
      </c>
      <c r="H152" s="17" t="s">
        <v>86</v>
      </c>
      <c r="I152" s="19">
        <v>2124</v>
      </c>
      <c r="J152" s="9">
        <v>358.74</v>
      </c>
      <c r="P152"/>
      <c r="Q152"/>
    </row>
    <row r="153" spans="2:17" x14ac:dyDescent="0.35">
      <c r="B153" s="33">
        <v>9</v>
      </c>
      <c r="C153" s="43" t="s">
        <v>320</v>
      </c>
      <c r="D153" s="33">
        <v>28</v>
      </c>
      <c r="E153" s="43" t="s">
        <v>303</v>
      </c>
      <c r="F153" s="42">
        <f t="shared" si="3"/>
        <v>4</v>
      </c>
      <c r="G153" s="43" t="s">
        <v>19</v>
      </c>
      <c r="H153" s="17" t="s">
        <v>82</v>
      </c>
      <c r="I153" s="19">
        <v>41398</v>
      </c>
      <c r="J153" s="9">
        <v>1040</v>
      </c>
      <c r="P153"/>
      <c r="Q153"/>
    </row>
    <row r="154" spans="2:17" x14ac:dyDescent="0.35">
      <c r="B154" s="32">
        <v>9</v>
      </c>
      <c r="C154" s="42" t="s">
        <v>320</v>
      </c>
      <c r="D154" s="32">
        <v>28</v>
      </c>
      <c r="E154" s="42" t="s">
        <v>303</v>
      </c>
      <c r="F154" s="42">
        <f t="shared" si="3"/>
        <v>4</v>
      </c>
      <c r="G154" s="42" t="s">
        <v>19</v>
      </c>
      <c r="H154" s="16" t="s">
        <v>82</v>
      </c>
      <c r="I154" s="18">
        <v>41398</v>
      </c>
      <c r="J154" s="8">
        <v>1200</v>
      </c>
      <c r="P154"/>
      <c r="Q154"/>
    </row>
    <row r="155" spans="2:17" x14ac:dyDescent="0.35">
      <c r="B155" s="33">
        <v>9</v>
      </c>
      <c r="C155" s="43" t="s">
        <v>320</v>
      </c>
      <c r="D155" s="33">
        <v>29</v>
      </c>
      <c r="E155" s="43" t="s">
        <v>301</v>
      </c>
      <c r="F155" s="42">
        <f t="shared" si="3"/>
        <v>3</v>
      </c>
      <c r="G155" s="43" t="s">
        <v>13</v>
      </c>
      <c r="H155" s="17" t="s">
        <v>69</v>
      </c>
      <c r="I155" s="19">
        <v>8335</v>
      </c>
      <c r="J155" s="9">
        <v>1435</v>
      </c>
      <c r="P155"/>
      <c r="Q155"/>
    </row>
    <row r="156" spans="2:17" x14ac:dyDescent="0.35">
      <c r="B156" s="32">
        <v>9</v>
      </c>
      <c r="C156" s="42" t="s">
        <v>320</v>
      </c>
      <c r="D156" s="32">
        <v>30</v>
      </c>
      <c r="E156" s="42" t="s">
        <v>307</v>
      </c>
      <c r="F156" s="42">
        <f t="shared" si="3"/>
        <v>3</v>
      </c>
      <c r="G156" s="42" t="s">
        <v>13</v>
      </c>
      <c r="H156" s="16" t="s">
        <v>62</v>
      </c>
      <c r="I156" s="18">
        <v>11577</v>
      </c>
      <c r="J156" s="8">
        <v>1842</v>
      </c>
      <c r="P156"/>
      <c r="Q156"/>
    </row>
    <row r="157" spans="2:17" x14ac:dyDescent="0.35">
      <c r="B157" s="33">
        <v>10</v>
      </c>
      <c r="C157" s="43" t="s">
        <v>316</v>
      </c>
      <c r="D157" s="33">
        <v>31</v>
      </c>
      <c r="E157" s="43" t="s">
        <v>308</v>
      </c>
      <c r="F157" s="42">
        <v>7</v>
      </c>
      <c r="G157" s="43" t="s">
        <v>239</v>
      </c>
      <c r="H157" s="17" t="s">
        <v>269</v>
      </c>
      <c r="I157" s="19">
        <v>56014</v>
      </c>
      <c r="J157" s="9">
        <v>2605</v>
      </c>
      <c r="P157"/>
      <c r="Q157"/>
    </row>
    <row r="158" spans="2:17" x14ac:dyDescent="0.35">
      <c r="B158" s="32">
        <v>10</v>
      </c>
      <c r="C158" s="42" t="s">
        <v>316</v>
      </c>
      <c r="D158" s="32">
        <v>32</v>
      </c>
      <c r="E158" s="42" t="s">
        <v>299</v>
      </c>
      <c r="F158" s="42">
        <v>7</v>
      </c>
      <c r="G158" s="42" t="s">
        <v>239</v>
      </c>
      <c r="H158" s="16" t="s">
        <v>65</v>
      </c>
      <c r="I158" s="18">
        <v>66001</v>
      </c>
      <c r="J158" s="8">
        <v>2100</v>
      </c>
      <c r="P158"/>
      <c r="Q158"/>
    </row>
    <row r="159" spans="2:17" x14ac:dyDescent="0.35">
      <c r="B159" s="32">
        <v>10</v>
      </c>
      <c r="C159" s="42" t="s">
        <v>316</v>
      </c>
      <c r="D159" s="32">
        <v>33</v>
      </c>
      <c r="E159" s="42" t="s">
        <v>302</v>
      </c>
      <c r="F159" s="42">
        <f t="shared" ref="F159:F171" si="4">IF(G159="Coffee &amp; Tea",1,IF(G159="Blenders",2,IF(G159="Tablets",3,IF(G159="Smartphones",4,IF(G159="Washers",5,"K")))))</f>
        <v>4</v>
      </c>
      <c r="G159" s="42" t="s">
        <v>19</v>
      </c>
      <c r="H159" s="16" t="s">
        <v>71</v>
      </c>
      <c r="I159" s="18">
        <v>2124</v>
      </c>
      <c r="J159" s="8">
        <v>358.74</v>
      </c>
      <c r="P159"/>
      <c r="Q159"/>
    </row>
    <row r="160" spans="2:17" x14ac:dyDescent="0.35">
      <c r="B160" s="33">
        <v>10</v>
      </c>
      <c r="C160" s="43" t="s">
        <v>316</v>
      </c>
      <c r="D160" s="33">
        <v>34</v>
      </c>
      <c r="E160" s="43" t="s">
        <v>303</v>
      </c>
      <c r="F160" s="42">
        <f t="shared" si="4"/>
        <v>4</v>
      </c>
      <c r="G160" s="43" t="s">
        <v>19</v>
      </c>
      <c r="H160" s="17" t="s">
        <v>23</v>
      </c>
      <c r="I160" s="19">
        <v>8427</v>
      </c>
      <c r="J160" s="9">
        <v>1010</v>
      </c>
      <c r="P160"/>
      <c r="Q160"/>
    </row>
    <row r="161" spans="2:17" x14ac:dyDescent="0.35">
      <c r="B161" s="32">
        <v>10</v>
      </c>
      <c r="C161" s="42" t="s">
        <v>316</v>
      </c>
      <c r="D161" s="32">
        <v>35</v>
      </c>
      <c r="E161" s="42" t="s">
        <v>309</v>
      </c>
      <c r="F161" s="42">
        <f t="shared" si="4"/>
        <v>4</v>
      </c>
      <c r="G161" s="42" t="s">
        <v>19</v>
      </c>
      <c r="H161" s="16" t="s">
        <v>67</v>
      </c>
      <c r="I161" s="18">
        <v>13628</v>
      </c>
      <c r="J161" s="8">
        <v>1350</v>
      </c>
      <c r="P161"/>
      <c r="Q161"/>
    </row>
    <row r="162" spans="2:17" x14ac:dyDescent="0.35">
      <c r="B162" s="32">
        <v>10</v>
      </c>
      <c r="C162" s="42" t="s">
        <v>316</v>
      </c>
      <c r="D162" s="32">
        <v>36</v>
      </c>
      <c r="E162" s="42" t="s">
        <v>301</v>
      </c>
      <c r="F162" s="42">
        <f t="shared" si="4"/>
        <v>3</v>
      </c>
      <c r="G162" s="42" t="s">
        <v>13</v>
      </c>
      <c r="H162" s="16" t="s">
        <v>64</v>
      </c>
      <c r="I162" s="18">
        <v>41491</v>
      </c>
      <c r="J162" s="8">
        <v>1991</v>
      </c>
      <c r="P162"/>
      <c r="Q162"/>
    </row>
    <row r="163" spans="2:17" x14ac:dyDescent="0.35">
      <c r="B163" s="32">
        <v>7</v>
      </c>
      <c r="C163" s="42" t="s">
        <v>317</v>
      </c>
      <c r="D163" s="32">
        <v>37</v>
      </c>
      <c r="E163" s="42" t="s">
        <v>297</v>
      </c>
      <c r="F163" s="42">
        <f t="shared" si="4"/>
        <v>1</v>
      </c>
      <c r="G163" s="42" t="s">
        <v>1</v>
      </c>
      <c r="H163" s="16" t="s">
        <v>16</v>
      </c>
      <c r="I163" s="18">
        <v>5618009</v>
      </c>
      <c r="J163" s="8">
        <v>199.8</v>
      </c>
      <c r="P163"/>
      <c r="Q163"/>
    </row>
    <row r="164" spans="2:17" x14ac:dyDescent="0.35">
      <c r="B164" s="32">
        <v>7</v>
      </c>
      <c r="C164" s="42" t="s">
        <v>317</v>
      </c>
      <c r="D164" s="32">
        <v>38</v>
      </c>
      <c r="E164" s="42" t="s">
        <v>302</v>
      </c>
      <c r="F164" s="42">
        <f t="shared" si="4"/>
        <v>4</v>
      </c>
      <c r="G164" s="42" t="s">
        <v>19</v>
      </c>
      <c r="H164" s="16" t="s">
        <v>20</v>
      </c>
      <c r="I164" s="18">
        <v>20983041</v>
      </c>
      <c r="J164" s="8">
        <v>332.97</v>
      </c>
      <c r="P164"/>
      <c r="Q164"/>
    </row>
    <row r="165" spans="2:17" x14ac:dyDescent="0.35">
      <c r="B165" s="33">
        <v>7</v>
      </c>
      <c r="C165" s="43" t="s">
        <v>317</v>
      </c>
      <c r="D165" s="33">
        <v>39</v>
      </c>
      <c r="E165" s="43" t="s">
        <v>301</v>
      </c>
      <c r="F165" s="42">
        <f t="shared" si="4"/>
        <v>3</v>
      </c>
      <c r="G165" s="43" t="s">
        <v>13</v>
      </c>
      <c r="H165" s="17" t="s">
        <v>91</v>
      </c>
      <c r="I165" s="19">
        <v>41406</v>
      </c>
      <c r="J165" s="9">
        <v>1500</v>
      </c>
      <c r="P165"/>
      <c r="Q165"/>
    </row>
    <row r="166" spans="2:17" x14ac:dyDescent="0.35">
      <c r="B166" s="33">
        <v>3</v>
      </c>
      <c r="C166" s="43" t="s">
        <v>318</v>
      </c>
      <c r="D166" s="33">
        <v>40</v>
      </c>
      <c r="E166" s="43" t="s">
        <v>297</v>
      </c>
      <c r="F166" s="42">
        <f t="shared" si="4"/>
        <v>1</v>
      </c>
      <c r="G166" s="43" t="s">
        <v>1</v>
      </c>
      <c r="H166" s="17" t="s">
        <v>95</v>
      </c>
      <c r="I166" s="19">
        <v>1012</v>
      </c>
      <c r="J166" s="9">
        <v>133.16999999999999</v>
      </c>
      <c r="P166"/>
      <c r="Q166"/>
    </row>
    <row r="167" spans="2:17" x14ac:dyDescent="0.35">
      <c r="B167" s="33">
        <v>3</v>
      </c>
      <c r="C167" s="43" t="s">
        <v>318</v>
      </c>
      <c r="D167" s="33">
        <v>41</v>
      </c>
      <c r="E167" s="43" t="s">
        <v>306</v>
      </c>
      <c r="F167" s="42">
        <f t="shared" si="4"/>
        <v>3</v>
      </c>
      <c r="G167" s="43" t="s">
        <v>13</v>
      </c>
      <c r="H167" s="17" t="s">
        <v>107</v>
      </c>
      <c r="I167" s="19">
        <v>2136</v>
      </c>
      <c r="J167" s="9">
        <v>374.63</v>
      </c>
      <c r="N167" s="7"/>
      <c r="P167"/>
      <c r="Q167"/>
    </row>
    <row r="168" spans="2:17" x14ac:dyDescent="0.35">
      <c r="B168" s="32">
        <v>3</v>
      </c>
      <c r="C168" s="42" t="s">
        <v>318</v>
      </c>
      <c r="D168" s="32">
        <v>42</v>
      </c>
      <c r="E168" s="42" t="s">
        <v>303</v>
      </c>
      <c r="F168" s="42">
        <f t="shared" si="4"/>
        <v>4</v>
      </c>
      <c r="G168" s="42" t="s">
        <v>19</v>
      </c>
      <c r="H168" s="16" t="s">
        <v>44</v>
      </c>
      <c r="I168" s="18">
        <v>12490</v>
      </c>
      <c r="J168" s="8">
        <v>1250</v>
      </c>
      <c r="N168" s="7"/>
      <c r="P168"/>
      <c r="Q168"/>
    </row>
    <row r="169" spans="2:17" x14ac:dyDescent="0.35">
      <c r="B169" s="32">
        <v>3</v>
      </c>
      <c r="C169" s="42" t="s">
        <v>318</v>
      </c>
      <c r="D169" s="32">
        <v>43</v>
      </c>
      <c r="E169" s="42" t="s">
        <v>301</v>
      </c>
      <c r="F169" s="42">
        <f t="shared" si="4"/>
        <v>3</v>
      </c>
      <c r="G169" s="42" t="s">
        <v>13</v>
      </c>
      <c r="H169" s="16" t="s">
        <v>84</v>
      </c>
      <c r="I169" s="18">
        <v>8335</v>
      </c>
      <c r="J169" s="8">
        <v>1435</v>
      </c>
      <c r="N169" s="7"/>
      <c r="P169"/>
      <c r="Q169"/>
    </row>
    <row r="170" spans="2:17" x14ac:dyDescent="0.35">
      <c r="B170" s="32">
        <v>3</v>
      </c>
      <c r="C170" s="42" t="s">
        <v>318</v>
      </c>
      <c r="D170" s="32">
        <v>44</v>
      </c>
      <c r="E170" s="42" t="s">
        <v>25</v>
      </c>
      <c r="F170" s="42">
        <f t="shared" si="4"/>
        <v>5</v>
      </c>
      <c r="G170" s="42" t="s">
        <v>265</v>
      </c>
      <c r="H170" s="16" t="s">
        <v>26</v>
      </c>
      <c r="I170" s="18">
        <v>5804084</v>
      </c>
      <c r="J170" s="8">
        <v>504.69</v>
      </c>
      <c r="N170" s="7"/>
      <c r="P170"/>
      <c r="Q170"/>
    </row>
    <row r="171" spans="2:17" x14ac:dyDescent="0.35">
      <c r="B171" s="33">
        <v>3</v>
      </c>
      <c r="C171" s="43" t="s">
        <v>318</v>
      </c>
      <c r="D171" s="33">
        <v>45</v>
      </c>
      <c r="E171" s="43" t="s">
        <v>25</v>
      </c>
      <c r="F171" s="42">
        <f t="shared" si="4"/>
        <v>5</v>
      </c>
      <c r="G171" s="43" t="s">
        <v>265</v>
      </c>
      <c r="H171" s="17" t="s">
        <v>26</v>
      </c>
      <c r="I171" s="19">
        <v>5804084</v>
      </c>
      <c r="J171" s="9">
        <v>553.95000000000005</v>
      </c>
      <c r="N171" s="7"/>
      <c r="P171"/>
      <c r="Q171"/>
    </row>
    <row r="172" spans="2:17" x14ac:dyDescent="0.35">
      <c r="B172" s="33">
        <v>6</v>
      </c>
      <c r="C172" s="43" t="s">
        <v>323</v>
      </c>
      <c r="D172" s="33">
        <v>46</v>
      </c>
      <c r="E172" s="43" t="s">
        <v>299</v>
      </c>
      <c r="F172" s="42">
        <v>7</v>
      </c>
      <c r="G172" s="43" t="s">
        <v>239</v>
      </c>
      <c r="H172" s="17" t="s">
        <v>99</v>
      </c>
      <c r="I172" s="19">
        <v>99999203</v>
      </c>
      <c r="J172" s="9">
        <v>2100</v>
      </c>
      <c r="N172" s="7"/>
      <c r="P172"/>
      <c r="Q172"/>
    </row>
    <row r="173" spans="2:17" x14ac:dyDescent="0.35">
      <c r="B173" s="33">
        <v>6</v>
      </c>
      <c r="C173" s="43" t="s">
        <v>323</v>
      </c>
      <c r="D173" s="33">
        <v>47</v>
      </c>
      <c r="E173" s="43" t="s">
        <v>313</v>
      </c>
      <c r="F173" s="42">
        <v>8</v>
      </c>
      <c r="G173" s="43" t="s">
        <v>240</v>
      </c>
      <c r="H173" s="17" t="s">
        <v>102</v>
      </c>
      <c r="I173" s="19">
        <v>99999197</v>
      </c>
      <c r="J173" s="9">
        <v>20013.330000000002</v>
      </c>
      <c r="N173" s="7"/>
      <c r="P173"/>
      <c r="Q173"/>
    </row>
    <row r="174" spans="2:17" x14ac:dyDescent="0.35">
      <c r="B174" s="32">
        <v>6</v>
      </c>
      <c r="C174" s="42" t="s">
        <v>323</v>
      </c>
      <c r="D174" s="32">
        <v>48</v>
      </c>
      <c r="E174" s="42" t="s">
        <v>301</v>
      </c>
      <c r="F174" s="42">
        <f>IF(G174="Coffee &amp; Tea",1,IF(G174="Blenders",2,IF(G174="Tablets",3,IF(G174="Smartphones",4,IF(G174="Washers",5,"K")))))</f>
        <v>3</v>
      </c>
      <c r="G174" s="42" t="s">
        <v>13</v>
      </c>
      <c r="H174" s="16" t="s">
        <v>88</v>
      </c>
      <c r="I174" s="18">
        <v>8355</v>
      </c>
      <c r="J174" s="8">
        <v>1435</v>
      </c>
      <c r="N174" s="7"/>
      <c r="P174"/>
      <c r="Q174"/>
    </row>
    <row r="175" spans="2:17" x14ac:dyDescent="0.35">
      <c r="B175" s="32">
        <v>6</v>
      </c>
      <c r="C175" s="42" t="s">
        <v>323</v>
      </c>
      <c r="D175" s="32">
        <v>48</v>
      </c>
      <c r="E175" s="42" t="s">
        <v>301</v>
      </c>
      <c r="F175" s="42">
        <f>IF(G175="Coffee &amp; Tea",1,IF(G175="Blenders",2,IF(G175="Tablets",3,IF(G175="Smartphones",4,IF(G175="Washers",5,"K")))))</f>
        <v>3</v>
      </c>
      <c r="G175" s="42" t="s">
        <v>13</v>
      </c>
      <c r="H175" s="16" t="s">
        <v>88</v>
      </c>
      <c r="I175" s="18">
        <v>8355</v>
      </c>
      <c r="J175" s="8">
        <v>1500</v>
      </c>
      <c r="N175" s="7"/>
      <c r="P175"/>
      <c r="Q175"/>
    </row>
    <row r="176" spans="2:17" x14ac:dyDescent="0.35">
      <c r="B176"/>
      <c r="J176"/>
      <c r="N176" s="7"/>
      <c r="P176"/>
      <c r="Q176"/>
    </row>
    <row r="177" spans="14:14" customFormat="1" x14ac:dyDescent="0.35">
      <c r="N177" s="7"/>
    </row>
    <row r="178" spans="14:14" customFormat="1" x14ac:dyDescent="0.35">
      <c r="N178" s="7"/>
    </row>
    <row r="179" spans="14:14" customFormat="1" x14ac:dyDescent="0.35">
      <c r="N179" s="7"/>
    </row>
    <row r="180" spans="14:14" customFormat="1" x14ac:dyDescent="0.35">
      <c r="N180" s="7"/>
    </row>
    <row r="181" spans="14:14" customFormat="1" x14ac:dyDescent="0.35">
      <c r="N181" s="7"/>
    </row>
    <row r="182" spans="14:14" customFormat="1" x14ac:dyDescent="0.35">
      <c r="N182" s="7"/>
    </row>
    <row r="183" spans="14:14" customFormat="1" x14ac:dyDescent="0.35">
      <c r="N183" s="7"/>
    </row>
    <row r="184" spans="14:14" customFormat="1" x14ac:dyDescent="0.35">
      <c r="N184" s="7"/>
    </row>
    <row r="185" spans="14:14" customFormat="1" x14ac:dyDescent="0.35">
      <c r="N185" s="7"/>
    </row>
    <row r="186" spans="14:14" customFormat="1" x14ac:dyDescent="0.35">
      <c r="N186" s="7"/>
    </row>
    <row r="187" spans="14:14" customFormat="1" x14ac:dyDescent="0.35">
      <c r="N187" s="7"/>
    </row>
    <row r="188" spans="14:14" customFormat="1" x14ac:dyDescent="0.35">
      <c r="N188" s="7"/>
    </row>
    <row r="189" spans="14:14" customFormat="1" x14ac:dyDescent="0.35">
      <c r="N189" s="7"/>
    </row>
    <row r="190" spans="14:14" customFormat="1" x14ac:dyDescent="0.35">
      <c r="N190" s="7"/>
    </row>
    <row r="191" spans="14:14" customFormat="1" x14ac:dyDescent="0.35">
      <c r="N191" s="7"/>
    </row>
    <row r="192" spans="14:14" customFormat="1" x14ac:dyDescent="0.35">
      <c r="N192" s="7"/>
    </row>
    <row r="193" spans="2:17" customFormat="1" x14ac:dyDescent="0.35">
      <c r="N193" s="7"/>
    </row>
    <row r="194" spans="2:17" customFormat="1" x14ac:dyDescent="0.35">
      <c r="N194" s="7"/>
    </row>
    <row r="195" spans="2:17" customFormat="1" x14ac:dyDescent="0.35">
      <c r="N195" s="7"/>
    </row>
    <row r="196" spans="2:17" x14ac:dyDescent="0.35">
      <c r="B196"/>
      <c r="J196"/>
      <c r="M196" s="7"/>
      <c r="N196" s="7"/>
      <c r="P196"/>
      <c r="Q196"/>
    </row>
    <row r="197" spans="2:17" x14ac:dyDescent="0.35">
      <c r="B197"/>
      <c r="J197"/>
      <c r="M197" s="7"/>
      <c r="N197" s="7"/>
      <c r="P197"/>
      <c r="Q197"/>
    </row>
    <row r="198" spans="2:17" x14ac:dyDescent="0.35">
      <c r="B198"/>
      <c r="J198"/>
      <c r="M198" s="7"/>
      <c r="N198" s="7"/>
      <c r="P198"/>
      <c r="Q198"/>
    </row>
    <row r="199" spans="2:17" x14ac:dyDescent="0.35">
      <c r="B199"/>
      <c r="J199"/>
      <c r="M199" s="7"/>
      <c r="N199" s="7"/>
      <c r="P199"/>
      <c r="Q199"/>
    </row>
    <row r="200" spans="2:17" x14ac:dyDescent="0.35">
      <c r="B200"/>
      <c r="J200"/>
      <c r="M200" s="7"/>
      <c r="N200" s="7"/>
      <c r="P200"/>
      <c r="Q200"/>
    </row>
    <row r="201" spans="2:17" x14ac:dyDescent="0.35">
      <c r="B201"/>
      <c r="J201"/>
      <c r="M201" s="7"/>
      <c r="N201" s="7"/>
      <c r="P201"/>
      <c r="Q201"/>
    </row>
    <row r="202" spans="2:17" x14ac:dyDescent="0.35">
      <c r="B202"/>
      <c r="J202"/>
      <c r="M202" s="7"/>
      <c r="N202" s="7"/>
      <c r="P202"/>
      <c r="Q202"/>
    </row>
    <row r="203" spans="2:17" x14ac:dyDescent="0.35">
      <c r="B203"/>
      <c r="J203"/>
      <c r="M203" s="7"/>
      <c r="N203" s="7"/>
      <c r="P203"/>
      <c r="Q203"/>
    </row>
    <row r="204" spans="2:17" x14ac:dyDescent="0.35">
      <c r="B204"/>
      <c r="J204"/>
      <c r="M204" s="7"/>
      <c r="N204" s="7"/>
      <c r="P204"/>
      <c r="Q204"/>
    </row>
    <row r="205" spans="2:17" x14ac:dyDescent="0.35">
      <c r="B205"/>
      <c r="J205"/>
      <c r="M205" s="7"/>
      <c r="N205" s="7"/>
      <c r="P205"/>
      <c r="Q205"/>
    </row>
    <row r="206" spans="2:17" x14ac:dyDescent="0.35">
      <c r="B206"/>
      <c r="J206"/>
      <c r="M206" s="7"/>
      <c r="N206" s="7"/>
      <c r="P206"/>
      <c r="Q206"/>
    </row>
    <row r="207" spans="2:17" x14ac:dyDescent="0.35">
      <c r="B207"/>
      <c r="J207"/>
      <c r="M207" s="7"/>
      <c r="N207" s="7"/>
      <c r="P207"/>
      <c r="Q207"/>
    </row>
    <row r="208" spans="2:17" x14ac:dyDescent="0.35">
      <c r="B208"/>
      <c r="J208"/>
      <c r="M208" s="7"/>
      <c r="N208" s="7"/>
      <c r="P208"/>
      <c r="Q208"/>
    </row>
    <row r="209" spans="2:17" x14ac:dyDescent="0.35">
      <c r="B209"/>
      <c r="J209"/>
      <c r="M209" s="7"/>
      <c r="N209" s="7"/>
      <c r="P209"/>
      <c r="Q209"/>
    </row>
    <row r="210" spans="2:17" x14ac:dyDescent="0.35">
      <c r="B210"/>
      <c r="J210"/>
      <c r="M210" s="7"/>
      <c r="N210" s="7"/>
      <c r="P210"/>
      <c r="Q210"/>
    </row>
    <row r="211" spans="2:17" x14ac:dyDescent="0.35">
      <c r="B211"/>
      <c r="J211"/>
      <c r="M211" s="7"/>
      <c r="N211" s="7"/>
      <c r="P211"/>
      <c r="Q211"/>
    </row>
    <row r="212" spans="2:17" x14ac:dyDescent="0.35">
      <c r="B212"/>
      <c r="J212"/>
      <c r="M212" s="7"/>
      <c r="N212" s="7"/>
      <c r="P212"/>
      <c r="Q212"/>
    </row>
    <row r="213" spans="2:17" x14ac:dyDescent="0.35">
      <c r="B213"/>
      <c r="J213"/>
      <c r="M213" s="7"/>
      <c r="N213" s="7"/>
      <c r="P213"/>
      <c r="Q213"/>
    </row>
    <row r="214" spans="2:17" x14ac:dyDescent="0.35">
      <c r="B214"/>
      <c r="J214"/>
      <c r="M214" s="7"/>
      <c r="N214" s="7"/>
      <c r="P214"/>
      <c r="Q214"/>
    </row>
    <row r="215" spans="2:17" x14ac:dyDescent="0.35">
      <c r="B215"/>
      <c r="J215"/>
      <c r="M215" s="7"/>
      <c r="N215" s="7"/>
      <c r="P215"/>
      <c r="Q215"/>
    </row>
    <row r="216" spans="2:17" x14ac:dyDescent="0.35">
      <c r="B216"/>
      <c r="J216"/>
      <c r="M216" s="7"/>
      <c r="N216" s="7"/>
      <c r="P216"/>
      <c r="Q216"/>
    </row>
    <row r="217" spans="2:17" x14ac:dyDescent="0.35">
      <c r="B217"/>
      <c r="J217"/>
      <c r="M217" s="7"/>
      <c r="N217" s="7"/>
      <c r="P217"/>
      <c r="Q217"/>
    </row>
    <row r="218" spans="2:17" x14ac:dyDescent="0.35">
      <c r="B218"/>
      <c r="J218"/>
      <c r="M218" s="7"/>
      <c r="N218" s="7"/>
      <c r="P218"/>
      <c r="Q218"/>
    </row>
    <row r="219" spans="2:17" x14ac:dyDescent="0.35">
      <c r="B219"/>
      <c r="J219"/>
      <c r="M219" s="7"/>
      <c r="N219" s="7"/>
      <c r="P219"/>
      <c r="Q219"/>
    </row>
    <row r="220" spans="2:17" x14ac:dyDescent="0.35">
      <c r="B220"/>
      <c r="J220"/>
      <c r="M220" s="7"/>
      <c r="N220" s="7"/>
      <c r="P220"/>
      <c r="Q220"/>
    </row>
    <row r="221" spans="2:17" x14ac:dyDescent="0.35">
      <c r="B221"/>
      <c r="J221"/>
      <c r="M221" s="7"/>
      <c r="N221" s="7"/>
      <c r="P221"/>
      <c r="Q221"/>
    </row>
    <row r="222" spans="2:17" x14ac:dyDescent="0.35">
      <c r="B222"/>
      <c r="J222"/>
      <c r="M222" s="7"/>
      <c r="N222" s="7"/>
      <c r="P222"/>
      <c r="Q222"/>
    </row>
    <row r="223" spans="2:17" x14ac:dyDescent="0.35">
      <c r="B223"/>
      <c r="J223"/>
      <c r="M223" s="7"/>
      <c r="N223" s="7"/>
      <c r="P223"/>
      <c r="Q223"/>
    </row>
    <row r="224" spans="2:17" x14ac:dyDescent="0.35">
      <c r="B224"/>
      <c r="J224"/>
      <c r="M224" s="7"/>
      <c r="N224" s="7"/>
      <c r="P224"/>
      <c r="Q224"/>
    </row>
    <row r="225" spans="2:17" x14ac:dyDescent="0.35">
      <c r="B225"/>
      <c r="J225"/>
      <c r="M225" s="7"/>
      <c r="N225" s="7"/>
      <c r="P225"/>
      <c r="Q225"/>
    </row>
    <row r="226" spans="2:17" x14ac:dyDescent="0.35">
      <c r="B226"/>
      <c r="J226"/>
      <c r="M226" s="7"/>
      <c r="N226" s="7"/>
      <c r="P226"/>
      <c r="Q226"/>
    </row>
    <row r="227" spans="2:17" x14ac:dyDescent="0.35">
      <c r="B227"/>
      <c r="J227"/>
      <c r="M227" s="7"/>
      <c r="N227" s="7"/>
      <c r="P227"/>
      <c r="Q227"/>
    </row>
    <row r="228" spans="2:17" x14ac:dyDescent="0.35">
      <c r="B228"/>
      <c r="J228"/>
      <c r="M228" s="7"/>
      <c r="N228" s="7"/>
      <c r="P228"/>
      <c r="Q228"/>
    </row>
    <row r="229" spans="2:17" x14ac:dyDescent="0.35">
      <c r="B229"/>
      <c r="J229"/>
      <c r="M229" s="7"/>
      <c r="N229" s="7"/>
      <c r="P229"/>
      <c r="Q229"/>
    </row>
    <row r="230" spans="2:17" x14ac:dyDescent="0.35">
      <c r="B230"/>
      <c r="J230"/>
      <c r="M230" s="7"/>
      <c r="N230" s="7"/>
      <c r="P230"/>
      <c r="Q230"/>
    </row>
    <row r="231" spans="2:17" x14ac:dyDescent="0.35">
      <c r="B231"/>
      <c r="J231"/>
      <c r="M231" s="7"/>
      <c r="N231" s="7"/>
      <c r="P231"/>
      <c r="Q231"/>
    </row>
    <row r="232" spans="2:17" x14ac:dyDescent="0.35">
      <c r="B232"/>
      <c r="J232"/>
      <c r="M232" s="7"/>
      <c r="N232" s="7"/>
      <c r="P232"/>
      <c r="Q232"/>
    </row>
    <row r="233" spans="2:17" x14ac:dyDescent="0.35">
      <c r="B233"/>
      <c r="J233"/>
      <c r="M233" s="7"/>
      <c r="N233" s="7"/>
      <c r="P233"/>
      <c r="Q233"/>
    </row>
    <row r="234" spans="2:17" x14ac:dyDescent="0.35">
      <c r="B234"/>
      <c r="J234"/>
      <c r="M234" s="7"/>
      <c r="N234" s="7"/>
      <c r="P234"/>
      <c r="Q234"/>
    </row>
    <row r="235" spans="2:17" x14ac:dyDescent="0.35">
      <c r="B235"/>
      <c r="J235"/>
      <c r="M235" s="7"/>
      <c r="N235" s="7"/>
      <c r="P235"/>
      <c r="Q235"/>
    </row>
    <row r="236" spans="2:17" x14ac:dyDescent="0.35">
      <c r="B236"/>
      <c r="J236"/>
      <c r="M236" s="7"/>
      <c r="N236" s="7"/>
      <c r="P236"/>
      <c r="Q236"/>
    </row>
    <row r="237" spans="2:17" x14ac:dyDescent="0.35">
      <c r="B237"/>
      <c r="J237"/>
      <c r="M237" s="7"/>
      <c r="N237" s="7"/>
      <c r="P237"/>
      <c r="Q237"/>
    </row>
    <row r="238" spans="2:17" x14ac:dyDescent="0.35">
      <c r="B238"/>
      <c r="J238"/>
      <c r="M238" s="7"/>
      <c r="N238" s="7"/>
      <c r="P238"/>
      <c r="Q238"/>
    </row>
    <row r="239" spans="2:17" x14ac:dyDescent="0.35">
      <c r="B239"/>
      <c r="J239"/>
      <c r="M239" s="7"/>
      <c r="N239" s="7"/>
      <c r="P239"/>
      <c r="Q239"/>
    </row>
    <row r="240" spans="2:17" x14ac:dyDescent="0.35">
      <c r="B240"/>
      <c r="J240"/>
      <c r="M240" s="7"/>
      <c r="N240" s="7"/>
      <c r="P240"/>
      <c r="Q240"/>
    </row>
    <row r="241" spans="2:17" x14ac:dyDescent="0.35">
      <c r="B241"/>
      <c r="J241"/>
      <c r="M241" s="7"/>
      <c r="N241" s="7"/>
      <c r="P241"/>
      <c r="Q241"/>
    </row>
    <row r="242" spans="2:17" x14ac:dyDescent="0.35">
      <c r="B242"/>
      <c r="J242"/>
      <c r="M242" s="7"/>
      <c r="N242" s="7"/>
      <c r="P242"/>
      <c r="Q242"/>
    </row>
    <row r="243" spans="2:17" x14ac:dyDescent="0.35">
      <c r="B243"/>
      <c r="J243"/>
      <c r="M243" s="7"/>
      <c r="N243" s="7"/>
      <c r="P243"/>
      <c r="Q243"/>
    </row>
    <row r="244" spans="2:17" x14ac:dyDescent="0.35">
      <c r="B244"/>
      <c r="J244"/>
      <c r="M244" s="7"/>
      <c r="N244" s="7"/>
      <c r="P244"/>
      <c r="Q244"/>
    </row>
    <row r="245" spans="2:17" x14ac:dyDescent="0.35">
      <c r="B245"/>
      <c r="J245"/>
      <c r="M245" s="7"/>
      <c r="N245" s="7"/>
      <c r="P245"/>
      <c r="Q245"/>
    </row>
  </sheetData>
  <sheetProtection formatCells="0" formatColumns="0" formatRows="0" insertColumns="0" insertRows="0" insertHyperlinks="0" deleteColumns="0" deleteRows="0" sort="0" autoFilter="0" pivotTables="0"/>
  <autoFilter ref="A2:O122" xr:uid="{25EB766A-7385-41B7-919F-3BC239029209}"/>
  <sortState xmlns:xlrd2="http://schemas.microsoft.com/office/spreadsheetml/2017/richdata2" ref="B126:J175">
    <sortCondition ref="D126:D17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AA5E-F4A0-4B29-8982-CBA399F81014}">
  <dimension ref="A1:U250"/>
  <sheetViews>
    <sheetView zoomScale="57" zoomScaleNormal="57" workbookViewId="0">
      <pane ySplit="2" topLeftCell="A122" activePane="bottomLeft" state="frozen"/>
      <selection pane="bottomLeft" activeCell="J110" sqref="J110"/>
    </sheetView>
  </sheetViews>
  <sheetFormatPr defaultColWidth="9.1796875" defaultRowHeight="14.5" x14ac:dyDescent="0.35"/>
  <cols>
    <col min="1" max="1" width="10" customWidth="1"/>
    <col min="2" max="2" width="12.1796875" style="31" bestFit="1" customWidth="1"/>
    <col min="3" max="3" width="17.7265625" bestFit="1" customWidth="1"/>
    <col min="4" max="4" width="17.6328125" bestFit="1" customWidth="1"/>
    <col min="5" max="5" width="14.1796875" bestFit="1" customWidth="1"/>
    <col min="6" max="6" width="17.7265625" bestFit="1" customWidth="1"/>
    <col min="7" max="7" width="15.08984375" customWidth="1"/>
    <col min="8" max="8" width="28" customWidth="1"/>
    <col min="9" max="9" width="15" bestFit="1" customWidth="1"/>
    <col min="10" max="10" width="16.7265625" style="7" bestFit="1" customWidth="1"/>
    <col min="11" max="11" width="15.7265625" bestFit="1" customWidth="1"/>
    <col min="12" max="12" width="15.7265625" customWidth="1"/>
    <col min="13" max="13" width="19.54296875" bestFit="1" customWidth="1"/>
    <col min="14" max="14" width="17.81640625" customWidth="1"/>
    <col min="15" max="15" width="11.7265625" bestFit="1" customWidth="1"/>
    <col min="16" max="16" width="12.81640625" style="7" bestFit="1" customWidth="1"/>
    <col min="17" max="17" width="15" style="7" bestFit="1" customWidth="1"/>
    <col min="18" max="20" width="18.08984375" bestFit="1" customWidth="1"/>
    <col min="21" max="21" width="17.36328125" bestFit="1" customWidth="1"/>
  </cols>
  <sheetData>
    <row r="1" spans="1:20" x14ac:dyDescent="0.35">
      <c r="A1" s="20" t="s">
        <v>326</v>
      </c>
      <c r="B1" s="30" t="s">
        <v>279</v>
      </c>
      <c r="C1" s="30" t="s">
        <v>280</v>
      </c>
      <c r="D1" s="30" t="s">
        <v>281</v>
      </c>
      <c r="E1" s="30" t="s">
        <v>283</v>
      </c>
      <c r="F1" s="41" t="s">
        <v>293</v>
      </c>
      <c r="G1" s="30" t="s">
        <v>282</v>
      </c>
      <c r="H1" s="41" t="s">
        <v>291</v>
      </c>
      <c r="I1" s="41" t="s">
        <v>340</v>
      </c>
      <c r="J1" s="41" t="s">
        <v>118</v>
      </c>
      <c r="K1" s="23" t="s">
        <v>120</v>
      </c>
      <c r="L1" s="22" t="s">
        <v>285</v>
      </c>
      <c r="M1" s="22" t="s">
        <v>338</v>
      </c>
      <c r="N1" s="20" t="s">
        <v>287</v>
      </c>
      <c r="O1" s="20" t="s">
        <v>234</v>
      </c>
      <c r="P1" s="20" t="s">
        <v>286</v>
      </c>
      <c r="Q1" s="53" t="s">
        <v>289</v>
      </c>
      <c r="R1" s="53" t="s">
        <v>288</v>
      </c>
    </row>
    <row r="2" spans="1:20" x14ac:dyDescent="0.35">
      <c r="A2" t="s">
        <v>325</v>
      </c>
      <c r="B2" s="31" t="s">
        <v>114</v>
      </c>
      <c r="C2" s="31" t="s">
        <v>115</v>
      </c>
      <c r="D2" s="31" t="s">
        <v>252</v>
      </c>
      <c r="E2" s="31" t="s">
        <v>116</v>
      </c>
      <c r="F2" s="31" t="s">
        <v>294</v>
      </c>
      <c r="G2" s="31" t="s">
        <v>253</v>
      </c>
      <c r="H2" s="31" t="s">
        <v>292</v>
      </c>
      <c r="I2" s="31" t="s">
        <v>341</v>
      </c>
      <c r="J2" s="31" t="s">
        <v>256</v>
      </c>
      <c r="K2" t="s">
        <v>257</v>
      </c>
      <c r="L2" t="s">
        <v>258</v>
      </c>
      <c r="M2" s="31" t="s">
        <v>337</v>
      </c>
      <c r="N2" t="s">
        <v>277</v>
      </c>
      <c r="O2" t="s">
        <v>260</v>
      </c>
      <c r="P2" t="s">
        <v>259</v>
      </c>
      <c r="Q2" s="48" t="s">
        <v>261</v>
      </c>
      <c r="R2" s="48" t="s">
        <v>262</v>
      </c>
    </row>
    <row r="3" spans="1:20" x14ac:dyDescent="0.35">
      <c r="A3" s="32">
        <v>1</v>
      </c>
      <c r="B3" s="32">
        <v>1003</v>
      </c>
      <c r="C3" s="49">
        <v>44209</v>
      </c>
      <c r="D3" s="32">
        <v>100</v>
      </c>
      <c r="E3" s="32">
        <v>1</v>
      </c>
      <c r="F3" s="42" t="s">
        <v>295</v>
      </c>
      <c r="G3" s="32">
        <v>5</v>
      </c>
      <c r="H3" s="42" t="s">
        <v>297</v>
      </c>
      <c r="I3" s="42">
        <f>IF(J3="Coffee &amp; Tea",1,IF(J3="Blenders",2,IF(J3="Tablets",3,IF(J3="Smartphones",4,IF(J3="Washers",5,"K")))))</f>
        <v>1</v>
      </c>
      <c r="J3" s="42" t="s">
        <v>1</v>
      </c>
      <c r="K3" s="16" t="s">
        <v>2</v>
      </c>
      <c r="L3" s="18">
        <v>1006</v>
      </c>
      <c r="M3" s="16">
        <v>1</v>
      </c>
      <c r="N3" s="4" t="s">
        <v>135</v>
      </c>
      <c r="O3" s="8">
        <v>100</v>
      </c>
      <c r="P3" s="4">
        <v>1</v>
      </c>
      <c r="Q3" s="50">
        <v>100</v>
      </c>
      <c r="R3" s="50">
        <v>112</v>
      </c>
    </row>
    <row r="4" spans="1:20" x14ac:dyDescent="0.35">
      <c r="A4" s="32">
        <v>2</v>
      </c>
      <c r="B4" s="33">
        <v>1021</v>
      </c>
      <c r="C4" s="51">
        <v>44209</v>
      </c>
      <c r="D4" s="33">
        <v>200</v>
      </c>
      <c r="E4" s="33">
        <v>5</v>
      </c>
      <c r="F4" s="43" t="s">
        <v>296</v>
      </c>
      <c r="G4" s="33">
        <v>15</v>
      </c>
      <c r="H4" s="43" t="s">
        <v>298</v>
      </c>
      <c r="I4" s="42">
        <f t="shared" ref="I4:I67" si="0">IF(J4="Coffee &amp; Tea",1,IF(J4="Blenders",2,IF(J4="Tablets",3,IF(J4="Smartphones",4,IF(J4="Washers",5,"K")))))</f>
        <v>2</v>
      </c>
      <c r="J4" s="43" t="s">
        <v>263</v>
      </c>
      <c r="K4" s="17" t="s">
        <v>5</v>
      </c>
      <c r="L4" s="19">
        <v>20815001</v>
      </c>
      <c r="M4" s="17">
        <v>2</v>
      </c>
      <c r="N4" s="1" t="s">
        <v>122</v>
      </c>
      <c r="O4" s="9">
        <v>54.35</v>
      </c>
      <c r="P4" s="1">
        <v>2</v>
      </c>
      <c r="Q4" s="52">
        <v>108.7</v>
      </c>
      <c r="R4" s="52">
        <v>121.744</v>
      </c>
    </row>
    <row r="5" spans="1:20" x14ac:dyDescent="0.35">
      <c r="A5" s="32">
        <v>3</v>
      </c>
      <c r="B5" s="33">
        <v>1021</v>
      </c>
      <c r="C5" s="51">
        <v>44209</v>
      </c>
      <c r="D5" s="33">
        <v>200</v>
      </c>
      <c r="E5" s="33">
        <v>5</v>
      </c>
      <c r="F5" s="43" t="s">
        <v>296</v>
      </c>
      <c r="G5" s="33">
        <v>15</v>
      </c>
      <c r="H5" s="43" t="s">
        <v>298</v>
      </c>
      <c r="I5" s="42">
        <f t="shared" si="0"/>
        <v>2</v>
      </c>
      <c r="J5" s="43" t="s">
        <v>263</v>
      </c>
      <c r="K5" s="17" t="s">
        <v>5</v>
      </c>
      <c r="L5" s="19">
        <v>20815001</v>
      </c>
      <c r="M5" s="16">
        <v>3</v>
      </c>
      <c r="N5" s="1" t="s">
        <v>141</v>
      </c>
      <c r="O5" s="9">
        <v>54.35</v>
      </c>
      <c r="P5" s="1">
        <v>2</v>
      </c>
      <c r="Q5" s="52">
        <v>108.7</v>
      </c>
      <c r="R5" s="52">
        <v>121.744</v>
      </c>
    </row>
    <row r="6" spans="1:20" x14ac:dyDescent="0.35">
      <c r="A6" s="32">
        <v>4</v>
      </c>
      <c r="B6" s="32">
        <v>1026</v>
      </c>
      <c r="C6" s="49">
        <v>44209</v>
      </c>
      <c r="D6" s="32">
        <v>300</v>
      </c>
      <c r="E6" s="32">
        <v>10</v>
      </c>
      <c r="F6" s="42" t="s">
        <v>316</v>
      </c>
      <c r="G6" s="32">
        <v>32</v>
      </c>
      <c r="H6" s="42" t="s">
        <v>299</v>
      </c>
      <c r="I6" s="42">
        <v>7</v>
      </c>
      <c r="J6" s="42" t="s">
        <v>239</v>
      </c>
      <c r="K6" s="16" t="s">
        <v>65</v>
      </c>
      <c r="L6" s="18">
        <v>66001</v>
      </c>
      <c r="M6" s="17">
        <v>4</v>
      </c>
      <c r="N6" s="4" t="s">
        <v>72</v>
      </c>
      <c r="O6" s="8">
        <v>2100</v>
      </c>
      <c r="P6" s="4">
        <v>2</v>
      </c>
      <c r="Q6" s="50">
        <v>4200</v>
      </c>
      <c r="R6" s="50">
        <v>4704</v>
      </c>
    </row>
    <row r="7" spans="1:20" x14ac:dyDescent="0.35">
      <c r="A7" s="32">
        <v>5</v>
      </c>
      <c r="B7" s="32">
        <v>1026</v>
      </c>
      <c r="C7" s="49">
        <v>44209</v>
      </c>
      <c r="D7" s="32">
        <v>300</v>
      </c>
      <c r="E7" s="32">
        <v>10</v>
      </c>
      <c r="F7" s="42" t="s">
        <v>316</v>
      </c>
      <c r="G7" s="32">
        <v>32</v>
      </c>
      <c r="H7" s="42" t="s">
        <v>299</v>
      </c>
      <c r="I7" s="42">
        <v>7</v>
      </c>
      <c r="J7" s="42" t="s">
        <v>239</v>
      </c>
      <c r="K7" s="16" t="s">
        <v>65</v>
      </c>
      <c r="L7" s="18">
        <v>66001</v>
      </c>
      <c r="M7" s="16">
        <v>5</v>
      </c>
      <c r="N7" s="4" t="s">
        <v>112</v>
      </c>
      <c r="O7" s="8">
        <v>2100</v>
      </c>
      <c r="P7" s="4">
        <v>2</v>
      </c>
      <c r="Q7" s="50">
        <v>4200</v>
      </c>
      <c r="R7" s="50">
        <v>4704</v>
      </c>
    </row>
    <row r="8" spans="1:20" x14ac:dyDescent="0.35">
      <c r="A8" s="32">
        <v>6</v>
      </c>
      <c r="B8" s="33">
        <v>1030</v>
      </c>
      <c r="C8" s="51">
        <v>44209</v>
      </c>
      <c r="D8" s="33">
        <v>400</v>
      </c>
      <c r="E8" s="33">
        <v>1</v>
      </c>
      <c r="F8" s="43" t="s">
        <v>295</v>
      </c>
      <c r="G8" s="33">
        <v>6</v>
      </c>
      <c r="H8" s="43" t="s">
        <v>300</v>
      </c>
      <c r="I8" s="42">
        <f t="shared" si="0"/>
        <v>1</v>
      </c>
      <c r="J8" s="43" t="s">
        <v>1</v>
      </c>
      <c r="K8" s="17" t="s">
        <v>11</v>
      </c>
      <c r="L8" s="19">
        <v>1012</v>
      </c>
      <c r="M8" s="17">
        <v>6</v>
      </c>
      <c r="N8" s="1" t="s">
        <v>129</v>
      </c>
      <c r="O8" s="9">
        <v>133.16999999999999</v>
      </c>
      <c r="P8" s="1">
        <v>-1</v>
      </c>
      <c r="Q8" s="52">
        <v>0</v>
      </c>
      <c r="R8" s="52">
        <v>0</v>
      </c>
      <c r="T8" s="7"/>
    </row>
    <row r="9" spans="1:20" x14ac:dyDescent="0.35">
      <c r="A9" s="32">
        <v>7</v>
      </c>
      <c r="B9" s="33">
        <v>1030</v>
      </c>
      <c r="C9" s="51">
        <v>44209</v>
      </c>
      <c r="D9" s="33">
        <v>400</v>
      </c>
      <c r="E9" s="33">
        <v>1</v>
      </c>
      <c r="F9" s="43" t="s">
        <v>295</v>
      </c>
      <c r="G9" s="33">
        <v>6</v>
      </c>
      <c r="H9" s="43" t="s">
        <v>300</v>
      </c>
      <c r="I9" s="42">
        <f t="shared" si="0"/>
        <v>1</v>
      </c>
      <c r="J9" s="43" t="s">
        <v>1</v>
      </c>
      <c r="K9" s="17" t="s">
        <v>11</v>
      </c>
      <c r="L9" s="19">
        <v>1012</v>
      </c>
      <c r="M9" s="16">
        <v>7</v>
      </c>
      <c r="N9" s="1" t="s">
        <v>130</v>
      </c>
      <c r="O9" s="9">
        <v>133.16999999999999</v>
      </c>
      <c r="P9" s="1">
        <v>1</v>
      </c>
      <c r="Q9" s="52">
        <v>0</v>
      </c>
      <c r="R9" s="52">
        <v>0</v>
      </c>
    </row>
    <row r="10" spans="1:20" x14ac:dyDescent="0.35">
      <c r="A10" s="32">
        <v>8</v>
      </c>
      <c r="B10" s="32">
        <v>1031</v>
      </c>
      <c r="C10" s="49">
        <v>44210</v>
      </c>
      <c r="D10" s="32">
        <v>500</v>
      </c>
      <c r="E10" s="32">
        <v>5</v>
      </c>
      <c r="F10" s="42" t="s">
        <v>296</v>
      </c>
      <c r="G10" s="32">
        <v>21</v>
      </c>
      <c r="H10" s="42" t="s">
        <v>301</v>
      </c>
      <c r="I10" s="42">
        <f t="shared" si="0"/>
        <v>3</v>
      </c>
      <c r="J10" s="42" t="s">
        <v>13</v>
      </c>
      <c r="K10" s="16" t="s">
        <v>14</v>
      </c>
      <c r="L10" s="18">
        <v>41406</v>
      </c>
      <c r="M10" s="17">
        <v>8</v>
      </c>
      <c r="N10" s="4" t="s">
        <v>227</v>
      </c>
      <c r="O10" s="8">
        <v>1500</v>
      </c>
      <c r="P10" s="4">
        <v>2</v>
      </c>
      <c r="Q10" s="50">
        <v>4731.4800000000014</v>
      </c>
      <c r="R10" s="50">
        <v>5299.2576000000017</v>
      </c>
    </row>
    <row r="11" spans="1:20" x14ac:dyDescent="0.35">
      <c r="A11" s="32">
        <v>9</v>
      </c>
      <c r="B11" s="32">
        <v>1031</v>
      </c>
      <c r="C11" s="49">
        <v>44210</v>
      </c>
      <c r="D11" s="32">
        <v>500</v>
      </c>
      <c r="E11" s="32">
        <v>5</v>
      </c>
      <c r="F11" s="42" t="s">
        <v>296</v>
      </c>
      <c r="G11" s="32">
        <v>21</v>
      </c>
      <c r="H11" s="42" t="s">
        <v>301</v>
      </c>
      <c r="I11" s="42">
        <f t="shared" si="0"/>
        <v>3</v>
      </c>
      <c r="J11" s="42" t="s">
        <v>13</v>
      </c>
      <c r="K11" s="16" t="s">
        <v>14</v>
      </c>
      <c r="L11" s="18">
        <v>41406</v>
      </c>
      <c r="M11" s="16">
        <v>9</v>
      </c>
      <c r="N11" s="4" t="s">
        <v>228</v>
      </c>
      <c r="O11" s="8">
        <v>1500</v>
      </c>
      <c r="P11" s="4">
        <v>2</v>
      </c>
      <c r="Q11" s="50">
        <v>4731.4800000000014</v>
      </c>
      <c r="R11" s="50">
        <v>5299.2576000000017</v>
      </c>
    </row>
    <row r="12" spans="1:20" x14ac:dyDescent="0.35">
      <c r="A12" s="32">
        <v>10</v>
      </c>
      <c r="B12" s="32">
        <v>1031</v>
      </c>
      <c r="C12" s="49">
        <v>44210</v>
      </c>
      <c r="D12" s="32">
        <v>500</v>
      </c>
      <c r="E12" s="32">
        <v>7</v>
      </c>
      <c r="F12" s="42" t="s">
        <v>317</v>
      </c>
      <c r="G12" s="32">
        <v>37</v>
      </c>
      <c r="H12" s="42" t="s">
        <v>297</v>
      </c>
      <c r="I12" s="42">
        <f t="shared" si="0"/>
        <v>1</v>
      </c>
      <c r="J12" s="42" t="s">
        <v>1</v>
      </c>
      <c r="K12" s="16" t="s">
        <v>16</v>
      </c>
      <c r="L12" s="18">
        <v>5618009</v>
      </c>
      <c r="M12" s="17">
        <v>10</v>
      </c>
      <c r="N12" s="4" t="s">
        <v>17</v>
      </c>
      <c r="O12" s="8">
        <v>199.8</v>
      </c>
      <c r="P12" s="4">
        <v>2</v>
      </c>
      <c r="Q12" s="50">
        <v>4731.4800000000014</v>
      </c>
      <c r="R12" s="50">
        <v>5299.2576000000017</v>
      </c>
    </row>
    <row r="13" spans="1:20" x14ac:dyDescent="0.35">
      <c r="A13" s="32">
        <v>11</v>
      </c>
      <c r="B13" s="32">
        <v>1031</v>
      </c>
      <c r="C13" s="49">
        <v>44210</v>
      </c>
      <c r="D13" s="32">
        <v>500</v>
      </c>
      <c r="E13" s="32">
        <v>7</v>
      </c>
      <c r="F13" s="42" t="s">
        <v>317</v>
      </c>
      <c r="G13" s="32">
        <v>37</v>
      </c>
      <c r="H13" s="42" t="s">
        <v>297</v>
      </c>
      <c r="I13" s="42">
        <f t="shared" si="0"/>
        <v>1</v>
      </c>
      <c r="J13" s="42" t="s">
        <v>1</v>
      </c>
      <c r="K13" s="16" t="s">
        <v>16</v>
      </c>
      <c r="L13" s="18">
        <v>5618009</v>
      </c>
      <c r="M13" s="16">
        <v>11</v>
      </c>
      <c r="N13" s="4" t="s">
        <v>184</v>
      </c>
      <c r="O13" s="8">
        <v>199.8</v>
      </c>
      <c r="P13" s="4">
        <v>2</v>
      </c>
      <c r="Q13" s="50">
        <v>4731.4800000000014</v>
      </c>
      <c r="R13" s="50">
        <v>5299.2576000000017</v>
      </c>
    </row>
    <row r="14" spans="1:20" x14ac:dyDescent="0.35">
      <c r="A14" s="32">
        <v>12</v>
      </c>
      <c r="B14" s="32">
        <v>1031</v>
      </c>
      <c r="C14" s="49">
        <v>44210</v>
      </c>
      <c r="D14" s="32">
        <v>500</v>
      </c>
      <c r="E14" s="32">
        <v>7</v>
      </c>
      <c r="F14" s="42" t="s">
        <v>317</v>
      </c>
      <c r="G14" s="32">
        <v>38</v>
      </c>
      <c r="H14" s="42" t="s">
        <v>302</v>
      </c>
      <c r="I14" s="42">
        <f t="shared" si="0"/>
        <v>4</v>
      </c>
      <c r="J14" s="42" t="s">
        <v>19</v>
      </c>
      <c r="K14" s="16" t="s">
        <v>20</v>
      </c>
      <c r="L14" s="18">
        <v>20983041</v>
      </c>
      <c r="M14" s="17">
        <v>12</v>
      </c>
      <c r="N14" s="4" t="s">
        <v>185</v>
      </c>
      <c r="O14" s="8">
        <v>332.97</v>
      </c>
      <c r="P14" s="4">
        <v>4</v>
      </c>
      <c r="Q14" s="50">
        <v>4731.4800000000014</v>
      </c>
      <c r="R14" s="50">
        <v>5299.2576000000017</v>
      </c>
    </row>
    <row r="15" spans="1:20" x14ac:dyDescent="0.35">
      <c r="A15" s="32">
        <v>13</v>
      </c>
      <c r="B15" s="32">
        <v>1031</v>
      </c>
      <c r="C15" s="49">
        <v>44210</v>
      </c>
      <c r="D15" s="32">
        <v>500</v>
      </c>
      <c r="E15" s="32">
        <v>7</v>
      </c>
      <c r="F15" s="42" t="s">
        <v>317</v>
      </c>
      <c r="G15" s="32">
        <v>38</v>
      </c>
      <c r="H15" s="42" t="s">
        <v>302</v>
      </c>
      <c r="I15" s="42">
        <f t="shared" si="0"/>
        <v>4</v>
      </c>
      <c r="J15" s="42" t="s">
        <v>19</v>
      </c>
      <c r="K15" s="16" t="s">
        <v>20</v>
      </c>
      <c r="L15" s="18">
        <v>20983041</v>
      </c>
      <c r="M15" s="16">
        <v>13</v>
      </c>
      <c r="N15" s="4" t="s">
        <v>186</v>
      </c>
      <c r="O15" s="8">
        <v>332.97</v>
      </c>
      <c r="P15" s="4">
        <v>4</v>
      </c>
      <c r="Q15" s="50">
        <v>4731.4800000000014</v>
      </c>
      <c r="R15" s="50">
        <v>5299.2576000000017</v>
      </c>
    </row>
    <row r="16" spans="1:20" x14ac:dyDescent="0.35">
      <c r="A16" s="32">
        <v>14</v>
      </c>
      <c r="B16" s="32">
        <v>1031</v>
      </c>
      <c r="C16" s="49">
        <v>44210</v>
      </c>
      <c r="D16" s="32">
        <v>500</v>
      </c>
      <c r="E16" s="32">
        <v>7</v>
      </c>
      <c r="F16" s="42" t="s">
        <v>317</v>
      </c>
      <c r="G16" s="32">
        <v>38</v>
      </c>
      <c r="H16" s="42" t="s">
        <v>302</v>
      </c>
      <c r="I16" s="42">
        <f t="shared" si="0"/>
        <v>4</v>
      </c>
      <c r="J16" s="42" t="s">
        <v>19</v>
      </c>
      <c r="K16" s="16" t="s">
        <v>20</v>
      </c>
      <c r="L16" s="18">
        <v>20983041</v>
      </c>
      <c r="M16" s="17">
        <v>14</v>
      </c>
      <c r="N16" s="4" t="s">
        <v>187</v>
      </c>
      <c r="O16" s="8">
        <v>332.97</v>
      </c>
      <c r="P16" s="4">
        <v>4</v>
      </c>
      <c r="Q16" s="50">
        <v>4731.4800000000014</v>
      </c>
      <c r="R16" s="50">
        <v>5299.2576000000017</v>
      </c>
    </row>
    <row r="17" spans="1:18" x14ac:dyDescent="0.35">
      <c r="A17" s="32">
        <v>15</v>
      </c>
      <c r="B17" s="32">
        <v>1031</v>
      </c>
      <c r="C17" s="49">
        <v>44210</v>
      </c>
      <c r="D17" s="32">
        <v>500</v>
      </c>
      <c r="E17" s="32">
        <v>7</v>
      </c>
      <c r="F17" s="42" t="s">
        <v>317</v>
      </c>
      <c r="G17" s="32">
        <v>38</v>
      </c>
      <c r="H17" s="42" t="s">
        <v>302</v>
      </c>
      <c r="I17" s="42">
        <f t="shared" si="0"/>
        <v>4</v>
      </c>
      <c r="J17" s="42" t="s">
        <v>19</v>
      </c>
      <c r="K17" s="16" t="s">
        <v>20</v>
      </c>
      <c r="L17" s="18">
        <v>20983041</v>
      </c>
      <c r="M17" s="16">
        <v>15</v>
      </c>
      <c r="N17" s="4" t="s">
        <v>188</v>
      </c>
      <c r="O17" s="8">
        <v>332.97</v>
      </c>
      <c r="P17" s="4">
        <v>4</v>
      </c>
      <c r="Q17" s="50">
        <v>4731.4800000000014</v>
      </c>
      <c r="R17" s="50">
        <v>5299.2576000000017</v>
      </c>
    </row>
    <row r="18" spans="1:18" x14ac:dyDescent="0.35">
      <c r="A18" s="32">
        <v>16</v>
      </c>
      <c r="B18" s="33">
        <v>1033</v>
      </c>
      <c r="C18" s="51">
        <v>44210</v>
      </c>
      <c r="D18" s="33">
        <v>600</v>
      </c>
      <c r="E18" s="33">
        <v>10</v>
      </c>
      <c r="F18" s="43" t="s">
        <v>316</v>
      </c>
      <c r="G18" s="33">
        <v>34</v>
      </c>
      <c r="H18" s="43" t="s">
        <v>303</v>
      </c>
      <c r="I18" s="42">
        <f t="shared" si="0"/>
        <v>4</v>
      </c>
      <c r="J18" s="43" t="s">
        <v>19</v>
      </c>
      <c r="K18" s="17" t="s">
        <v>23</v>
      </c>
      <c r="L18" s="19">
        <v>8427</v>
      </c>
      <c r="M18" s="17">
        <v>16</v>
      </c>
      <c r="N18" s="1" t="s">
        <v>175</v>
      </c>
      <c r="O18" s="9">
        <v>1010</v>
      </c>
      <c r="P18" s="1">
        <v>-1</v>
      </c>
      <c r="Q18" s="52">
        <v>0</v>
      </c>
      <c r="R18" s="52">
        <v>0</v>
      </c>
    </row>
    <row r="19" spans="1:18" x14ac:dyDescent="0.35">
      <c r="A19" s="32">
        <v>17</v>
      </c>
      <c r="B19" s="33">
        <v>1033</v>
      </c>
      <c r="C19" s="51">
        <v>44210</v>
      </c>
      <c r="D19" s="33">
        <v>600</v>
      </c>
      <c r="E19" s="33">
        <v>10</v>
      </c>
      <c r="F19" s="43" t="s">
        <v>316</v>
      </c>
      <c r="G19" s="33">
        <v>34</v>
      </c>
      <c r="H19" s="43" t="s">
        <v>303</v>
      </c>
      <c r="I19" s="42">
        <f t="shared" si="0"/>
        <v>4</v>
      </c>
      <c r="J19" s="43" t="s">
        <v>19</v>
      </c>
      <c r="K19" s="17" t="s">
        <v>23</v>
      </c>
      <c r="L19" s="19">
        <v>8427</v>
      </c>
      <c r="M19" s="16">
        <v>17</v>
      </c>
      <c r="N19" s="1" t="s">
        <v>176</v>
      </c>
      <c r="O19" s="9">
        <v>1010</v>
      </c>
      <c r="P19" s="1">
        <v>1</v>
      </c>
      <c r="Q19" s="52">
        <v>0</v>
      </c>
      <c r="R19" s="52">
        <v>0</v>
      </c>
    </row>
    <row r="20" spans="1:18" x14ac:dyDescent="0.35">
      <c r="A20" s="32">
        <v>18</v>
      </c>
      <c r="B20" s="32">
        <v>1034</v>
      </c>
      <c r="C20" s="49">
        <v>44210</v>
      </c>
      <c r="D20" s="32">
        <v>700</v>
      </c>
      <c r="E20" s="32">
        <v>3</v>
      </c>
      <c r="F20" s="42" t="s">
        <v>318</v>
      </c>
      <c r="G20" s="32">
        <v>44</v>
      </c>
      <c r="H20" s="42" t="s">
        <v>25</v>
      </c>
      <c r="I20" s="42">
        <f t="shared" si="0"/>
        <v>5</v>
      </c>
      <c r="J20" s="42" t="s">
        <v>265</v>
      </c>
      <c r="K20" s="16" t="s">
        <v>26</v>
      </c>
      <c r="L20" s="18">
        <v>5804084</v>
      </c>
      <c r="M20" s="17">
        <v>18</v>
      </c>
      <c r="N20" s="4" t="s">
        <v>196</v>
      </c>
      <c r="O20" s="8">
        <v>504.69</v>
      </c>
      <c r="P20" s="4">
        <v>2</v>
      </c>
      <c r="Q20" s="50">
        <v>1009.38</v>
      </c>
      <c r="R20" s="50">
        <v>1130.5056</v>
      </c>
    </row>
    <row r="21" spans="1:18" x14ac:dyDescent="0.35">
      <c r="A21" s="32">
        <v>19</v>
      </c>
      <c r="B21" s="32">
        <v>1034</v>
      </c>
      <c r="C21" s="49">
        <v>44210</v>
      </c>
      <c r="D21" s="32">
        <v>700</v>
      </c>
      <c r="E21" s="32">
        <v>3</v>
      </c>
      <c r="F21" s="42" t="s">
        <v>318</v>
      </c>
      <c r="G21" s="32">
        <v>44</v>
      </c>
      <c r="H21" s="42" t="s">
        <v>25</v>
      </c>
      <c r="I21" s="42">
        <f t="shared" si="0"/>
        <v>5</v>
      </c>
      <c r="J21" s="42" t="s">
        <v>265</v>
      </c>
      <c r="K21" s="16" t="s">
        <v>26</v>
      </c>
      <c r="L21" s="18">
        <v>5804084</v>
      </c>
      <c r="M21" s="16">
        <v>19</v>
      </c>
      <c r="N21" s="4" t="s">
        <v>197</v>
      </c>
      <c r="O21" s="8">
        <v>504.69</v>
      </c>
      <c r="P21" s="4">
        <v>2</v>
      </c>
      <c r="Q21" s="50">
        <v>1009.38</v>
      </c>
      <c r="R21" s="50">
        <v>1130.5056</v>
      </c>
    </row>
    <row r="22" spans="1:18" x14ac:dyDescent="0.35">
      <c r="A22" s="32">
        <v>20</v>
      </c>
      <c r="B22" s="33">
        <v>1036</v>
      </c>
      <c r="C22" s="51">
        <v>44214</v>
      </c>
      <c r="D22" s="33">
        <v>800</v>
      </c>
      <c r="E22" s="33">
        <v>10</v>
      </c>
      <c r="F22" s="43" t="s">
        <v>316</v>
      </c>
      <c r="G22" s="33">
        <v>34</v>
      </c>
      <c r="H22" s="43" t="s">
        <v>303</v>
      </c>
      <c r="I22" s="42">
        <f t="shared" si="0"/>
        <v>4</v>
      </c>
      <c r="J22" s="43" t="s">
        <v>19</v>
      </c>
      <c r="K22" s="17" t="s">
        <v>23</v>
      </c>
      <c r="L22" s="19">
        <v>8427</v>
      </c>
      <c r="M22" s="17">
        <v>20</v>
      </c>
      <c r="N22" s="1" t="s">
        <v>177</v>
      </c>
      <c r="O22" s="9">
        <v>1010</v>
      </c>
      <c r="P22" s="1">
        <v>2</v>
      </c>
      <c r="Q22" s="52">
        <v>2020</v>
      </c>
      <c r="R22" s="52">
        <v>2262.4</v>
      </c>
    </row>
    <row r="23" spans="1:18" x14ac:dyDescent="0.35">
      <c r="A23" s="32">
        <v>21</v>
      </c>
      <c r="B23" s="33">
        <v>1036</v>
      </c>
      <c r="C23" s="51">
        <v>44214</v>
      </c>
      <c r="D23" s="33">
        <v>800</v>
      </c>
      <c r="E23" s="33">
        <v>10</v>
      </c>
      <c r="F23" s="43" t="s">
        <v>316</v>
      </c>
      <c r="G23" s="33">
        <v>34</v>
      </c>
      <c r="H23" s="43" t="s">
        <v>303</v>
      </c>
      <c r="I23" s="42">
        <f t="shared" si="0"/>
        <v>4</v>
      </c>
      <c r="J23" s="43" t="s">
        <v>19</v>
      </c>
      <c r="K23" s="17" t="s">
        <v>23</v>
      </c>
      <c r="L23" s="19">
        <v>8427</v>
      </c>
      <c r="M23" s="16">
        <v>21</v>
      </c>
      <c r="N23" s="1" t="s">
        <v>178</v>
      </c>
      <c r="O23" s="9">
        <v>1010</v>
      </c>
      <c r="P23" s="1">
        <v>2</v>
      </c>
      <c r="Q23" s="52">
        <v>2020</v>
      </c>
      <c r="R23" s="52">
        <v>2262.4</v>
      </c>
    </row>
    <row r="24" spans="1:18" x14ac:dyDescent="0.35">
      <c r="A24" s="32">
        <v>22</v>
      </c>
      <c r="B24" s="32">
        <v>1040</v>
      </c>
      <c r="C24" s="49">
        <v>44214</v>
      </c>
      <c r="D24" s="32">
        <v>900</v>
      </c>
      <c r="E24" s="32">
        <v>8</v>
      </c>
      <c r="F24" s="42" t="s">
        <v>319</v>
      </c>
      <c r="G24" s="32">
        <v>22</v>
      </c>
      <c r="H24" s="42" t="s">
        <v>298</v>
      </c>
      <c r="I24" s="42">
        <f t="shared" si="0"/>
        <v>2</v>
      </c>
      <c r="J24" s="42" t="s">
        <v>263</v>
      </c>
      <c r="K24" s="16" t="s">
        <v>29</v>
      </c>
      <c r="L24" s="18">
        <v>8413009</v>
      </c>
      <c r="M24" s="17">
        <v>22</v>
      </c>
      <c r="N24" s="4" t="s">
        <v>30</v>
      </c>
      <c r="O24" s="8">
        <v>50.75</v>
      </c>
      <c r="P24" s="4">
        <v>2</v>
      </c>
      <c r="Q24" s="50">
        <v>1564.5</v>
      </c>
      <c r="R24" s="50">
        <v>1752.24</v>
      </c>
    </row>
    <row r="25" spans="1:18" x14ac:dyDescent="0.35">
      <c r="A25" s="32">
        <v>23</v>
      </c>
      <c r="B25" s="32">
        <v>1040</v>
      </c>
      <c r="C25" s="49">
        <v>44214</v>
      </c>
      <c r="D25" s="32">
        <v>900</v>
      </c>
      <c r="E25" s="32">
        <v>8</v>
      </c>
      <c r="F25" s="42" t="s">
        <v>319</v>
      </c>
      <c r="G25" s="32">
        <v>22</v>
      </c>
      <c r="H25" s="42" t="s">
        <v>298</v>
      </c>
      <c r="I25" s="42">
        <f t="shared" si="0"/>
        <v>2</v>
      </c>
      <c r="J25" s="42" t="s">
        <v>263</v>
      </c>
      <c r="K25" s="16" t="s">
        <v>29</v>
      </c>
      <c r="L25" s="18">
        <v>8413009</v>
      </c>
      <c r="M25" s="16">
        <v>23</v>
      </c>
      <c r="N25" s="4" t="s">
        <v>142</v>
      </c>
      <c r="O25" s="8">
        <v>50.75</v>
      </c>
      <c r="P25" s="4">
        <v>2</v>
      </c>
      <c r="Q25" s="50">
        <v>1564.5</v>
      </c>
      <c r="R25" s="50">
        <v>1752.24</v>
      </c>
    </row>
    <row r="26" spans="1:18" x14ac:dyDescent="0.35">
      <c r="A26" s="32">
        <v>24</v>
      </c>
      <c r="B26" s="32">
        <v>1040</v>
      </c>
      <c r="C26" s="49">
        <v>44214</v>
      </c>
      <c r="D26" s="32">
        <v>900</v>
      </c>
      <c r="E26" s="32">
        <v>8</v>
      </c>
      <c r="F26" s="42" t="s">
        <v>319</v>
      </c>
      <c r="G26" s="32">
        <v>23</v>
      </c>
      <c r="H26" s="42" t="s">
        <v>297</v>
      </c>
      <c r="I26" s="42">
        <f t="shared" si="0"/>
        <v>1</v>
      </c>
      <c r="J26" s="42" t="s">
        <v>1</v>
      </c>
      <c r="K26" s="16" t="s">
        <v>32</v>
      </c>
      <c r="L26" s="18">
        <v>3820009</v>
      </c>
      <c r="M26" s="17">
        <v>24</v>
      </c>
      <c r="N26" s="4" t="s">
        <v>143</v>
      </c>
      <c r="O26" s="8">
        <v>104.5</v>
      </c>
      <c r="P26" s="4">
        <v>14</v>
      </c>
      <c r="Q26" s="50">
        <v>1564.5</v>
      </c>
      <c r="R26" s="50">
        <v>1752.24</v>
      </c>
    </row>
    <row r="27" spans="1:18" x14ac:dyDescent="0.35">
      <c r="A27" s="32">
        <v>25</v>
      </c>
      <c r="B27" s="32">
        <v>1040</v>
      </c>
      <c r="C27" s="49">
        <v>44214</v>
      </c>
      <c r="D27" s="32">
        <v>900</v>
      </c>
      <c r="E27" s="32">
        <v>8</v>
      </c>
      <c r="F27" s="42" t="s">
        <v>319</v>
      </c>
      <c r="G27" s="32">
        <v>23</v>
      </c>
      <c r="H27" s="42" t="s">
        <v>297</v>
      </c>
      <c r="I27" s="42">
        <f t="shared" si="0"/>
        <v>1</v>
      </c>
      <c r="J27" s="42" t="s">
        <v>1</v>
      </c>
      <c r="K27" s="16" t="s">
        <v>32</v>
      </c>
      <c r="L27" s="18">
        <v>3820009</v>
      </c>
      <c r="M27" s="16">
        <v>25</v>
      </c>
      <c r="N27" s="4" t="s">
        <v>144</v>
      </c>
      <c r="O27" s="8">
        <v>104.5</v>
      </c>
      <c r="P27" s="4">
        <v>14</v>
      </c>
      <c r="Q27" s="50">
        <v>1564.5</v>
      </c>
      <c r="R27" s="50">
        <v>1752.24</v>
      </c>
    </row>
    <row r="28" spans="1:18" x14ac:dyDescent="0.35">
      <c r="A28" s="32">
        <v>26</v>
      </c>
      <c r="B28" s="32">
        <v>1040</v>
      </c>
      <c r="C28" s="49">
        <v>44214</v>
      </c>
      <c r="D28" s="32">
        <v>900</v>
      </c>
      <c r="E28" s="32">
        <v>8</v>
      </c>
      <c r="F28" s="42" t="s">
        <v>319</v>
      </c>
      <c r="G28" s="32">
        <v>23</v>
      </c>
      <c r="H28" s="42" t="s">
        <v>297</v>
      </c>
      <c r="I28" s="42">
        <f t="shared" si="0"/>
        <v>1</v>
      </c>
      <c r="J28" s="42" t="s">
        <v>1</v>
      </c>
      <c r="K28" s="16" t="s">
        <v>32</v>
      </c>
      <c r="L28" s="18">
        <v>3820009</v>
      </c>
      <c r="M28" s="17">
        <v>26</v>
      </c>
      <c r="N28" s="4" t="s">
        <v>145</v>
      </c>
      <c r="O28" s="8">
        <v>104.5</v>
      </c>
      <c r="P28" s="4">
        <v>14</v>
      </c>
      <c r="Q28" s="50">
        <v>1564.5</v>
      </c>
      <c r="R28" s="50">
        <v>1752.24</v>
      </c>
    </row>
    <row r="29" spans="1:18" x14ac:dyDescent="0.35">
      <c r="A29" s="32">
        <v>27</v>
      </c>
      <c r="B29" s="32">
        <v>1040</v>
      </c>
      <c r="C29" s="49">
        <v>44214</v>
      </c>
      <c r="D29" s="32">
        <v>900</v>
      </c>
      <c r="E29" s="32">
        <v>8</v>
      </c>
      <c r="F29" s="42" t="s">
        <v>319</v>
      </c>
      <c r="G29" s="32">
        <v>23</v>
      </c>
      <c r="H29" s="42" t="s">
        <v>297</v>
      </c>
      <c r="I29" s="42">
        <f t="shared" si="0"/>
        <v>1</v>
      </c>
      <c r="J29" s="42" t="s">
        <v>1</v>
      </c>
      <c r="K29" s="16" t="s">
        <v>32</v>
      </c>
      <c r="L29" s="18">
        <v>3820009</v>
      </c>
      <c r="M29" s="16">
        <v>27</v>
      </c>
      <c r="N29" s="4" t="s">
        <v>146</v>
      </c>
      <c r="O29" s="8">
        <v>104.5</v>
      </c>
      <c r="P29" s="4">
        <v>14</v>
      </c>
      <c r="Q29" s="50">
        <v>1564.5</v>
      </c>
      <c r="R29" s="50">
        <v>1752.24</v>
      </c>
    </row>
    <row r="30" spans="1:18" x14ac:dyDescent="0.35">
      <c r="A30" s="32">
        <v>28</v>
      </c>
      <c r="B30" s="32">
        <v>1040</v>
      </c>
      <c r="C30" s="49">
        <v>44214</v>
      </c>
      <c r="D30" s="32">
        <v>900</v>
      </c>
      <c r="E30" s="32">
        <v>8</v>
      </c>
      <c r="F30" s="42" t="s">
        <v>319</v>
      </c>
      <c r="G30" s="32">
        <v>23</v>
      </c>
      <c r="H30" s="42" t="s">
        <v>297</v>
      </c>
      <c r="I30" s="42">
        <f t="shared" si="0"/>
        <v>1</v>
      </c>
      <c r="J30" s="42" t="s">
        <v>1</v>
      </c>
      <c r="K30" s="16" t="s">
        <v>32</v>
      </c>
      <c r="L30" s="18">
        <v>3820009</v>
      </c>
      <c r="M30" s="17">
        <v>28</v>
      </c>
      <c r="N30" s="4" t="s">
        <v>147</v>
      </c>
      <c r="O30" s="8">
        <v>104.5</v>
      </c>
      <c r="P30" s="4">
        <v>14</v>
      </c>
      <c r="Q30" s="50">
        <v>1564.5</v>
      </c>
      <c r="R30" s="50">
        <v>1752.24</v>
      </c>
    </row>
    <row r="31" spans="1:18" x14ac:dyDescent="0.35">
      <c r="A31" s="32">
        <v>29</v>
      </c>
      <c r="B31" s="32">
        <v>1040</v>
      </c>
      <c r="C31" s="49">
        <v>44214</v>
      </c>
      <c r="D31" s="32">
        <v>900</v>
      </c>
      <c r="E31" s="32">
        <v>8</v>
      </c>
      <c r="F31" s="42" t="s">
        <v>319</v>
      </c>
      <c r="G31" s="32">
        <v>23</v>
      </c>
      <c r="H31" s="42" t="s">
        <v>297</v>
      </c>
      <c r="I31" s="42">
        <f t="shared" si="0"/>
        <v>1</v>
      </c>
      <c r="J31" s="42" t="s">
        <v>1</v>
      </c>
      <c r="K31" s="16" t="s">
        <v>32</v>
      </c>
      <c r="L31" s="18">
        <v>3820009</v>
      </c>
      <c r="M31" s="16">
        <v>29</v>
      </c>
      <c r="N31" s="4" t="s">
        <v>148</v>
      </c>
      <c r="O31" s="8">
        <v>104.5</v>
      </c>
      <c r="P31" s="4">
        <v>14</v>
      </c>
      <c r="Q31" s="50">
        <v>1564.5</v>
      </c>
      <c r="R31" s="50">
        <v>1752.24</v>
      </c>
    </row>
    <row r="32" spans="1:18" x14ac:dyDescent="0.35">
      <c r="A32" s="32">
        <v>30</v>
      </c>
      <c r="B32" s="32">
        <v>1040</v>
      </c>
      <c r="C32" s="49">
        <v>44214</v>
      </c>
      <c r="D32" s="32">
        <v>900</v>
      </c>
      <c r="E32" s="32">
        <v>8</v>
      </c>
      <c r="F32" s="42" t="s">
        <v>319</v>
      </c>
      <c r="G32" s="32">
        <v>23</v>
      </c>
      <c r="H32" s="42" t="s">
        <v>297</v>
      </c>
      <c r="I32" s="42">
        <f t="shared" si="0"/>
        <v>1</v>
      </c>
      <c r="J32" s="42" t="s">
        <v>1</v>
      </c>
      <c r="K32" s="16" t="s">
        <v>32</v>
      </c>
      <c r="L32" s="18">
        <v>3820009</v>
      </c>
      <c r="M32" s="17">
        <v>30</v>
      </c>
      <c r="N32" s="4" t="s">
        <v>149</v>
      </c>
      <c r="O32" s="8">
        <v>104.5</v>
      </c>
      <c r="P32" s="4">
        <v>14</v>
      </c>
      <c r="Q32" s="50">
        <v>1564.5</v>
      </c>
      <c r="R32" s="50">
        <v>1752.24</v>
      </c>
    </row>
    <row r="33" spans="1:18" x14ac:dyDescent="0.35">
      <c r="A33" s="32">
        <v>31</v>
      </c>
      <c r="B33" s="32">
        <v>1040</v>
      </c>
      <c r="C33" s="49">
        <v>44214</v>
      </c>
      <c r="D33" s="32">
        <v>900</v>
      </c>
      <c r="E33" s="32">
        <v>8</v>
      </c>
      <c r="F33" s="42" t="s">
        <v>319</v>
      </c>
      <c r="G33" s="32">
        <v>23</v>
      </c>
      <c r="H33" s="42" t="s">
        <v>297</v>
      </c>
      <c r="I33" s="42">
        <f t="shared" si="0"/>
        <v>1</v>
      </c>
      <c r="J33" s="42" t="s">
        <v>1</v>
      </c>
      <c r="K33" s="16" t="s">
        <v>32</v>
      </c>
      <c r="L33" s="18">
        <v>3820009</v>
      </c>
      <c r="M33" s="16">
        <v>31</v>
      </c>
      <c r="N33" s="4" t="s">
        <v>150</v>
      </c>
      <c r="O33" s="8">
        <v>104.5</v>
      </c>
      <c r="P33" s="4">
        <v>14</v>
      </c>
      <c r="Q33" s="50">
        <v>1564.5</v>
      </c>
      <c r="R33" s="50">
        <v>1752.24</v>
      </c>
    </row>
    <row r="34" spans="1:18" x14ac:dyDescent="0.35">
      <c r="A34" s="32">
        <v>32</v>
      </c>
      <c r="B34" s="32">
        <v>1040</v>
      </c>
      <c r="C34" s="49">
        <v>44214</v>
      </c>
      <c r="D34" s="32">
        <v>900</v>
      </c>
      <c r="E34" s="32">
        <v>8</v>
      </c>
      <c r="F34" s="42" t="s">
        <v>319</v>
      </c>
      <c r="G34" s="32">
        <v>23</v>
      </c>
      <c r="H34" s="42" t="s">
        <v>297</v>
      </c>
      <c r="I34" s="42">
        <f t="shared" si="0"/>
        <v>1</v>
      </c>
      <c r="J34" s="42" t="s">
        <v>1</v>
      </c>
      <c r="K34" s="16" t="s">
        <v>32</v>
      </c>
      <c r="L34" s="18">
        <v>3820009</v>
      </c>
      <c r="M34" s="17">
        <v>32</v>
      </c>
      <c r="N34" s="4" t="s">
        <v>151</v>
      </c>
      <c r="O34" s="8">
        <v>104.5</v>
      </c>
      <c r="P34" s="4">
        <v>14</v>
      </c>
      <c r="Q34" s="50">
        <v>1564.5</v>
      </c>
      <c r="R34" s="50">
        <v>1752.24</v>
      </c>
    </row>
    <row r="35" spans="1:18" x14ac:dyDescent="0.35">
      <c r="A35" s="32">
        <v>33</v>
      </c>
      <c r="B35" s="32">
        <v>1040</v>
      </c>
      <c r="C35" s="49">
        <v>44214</v>
      </c>
      <c r="D35" s="32">
        <v>900</v>
      </c>
      <c r="E35" s="32">
        <v>8</v>
      </c>
      <c r="F35" s="42" t="s">
        <v>319</v>
      </c>
      <c r="G35" s="32">
        <v>23</v>
      </c>
      <c r="H35" s="42" t="s">
        <v>297</v>
      </c>
      <c r="I35" s="42">
        <f t="shared" si="0"/>
        <v>1</v>
      </c>
      <c r="J35" s="42" t="s">
        <v>1</v>
      </c>
      <c r="K35" s="16" t="s">
        <v>32</v>
      </c>
      <c r="L35" s="18">
        <v>3820009</v>
      </c>
      <c r="M35" s="16">
        <v>33</v>
      </c>
      <c r="N35" s="4" t="s">
        <v>152</v>
      </c>
      <c r="O35" s="8">
        <v>104.5</v>
      </c>
      <c r="P35" s="4">
        <v>14</v>
      </c>
      <c r="Q35" s="50">
        <v>1564.5</v>
      </c>
      <c r="R35" s="50">
        <v>1752.24</v>
      </c>
    </row>
    <row r="36" spans="1:18" x14ac:dyDescent="0.35">
      <c r="A36" s="32">
        <v>34</v>
      </c>
      <c r="B36" s="32">
        <v>1040</v>
      </c>
      <c r="C36" s="49">
        <v>44214</v>
      </c>
      <c r="D36" s="32">
        <v>900</v>
      </c>
      <c r="E36" s="32">
        <v>8</v>
      </c>
      <c r="F36" s="42" t="s">
        <v>319</v>
      </c>
      <c r="G36" s="32">
        <v>23</v>
      </c>
      <c r="H36" s="42" t="s">
        <v>297</v>
      </c>
      <c r="I36" s="42">
        <f t="shared" si="0"/>
        <v>1</v>
      </c>
      <c r="J36" s="42" t="s">
        <v>1</v>
      </c>
      <c r="K36" s="16" t="s">
        <v>32</v>
      </c>
      <c r="L36" s="18">
        <v>3820009</v>
      </c>
      <c r="M36" s="17">
        <v>34</v>
      </c>
      <c r="N36" s="4" t="s">
        <v>153</v>
      </c>
      <c r="O36" s="8">
        <v>104.5</v>
      </c>
      <c r="P36" s="4">
        <v>14</v>
      </c>
      <c r="Q36" s="50">
        <v>1564.5</v>
      </c>
      <c r="R36" s="50">
        <v>1752.24</v>
      </c>
    </row>
    <row r="37" spans="1:18" x14ac:dyDescent="0.35">
      <c r="A37" s="32">
        <v>35</v>
      </c>
      <c r="B37" s="32">
        <v>1040</v>
      </c>
      <c r="C37" s="49">
        <v>44214</v>
      </c>
      <c r="D37" s="32">
        <v>900</v>
      </c>
      <c r="E37" s="32">
        <v>8</v>
      </c>
      <c r="F37" s="42" t="s">
        <v>319</v>
      </c>
      <c r="G37" s="32">
        <v>23</v>
      </c>
      <c r="H37" s="42" t="s">
        <v>297</v>
      </c>
      <c r="I37" s="42">
        <f t="shared" si="0"/>
        <v>1</v>
      </c>
      <c r="J37" s="42" t="s">
        <v>1</v>
      </c>
      <c r="K37" s="16" t="s">
        <v>32</v>
      </c>
      <c r="L37" s="18">
        <v>3820009</v>
      </c>
      <c r="M37" s="16">
        <v>35</v>
      </c>
      <c r="N37" s="4" t="s">
        <v>154</v>
      </c>
      <c r="O37" s="8">
        <v>104.5</v>
      </c>
      <c r="P37" s="4">
        <v>14</v>
      </c>
      <c r="Q37" s="50">
        <v>1564.5</v>
      </c>
      <c r="R37" s="50">
        <v>1752.24</v>
      </c>
    </row>
    <row r="38" spans="1:18" x14ac:dyDescent="0.35">
      <c r="A38" s="32">
        <v>36</v>
      </c>
      <c r="B38" s="32">
        <v>1040</v>
      </c>
      <c r="C38" s="49">
        <v>44214</v>
      </c>
      <c r="D38" s="32">
        <v>900</v>
      </c>
      <c r="E38" s="32">
        <v>8</v>
      </c>
      <c r="F38" s="42" t="s">
        <v>319</v>
      </c>
      <c r="G38" s="32">
        <v>23</v>
      </c>
      <c r="H38" s="42" t="s">
        <v>297</v>
      </c>
      <c r="I38" s="42">
        <f t="shared" si="0"/>
        <v>1</v>
      </c>
      <c r="J38" s="42" t="s">
        <v>1</v>
      </c>
      <c r="K38" s="16" t="s">
        <v>32</v>
      </c>
      <c r="L38" s="18">
        <v>3820009</v>
      </c>
      <c r="M38" s="17">
        <v>36</v>
      </c>
      <c r="N38" s="4" t="s">
        <v>155</v>
      </c>
      <c r="O38" s="8">
        <v>104.5</v>
      </c>
      <c r="P38" s="4">
        <v>14</v>
      </c>
      <c r="Q38" s="50">
        <v>1564.5</v>
      </c>
      <c r="R38" s="50">
        <v>1752.24</v>
      </c>
    </row>
    <row r="39" spans="1:18" x14ac:dyDescent="0.35">
      <c r="A39" s="32">
        <v>37</v>
      </c>
      <c r="B39" s="32">
        <v>1040</v>
      </c>
      <c r="C39" s="49">
        <v>44214</v>
      </c>
      <c r="D39" s="32">
        <v>900</v>
      </c>
      <c r="E39" s="32">
        <v>8</v>
      </c>
      <c r="F39" s="42" t="s">
        <v>319</v>
      </c>
      <c r="G39" s="32">
        <v>23</v>
      </c>
      <c r="H39" s="42" t="s">
        <v>297</v>
      </c>
      <c r="I39" s="42">
        <f t="shared" si="0"/>
        <v>1</v>
      </c>
      <c r="J39" s="42" t="s">
        <v>1</v>
      </c>
      <c r="K39" s="16" t="s">
        <v>32</v>
      </c>
      <c r="L39" s="18">
        <v>3820009</v>
      </c>
      <c r="M39" s="16">
        <v>37</v>
      </c>
      <c r="N39" s="4" t="s">
        <v>156</v>
      </c>
      <c r="O39" s="8">
        <v>104.5</v>
      </c>
      <c r="P39" s="4">
        <v>14</v>
      </c>
      <c r="Q39" s="50">
        <v>1564.5</v>
      </c>
      <c r="R39" s="50">
        <v>1752.24</v>
      </c>
    </row>
    <row r="40" spans="1:18" x14ac:dyDescent="0.35">
      <c r="A40" s="32">
        <v>38</v>
      </c>
      <c r="B40" s="33">
        <v>1042</v>
      </c>
      <c r="C40" s="51">
        <v>44214</v>
      </c>
      <c r="D40" s="33">
        <v>1000</v>
      </c>
      <c r="E40" s="33">
        <v>9</v>
      </c>
      <c r="F40" s="43" t="s">
        <v>320</v>
      </c>
      <c r="G40" s="33">
        <v>28</v>
      </c>
      <c r="H40" s="43" t="s">
        <v>303</v>
      </c>
      <c r="I40" s="42">
        <f t="shared" si="0"/>
        <v>4</v>
      </c>
      <c r="J40" s="43" t="s">
        <v>19</v>
      </c>
      <c r="K40" s="17" t="s">
        <v>82</v>
      </c>
      <c r="L40" s="19">
        <v>41398</v>
      </c>
      <c r="M40" s="17">
        <v>38</v>
      </c>
      <c r="N40" s="1" t="s">
        <v>170</v>
      </c>
      <c r="O40" s="9">
        <v>1040</v>
      </c>
      <c r="P40" s="1">
        <v>1</v>
      </c>
      <c r="Q40" s="52">
        <v>1040</v>
      </c>
      <c r="R40" s="52">
        <v>1164.8</v>
      </c>
    </row>
    <row r="41" spans="1:18" x14ac:dyDescent="0.35">
      <c r="A41" s="32">
        <v>39</v>
      </c>
      <c r="B41" s="32">
        <v>1043</v>
      </c>
      <c r="C41" s="49">
        <v>44214</v>
      </c>
      <c r="D41" s="32">
        <v>1100</v>
      </c>
      <c r="E41" s="32">
        <v>8</v>
      </c>
      <c r="F41" s="42" t="s">
        <v>319</v>
      </c>
      <c r="G41" s="32">
        <v>24</v>
      </c>
      <c r="H41" s="42" t="s">
        <v>303</v>
      </c>
      <c r="I41" s="42">
        <f t="shared" si="0"/>
        <v>4</v>
      </c>
      <c r="J41" s="42" t="s">
        <v>19</v>
      </c>
      <c r="K41" s="16" t="s">
        <v>36</v>
      </c>
      <c r="L41" s="18">
        <v>1100321</v>
      </c>
      <c r="M41" s="16">
        <v>39</v>
      </c>
      <c r="N41" s="4" t="s">
        <v>229</v>
      </c>
      <c r="O41" s="8">
        <v>1272</v>
      </c>
      <c r="P41" s="4">
        <v>1</v>
      </c>
      <c r="Q41" s="50">
        <v>1272</v>
      </c>
      <c r="R41" s="50">
        <v>1424.6399999999999</v>
      </c>
    </row>
    <row r="42" spans="1:18" x14ac:dyDescent="0.35">
      <c r="A42" s="32">
        <v>40</v>
      </c>
      <c r="B42" s="33">
        <v>1044</v>
      </c>
      <c r="C42" s="51">
        <v>44214</v>
      </c>
      <c r="D42" s="33">
        <v>1200</v>
      </c>
      <c r="E42" s="33">
        <v>4</v>
      </c>
      <c r="F42" s="43" t="s">
        <v>322</v>
      </c>
      <c r="G42" s="33">
        <v>9</v>
      </c>
      <c r="H42" s="43" t="s">
        <v>298</v>
      </c>
      <c r="I42" s="42">
        <f t="shared" si="0"/>
        <v>2</v>
      </c>
      <c r="J42" s="43" t="s">
        <v>263</v>
      </c>
      <c r="K42" s="17" t="s">
        <v>38</v>
      </c>
      <c r="L42" s="19">
        <v>11164009</v>
      </c>
      <c r="M42" s="17">
        <v>40</v>
      </c>
      <c r="N42" s="1" t="s">
        <v>39</v>
      </c>
      <c r="O42" s="9">
        <v>69.53</v>
      </c>
      <c r="P42" s="1">
        <v>4</v>
      </c>
      <c r="Q42" s="52">
        <v>317.88</v>
      </c>
      <c r="R42" s="52">
        <v>356.0256</v>
      </c>
    </row>
    <row r="43" spans="1:18" x14ac:dyDescent="0.35">
      <c r="A43" s="32">
        <v>41</v>
      </c>
      <c r="B43" s="33">
        <v>1044</v>
      </c>
      <c r="C43" s="51">
        <v>44214</v>
      </c>
      <c r="D43" s="33">
        <v>1200</v>
      </c>
      <c r="E43" s="33">
        <v>4</v>
      </c>
      <c r="F43" s="43" t="s">
        <v>322</v>
      </c>
      <c r="G43" s="33">
        <v>9</v>
      </c>
      <c r="H43" s="43" t="s">
        <v>298</v>
      </c>
      <c r="I43" s="42">
        <f t="shared" si="0"/>
        <v>2</v>
      </c>
      <c r="J43" s="43" t="s">
        <v>263</v>
      </c>
      <c r="K43" s="17" t="s">
        <v>38</v>
      </c>
      <c r="L43" s="19">
        <v>11164009</v>
      </c>
      <c r="M43" s="16">
        <v>41</v>
      </c>
      <c r="N43" s="1" t="s">
        <v>138</v>
      </c>
      <c r="O43" s="9">
        <v>69.53</v>
      </c>
      <c r="P43" s="1">
        <v>4</v>
      </c>
      <c r="Q43" s="52">
        <v>317.88</v>
      </c>
      <c r="R43" s="52">
        <v>356.0256</v>
      </c>
    </row>
    <row r="44" spans="1:18" x14ac:dyDescent="0.35">
      <c r="A44" s="32">
        <v>42</v>
      </c>
      <c r="B44" s="33">
        <v>1044</v>
      </c>
      <c r="C44" s="51">
        <v>44214</v>
      </c>
      <c r="D44" s="33">
        <v>1200</v>
      </c>
      <c r="E44" s="33">
        <v>4</v>
      </c>
      <c r="F44" s="43" t="s">
        <v>322</v>
      </c>
      <c r="G44" s="33">
        <v>10</v>
      </c>
      <c r="H44" s="43" t="s">
        <v>304</v>
      </c>
      <c r="I44" s="42">
        <f t="shared" si="0"/>
        <v>2</v>
      </c>
      <c r="J44" s="43" t="s">
        <v>263</v>
      </c>
      <c r="K44" s="17" t="s">
        <v>40</v>
      </c>
      <c r="L44" s="19">
        <v>42542001</v>
      </c>
      <c r="M44" s="17">
        <v>42</v>
      </c>
      <c r="N44" s="1" t="s">
        <v>139</v>
      </c>
      <c r="O44" s="9">
        <v>89.41</v>
      </c>
      <c r="P44" s="1">
        <v>4</v>
      </c>
      <c r="Q44" s="52">
        <v>317.88</v>
      </c>
      <c r="R44" s="52">
        <v>356.0256</v>
      </c>
    </row>
    <row r="45" spans="1:18" x14ac:dyDescent="0.35">
      <c r="A45" s="32">
        <v>43</v>
      </c>
      <c r="B45" s="33">
        <v>1044</v>
      </c>
      <c r="C45" s="51">
        <v>44214</v>
      </c>
      <c r="D45" s="33">
        <v>1200</v>
      </c>
      <c r="E45" s="33">
        <v>4</v>
      </c>
      <c r="F45" s="43" t="s">
        <v>322</v>
      </c>
      <c r="G45" s="33">
        <v>10</v>
      </c>
      <c r="H45" s="43" t="s">
        <v>304</v>
      </c>
      <c r="I45" s="42">
        <f t="shared" si="0"/>
        <v>2</v>
      </c>
      <c r="J45" s="43" t="s">
        <v>263</v>
      </c>
      <c r="K45" s="17" t="s">
        <v>40</v>
      </c>
      <c r="L45" s="19">
        <v>42542001</v>
      </c>
      <c r="M45" s="16">
        <v>43</v>
      </c>
      <c r="N45" s="1" t="s">
        <v>140</v>
      </c>
      <c r="O45" s="9">
        <v>89.41</v>
      </c>
      <c r="P45" s="1">
        <v>4</v>
      </c>
      <c r="Q45" s="52">
        <v>317.88</v>
      </c>
      <c r="R45" s="52">
        <v>356.0256</v>
      </c>
    </row>
    <row r="46" spans="1:18" x14ac:dyDescent="0.35">
      <c r="A46" s="32">
        <v>44</v>
      </c>
      <c r="B46" s="32">
        <v>1046</v>
      </c>
      <c r="C46" s="49">
        <v>44214</v>
      </c>
      <c r="D46" s="32">
        <v>1300</v>
      </c>
      <c r="E46" s="32">
        <v>1</v>
      </c>
      <c r="F46" s="42" t="s">
        <v>295</v>
      </c>
      <c r="G46" s="32">
        <v>7</v>
      </c>
      <c r="H46" s="42" t="s">
        <v>301</v>
      </c>
      <c r="I46" s="42">
        <f t="shared" si="0"/>
        <v>3</v>
      </c>
      <c r="J46" s="42" t="s">
        <v>13</v>
      </c>
      <c r="K46" s="16" t="s">
        <v>42</v>
      </c>
      <c r="L46" s="18">
        <v>8335</v>
      </c>
      <c r="M46" s="17">
        <v>44</v>
      </c>
      <c r="N46" s="4" t="s">
        <v>131</v>
      </c>
      <c r="O46" s="8">
        <v>1435</v>
      </c>
      <c r="P46" s="4">
        <v>2</v>
      </c>
      <c r="Q46" s="50">
        <v>5370</v>
      </c>
      <c r="R46" s="50">
        <v>6014.4</v>
      </c>
    </row>
    <row r="47" spans="1:18" x14ac:dyDescent="0.35">
      <c r="A47" s="32">
        <v>45</v>
      </c>
      <c r="B47" s="32">
        <v>1046</v>
      </c>
      <c r="C47" s="49">
        <v>44214</v>
      </c>
      <c r="D47" s="32">
        <v>1300</v>
      </c>
      <c r="E47" s="32">
        <v>1</v>
      </c>
      <c r="F47" s="42" t="s">
        <v>295</v>
      </c>
      <c r="G47" s="32">
        <v>7</v>
      </c>
      <c r="H47" s="42" t="s">
        <v>301</v>
      </c>
      <c r="I47" s="42">
        <f t="shared" si="0"/>
        <v>3</v>
      </c>
      <c r="J47" s="42" t="s">
        <v>13</v>
      </c>
      <c r="K47" s="16" t="s">
        <v>42</v>
      </c>
      <c r="L47" s="18">
        <v>8335</v>
      </c>
      <c r="M47" s="16">
        <v>45</v>
      </c>
      <c r="N47" s="4" t="s">
        <v>132</v>
      </c>
      <c r="O47" s="8">
        <v>1435</v>
      </c>
      <c r="P47" s="4">
        <v>2</v>
      </c>
      <c r="Q47" s="50">
        <v>5370</v>
      </c>
      <c r="R47" s="50">
        <v>6014.4</v>
      </c>
    </row>
    <row r="48" spans="1:18" x14ac:dyDescent="0.35">
      <c r="A48" s="32">
        <v>46</v>
      </c>
      <c r="B48" s="32">
        <v>1046</v>
      </c>
      <c r="C48" s="49">
        <v>44214</v>
      </c>
      <c r="D48" s="32">
        <v>1300</v>
      </c>
      <c r="E48" s="32">
        <v>3</v>
      </c>
      <c r="F48" s="42" t="s">
        <v>318</v>
      </c>
      <c r="G48" s="32">
        <v>42</v>
      </c>
      <c r="H48" s="42" t="s">
        <v>303</v>
      </c>
      <c r="I48" s="42">
        <f t="shared" si="0"/>
        <v>4</v>
      </c>
      <c r="J48" s="42" t="s">
        <v>19</v>
      </c>
      <c r="K48" s="16" t="s">
        <v>44</v>
      </c>
      <c r="L48" s="18">
        <v>12490</v>
      </c>
      <c r="M48" s="17">
        <v>46</v>
      </c>
      <c r="N48" s="4" t="s">
        <v>192</v>
      </c>
      <c r="O48" s="8">
        <v>1250</v>
      </c>
      <c r="P48" s="4">
        <v>2</v>
      </c>
      <c r="Q48" s="50">
        <v>5370</v>
      </c>
      <c r="R48" s="50">
        <v>6014.4</v>
      </c>
    </row>
    <row r="49" spans="1:18" x14ac:dyDescent="0.35">
      <c r="A49" s="32">
        <v>47</v>
      </c>
      <c r="B49" s="32">
        <v>1046</v>
      </c>
      <c r="C49" s="49">
        <v>44214</v>
      </c>
      <c r="D49" s="32">
        <v>1300</v>
      </c>
      <c r="E49" s="32">
        <v>3</v>
      </c>
      <c r="F49" s="42" t="s">
        <v>318</v>
      </c>
      <c r="G49" s="32">
        <v>42</v>
      </c>
      <c r="H49" s="42" t="s">
        <v>303</v>
      </c>
      <c r="I49" s="42">
        <f t="shared" si="0"/>
        <v>4</v>
      </c>
      <c r="J49" s="42" t="s">
        <v>19</v>
      </c>
      <c r="K49" s="16" t="s">
        <v>44</v>
      </c>
      <c r="L49" s="18">
        <v>12490</v>
      </c>
      <c r="M49" s="16">
        <v>47</v>
      </c>
      <c r="N49" s="4" t="s">
        <v>193</v>
      </c>
      <c r="O49" s="8">
        <v>1250</v>
      </c>
      <c r="P49" s="4">
        <v>2</v>
      </c>
      <c r="Q49" s="50">
        <v>5370</v>
      </c>
      <c r="R49" s="50">
        <v>6014.4</v>
      </c>
    </row>
    <row r="50" spans="1:18" x14ac:dyDescent="0.35">
      <c r="A50" s="32">
        <v>48</v>
      </c>
      <c r="B50" s="33">
        <v>1048</v>
      </c>
      <c r="C50" s="51">
        <v>44214</v>
      </c>
      <c r="D50" s="33">
        <v>1400</v>
      </c>
      <c r="E50" s="33">
        <v>4</v>
      </c>
      <c r="F50" s="43" t="s">
        <v>322</v>
      </c>
      <c r="G50" s="33">
        <v>14</v>
      </c>
      <c r="H50" s="43" t="s">
        <v>303</v>
      </c>
      <c r="I50" s="42">
        <f t="shared" si="0"/>
        <v>4</v>
      </c>
      <c r="J50" s="43" t="s">
        <v>19</v>
      </c>
      <c r="K50" s="17" t="s">
        <v>46</v>
      </c>
      <c r="L50" s="19">
        <v>50864001</v>
      </c>
      <c r="M50" s="17">
        <v>48</v>
      </c>
      <c r="N50" s="1" t="s">
        <v>215</v>
      </c>
      <c r="O50" s="9">
        <v>1090.9100000000001</v>
      </c>
      <c r="P50" s="1">
        <v>1</v>
      </c>
      <c r="Q50" s="52">
        <v>1090.9100000000001</v>
      </c>
      <c r="R50" s="52">
        <v>1221.8192000000001</v>
      </c>
    </row>
    <row r="51" spans="1:18" x14ac:dyDescent="0.35">
      <c r="A51" s="32">
        <v>49</v>
      </c>
      <c r="B51" s="32">
        <v>1049</v>
      </c>
      <c r="C51" s="49">
        <v>44214</v>
      </c>
      <c r="D51" s="32">
        <v>1500</v>
      </c>
      <c r="E51" s="32">
        <v>5</v>
      </c>
      <c r="F51" s="42" t="s">
        <v>296</v>
      </c>
      <c r="G51" s="32">
        <v>18</v>
      </c>
      <c r="H51" s="42" t="s">
        <v>48</v>
      </c>
      <c r="I51" s="42">
        <v>6</v>
      </c>
      <c r="J51" s="42" t="s">
        <v>266</v>
      </c>
      <c r="K51" s="16" t="s">
        <v>87</v>
      </c>
      <c r="L51" s="18">
        <v>8359</v>
      </c>
      <c r="M51" s="16">
        <v>49</v>
      </c>
      <c r="N51" s="4" t="s">
        <v>220</v>
      </c>
      <c r="O51" s="8">
        <v>710</v>
      </c>
      <c r="P51" s="4">
        <v>1</v>
      </c>
      <c r="Q51" s="50">
        <v>1880</v>
      </c>
      <c r="R51" s="50">
        <v>2105.6</v>
      </c>
    </row>
    <row r="52" spans="1:18" x14ac:dyDescent="0.35">
      <c r="A52" s="32">
        <v>50</v>
      </c>
      <c r="B52" s="32">
        <v>1049</v>
      </c>
      <c r="C52" s="49">
        <v>44214</v>
      </c>
      <c r="D52" s="32">
        <v>1500</v>
      </c>
      <c r="E52" s="32">
        <v>5</v>
      </c>
      <c r="F52" s="42" t="s">
        <v>296</v>
      </c>
      <c r="G52" s="32">
        <v>20</v>
      </c>
      <c r="H52" s="42" t="s">
        <v>303</v>
      </c>
      <c r="I52" s="42">
        <f t="shared" si="0"/>
        <v>4</v>
      </c>
      <c r="J52" s="42" t="s">
        <v>19</v>
      </c>
      <c r="K52" s="16" t="s">
        <v>51</v>
      </c>
      <c r="L52" s="18">
        <v>13563</v>
      </c>
      <c r="M52" s="17">
        <v>50</v>
      </c>
      <c r="N52" s="4" t="s">
        <v>226</v>
      </c>
      <c r="O52" s="8">
        <v>1170</v>
      </c>
      <c r="P52" s="4">
        <v>1</v>
      </c>
      <c r="Q52" s="50">
        <v>1880</v>
      </c>
      <c r="R52" s="50">
        <v>2105.6</v>
      </c>
    </row>
    <row r="53" spans="1:18" x14ac:dyDescent="0.35">
      <c r="A53" s="32">
        <v>51</v>
      </c>
      <c r="B53" s="33">
        <v>1051</v>
      </c>
      <c r="C53" s="51">
        <v>44214</v>
      </c>
      <c r="D53" s="33">
        <v>1600</v>
      </c>
      <c r="E53" s="33">
        <v>3</v>
      </c>
      <c r="F53" s="43" t="s">
        <v>318</v>
      </c>
      <c r="G53" s="33">
        <v>45</v>
      </c>
      <c r="H53" s="43" t="s">
        <v>25</v>
      </c>
      <c r="I53" s="42">
        <f t="shared" si="0"/>
        <v>5</v>
      </c>
      <c r="J53" s="43" t="s">
        <v>265</v>
      </c>
      <c r="K53" s="17" t="s">
        <v>26</v>
      </c>
      <c r="L53" s="19">
        <v>5804084</v>
      </c>
      <c r="M53" s="16">
        <v>51</v>
      </c>
      <c r="N53" s="1" t="s">
        <v>198</v>
      </c>
      <c r="O53" s="9">
        <v>553.95000000000005</v>
      </c>
      <c r="P53" s="1">
        <v>1</v>
      </c>
      <c r="Q53" s="52">
        <v>553.95000000000005</v>
      </c>
      <c r="R53" s="52">
        <v>620.42400000000009</v>
      </c>
    </row>
    <row r="54" spans="1:18" x14ac:dyDescent="0.35">
      <c r="A54" s="32">
        <v>52</v>
      </c>
      <c r="B54" s="32">
        <v>1052</v>
      </c>
      <c r="C54" s="49">
        <v>44214</v>
      </c>
      <c r="D54" s="32">
        <v>1700</v>
      </c>
      <c r="E54" s="32">
        <v>6</v>
      </c>
      <c r="F54" s="42" t="s">
        <v>323</v>
      </c>
      <c r="G54" s="32">
        <v>48</v>
      </c>
      <c r="H54" s="42" t="s">
        <v>301</v>
      </c>
      <c r="I54" s="42">
        <f t="shared" si="0"/>
        <v>3</v>
      </c>
      <c r="J54" s="42" t="s">
        <v>13</v>
      </c>
      <c r="K54" s="16" t="s">
        <v>88</v>
      </c>
      <c r="L54" s="18">
        <v>8355</v>
      </c>
      <c r="M54" s="17">
        <v>52</v>
      </c>
      <c r="N54" s="4" t="s">
        <v>205</v>
      </c>
      <c r="O54" s="8">
        <v>1435</v>
      </c>
      <c r="P54" s="4">
        <v>1</v>
      </c>
      <c r="Q54" s="50">
        <v>1435</v>
      </c>
      <c r="R54" s="50">
        <v>1607.2</v>
      </c>
    </row>
    <row r="55" spans="1:18" x14ac:dyDescent="0.35">
      <c r="A55" s="32">
        <v>53</v>
      </c>
      <c r="B55" s="33">
        <v>1054</v>
      </c>
      <c r="C55" s="51">
        <v>44214</v>
      </c>
      <c r="D55" s="33">
        <v>1800</v>
      </c>
      <c r="E55" s="33">
        <v>5</v>
      </c>
      <c r="F55" s="43" t="s">
        <v>296</v>
      </c>
      <c r="G55" s="33">
        <v>16</v>
      </c>
      <c r="H55" s="43" t="s">
        <v>305</v>
      </c>
      <c r="I55" s="42">
        <f t="shared" si="0"/>
        <v>4</v>
      </c>
      <c r="J55" s="43" t="s">
        <v>19</v>
      </c>
      <c r="K55" s="17" t="s">
        <v>56</v>
      </c>
      <c r="L55" s="19">
        <v>40184001</v>
      </c>
      <c r="M55" s="16">
        <v>53</v>
      </c>
      <c r="N55" s="1" t="s">
        <v>216</v>
      </c>
      <c r="O55" s="9">
        <v>226.07</v>
      </c>
      <c r="P55" s="1">
        <v>3</v>
      </c>
      <c r="Q55" s="52">
        <v>1747.3400000000001</v>
      </c>
      <c r="R55" s="52">
        <v>1957.0208000000002</v>
      </c>
    </row>
    <row r="56" spans="1:18" x14ac:dyDescent="0.35">
      <c r="A56" s="32">
        <v>54</v>
      </c>
      <c r="B56" s="33">
        <v>1054</v>
      </c>
      <c r="C56" s="51">
        <v>44214</v>
      </c>
      <c r="D56" s="33">
        <v>1800</v>
      </c>
      <c r="E56" s="33">
        <v>5</v>
      </c>
      <c r="F56" s="43" t="s">
        <v>296</v>
      </c>
      <c r="G56" s="33">
        <v>16</v>
      </c>
      <c r="H56" s="43" t="s">
        <v>305</v>
      </c>
      <c r="I56" s="42">
        <f t="shared" si="0"/>
        <v>4</v>
      </c>
      <c r="J56" s="43" t="s">
        <v>19</v>
      </c>
      <c r="K56" s="17" t="s">
        <v>56</v>
      </c>
      <c r="L56" s="19">
        <v>40184001</v>
      </c>
      <c r="M56" s="17">
        <v>54</v>
      </c>
      <c r="N56" s="1" t="s">
        <v>217</v>
      </c>
      <c r="O56" s="9">
        <v>226.07</v>
      </c>
      <c r="P56" s="1">
        <v>3</v>
      </c>
      <c r="Q56" s="52">
        <v>1747.3400000000001</v>
      </c>
      <c r="R56" s="52">
        <v>1957.0208000000002</v>
      </c>
    </row>
    <row r="57" spans="1:18" x14ac:dyDescent="0.35">
      <c r="A57" s="32">
        <v>55</v>
      </c>
      <c r="B57" s="33">
        <v>1054</v>
      </c>
      <c r="C57" s="51">
        <v>44214</v>
      </c>
      <c r="D57" s="33">
        <v>1800</v>
      </c>
      <c r="E57" s="33">
        <v>5</v>
      </c>
      <c r="F57" s="43" t="s">
        <v>296</v>
      </c>
      <c r="G57" s="33">
        <v>16</v>
      </c>
      <c r="H57" s="43" t="s">
        <v>305</v>
      </c>
      <c r="I57" s="42">
        <f t="shared" si="0"/>
        <v>4</v>
      </c>
      <c r="J57" s="43" t="s">
        <v>19</v>
      </c>
      <c r="K57" s="17" t="s">
        <v>56</v>
      </c>
      <c r="L57" s="19">
        <v>40184001</v>
      </c>
      <c r="M57" s="16">
        <v>55</v>
      </c>
      <c r="N57" s="1" t="s">
        <v>218</v>
      </c>
      <c r="O57" s="9">
        <v>226.07</v>
      </c>
      <c r="P57" s="1">
        <v>3</v>
      </c>
      <c r="Q57" s="52">
        <v>1747.3400000000001</v>
      </c>
      <c r="R57" s="52">
        <v>1957.0208000000002</v>
      </c>
    </row>
    <row r="58" spans="1:18" x14ac:dyDescent="0.35">
      <c r="A58" s="32">
        <v>56</v>
      </c>
      <c r="B58" s="33">
        <v>1054</v>
      </c>
      <c r="C58" s="51">
        <v>44214</v>
      </c>
      <c r="D58" s="33">
        <v>1800</v>
      </c>
      <c r="E58" s="33">
        <v>5</v>
      </c>
      <c r="F58" s="43" t="s">
        <v>296</v>
      </c>
      <c r="G58" s="33">
        <v>17</v>
      </c>
      <c r="H58" s="43" t="s">
        <v>297</v>
      </c>
      <c r="I58" s="42">
        <f t="shared" si="0"/>
        <v>1</v>
      </c>
      <c r="J58" s="43" t="s">
        <v>1</v>
      </c>
      <c r="K58" s="17" t="s">
        <v>58</v>
      </c>
      <c r="L58" s="19">
        <v>40182001</v>
      </c>
      <c r="M58" s="17">
        <v>56</v>
      </c>
      <c r="N58" s="1" t="s">
        <v>219</v>
      </c>
      <c r="O58" s="9">
        <v>172.63</v>
      </c>
      <c r="P58" s="1">
        <v>1</v>
      </c>
      <c r="Q58" s="52">
        <v>1747.3400000000001</v>
      </c>
      <c r="R58" s="52">
        <v>1957.0208000000002</v>
      </c>
    </row>
    <row r="59" spans="1:18" x14ac:dyDescent="0.35">
      <c r="A59" s="32">
        <v>57</v>
      </c>
      <c r="B59" s="33">
        <v>1054</v>
      </c>
      <c r="C59" s="51">
        <v>44214</v>
      </c>
      <c r="D59" s="33">
        <v>1800</v>
      </c>
      <c r="E59" s="33">
        <v>5</v>
      </c>
      <c r="F59" s="43" t="s">
        <v>296</v>
      </c>
      <c r="G59" s="33">
        <v>19</v>
      </c>
      <c r="H59" s="43" t="s">
        <v>306</v>
      </c>
      <c r="I59" s="42">
        <f t="shared" si="0"/>
        <v>3</v>
      </c>
      <c r="J59" s="43" t="s">
        <v>13</v>
      </c>
      <c r="K59" s="17" t="s">
        <v>60</v>
      </c>
      <c r="L59" s="19">
        <v>5850009</v>
      </c>
      <c r="M59" s="16">
        <v>57</v>
      </c>
      <c r="N59" s="1" t="s">
        <v>224</v>
      </c>
      <c r="O59" s="9">
        <v>448.25</v>
      </c>
      <c r="P59" s="1">
        <v>2</v>
      </c>
      <c r="Q59" s="52">
        <v>1747.3400000000001</v>
      </c>
      <c r="R59" s="52">
        <v>1957.0208000000002</v>
      </c>
    </row>
    <row r="60" spans="1:18" x14ac:dyDescent="0.35">
      <c r="A60" s="32">
        <v>58</v>
      </c>
      <c r="B60" s="33">
        <v>1054</v>
      </c>
      <c r="C60" s="51">
        <v>44214</v>
      </c>
      <c r="D60" s="33">
        <v>1800</v>
      </c>
      <c r="E60" s="33">
        <v>5</v>
      </c>
      <c r="F60" s="43" t="s">
        <v>296</v>
      </c>
      <c r="G60" s="33">
        <v>19</v>
      </c>
      <c r="H60" s="43" t="s">
        <v>306</v>
      </c>
      <c r="I60" s="42">
        <f t="shared" si="0"/>
        <v>3</v>
      </c>
      <c r="J60" s="43" t="s">
        <v>13</v>
      </c>
      <c r="K60" s="17" t="s">
        <v>60</v>
      </c>
      <c r="L60" s="19">
        <v>5850009</v>
      </c>
      <c r="M60" s="17">
        <v>58</v>
      </c>
      <c r="N60" s="1" t="s">
        <v>225</v>
      </c>
      <c r="O60" s="9">
        <v>448.25</v>
      </c>
      <c r="P60" s="1">
        <v>2</v>
      </c>
      <c r="Q60" s="52">
        <v>1747.3400000000001</v>
      </c>
      <c r="R60" s="52">
        <v>1957.0208000000002</v>
      </c>
    </row>
    <row r="61" spans="1:18" x14ac:dyDescent="0.35">
      <c r="A61" s="32">
        <v>59</v>
      </c>
      <c r="B61" s="32">
        <v>1056</v>
      </c>
      <c r="C61" s="49">
        <v>44214</v>
      </c>
      <c r="D61" s="32">
        <v>1900</v>
      </c>
      <c r="E61" s="32">
        <v>9</v>
      </c>
      <c r="F61" s="42" t="s">
        <v>320</v>
      </c>
      <c r="G61" s="32">
        <v>30</v>
      </c>
      <c r="H61" s="42" t="s">
        <v>307</v>
      </c>
      <c r="I61" s="42">
        <f t="shared" si="0"/>
        <v>3</v>
      </c>
      <c r="J61" s="42" t="s">
        <v>13</v>
      </c>
      <c r="K61" s="16" t="s">
        <v>62</v>
      </c>
      <c r="L61" s="18">
        <v>11577</v>
      </c>
      <c r="M61" s="16">
        <v>59</v>
      </c>
      <c r="N61" s="4" t="s">
        <v>172</v>
      </c>
      <c r="O61" s="8">
        <v>1842</v>
      </c>
      <c r="P61" s="4">
        <v>2</v>
      </c>
      <c r="Q61" s="50">
        <v>7666</v>
      </c>
      <c r="R61" s="50">
        <v>8585.92</v>
      </c>
    </row>
    <row r="62" spans="1:18" x14ac:dyDescent="0.35">
      <c r="A62" s="32">
        <v>60</v>
      </c>
      <c r="B62" s="32">
        <v>1056</v>
      </c>
      <c r="C62" s="49">
        <v>44214</v>
      </c>
      <c r="D62" s="32">
        <v>1900</v>
      </c>
      <c r="E62" s="32">
        <v>9</v>
      </c>
      <c r="F62" s="42" t="s">
        <v>320</v>
      </c>
      <c r="G62" s="32">
        <v>30</v>
      </c>
      <c r="H62" s="42" t="s">
        <v>307</v>
      </c>
      <c r="I62" s="42">
        <f t="shared" si="0"/>
        <v>3</v>
      </c>
      <c r="J62" s="42" t="s">
        <v>13</v>
      </c>
      <c r="K62" s="16" t="s">
        <v>62</v>
      </c>
      <c r="L62" s="18">
        <v>11577</v>
      </c>
      <c r="M62" s="17">
        <v>60</v>
      </c>
      <c r="N62" s="4" t="s">
        <v>173</v>
      </c>
      <c r="O62" s="8">
        <v>1842</v>
      </c>
      <c r="P62" s="4">
        <v>2</v>
      </c>
      <c r="Q62" s="50">
        <v>7666</v>
      </c>
      <c r="R62" s="50">
        <v>8585.92</v>
      </c>
    </row>
    <row r="63" spans="1:18" x14ac:dyDescent="0.35">
      <c r="A63" s="32">
        <v>61</v>
      </c>
      <c r="B63" s="32">
        <v>1056</v>
      </c>
      <c r="C63" s="49">
        <v>44214</v>
      </c>
      <c r="D63" s="32">
        <v>1900</v>
      </c>
      <c r="E63" s="32">
        <v>10</v>
      </c>
      <c r="F63" s="42" t="s">
        <v>316</v>
      </c>
      <c r="G63" s="32">
        <v>36</v>
      </c>
      <c r="H63" s="42" t="s">
        <v>301</v>
      </c>
      <c r="I63" s="42">
        <f t="shared" si="0"/>
        <v>3</v>
      </c>
      <c r="J63" s="42" t="s">
        <v>13</v>
      </c>
      <c r="K63" s="16" t="s">
        <v>64</v>
      </c>
      <c r="L63" s="18">
        <v>41491</v>
      </c>
      <c r="M63" s="16">
        <v>61</v>
      </c>
      <c r="N63" s="4" t="s">
        <v>182</v>
      </c>
      <c r="O63" s="8">
        <v>1991</v>
      </c>
      <c r="P63" s="4">
        <v>2</v>
      </c>
      <c r="Q63" s="50">
        <v>7666</v>
      </c>
      <c r="R63" s="50">
        <v>8585.92</v>
      </c>
    </row>
    <row r="64" spans="1:18" x14ac:dyDescent="0.35">
      <c r="A64" s="32">
        <v>62</v>
      </c>
      <c r="B64" s="32">
        <v>1056</v>
      </c>
      <c r="C64" s="49">
        <v>44214</v>
      </c>
      <c r="D64" s="32">
        <v>1900</v>
      </c>
      <c r="E64" s="32">
        <v>10</v>
      </c>
      <c r="F64" s="42" t="s">
        <v>316</v>
      </c>
      <c r="G64" s="32">
        <v>36</v>
      </c>
      <c r="H64" s="42" t="s">
        <v>301</v>
      </c>
      <c r="I64" s="42">
        <f t="shared" si="0"/>
        <v>3</v>
      </c>
      <c r="J64" s="42" t="s">
        <v>13</v>
      </c>
      <c r="K64" s="16" t="s">
        <v>64</v>
      </c>
      <c r="L64" s="18">
        <v>41491</v>
      </c>
      <c r="M64" s="17">
        <v>62</v>
      </c>
      <c r="N64" s="4" t="s">
        <v>183</v>
      </c>
      <c r="O64" s="8">
        <v>1991</v>
      </c>
      <c r="P64" s="4">
        <v>2</v>
      </c>
      <c r="Q64" s="50">
        <v>7666</v>
      </c>
      <c r="R64" s="50">
        <v>8585.92</v>
      </c>
    </row>
    <row r="65" spans="1:18" x14ac:dyDescent="0.35">
      <c r="A65" s="32">
        <v>63</v>
      </c>
      <c r="B65" s="33">
        <v>1057</v>
      </c>
      <c r="C65" s="51">
        <v>44214</v>
      </c>
      <c r="D65" s="33">
        <v>2000</v>
      </c>
      <c r="E65" s="33">
        <v>10</v>
      </c>
      <c r="F65" s="43" t="s">
        <v>316</v>
      </c>
      <c r="G65" s="33">
        <v>31</v>
      </c>
      <c r="H65" s="43" t="s">
        <v>308</v>
      </c>
      <c r="I65" s="42">
        <v>7</v>
      </c>
      <c r="J65" s="43" t="s">
        <v>239</v>
      </c>
      <c r="K65" s="17" t="s">
        <v>269</v>
      </c>
      <c r="L65" s="19">
        <v>56014</v>
      </c>
      <c r="M65" s="16">
        <v>63</v>
      </c>
      <c r="N65" s="1" t="s">
        <v>66</v>
      </c>
      <c r="O65" s="9">
        <v>2605</v>
      </c>
      <c r="P65" s="1">
        <v>2</v>
      </c>
      <c r="Q65" s="52">
        <v>5210</v>
      </c>
      <c r="R65" s="52">
        <v>5835.2</v>
      </c>
    </row>
    <row r="66" spans="1:18" x14ac:dyDescent="0.35">
      <c r="A66" s="32">
        <v>64</v>
      </c>
      <c r="B66" s="33">
        <v>1057</v>
      </c>
      <c r="C66" s="51">
        <v>44214</v>
      </c>
      <c r="D66" s="33">
        <v>2000</v>
      </c>
      <c r="E66" s="33">
        <v>10</v>
      </c>
      <c r="F66" s="43" t="s">
        <v>316</v>
      </c>
      <c r="G66" s="33">
        <v>31</v>
      </c>
      <c r="H66" s="43" t="s">
        <v>308</v>
      </c>
      <c r="I66" s="42">
        <v>7</v>
      </c>
      <c r="J66" s="43" t="s">
        <v>239</v>
      </c>
      <c r="K66" s="17" t="s">
        <v>269</v>
      </c>
      <c r="L66" s="19">
        <v>56014</v>
      </c>
      <c r="M66" s="17">
        <v>64</v>
      </c>
      <c r="N66" s="1" t="s">
        <v>9</v>
      </c>
      <c r="O66" s="9">
        <v>2605</v>
      </c>
      <c r="P66" s="1">
        <v>2</v>
      </c>
      <c r="Q66" s="52">
        <v>5210</v>
      </c>
      <c r="R66" s="52">
        <v>5835.2</v>
      </c>
    </row>
    <row r="67" spans="1:18" x14ac:dyDescent="0.35">
      <c r="A67" s="32">
        <v>65</v>
      </c>
      <c r="B67" s="32">
        <v>1058</v>
      </c>
      <c r="C67" s="49">
        <v>44214</v>
      </c>
      <c r="D67" s="32">
        <v>2100</v>
      </c>
      <c r="E67" s="32">
        <v>10</v>
      </c>
      <c r="F67" s="42" t="s">
        <v>316</v>
      </c>
      <c r="G67" s="32">
        <v>35</v>
      </c>
      <c r="H67" s="42" t="s">
        <v>309</v>
      </c>
      <c r="I67" s="42">
        <f t="shared" si="0"/>
        <v>4</v>
      </c>
      <c r="J67" s="42" t="s">
        <v>19</v>
      </c>
      <c r="K67" s="16" t="s">
        <v>67</v>
      </c>
      <c r="L67" s="18">
        <v>13628</v>
      </c>
      <c r="M67" s="16">
        <v>65</v>
      </c>
      <c r="N67" s="4" t="s">
        <v>179</v>
      </c>
      <c r="O67" s="8">
        <v>1350</v>
      </c>
      <c r="P67" s="4">
        <v>1</v>
      </c>
      <c r="Q67" s="50">
        <v>0</v>
      </c>
      <c r="R67" s="50">
        <v>0</v>
      </c>
    </row>
    <row r="68" spans="1:18" x14ac:dyDescent="0.35">
      <c r="A68" s="32">
        <v>66</v>
      </c>
      <c r="B68" s="32">
        <v>1058</v>
      </c>
      <c r="C68" s="49">
        <v>44214</v>
      </c>
      <c r="D68" s="32">
        <v>2100</v>
      </c>
      <c r="E68" s="32">
        <v>10</v>
      </c>
      <c r="F68" s="42" t="s">
        <v>316</v>
      </c>
      <c r="G68" s="32">
        <v>35</v>
      </c>
      <c r="H68" s="42" t="s">
        <v>309</v>
      </c>
      <c r="I68" s="42">
        <f t="shared" ref="I68:I122" si="1">IF(J68="Coffee &amp; Tea",1,IF(J68="Blenders",2,IF(J68="Tablets",3,IF(J68="Smartphones",4,IF(J68="Washers",5,"K")))))</f>
        <v>4</v>
      </c>
      <c r="J68" s="42" t="s">
        <v>19</v>
      </c>
      <c r="K68" s="16" t="s">
        <v>67</v>
      </c>
      <c r="L68" s="18">
        <v>13628</v>
      </c>
      <c r="M68" s="17">
        <v>66</v>
      </c>
      <c r="N68" s="4" t="s">
        <v>180</v>
      </c>
      <c r="O68" s="8">
        <v>1350</v>
      </c>
      <c r="P68" s="4">
        <v>-1</v>
      </c>
      <c r="Q68" s="50">
        <v>0</v>
      </c>
      <c r="R68" s="50">
        <v>0</v>
      </c>
    </row>
    <row r="69" spans="1:18" x14ac:dyDescent="0.35">
      <c r="A69" s="32">
        <v>67</v>
      </c>
      <c r="B69" s="33">
        <v>1064</v>
      </c>
      <c r="C69" s="51">
        <v>44215</v>
      </c>
      <c r="D69" s="33">
        <v>2200</v>
      </c>
      <c r="E69" s="33">
        <v>9</v>
      </c>
      <c r="F69" s="43" t="s">
        <v>320</v>
      </c>
      <c r="G69" s="33">
        <v>29</v>
      </c>
      <c r="H69" s="43" t="s">
        <v>301</v>
      </c>
      <c r="I69" s="42">
        <f t="shared" si="1"/>
        <v>3</v>
      </c>
      <c r="J69" s="43" t="s">
        <v>13</v>
      </c>
      <c r="K69" s="17" t="s">
        <v>69</v>
      </c>
      <c r="L69" s="19">
        <v>8335</v>
      </c>
      <c r="M69" s="16">
        <v>67</v>
      </c>
      <c r="N69" s="1" t="s">
        <v>171</v>
      </c>
      <c r="O69" s="9">
        <v>1435</v>
      </c>
      <c r="P69" s="1">
        <v>-2</v>
      </c>
      <c r="Q69" s="52">
        <v>-2870</v>
      </c>
      <c r="R69" s="52">
        <v>-3214.4</v>
      </c>
    </row>
    <row r="70" spans="1:18" x14ac:dyDescent="0.35">
      <c r="A70" s="32">
        <v>68</v>
      </c>
      <c r="B70" s="33">
        <v>1064</v>
      </c>
      <c r="C70" s="51">
        <v>44215</v>
      </c>
      <c r="D70" s="33">
        <v>2200</v>
      </c>
      <c r="E70" s="33">
        <v>9</v>
      </c>
      <c r="F70" s="43" t="s">
        <v>320</v>
      </c>
      <c r="G70" s="33">
        <v>29</v>
      </c>
      <c r="H70" s="43" t="s">
        <v>301</v>
      </c>
      <c r="I70" s="42">
        <f t="shared" si="1"/>
        <v>3</v>
      </c>
      <c r="J70" s="43" t="s">
        <v>13</v>
      </c>
      <c r="K70" s="17" t="s">
        <v>69</v>
      </c>
      <c r="L70" s="19">
        <v>8335</v>
      </c>
      <c r="M70" s="17">
        <v>68</v>
      </c>
      <c r="N70" s="1" t="s">
        <v>271</v>
      </c>
      <c r="O70" s="9">
        <v>1435</v>
      </c>
      <c r="P70" s="1">
        <v>-2</v>
      </c>
      <c r="Q70" s="52">
        <v>-2870</v>
      </c>
      <c r="R70" s="52">
        <v>-3214.4</v>
      </c>
    </row>
    <row r="71" spans="1:18" x14ac:dyDescent="0.35">
      <c r="A71" s="32">
        <v>69</v>
      </c>
      <c r="B71" s="32">
        <v>1089</v>
      </c>
      <c r="C71" s="49">
        <v>44251</v>
      </c>
      <c r="D71" s="32">
        <v>2300</v>
      </c>
      <c r="E71" s="32">
        <v>10</v>
      </c>
      <c r="F71" s="42" t="s">
        <v>316</v>
      </c>
      <c r="G71" s="32">
        <v>33</v>
      </c>
      <c r="H71" s="42" t="s">
        <v>302</v>
      </c>
      <c r="I71" s="42">
        <f t="shared" si="1"/>
        <v>4</v>
      </c>
      <c r="J71" s="42" t="s">
        <v>19</v>
      </c>
      <c r="K71" s="16" t="s">
        <v>71</v>
      </c>
      <c r="L71" s="18">
        <v>2124</v>
      </c>
      <c r="M71" s="16">
        <v>69</v>
      </c>
      <c r="N71" s="4" t="s">
        <v>174</v>
      </c>
      <c r="O71" s="8">
        <v>358.74</v>
      </c>
      <c r="P71" s="4">
        <v>-2</v>
      </c>
      <c r="Q71" s="50">
        <v>-717.48</v>
      </c>
      <c r="R71" s="50">
        <v>-803.57760000000007</v>
      </c>
    </row>
    <row r="72" spans="1:18" x14ac:dyDescent="0.35">
      <c r="A72" s="32">
        <v>70</v>
      </c>
      <c r="B72" s="32">
        <v>1089</v>
      </c>
      <c r="C72" s="49">
        <v>44251</v>
      </c>
      <c r="D72" s="32">
        <v>2300</v>
      </c>
      <c r="E72" s="32">
        <v>10</v>
      </c>
      <c r="F72" s="42" t="s">
        <v>316</v>
      </c>
      <c r="G72" s="32">
        <v>33</v>
      </c>
      <c r="H72" s="42" t="s">
        <v>302</v>
      </c>
      <c r="I72" s="42">
        <f t="shared" si="1"/>
        <v>4</v>
      </c>
      <c r="J72" s="42" t="s">
        <v>19</v>
      </c>
      <c r="K72" s="16" t="s">
        <v>71</v>
      </c>
      <c r="L72" s="18">
        <v>2124</v>
      </c>
      <c r="M72" s="17">
        <v>70</v>
      </c>
      <c r="N72" s="4" t="s">
        <v>272</v>
      </c>
      <c r="O72" s="8">
        <v>358.74</v>
      </c>
      <c r="P72" s="4">
        <v>-2</v>
      </c>
      <c r="Q72" s="50">
        <v>-717.48</v>
      </c>
      <c r="R72" s="50">
        <v>-803.57760000000007</v>
      </c>
    </row>
    <row r="73" spans="1:18" x14ac:dyDescent="0.35">
      <c r="A73" s="32">
        <v>71</v>
      </c>
      <c r="B73" s="33">
        <v>1090</v>
      </c>
      <c r="C73" s="51">
        <v>44251</v>
      </c>
      <c r="D73" s="33">
        <v>2400</v>
      </c>
      <c r="E73" s="33">
        <v>1</v>
      </c>
      <c r="F73" s="43" t="s">
        <v>295</v>
      </c>
      <c r="G73" s="33">
        <v>8</v>
      </c>
      <c r="H73" s="43" t="s">
        <v>310</v>
      </c>
      <c r="I73" s="42">
        <f t="shared" si="1"/>
        <v>3</v>
      </c>
      <c r="J73" s="43" t="s">
        <v>13</v>
      </c>
      <c r="K73" s="17" t="s">
        <v>73</v>
      </c>
      <c r="L73" s="19">
        <v>8360</v>
      </c>
      <c r="M73" s="16">
        <v>71</v>
      </c>
      <c r="N73" s="1" t="s">
        <v>133</v>
      </c>
      <c r="O73" s="9">
        <v>2000</v>
      </c>
      <c r="P73" s="1">
        <v>4</v>
      </c>
      <c r="Q73" s="52">
        <v>8000</v>
      </c>
      <c r="R73" s="52">
        <v>8960</v>
      </c>
    </row>
    <row r="74" spans="1:18" x14ac:dyDescent="0.35">
      <c r="A74" s="32">
        <v>72</v>
      </c>
      <c r="B74" s="33">
        <v>1090</v>
      </c>
      <c r="C74" s="51">
        <v>44251</v>
      </c>
      <c r="D74" s="33">
        <v>2400</v>
      </c>
      <c r="E74" s="33">
        <v>1</v>
      </c>
      <c r="F74" s="43" t="s">
        <v>295</v>
      </c>
      <c r="G74" s="33">
        <v>8</v>
      </c>
      <c r="H74" s="43" t="s">
        <v>310</v>
      </c>
      <c r="I74" s="42">
        <f t="shared" si="1"/>
        <v>3</v>
      </c>
      <c r="J74" s="43" t="s">
        <v>13</v>
      </c>
      <c r="K74" s="17" t="s">
        <v>73</v>
      </c>
      <c r="L74" s="19">
        <v>8360</v>
      </c>
      <c r="M74" s="17">
        <v>72</v>
      </c>
      <c r="N74" s="1" t="s">
        <v>134</v>
      </c>
      <c r="O74" s="9">
        <v>2000</v>
      </c>
      <c r="P74" s="1">
        <v>4</v>
      </c>
      <c r="Q74" s="52">
        <v>8000</v>
      </c>
      <c r="R74" s="52">
        <v>8960</v>
      </c>
    </row>
    <row r="75" spans="1:18" x14ac:dyDescent="0.35">
      <c r="A75" s="32">
        <v>73</v>
      </c>
      <c r="B75" s="33">
        <v>1090</v>
      </c>
      <c r="C75" s="51">
        <v>44251</v>
      </c>
      <c r="D75" s="33">
        <v>2400</v>
      </c>
      <c r="E75" s="33">
        <v>1</v>
      </c>
      <c r="F75" s="43" t="s">
        <v>295</v>
      </c>
      <c r="G75" s="33">
        <v>8</v>
      </c>
      <c r="H75" s="43" t="s">
        <v>310</v>
      </c>
      <c r="I75" s="42">
        <f t="shared" si="1"/>
        <v>3</v>
      </c>
      <c r="J75" s="43" t="s">
        <v>13</v>
      </c>
      <c r="K75" s="17" t="s">
        <v>73</v>
      </c>
      <c r="L75" s="19">
        <v>8360</v>
      </c>
      <c r="M75" s="16">
        <v>73</v>
      </c>
      <c r="N75" s="1" t="s">
        <v>136</v>
      </c>
      <c r="O75" s="9">
        <v>2000</v>
      </c>
      <c r="P75" s="1">
        <v>4</v>
      </c>
      <c r="Q75" s="52">
        <v>8000</v>
      </c>
      <c r="R75" s="52">
        <v>8960</v>
      </c>
    </row>
    <row r="76" spans="1:18" x14ac:dyDescent="0.35">
      <c r="A76" s="32">
        <v>74</v>
      </c>
      <c r="B76" s="33">
        <v>1090</v>
      </c>
      <c r="C76" s="51">
        <v>44251</v>
      </c>
      <c r="D76" s="33">
        <v>2400</v>
      </c>
      <c r="E76" s="33">
        <v>1</v>
      </c>
      <c r="F76" s="43" t="s">
        <v>295</v>
      </c>
      <c r="G76" s="33">
        <v>8</v>
      </c>
      <c r="H76" s="43" t="s">
        <v>310</v>
      </c>
      <c r="I76" s="42">
        <f t="shared" si="1"/>
        <v>3</v>
      </c>
      <c r="J76" s="43" t="s">
        <v>13</v>
      </c>
      <c r="K76" s="17" t="s">
        <v>73</v>
      </c>
      <c r="L76" s="19">
        <v>8360</v>
      </c>
      <c r="M76" s="17">
        <v>74</v>
      </c>
      <c r="N76" s="1" t="s">
        <v>137</v>
      </c>
      <c r="O76" s="9">
        <v>2000</v>
      </c>
      <c r="P76" s="1">
        <v>4</v>
      </c>
      <c r="Q76" s="52">
        <v>8000</v>
      </c>
      <c r="R76" s="52">
        <v>8960</v>
      </c>
    </row>
    <row r="77" spans="1:18" x14ac:dyDescent="0.35">
      <c r="A77" s="32">
        <v>75</v>
      </c>
      <c r="B77" s="32">
        <v>1091</v>
      </c>
      <c r="C77" s="49">
        <v>44244</v>
      </c>
      <c r="D77" s="32">
        <v>2500</v>
      </c>
      <c r="E77" s="32">
        <v>4</v>
      </c>
      <c r="F77" s="42" t="s">
        <v>322</v>
      </c>
      <c r="G77" s="32">
        <v>11</v>
      </c>
      <c r="H77" s="42" t="s">
        <v>311</v>
      </c>
      <c r="I77" s="42">
        <v>9</v>
      </c>
      <c r="J77" s="42" t="s">
        <v>241</v>
      </c>
      <c r="K77" s="16" t="s">
        <v>76</v>
      </c>
      <c r="L77" s="18">
        <v>51281</v>
      </c>
      <c r="M77" s="16">
        <v>75</v>
      </c>
      <c r="N77" s="4" t="s">
        <v>210</v>
      </c>
      <c r="O77" s="8">
        <v>6665.33</v>
      </c>
      <c r="P77" s="4">
        <v>3</v>
      </c>
      <c r="Q77" s="50">
        <v>19395.989999999998</v>
      </c>
      <c r="R77" s="50">
        <v>21723.5088</v>
      </c>
    </row>
    <row r="78" spans="1:18" x14ac:dyDescent="0.35">
      <c r="A78" s="32">
        <v>76</v>
      </c>
      <c r="B78" s="32">
        <v>1091</v>
      </c>
      <c r="C78" s="49">
        <v>44244</v>
      </c>
      <c r="D78" s="32">
        <v>2500</v>
      </c>
      <c r="E78" s="32">
        <v>4</v>
      </c>
      <c r="F78" s="42" t="s">
        <v>322</v>
      </c>
      <c r="G78" s="32">
        <v>11</v>
      </c>
      <c r="H78" s="42" t="s">
        <v>311</v>
      </c>
      <c r="I78" s="42">
        <v>9</v>
      </c>
      <c r="J78" s="42" t="s">
        <v>241</v>
      </c>
      <c r="K78" s="16" t="s">
        <v>76</v>
      </c>
      <c r="L78" s="18">
        <v>51281</v>
      </c>
      <c r="M78" s="17">
        <v>76</v>
      </c>
      <c r="N78" s="4" t="s">
        <v>211</v>
      </c>
      <c r="O78" s="8">
        <v>6665.33</v>
      </c>
      <c r="P78" s="4">
        <v>3</v>
      </c>
      <c r="Q78" s="50">
        <v>19395.989999999998</v>
      </c>
      <c r="R78" s="50">
        <v>21723.5088</v>
      </c>
    </row>
    <row r="79" spans="1:18" x14ac:dyDescent="0.35">
      <c r="A79" s="32">
        <v>77</v>
      </c>
      <c r="B79" s="32">
        <v>1091</v>
      </c>
      <c r="C79" s="49">
        <v>44244</v>
      </c>
      <c r="D79" s="32">
        <v>2500</v>
      </c>
      <c r="E79" s="32">
        <v>4</v>
      </c>
      <c r="F79" s="42" t="s">
        <v>322</v>
      </c>
      <c r="G79" s="32">
        <v>12</v>
      </c>
      <c r="H79" s="42" t="s">
        <v>312</v>
      </c>
      <c r="I79" s="42">
        <v>9</v>
      </c>
      <c r="J79" s="42" t="s">
        <v>241</v>
      </c>
      <c r="K79" s="16" t="s">
        <v>275</v>
      </c>
      <c r="L79" s="18">
        <v>51287</v>
      </c>
      <c r="M79" s="16">
        <v>77</v>
      </c>
      <c r="N79" s="4" t="s">
        <v>212</v>
      </c>
      <c r="O79" s="8">
        <v>6065.33</v>
      </c>
      <c r="P79" s="4">
        <v>3</v>
      </c>
      <c r="Q79" s="50">
        <v>19395.989999999998</v>
      </c>
      <c r="R79" s="50">
        <v>21723.5088</v>
      </c>
    </row>
    <row r="80" spans="1:18" x14ac:dyDescent="0.35">
      <c r="A80" s="32">
        <v>78</v>
      </c>
      <c r="B80" s="33">
        <v>1102</v>
      </c>
      <c r="C80" s="51">
        <v>44253</v>
      </c>
      <c r="D80" s="33">
        <v>2600</v>
      </c>
      <c r="E80" s="33">
        <v>9</v>
      </c>
      <c r="F80" s="43" t="s">
        <v>320</v>
      </c>
      <c r="G80" s="33">
        <v>26</v>
      </c>
      <c r="H80" s="43" t="s">
        <v>306</v>
      </c>
      <c r="I80" s="42">
        <f t="shared" si="1"/>
        <v>3</v>
      </c>
      <c r="J80" s="43" t="s">
        <v>13</v>
      </c>
      <c r="K80" s="17" t="s">
        <v>79</v>
      </c>
      <c r="L80" s="19">
        <v>2136</v>
      </c>
      <c r="M80" s="17">
        <v>78</v>
      </c>
      <c r="N80" s="1" t="s">
        <v>157</v>
      </c>
      <c r="O80" s="9">
        <v>374.63</v>
      </c>
      <c r="P80" s="1">
        <v>6</v>
      </c>
      <c r="Q80" s="52">
        <v>2247.7800000000002</v>
      </c>
      <c r="R80" s="52">
        <f>Q80*1.12</f>
        <v>2517.5136000000007</v>
      </c>
    </row>
    <row r="81" spans="1:18" x14ac:dyDescent="0.35">
      <c r="A81" s="32">
        <v>79</v>
      </c>
      <c r="B81" s="33">
        <v>1102</v>
      </c>
      <c r="C81" s="51">
        <v>44253</v>
      </c>
      <c r="D81" s="33">
        <v>2600</v>
      </c>
      <c r="E81" s="33">
        <v>9</v>
      </c>
      <c r="F81" s="43" t="s">
        <v>320</v>
      </c>
      <c r="G81" s="33">
        <v>26</v>
      </c>
      <c r="H81" s="43" t="s">
        <v>306</v>
      </c>
      <c r="I81" s="42">
        <f t="shared" si="1"/>
        <v>3</v>
      </c>
      <c r="J81" s="43" t="s">
        <v>13</v>
      </c>
      <c r="K81" s="17" t="s">
        <v>79</v>
      </c>
      <c r="L81" s="19">
        <v>2136</v>
      </c>
      <c r="M81" s="16">
        <v>79</v>
      </c>
      <c r="N81" s="1" t="s">
        <v>158</v>
      </c>
      <c r="O81" s="9">
        <v>374.63</v>
      </c>
      <c r="P81" s="1">
        <v>6</v>
      </c>
      <c r="Q81" s="52">
        <v>2247.7800000000002</v>
      </c>
      <c r="R81" s="52">
        <v>2517.5136000000002</v>
      </c>
    </row>
    <row r="82" spans="1:18" x14ac:dyDescent="0.35">
      <c r="A82" s="32">
        <v>80</v>
      </c>
      <c r="B82" s="33">
        <v>1102</v>
      </c>
      <c r="C82" s="51">
        <v>44253</v>
      </c>
      <c r="D82" s="33">
        <v>2600</v>
      </c>
      <c r="E82" s="33">
        <v>9</v>
      </c>
      <c r="F82" s="43" t="s">
        <v>320</v>
      </c>
      <c r="G82" s="33">
        <v>26</v>
      </c>
      <c r="H82" s="43" t="s">
        <v>306</v>
      </c>
      <c r="I82" s="42">
        <f t="shared" si="1"/>
        <v>3</v>
      </c>
      <c r="J82" s="43" t="s">
        <v>13</v>
      </c>
      <c r="K82" s="17" t="s">
        <v>79</v>
      </c>
      <c r="L82" s="19">
        <v>2136</v>
      </c>
      <c r="M82" s="17">
        <v>80</v>
      </c>
      <c r="N82" s="1" t="s">
        <v>161</v>
      </c>
      <c r="O82" s="9">
        <v>374.63</v>
      </c>
      <c r="P82" s="1">
        <v>6</v>
      </c>
      <c r="Q82" s="52">
        <v>2247.7800000000002</v>
      </c>
      <c r="R82" s="52">
        <v>2517.5136000000002</v>
      </c>
    </row>
    <row r="83" spans="1:18" x14ac:dyDescent="0.35">
      <c r="A83" s="32">
        <v>81</v>
      </c>
      <c r="B83" s="33">
        <v>1102</v>
      </c>
      <c r="C83" s="51">
        <v>44253</v>
      </c>
      <c r="D83" s="33">
        <v>2600</v>
      </c>
      <c r="E83" s="33">
        <v>9</v>
      </c>
      <c r="F83" s="43" t="s">
        <v>320</v>
      </c>
      <c r="G83" s="33">
        <v>26</v>
      </c>
      <c r="H83" s="43" t="s">
        <v>306</v>
      </c>
      <c r="I83" s="42">
        <f t="shared" si="1"/>
        <v>3</v>
      </c>
      <c r="J83" s="43" t="s">
        <v>13</v>
      </c>
      <c r="K83" s="17" t="s">
        <v>79</v>
      </c>
      <c r="L83" s="19">
        <v>2136</v>
      </c>
      <c r="M83" s="16">
        <v>81</v>
      </c>
      <c r="N83" s="1" t="s">
        <v>162</v>
      </c>
      <c r="O83" s="9">
        <v>374.63</v>
      </c>
      <c r="P83" s="1">
        <v>6</v>
      </c>
      <c r="Q83" s="52">
        <v>2247.7800000000002</v>
      </c>
      <c r="R83" s="52">
        <v>2517.5136000000002</v>
      </c>
    </row>
    <row r="84" spans="1:18" x14ac:dyDescent="0.35">
      <c r="A84" s="32">
        <v>82</v>
      </c>
      <c r="B84" s="33">
        <v>1102</v>
      </c>
      <c r="C84" s="51">
        <v>44253</v>
      </c>
      <c r="D84" s="33">
        <v>2600</v>
      </c>
      <c r="E84" s="33">
        <v>9</v>
      </c>
      <c r="F84" s="43" t="s">
        <v>320</v>
      </c>
      <c r="G84" s="33">
        <v>26</v>
      </c>
      <c r="H84" s="43" t="s">
        <v>306</v>
      </c>
      <c r="I84" s="42">
        <f t="shared" si="1"/>
        <v>3</v>
      </c>
      <c r="J84" s="43" t="s">
        <v>13</v>
      </c>
      <c r="K84" s="17" t="s">
        <v>79</v>
      </c>
      <c r="L84" s="19">
        <v>2136</v>
      </c>
      <c r="M84" s="17">
        <v>82</v>
      </c>
      <c r="N84" s="1" t="s">
        <v>164</v>
      </c>
      <c r="O84" s="9">
        <v>374.63</v>
      </c>
      <c r="P84" s="1">
        <v>6</v>
      </c>
      <c r="Q84" s="52">
        <v>2247.7800000000002</v>
      </c>
      <c r="R84" s="52">
        <v>2517.5136000000002</v>
      </c>
    </row>
    <row r="85" spans="1:18" x14ac:dyDescent="0.35">
      <c r="A85" s="32">
        <v>83</v>
      </c>
      <c r="B85" s="33">
        <v>1102</v>
      </c>
      <c r="C85" s="51">
        <v>44253</v>
      </c>
      <c r="D85" s="33">
        <v>2600</v>
      </c>
      <c r="E85" s="33">
        <v>9</v>
      </c>
      <c r="F85" s="43" t="s">
        <v>320</v>
      </c>
      <c r="G85" s="33">
        <v>26</v>
      </c>
      <c r="H85" s="43" t="s">
        <v>306</v>
      </c>
      <c r="I85" s="42">
        <f t="shared" si="1"/>
        <v>3</v>
      </c>
      <c r="J85" s="43" t="s">
        <v>13</v>
      </c>
      <c r="K85" s="17" t="s">
        <v>79</v>
      </c>
      <c r="L85" s="19">
        <v>2136</v>
      </c>
      <c r="M85" s="16">
        <v>83</v>
      </c>
      <c r="N85" s="1" t="s">
        <v>165</v>
      </c>
      <c r="O85" s="9">
        <v>374.63</v>
      </c>
      <c r="P85" s="1">
        <v>6</v>
      </c>
      <c r="Q85" s="52">
        <v>2247.7800000000002</v>
      </c>
      <c r="R85" s="52">
        <v>2517.5136000000002</v>
      </c>
    </row>
    <row r="86" spans="1:18" x14ac:dyDescent="0.35">
      <c r="A86" s="32">
        <v>84</v>
      </c>
      <c r="B86" s="32">
        <v>1105</v>
      </c>
      <c r="C86" s="49">
        <v>44253</v>
      </c>
      <c r="D86" s="32">
        <v>2700</v>
      </c>
      <c r="E86" s="32">
        <v>4</v>
      </c>
      <c r="F86" s="42" t="s">
        <v>322</v>
      </c>
      <c r="G86" s="32">
        <v>13</v>
      </c>
      <c r="H86" s="42" t="s">
        <v>306</v>
      </c>
      <c r="I86" s="42">
        <f t="shared" si="1"/>
        <v>3</v>
      </c>
      <c r="J86" s="42" t="s">
        <v>13</v>
      </c>
      <c r="K86" s="16" t="s">
        <v>81</v>
      </c>
      <c r="L86" s="18">
        <v>8211010</v>
      </c>
      <c r="M86" s="17">
        <v>84</v>
      </c>
      <c r="N86" s="4" t="s">
        <v>231</v>
      </c>
      <c r="O86" s="8">
        <v>499.5</v>
      </c>
      <c r="P86" s="4">
        <v>3</v>
      </c>
      <c r="Q86" s="50">
        <v>1498.5</v>
      </c>
      <c r="R86" s="50">
        <v>1678.32</v>
      </c>
    </row>
    <row r="87" spans="1:18" x14ac:dyDescent="0.35">
      <c r="A87" s="32">
        <v>85</v>
      </c>
      <c r="B87" s="32">
        <v>1105</v>
      </c>
      <c r="C87" s="49">
        <v>44253</v>
      </c>
      <c r="D87" s="32">
        <v>2700</v>
      </c>
      <c r="E87" s="32">
        <v>4</v>
      </c>
      <c r="F87" s="42" t="s">
        <v>322</v>
      </c>
      <c r="G87" s="32">
        <v>13</v>
      </c>
      <c r="H87" s="42" t="s">
        <v>306</v>
      </c>
      <c r="I87" s="42">
        <f t="shared" si="1"/>
        <v>3</v>
      </c>
      <c r="J87" s="42" t="s">
        <v>13</v>
      </c>
      <c r="K87" s="16" t="s">
        <v>81</v>
      </c>
      <c r="L87" s="18">
        <v>8211010</v>
      </c>
      <c r="M87" s="16">
        <v>85</v>
      </c>
      <c r="N87" s="4" t="s">
        <v>213</v>
      </c>
      <c r="O87" s="8">
        <v>499.5</v>
      </c>
      <c r="P87" s="4">
        <v>3</v>
      </c>
      <c r="Q87" s="50">
        <v>1498.5</v>
      </c>
      <c r="R87" s="50">
        <v>1678.32</v>
      </c>
    </row>
    <row r="88" spans="1:18" x14ac:dyDescent="0.35">
      <c r="A88" s="32">
        <v>86</v>
      </c>
      <c r="B88" s="32">
        <v>1105</v>
      </c>
      <c r="C88" s="49">
        <v>44253</v>
      </c>
      <c r="D88" s="32">
        <v>2700</v>
      </c>
      <c r="E88" s="32">
        <v>4</v>
      </c>
      <c r="F88" s="42" t="s">
        <v>322</v>
      </c>
      <c r="G88" s="32">
        <v>13</v>
      </c>
      <c r="H88" s="42" t="s">
        <v>306</v>
      </c>
      <c r="I88" s="42">
        <f t="shared" si="1"/>
        <v>3</v>
      </c>
      <c r="J88" s="42" t="s">
        <v>13</v>
      </c>
      <c r="K88" s="16" t="s">
        <v>81</v>
      </c>
      <c r="L88" s="18">
        <v>8211010</v>
      </c>
      <c r="M88" s="17">
        <v>86</v>
      </c>
      <c r="N88" s="4" t="s">
        <v>214</v>
      </c>
      <c r="O88" s="8">
        <v>499.5</v>
      </c>
      <c r="P88" s="4">
        <v>3</v>
      </c>
      <c r="Q88" s="50">
        <v>1498.5</v>
      </c>
      <c r="R88" s="50">
        <v>1678.32</v>
      </c>
    </row>
    <row r="89" spans="1:18" x14ac:dyDescent="0.35">
      <c r="A89" s="32">
        <v>87</v>
      </c>
      <c r="B89" s="33">
        <v>1107</v>
      </c>
      <c r="C89" s="51">
        <v>44260</v>
      </c>
      <c r="D89" s="33">
        <v>2800</v>
      </c>
      <c r="E89" s="33">
        <v>9</v>
      </c>
      <c r="F89" s="43" t="s">
        <v>320</v>
      </c>
      <c r="G89" s="33">
        <v>26</v>
      </c>
      <c r="H89" s="43" t="s">
        <v>306</v>
      </c>
      <c r="I89" s="42">
        <f t="shared" si="1"/>
        <v>3</v>
      </c>
      <c r="J89" s="43" t="s">
        <v>13</v>
      </c>
      <c r="K89" s="17" t="s">
        <v>79</v>
      </c>
      <c r="L89" s="19">
        <v>2136</v>
      </c>
      <c r="M89" s="16">
        <v>87</v>
      </c>
      <c r="N89" s="1" t="s">
        <v>159</v>
      </c>
      <c r="O89" s="9">
        <v>374.63</v>
      </c>
      <c r="P89" s="1">
        <v>3</v>
      </c>
      <c r="Q89" s="52">
        <v>1123.8899999999999</v>
      </c>
      <c r="R89" s="52">
        <v>1258.7567999999999</v>
      </c>
    </row>
    <row r="90" spans="1:18" x14ac:dyDescent="0.35">
      <c r="A90" s="32">
        <v>88</v>
      </c>
      <c r="B90" s="33">
        <v>1107</v>
      </c>
      <c r="C90" s="51">
        <v>44260</v>
      </c>
      <c r="D90" s="33">
        <v>2800</v>
      </c>
      <c r="E90" s="33">
        <v>9</v>
      </c>
      <c r="F90" s="43" t="s">
        <v>320</v>
      </c>
      <c r="G90" s="33">
        <v>26</v>
      </c>
      <c r="H90" s="43" t="s">
        <v>306</v>
      </c>
      <c r="I90" s="42">
        <f t="shared" si="1"/>
        <v>3</v>
      </c>
      <c r="J90" s="43" t="s">
        <v>13</v>
      </c>
      <c r="K90" s="17" t="s">
        <v>79</v>
      </c>
      <c r="L90" s="19">
        <v>2136</v>
      </c>
      <c r="M90" s="17">
        <v>88</v>
      </c>
      <c r="N90" s="1" t="s">
        <v>160</v>
      </c>
      <c r="O90" s="9">
        <v>374.63</v>
      </c>
      <c r="P90" s="1">
        <v>3</v>
      </c>
      <c r="Q90" s="52">
        <v>1123.8899999999999</v>
      </c>
      <c r="R90" s="52">
        <v>1258.7567999999999</v>
      </c>
    </row>
    <row r="91" spans="1:18" x14ac:dyDescent="0.35">
      <c r="A91" s="32">
        <v>89</v>
      </c>
      <c r="B91" s="33">
        <v>1107</v>
      </c>
      <c r="C91" s="51">
        <v>44260</v>
      </c>
      <c r="D91" s="33">
        <v>2800</v>
      </c>
      <c r="E91" s="33">
        <v>9</v>
      </c>
      <c r="F91" s="43" t="s">
        <v>320</v>
      </c>
      <c r="G91" s="33">
        <v>26</v>
      </c>
      <c r="H91" s="43" t="s">
        <v>306</v>
      </c>
      <c r="I91" s="42">
        <f t="shared" si="1"/>
        <v>3</v>
      </c>
      <c r="J91" s="43" t="s">
        <v>13</v>
      </c>
      <c r="K91" s="17" t="s">
        <v>79</v>
      </c>
      <c r="L91" s="19">
        <v>2136</v>
      </c>
      <c r="M91" s="16">
        <v>89</v>
      </c>
      <c r="N91" s="1" t="s">
        <v>163</v>
      </c>
      <c r="O91" s="9">
        <v>374.63</v>
      </c>
      <c r="P91" s="1">
        <v>3</v>
      </c>
      <c r="Q91" s="52">
        <v>1123.8899999999999</v>
      </c>
      <c r="R91" s="52">
        <v>1258.7567999999999</v>
      </c>
    </row>
    <row r="92" spans="1:18" x14ac:dyDescent="0.35">
      <c r="A92" s="32">
        <v>90</v>
      </c>
      <c r="B92" s="32">
        <v>1111</v>
      </c>
      <c r="C92" s="49">
        <v>44253</v>
      </c>
      <c r="D92" s="32">
        <v>2900</v>
      </c>
      <c r="E92" s="32">
        <v>9</v>
      </c>
      <c r="F92" s="42" t="s">
        <v>320</v>
      </c>
      <c r="G92" s="32">
        <v>28</v>
      </c>
      <c r="H92" s="42" t="s">
        <v>303</v>
      </c>
      <c r="I92" s="42">
        <f t="shared" si="1"/>
        <v>4</v>
      </c>
      <c r="J92" s="42" t="s">
        <v>19</v>
      </c>
      <c r="K92" s="16" t="s">
        <v>82</v>
      </c>
      <c r="L92" s="18">
        <v>41398</v>
      </c>
      <c r="M92" s="17">
        <v>90</v>
      </c>
      <c r="N92" s="4" t="s">
        <v>168</v>
      </c>
      <c r="O92" s="8">
        <v>1200</v>
      </c>
      <c r="P92" s="4">
        <v>2</v>
      </c>
      <c r="Q92" s="50">
        <v>2400</v>
      </c>
      <c r="R92" s="50">
        <v>2688</v>
      </c>
    </row>
    <row r="93" spans="1:18" x14ac:dyDescent="0.35">
      <c r="A93" s="32">
        <v>91</v>
      </c>
      <c r="B93" s="32">
        <v>1111</v>
      </c>
      <c r="C93" s="49">
        <v>44253</v>
      </c>
      <c r="D93" s="32">
        <v>2900</v>
      </c>
      <c r="E93" s="32">
        <v>9</v>
      </c>
      <c r="F93" s="42" t="s">
        <v>320</v>
      </c>
      <c r="G93" s="32">
        <v>28</v>
      </c>
      <c r="H93" s="42" t="s">
        <v>303</v>
      </c>
      <c r="I93" s="42">
        <f t="shared" si="1"/>
        <v>4</v>
      </c>
      <c r="J93" s="42" t="s">
        <v>19</v>
      </c>
      <c r="K93" s="16" t="s">
        <v>82</v>
      </c>
      <c r="L93" s="18">
        <v>41398</v>
      </c>
      <c r="M93" s="16">
        <v>91</v>
      </c>
      <c r="N93" s="4" t="s">
        <v>169</v>
      </c>
      <c r="O93" s="8">
        <v>1200</v>
      </c>
      <c r="P93" s="4">
        <v>2</v>
      </c>
      <c r="Q93" s="50">
        <v>2400</v>
      </c>
      <c r="R93" s="50">
        <v>2688</v>
      </c>
    </row>
    <row r="94" spans="1:18" x14ac:dyDescent="0.35">
      <c r="A94" s="32">
        <v>92</v>
      </c>
      <c r="B94" s="32">
        <v>1111</v>
      </c>
      <c r="C94" s="49">
        <v>44253</v>
      </c>
      <c r="D94" s="32">
        <v>2900</v>
      </c>
      <c r="E94" s="32">
        <v>3</v>
      </c>
      <c r="F94" s="42" t="s">
        <v>318</v>
      </c>
      <c r="G94" s="32">
        <v>43</v>
      </c>
      <c r="H94" s="42" t="s">
        <v>301</v>
      </c>
      <c r="I94" s="42">
        <f t="shared" si="1"/>
        <v>3</v>
      </c>
      <c r="J94" s="42" t="s">
        <v>13</v>
      </c>
      <c r="K94" s="16" t="s">
        <v>84</v>
      </c>
      <c r="L94" s="18">
        <v>8335</v>
      </c>
      <c r="M94" s="17">
        <v>92</v>
      </c>
      <c r="N94" s="4" t="s">
        <v>194</v>
      </c>
      <c r="O94" s="8">
        <v>1435</v>
      </c>
      <c r="P94" s="4">
        <v>-1</v>
      </c>
      <c r="Q94" s="50">
        <v>2400</v>
      </c>
      <c r="R94" s="50">
        <v>2688</v>
      </c>
    </row>
    <row r="95" spans="1:18" x14ac:dyDescent="0.35">
      <c r="A95" s="32">
        <v>93</v>
      </c>
      <c r="B95" s="32">
        <v>1111</v>
      </c>
      <c r="C95" s="49">
        <v>44253</v>
      </c>
      <c r="D95" s="32">
        <v>2900</v>
      </c>
      <c r="E95" s="32">
        <v>3</v>
      </c>
      <c r="F95" s="42" t="s">
        <v>318</v>
      </c>
      <c r="G95" s="32">
        <v>43</v>
      </c>
      <c r="H95" s="42" t="s">
        <v>301</v>
      </c>
      <c r="I95" s="42">
        <f t="shared" si="1"/>
        <v>3</v>
      </c>
      <c r="J95" s="42" t="s">
        <v>13</v>
      </c>
      <c r="K95" s="16" t="s">
        <v>84</v>
      </c>
      <c r="L95" s="18">
        <v>8335</v>
      </c>
      <c r="M95" s="16">
        <v>93</v>
      </c>
      <c r="N95" s="4" t="s">
        <v>195</v>
      </c>
      <c r="O95" s="8">
        <v>1435</v>
      </c>
      <c r="P95" s="4">
        <v>1</v>
      </c>
      <c r="Q95" s="50">
        <v>2400</v>
      </c>
      <c r="R95" s="50">
        <v>2688</v>
      </c>
    </row>
    <row r="96" spans="1:18" x14ac:dyDescent="0.35">
      <c r="A96" s="32">
        <v>94</v>
      </c>
      <c r="B96" s="33">
        <v>1114</v>
      </c>
      <c r="C96" s="51">
        <v>44263</v>
      </c>
      <c r="D96" s="33">
        <v>3000</v>
      </c>
      <c r="E96" s="33">
        <v>9</v>
      </c>
      <c r="F96" s="43" t="s">
        <v>320</v>
      </c>
      <c r="G96" s="33">
        <v>27</v>
      </c>
      <c r="H96" s="43" t="s">
        <v>302</v>
      </c>
      <c r="I96" s="42">
        <f t="shared" si="1"/>
        <v>4</v>
      </c>
      <c r="J96" s="43" t="s">
        <v>19</v>
      </c>
      <c r="K96" s="17" t="s">
        <v>86</v>
      </c>
      <c r="L96" s="19">
        <v>2124</v>
      </c>
      <c r="M96" s="17">
        <v>94</v>
      </c>
      <c r="N96" s="1" t="s">
        <v>166</v>
      </c>
      <c r="O96" s="9">
        <v>358.74</v>
      </c>
      <c r="P96" s="1">
        <v>2</v>
      </c>
      <c r="Q96" s="52">
        <v>717.48</v>
      </c>
      <c r="R96" s="52">
        <v>803.57760000000007</v>
      </c>
    </row>
    <row r="97" spans="1:18" x14ac:dyDescent="0.35">
      <c r="A97" s="32">
        <v>95</v>
      </c>
      <c r="B97" s="33">
        <v>1114</v>
      </c>
      <c r="C97" s="51">
        <v>44263</v>
      </c>
      <c r="D97" s="33">
        <v>3000</v>
      </c>
      <c r="E97" s="33">
        <v>9</v>
      </c>
      <c r="F97" s="43" t="s">
        <v>320</v>
      </c>
      <c r="G97" s="33">
        <v>27</v>
      </c>
      <c r="H97" s="43" t="s">
        <v>302</v>
      </c>
      <c r="I97" s="42">
        <f t="shared" si="1"/>
        <v>4</v>
      </c>
      <c r="J97" s="43" t="s">
        <v>19</v>
      </c>
      <c r="K97" s="17" t="s">
        <v>86</v>
      </c>
      <c r="L97" s="19">
        <v>2124</v>
      </c>
      <c r="M97" s="16">
        <v>95</v>
      </c>
      <c r="N97" s="1" t="s">
        <v>167</v>
      </c>
      <c r="O97" s="9">
        <v>358.74</v>
      </c>
      <c r="P97" s="1">
        <v>2</v>
      </c>
      <c r="Q97" s="52">
        <v>717.48</v>
      </c>
      <c r="R97" s="52">
        <v>803.57760000000007</v>
      </c>
    </row>
    <row r="98" spans="1:18" x14ac:dyDescent="0.35">
      <c r="A98" s="32">
        <v>96</v>
      </c>
      <c r="B98" s="32">
        <v>1117</v>
      </c>
      <c r="C98" s="49">
        <v>44259</v>
      </c>
      <c r="D98" s="32">
        <v>3100</v>
      </c>
      <c r="E98" s="32">
        <v>5</v>
      </c>
      <c r="F98" s="42" t="s">
        <v>296</v>
      </c>
      <c r="G98" s="32">
        <v>18</v>
      </c>
      <c r="H98" s="42" t="s">
        <v>48</v>
      </c>
      <c r="I98" s="42">
        <v>6</v>
      </c>
      <c r="J98" s="42" t="s">
        <v>266</v>
      </c>
      <c r="K98" s="16" t="s">
        <v>87</v>
      </c>
      <c r="L98" s="18">
        <v>8359</v>
      </c>
      <c r="M98" s="17">
        <v>96</v>
      </c>
      <c r="N98" s="4" t="s">
        <v>221</v>
      </c>
      <c r="O98" s="8">
        <v>710</v>
      </c>
      <c r="P98" s="4">
        <v>-1</v>
      </c>
      <c r="Q98" s="50">
        <v>3000</v>
      </c>
      <c r="R98" s="50">
        <v>3360</v>
      </c>
    </row>
    <row r="99" spans="1:18" x14ac:dyDescent="0.35">
      <c r="A99" s="32">
        <v>97</v>
      </c>
      <c r="B99" s="32">
        <v>1117</v>
      </c>
      <c r="C99" s="49">
        <v>44259</v>
      </c>
      <c r="D99" s="32">
        <v>3100</v>
      </c>
      <c r="E99" s="32">
        <v>5</v>
      </c>
      <c r="F99" s="42" t="s">
        <v>296</v>
      </c>
      <c r="G99" s="32">
        <v>18</v>
      </c>
      <c r="H99" s="42" t="s">
        <v>48</v>
      </c>
      <c r="I99" s="42">
        <v>6</v>
      </c>
      <c r="J99" s="42" t="s">
        <v>266</v>
      </c>
      <c r="K99" s="16" t="s">
        <v>87</v>
      </c>
      <c r="L99" s="18">
        <v>8359</v>
      </c>
      <c r="M99" s="16">
        <v>97</v>
      </c>
      <c r="N99" s="4" t="s">
        <v>222</v>
      </c>
      <c r="O99" s="8">
        <v>710</v>
      </c>
      <c r="P99" s="4">
        <v>1</v>
      </c>
      <c r="Q99" s="50">
        <v>3000</v>
      </c>
      <c r="R99" s="50">
        <v>3360</v>
      </c>
    </row>
    <row r="100" spans="1:18" x14ac:dyDescent="0.35">
      <c r="A100" s="32">
        <v>98</v>
      </c>
      <c r="B100" s="32">
        <v>1117</v>
      </c>
      <c r="C100" s="49">
        <v>44259</v>
      </c>
      <c r="D100" s="32">
        <v>3100</v>
      </c>
      <c r="E100" s="32">
        <v>6</v>
      </c>
      <c r="F100" s="42" t="s">
        <v>323</v>
      </c>
      <c r="G100" s="32">
        <v>48</v>
      </c>
      <c r="H100" s="42" t="s">
        <v>301</v>
      </c>
      <c r="I100" s="42">
        <f t="shared" si="1"/>
        <v>3</v>
      </c>
      <c r="J100" s="42" t="s">
        <v>13</v>
      </c>
      <c r="K100" s="16" t="s">
        <v>88</v>
      </c>
      <c r="L100" s="18">
        <v>8355</v>
      </c>
      <c r="M100" s="17">
        <v>98</v>
      </c>
      <c r="N100" s="4" t="s">
        <v>206</v>
      </c>
      <c r="O100" s="8">
        <v>1500</v>
      </c>
      <c r="P100" s="4">
        <v>2</v>
      </c>
      <c r="Q100" s="50">
        <v>3000</v>
      </c>
      <c r="R100" s="50">
        <v>3360</v>
      </c>
    </row>
    <row r="101" spans="1:18" x14ac:dyDescent="0.35">
      <c r="A101" s="32">
        <v>99</v>
      </c>
      <c r="B101" s="32">
        <v>1117</v>
      </c>
      <c r="C101" s="49">
        <v>44259</v>
      </c>
      <c r="D101" s="32">
        <v>3100</v>
      </c>
      <c r="E101" s="32">
        <v>6</v>
      </c>
      <c r="F101" s="42" t="s">
        <v>323</v>
      </c>
      <c r="G101" s="32">
        <v>48</v>
      </c>
      <c r="H101" s="42" t="s">
        <v>301</v>
      </c>
      <c r="I101" s="42">
        <f t="shared" si="1"/>
        <v>3</v>
      </c>
      <c r="J101" s="42" t="s">
        <v>13</v>
      </c>
      <c r="K101" s="16" t="s">
        <v>88</v>
      </c>
      <c r="L101" s="18">
        <v>8355</v>
      </c>
      <c r="M101" s="16">
        <v>99</v>
      </c>
      <c r="N101" s="4" t="s">
        <v>207</v>
      </c>
      <c r="O101" s="8">
        <v>1500</v>
      </c>
      <c r="P101" s="4">
        <v>2</v>
      </c>
      <c r="Q101" s="50">
        <v>3000</v>
      </c>
      <c r="R101" s="50">
        <v>3360</v>
      </c>
    </row>
    <row r="102" spans="1:18" x14ac:dyDescent="0.35">
      <c r="A102" s="32">
        <v>100</v>
      </c>
      <c r="B102" s="33">
        <v>1119</v>
      </c>
      <c r="C102" s="51">
        <v>44259</v>
      </c>
      <c r="D102" s="33">
        <v>3200</v>
      </c>
      <c r="E102" s="33">
        <v>5</v>
      </c>
      <c r="F102" s="43" t="s">
        <v>296</v>
      </c>
      <c r="G102" s="33">
        <v>18</v>
      </c>
      <c r="H102" s="43" t="s">
        <v>48</v>
      </c>
      <c r="I102" s="42">
        <v>6</v>
      </c>
      <c r="J102" s="43" t="s">
        <v>266</v>
      </c>
      <c r="K102" s="17" t="s">
        <v>87</v>
      </c>
      <c r="L102" s="19">
        <v>8359</v>
      </c>
      <c r="M102" s="17">
        <v>100</v>
      </c>
      <c r="N102" s="1" t="s">
        <v>223</v>
      </c>
      <c r="O102" s="9">
        <v>710</v>
      </c>
      <c r="P102" s="1">
        <v>1</v>
      </c>
      <c r="Q102" s="52">
        <v>3710</v>
      </c>
      <c r="R102" s="52">
        <v>4155.2</v>
      </c>
    </row>
    <row r="103" spans="1:18" x14ac:dyDescent="0.35">
      <c r="A103" s="32">
        <v>101</v>
      </c>
      <c r="B103" s="33">
        <v>1119</v>
      </c>
      <c r="C103" s="51">
        <v>44259</v>
      </c>
      <c r="D103" s="33">
        <v>3200</v>
      </c>
      <c r="E103" s="33">
        <v>7</v>
      </c>
      <c r="F103" s="43" t="s">
        <v>317</v>
      </c>
      <c r="G103" s="33">
        <v>39</v>
      </c>
      <c r="H103" s="43" t="s">
        <v>301</v>
      </c>
      <c r="I103" s="42">
        <f t="shared" si="1"/>
        <v>3</v>
      </c>
      <c r="J103" s="43" t="s">
        <v>13</v>
      </c>
      <c r="K103" s="17" t="s">
        <v>91</v>
      </c>
      <c r="L103" s="19">
        <v>41406</v>
      </c>
      <c r="M103" s="16">
        <v>101</v>
      </c>
      <c r="N103" s="1" t="s">
        <v>189</v>
      </c>
      <c r="O103" s="9">
        <v>1500</v>
      </c>
      <c r="P103" s="1">
        <v>2</v>
      </c>
      <c r="Q103" s="52">
        <v>3710</v>
      </c>
      <c r="R103" s="52">
        <v>4155.2</v>
      </c>
    </row>
    <row r="104" spans="1:18" x14ac:dyDescent="0.35">
      <c r="A104" s="32">
        <v>102</v>
      </c>
      <c r="B104" s="33">
        <v>1119</v>
      </c>
      <c r="C104" s="51">
        <v>44259</v>
      </c>
      <c r="D104" s="33">
        <v>3200</v>
      </c>
      <c r="E104" s="33">
        <v>7</v>
      </c>
      <c r="F104" s="43" t="s">
        <v>317</v>
      </c>
      <c r="G104" s="33">
        <v>39</v>
      </c>
      <c r="H104" s="43" t="s">
        <v>301</v>
      </c>
      <c r="I104" s="42">
        <f t="shared" si="1"/>
        <v>3</v>
      </c>
      <c r="J104" s="43" t="s">
        <v>13</v>
      </c>
      <c r="K104" s="17" t="s">
        <v>91</v>
      </c>
      <c r="L104" s="19">
        <v>41406</v>
      </c>
      <c r="M104" s="17">
        <v>102</v>
      </c>
      <c r="N104" s="1" t="s">
        <v>190</v>
      </c>
      <c r="O104" s="9">
        <v>1500</v>
      </c>
      <c r="P104" s="1">
        <v>2</v>
      </c>
      <c r="Q104" s="52">
        <v>3710</v>
      </c>
      <c r="R104" s="52">
        <v>4155.2</v>
      </c>
    </row>
    <row r="105" spans="1:18" x14ac:dyDescent="0.35">
      <c r="A105" s="32">
        <v>103</v>
      </c>
      <c r="B105" s="32">
        <v>1150</v>
      </c>
      <c r="C105" s="49">
        <v>44313</v>
      </c>
      <c r="D105" s="32">
        <v>3300</v>
      </c>
      <c r="E105" s="32">
        <v>8</v>
      </c>
      <c r="F105" s="42" t="s">
        <v>319</v>
      </c>
      <c r="G105" s="32">
        <v>25</v>
      </c>
      <c r="H105" s="42" t="s">
        <v>301</v>
      </c>
      <c r="I105" s="42">
        <f t="shared" si="1"/>
        <v>3</v>
      </c>
      <c r="J105" s="42" t="s">
        <v>13</v>
      </c>
      <c r="K105" s="16" t="s">
        <v>93</v>
      </c>
      <c r="L105" s="18">
        <v>8294</v>
      </c>
      <c r="M105" s="16">
        <v>103</v>
      </c>
      <c r="N105" s="4" t="s">
        <v>230</v>
      </c>
      <c r="O105" s="8">
        <v>1414.11</v>
      </c>
      <c r="P105" s="4">
        <v>1</v>
      </c>
      <c r="Q105" s="50">
        <v>1414.11</v>
      </c>
      <c r="R105" s="50">
        <v>1583.8031999999998</v>
      </c>
    </row>
    <row r="106" spans="1:18" x14ac:dyDescent="0.35">
      <c r="A106" s="32">
        <v>104</v>
      </c>
      <c r="B106" s="33">
        <v>1151</v>
      </c>
      <c r="C106" s="51">
        <v>44314</v>
      </c>
      <c r="D106" s="33">
        <v>3400</v>
      </c>
      <c r="E106" s="33">
        <v>3</v>
      </c>
      <c r="F106" s="43" t="s">
        <v>318</v>
      </c>
      <c r="G106" s="33">
        <v>40</v>
      </c>
      <c r="H106" s="43" t="s">
        <v>297</v>
      </c>
      <c r="I106" s="42">
        <f t="shared" si="1"/>
        <v>1</v>
      </c>
      <c r="J106" s="43" t="s">
        <v>1</v>
      </c>
      <c r="K106" s="17" t="s">
        <v>95</v>
      </c>
      <c r="L106" s="19">
        <v>1012</v>
      </c>
      <c r="M106" s="17">
        <v>104</v>
      </c>
      <c r="N106" s="1" t="s">
        <v>96</v>
      </c>
      <c r="O106" s="9">
        <v>133.16999999999999</v>
      </c>
      <c r="P106" s="1">
        <v>1</v>
      </c>
      <c r="Q106" s="52">
        <v>133.16999999999999</v>
      </c>
      <c r="R106" s="52">
        <v>149.15039999999999</v>
      </c>
    </row>
    <row r="107" spans="1:18" x14ac:dyDescent="0.35">
      <c r="A107" s="32">
        <v>105</v>
      </c>
      <c r="B107" s="32">
        <v>1157</v>
      </c>
      <c r="C107" s="49">
        <v>44333</v>
      </c>
      <c r="D107" s="32">
        <v>3500</v>
      </c>
      <c r="E107" s="32">
        <v>10</v>
      </c>
      <c r="F107" s="42" t="s">
        <v>316</v>
      </c>
      <c r="G107" s="32">
        <v>35</v>
      </c>
      <c r="H107" s="42" t="s">
        <v>309</v>
      </c>
      <c r="I107" s="42">
        <f t="shared" si="1"/>
        <v>4</v>
      </c>
      <c r="J107" s="42" t="s">
        <v>19</v>
      </c>
      <c r="K107" s="16" t="s">
        <v>67</v>
      </c>
      <c r="L107" s="18">
        <v>13628</v>
      </c>
      <c r="M107" s="16">
        <v>105</v>
      </c>
      <c r="N107" s="4" t="s">
        <v>181</v>
      </c>
      <c r="O107" s="8">
        <v>1350</v>
      </c>
      <c r="P107" s="4">
        <v>1</v>
      </c>
      <c r="Q107" s="50">
        <v>1350</v>
      </c>
      <c r="R107" s="50">
        <v>1512</v>
      </c>
    </row>
    <row r="108" spans="1:18" x14ac:dyDescent="0.35">
      <c r="A108" s="32">
        <v>106</v>
      </c>
      <c r="B108" s="33">
        <v>1160</v>
      </c>
      <c r="C108" s="51">
        <v>44334</v>
      </c>
      <c r="D108" s="33">
        <v>3600</v>
      </c>
      <c r="E108" s="33">
        <v>6</v>
      </c>
      <c r="F108" s="43" t="s">
        <v>323</v>
      </c>
      <c r="G108" s="33">
        <v>46</v>
      </c>
      <c r="H108" s="43" t="s">
        <v>299</v>
      </c>
      <c r="I108" s="42">
        <v>7</v>
      </c>
      <c r="J108" s="43" t="s">
        <v>239</v>
      </c>
      <c r="K108" s="17" t="s">
        <v>99</v>
      </c>
      <c r="L108" s="19">
        <v>99999203</v>
      </c>
      <c r="M108" s="17">
        <v>106</v>
      </c>
      <c r="N108" s="1" t="s">
        <v>199</v>
      </c>
      <c r="O108" s="9">
        <v>2100</v>
      </c>
      <c r="P108" s="1">
        <v>2</v>
      </c>
      <c r="Q108" s="52">
        <v>84253.32</v>
      </c>
      <c r="R108" s="52">
        <v>94363.718400000012</v>
      </c>
    </row>
    <row r="109" spans="1:18" x14ac:dyDescent="0.35">
      <c r="A109" s="32">
        <v>107</v>
      </c>
      <c r="B109" s="33">
        <v>1160</v>
      </c>
      <c r="C109" s="51">
        <v>44334</v>
      </c>
      <c r="D109" s="33">
        <v>3600</v>
      </c>
      <c r="E109" s="33">
        <v>6</v>
      </c>
      <c r="F109" s="43" t="s">
        <v>323</v>
      </c>
      <c r="G109" s="33">
        <v>46</v>
      </c>
      <c r="H109" s="43" t="s">
        <v>299</v>
      </c>
      <c r="I109" s="42">
        <v>7</v>
      </c>
      <c r="J109" s="43" t="s">
        <v>239</v>
      </c>
      <c r="K109" s="17" t="s">
        <v>99</v>
      </c>
      <c r="L109" s="19">
        <v>99999203</v>
      </c>
      <c r="M109" s="16">
        <v>107</v>
      </c>
      <c r="N109" s="1" t="s">
        <v>200</v>
      </c>
      <c r="O109" s="9">
        <v>2100</v>
      </c>
      <c r="P109" s="1">
        <v>2</v>
      </c>
      <c r="Q109" s="52">
        <v>84253.32</v>
      </c>
      <c r="R109" s="52">
        <v>94363.718400000012</v>
      </c>
    </row>
    <row r="110" spans="1:18" x14ac:dyDescent="0.35">
      <c r="A110" s="32">
        <v>108</v>
      </c>
      <c r="B110" s="33">
        <v>1160</v>
      </c>
      <c r="C110" s="51">
        <v>44334</v>
      </c>
      <c r="D110" s="33">
        <v>3600</v>
      </c>
      <c r="E110" s="33">
        <v>6</v>
      </c>
      <c r="F110" s="43" t="s">
        <v>323</v>
      </c>
      <c r="G110" s="33">
        <v>47</v>
      </c>
      <c r="H110" s="43" t="s">
        <v>313</v>
      </c>
      <c r="I110" s="42">
        <v>8</v>
      </c>
      <c r="J110" s="43" t="s">
        <v>240</v>
      </c>
      <c r="K110" s="17" t="s">
        <v>102</v>
      </c>
      <c r="L110" s="19">
        <v>99999197</v>
      </c>
      <c r="M110" s="17">
        <v>108</v>
      </c>
      <c r="N110" s="1" t="s">
        <v>201</v>
      </c>
      <c r="O110" s="9">
        <v>20013.330000000002</v>
      </c>
      <c r="P110" s="1">
        <v>4</v>
      </c>
      <c r="Q110" s="52">
        <v>84253.32</v>
      </c>
      <c r="R110" s="52">
        <v>94363.718400000012</v>
      </c>
    </row>
    <row r="111" spans="1:18" x14ac:dyDescent="0.35">
      <c r="A111" s="32">
        <v>109</v>
      </c>
      <c r="B111" s="33">
        <v>1160</v>
      </c>
      <c r="C111" s="51">
        <v>44334</v>
      </c>
      <c r="D111" s="33">
        <v>3600</v>
      </c>
      <c r="E111" s="33">
        <v>6</v>
      </c>
      <c r="F111" s="43" t="s">
        <v>323</v>
      </c>
      <c r="G111" s="33">
        <v>47</v>
      </c>
      <c r="H111" s="43" t="s">
        <v>313</v>
      </c>
      <c r="I111" s="42">
        <v>8</v>
      </c>
      <c r="J111" s="43" t="s">
        <v>240</v>
      </c>
      <c r="K111" s="17" t="s">
        <v>102</v>
      </c>
      <c r="L111" s="19">
        <v>99999197</v>
      </c>
      <c r="M111" s="16">
        <v>109</v>
      </c>
      <c r="N111" s="1" t="s">
        <v>202</v>
      </c>
      <c r="O111" s="9">
        <v>20013.330000000002</v>
      </c>
      <c r="P111" s="1">
        <v>4</v>
      </c>
      <c r="Q111" s="52">
        <v>84253.32</v>
      </c>
      <c r="R111" s="52">
        <v>94363.718400000012</v>
      </c>
    </row>
    <row r="112" spans="1:18" x14ac:dyDescent="0.35">
      <c r="A112" s="32">
        <v>110</v>
      </c>
      <c r="B112" s="33">
        <v>1160</v>
      </c>
      <c r="C112" s="51">
        <v>44334</v>
      </c>
      <c r="D112" s="33">
        <v>3600</v>
      </c>
      <c r="E112" s="33">
        <v>6</v>
      </c>
      <c r="F112" s="43" t="s">
        <v>323</v>
      </c>
      <c r="G112" s="33">
        <v>47</v>
      </c>
      <c r="H112" s="43" t="s">
        <v>313</v>
      </c>
      <c r="I112" s="42">
        <v>8</v>
      </c>
      <c r="J112" s="43" t="s">
        <v>240</v>
      </c>
      <c r="K112" s="17" t="s">
        <v>102</v>
      </c>
      <c r="L112" s="19">
        <v>99999197</v>
      </c>
      <c r="M112" s="17">
        <v>110</v>
      </c>
      <c r="N112" s="1" t="s">
        <v>203</v>
      </c>
      <c r="O112" s="9">
        <v>20013.330000000002</v>
      </c>
      <c r="P112" s="1">
        <v>4</v>
      </c>
      <c r="Q112" s="52">
        <v>84253.32</v>
      </c>
      <c r="R112" s="52">
        <v>94363.718400000012</v>
      </c>
    </row>
    <row r="113" spans="1:21" x14ac:dyDescent="0.35">
      <c r="A113" s="32">
        <v>111</v>
      </c>
      <c r="B113" s="33">
        <v>1160</v>
      </c>
      <c r="C113" s="51">
        <v>44334</v>
      </c>
      <c r="D113" s="33">
        <v>3600</v>
      </c>
      <c r="E113" s="33">
        <v>6</v>
      </c>
      <c r="F113" s="43" t="s">
        <v>323</v>
      </c>
      <c r="G113" s="33">
        <v>47</v>
      </c>
      <c r="H113" s="43" t="s">
        <v>313</v>
      </c>
      <c r="I113" s="42">
        <v>8</v>
      </c>
      <c r="J113" s="43" t="s">
        <v>240</v>
      </c>
      <c r="K113" s="17" t="s">
        <v>102</v>
      </c>
      <c r="L113" s="19">
        <v>99999197</v>
      </c>
      <c r="M113" s="16">
        <v>111</v>
      </c>
      <c r="N113" s="1" t="s">
        <v>204</v>
      </c>
      <c r="O113" s="9">
        <v>20013.330000000002</v>
      </c>
      <c r="P113" s="1">
        <v>4</v>
      </c>
      <c r="Q113" s="52">
        <v>84253.32</v>
      </c>
      <c r="R113" s="52">
        <v>94363.718400000012</v>
      </c>
    </row>
    <row r="114" spans="1:21" x14ac:dyDescent="0.35">
      <c r="A114" s="32">
        <v>112</v>
      </c>
      <c r="B114" s="32">
        <v>1168</v>
      </c>
      <c r="C114" s="49">
        <v>44334</v>
      </c>
      <c r="D114" s="32">
        <v>3700</v>
      </c>
      <c r="E114" s="32">
        <v>2</v>
      </c>
      <c r="F114" s="42" t="s">
        <v>324</v>
      </c>
      <c r="G114" s="32">
        <v>1</v>
      </c>
      <c r="H114" s="42" t="s">
        <v>305</v>
      </c>
      <c r="I114" s="42">
        <f t="shared" si="1"/>
        <v>4</v>
      </c>
      <c r="J114" s="42" t="s">
        <v>19</v>
      </c>
      <c r="K114" s="16" t="s">
        <v>104</v>
      </c>
      <c r="L114" s="18">
        <v>2260</v>
      </c>
      <c r="M114" s="17">
        <v>112</v>
      </c>
      <c r="N114" s="4" t="s">
        <v>105</v>
      </c>
      <c r="O114" s="8">
        <v>264.74</v>
      </c>
      <c r="P114" s="4">
        <v>2</v>
      </c>
      <c r="Q114" s="50">
        <v>529.48</v>
      </c>
      <c r="R114" s="50">
        <v>593.01760000000013</v>
      </c>
    </row>
    <row r="115" spans="1:21" x14ac:dyDescent="0.35">
      <c r="A115" s="32">
        <v>113</v>
      </c>
      <c r="B115" s="32">
        <v>1168</v>
      </c>
      <c r="C115" s="49">
        <v>44334</v>
      </c>
      <c r="D115" s="32">
        <v>3700</v>
      </c>
      <c r="E115" s="32">
        <v>2</v>
      </c>
      <c r="F115" s="42" t="s">
        <v>324</v>
      </c>
      <c r="G115" s="32">
        <v>1</v>
      </c>
      <c r="H115" s="42" t="s">
        <v>305</v>
      </c>
      <c r="I115" s="42">
        <f t="shared" si="1"/>
        <v>4</v>
      </c>
      <c r="J115" s="42" t="s">
        <v>19</v>
      </c>
      <c r="K115" s="16" t="s">
        <v>104</v>
      </c>
      <c r="L115" s="18">
        <v>2260</v>
      </c>
      <c r="M115" s="16">
        <v>113</v>
      </c>
      <c r="N115" s="4" t="s">
        <v>124</v>
      </c>
      <c r="O115" s="8">
        <v>264.74</v>
      </c>
      <c r="P115" s="4">
        <v>2</v>
      </c>
      <c r="Q115" s="50">
        <v>529.48</v>
      </c>
      <c r="R115" s="50">
        <v>593.01760000000013</v>
      </c>
    </row>
    <row r="116" spans="1:21" x14ac:dyDescent="0.35">
      <c r="A116" s="32">
        <v>114</v>
      </c>
      <c r="B116" s="33">
        <v>1169</v>
      </c>
      <c r="C116" s="51">
        <v>44334</v>
      </c>
      <c r="D116" s="33">
        <v>3800</v>
      </c>
      <c r="E116" s="33">
        <v>3</v>
      </c>
      <c r="F116" s="43" t="s">
        <v>318</v>
      </c>
      <c r="G116" s="33">
        <v>41</v>
      </c>
      <c r="H116" s="43" t="s">
        <v>306</v>
      </c>
      <c r="I116" s="42">
        <f t="shared" si="1"/>
        <v>3</v>
      </c>
      <c r="J116" s="43" t="s">
        <v>13</v>
      </c>
      <c r="K116" s="17" t="s">
        <v>107</v>
      </c>
      <c r="L116" s="19">
        <v>2136</v>
      </c>
      <c r="M116" s="17">
        <v>114</v>
      </c>
      <c r="N116" s="1" t="s">
        <v>191</v>
      </c>
      <c r="O116" s="9">
        <v>374.63</v>
      </c>
      <c r="P116" s="1">
        <v>1</v>
      </c>
      <c r="Q116" s="52">
        <v>374.63</v>
      </c>
      <c r="R116" s="52">
        <v>419.5856</v>
      </c>
    </row>
    <row r="117" spans="1:21" x14ac:dyDescent="0.35">
      <c r="A117" s="32">
        <v>115</v>
      </c>
      <c r="B117" s="32">
        <v>1170</v>
      </c>
      <c r="C117" s="49">
        <v>44334</v>
      </c>
      <c r="D117" s="32">
        <v>3900</v>
      </c>
      <c r="E117" s="32">
        <v>2</v>
      </c>
      <c r="F117" s="42" t="s">
        <v>324</v>
      </c>
      <c r="G117" s="32">
        <v>4</v>
      </c>
      <c r="H117" s="42" t="s">
        <v>314</v>
      </c>
      <c r="I117" s="42">
        <f t="shared" si="1"/>
        <v>3</v>
      </c>
      <c r="J117" s="42" t="s">
        <v>13</v>
      </c>
      <c r="K117" s="16" t="s">
        <v>109</v>
      </c>
      <c r="L117" s="18">
        <v>2136</v>
      </c>
      <c r="M117" s="16">
        <v>115</v>
      </c>
      <c r="N117" s="4" t="s">
        <v>209</v>
      </c>
      <c r="O117" s="8">
        <v>374.63</v>
      </c>
      <c r="P117" s="4">
        <v>1</v>
      </c>
      <c r="Q117" s="50">
        <v>374.63</v>
      </c>
      <c r="R117" s="50">
        <v>419.5856</v>
      </c>
    </row>
    <row r="118" spans="1:21" x14ac:dyDescent="0.35">
      <c r="A118" s="32">
        <v>116</v>
      </c>
      <c r="B118" s="33">
        <v>1171</v>
      </c>
      <c r="C118" s="51">
        <v>44334</v>
      </c>
      <c r="D118" s="33">
        <v>4000</v>
      </c>
      <c r="E118" s="33">
        <v>2</v>
      </c>
      <c r="F118" s="43" t="s">
        <v>324</v>
      </c>
      <c r="G118" s="33">
        <v>3</v>
      </c>
      <c r="H118" s="43" t="s">
        <v>306</v>
      </c>
      <c r="I118" s="42">
        <f t="shared" si="1"/>
        <v>3</v>
      </c>
      <c r="J118" s="43" t="s">
        <v>13</v>
      </c>
      <c r="K118" s="17" t="s">
        <v>110</v>
      </c>
      <c r="L118" s="19">
        <v>2123</v>
      </c>
      <c r="M118" s="17">
        <v>116</v>
      </c>
      <c r="N118" s="1" t="s">
        <v>208</v>
      </c>
      <c r="O118" s="9">
        <v>424.58</v>
      </c>
      <c r="P118" s="1">
        <v>1</v>
      </c>
      <c r="Q118" s="52">
        <v>424.58</v>
      </c>
      <c r="R118" s="52">
        <v>475.52959999999996</v>
      </c>
    </row>
    <row r="119" spans="1:21" x14ac:dyDescent="0.35">
      <c r="A119" s="32">
        <v>117</v>
      </c>
      <c r="B119" s="32">
        <v>1173</v>
      </c>
      <c r="C119" s="49">
        <v>44334</v>
      </c>
      <c r="D119" s="32">
        <v>4100</v>
      </c>
      <c r="E119" s="32">
        <v>2</v>
      </c>
      <c r="F119" s="42" t="s">
        <v>324</v>
      </c>
      <c r="G119" s="32">
        <v>2</v>
      </c>
      <c r="H119" s="42" t="s">
        <v>315</v>
      </c>
      <c r="I119" s="42">
        <f t="shared" si="1"/>
        <v>4</v>
      </c>
      <c r="J119" s="42" t="s">
        <v>19</v>
      </c>
      <c r="K119" s="16" t="s">
        <v>111</v>
      </c>
      <c r="L119" s="18">
        <v>2293</v>
      </c>
      <c r="M119" s="16">
        <v>117</v>
      </c>
      <c r="N119" s="4" t="s">
        <v>125</v>
      </c>
      <c r="O119" s="8">
        <v>207.79</v>
      </c>
      <c r="P119" s="4">
        <v>4</v>
      </c>
      <c r="Q119" s="50">
        <v>831.16</v>
      </c>
      <c r="R119" s="50">
        <v>930.89919999999995</v>
      </c>
    </row>
    <row r="120" spans="1:21" x14ac:dyDescent="0.35">
      <c r="A120" s="32">
        <v>118</v>
      </c>
      <c r="B120" s="32">
        <v>1173</v>
      </c>
      <c r="C120" s="49">
        <v>44334</v>
      </c>
      <c r="D120" s="32">
        <v>4100</v>
      </c>
      <c r="E120" s="32">
        <v>2</v>
      </c>
      <c r="F120" s="42" t="s">
        <v>324</v>
      </c>
      <c r="G120" s="32">
        <v>2</v>
      </c>
      <c r="H120" s="42" t="s">
        <v>315</v>
      </c>
      <c r="I120" s="42">
        <f t="shared" si="1"/>
        <v>4</v>
      </c>
      <c r="J120" s="42" t="s">
        <v>19</v>
      </c>
      <c r="K120" s="16" t="s">
        <v>111</v>
      </c>
      <c r="L120" s="18">
        <v>2293</v>
      </c>
      <c r="M120" s="17">
        <v>118</v>
      </c>
      <c r="N120" s="4" t="s">
        <v>126</v>
      </c>
      <c r="O120" s="8">
        <v>207.79</v>
      </c>
      <c r="P120" s="4">
        <v>4</v>
      </c>
      <c r="Q120" s="50">
        <v>831.16</v>
      </c>
      <c r="R120" s="50">
        <v>930.89919999999995</v>
      </c>
    </row>
    <row r="121" spans="1:21" x14ac:dyDescent="0.35">
      <c r="A121" s="32">
        <v>119</v>
      </c>
      <c r="B121" s="32">
        <v>1173</v>
      </c>
      <c r="C121" s="49">
        <v>44334</v>
      </c>
      <c r="D121" s="32">
        <v>4100</v>
      </c>
      <c r="E121" s="32">
        <v>2</v>
      </c>
      <c r="F121" s="42" t="s">
        <v>324</v>
      </c>
      <c r="G121" s="32">
        <v>2</v>
      </c>
      <c r="H121" s="42" t="s">
        <v>315</v>
      </c>
      <c r="I121" s="42">
        <f t="shared" si="1"/>
        <v>4</v>
      </c>
      <c r="J121" s="42" t="s">
        <v>19</v>
      </c>
      <c r="K121" s="16" t="s">
        <v>111</v>
      </c>
      <c r="L121" s="18">
        <v>2293</v>
      </c>
      <c r="M121" s="16">
        <v>119</v>
      </c>
      <c r="N121" s="4" t="s">
        <v>127</v>
      </c>
      <c r="O121" s="8">
        <v>207.79</v>
      </c>
      <c r="P121" s="4">
        <v>4</v>
      </c>
      <c r="Q121" s="50">
        <v>831.16</v>
      </c>
      <c r="R121" s="50">
        <v>930.89919999999995</v>
      </c>
    </row>
    <row r="122" spans="1:21" x14ac:dyDescent="0.35">
      <c r="A122" s="32">
        <v>120</v>
      </c>
      <c r="B122" s="32">
        <v>1173</v>
      </c>
      <c r="C122" s="49">
        <v>44334</v>
      </c>
      <c r="D122" s="32">
        <v>4100</v>
      </c>
      <c r="E122" s="32">
        <v>2</v>
      </c>
      <c r="F122" s="42" t="s">
        <v>324</v>
      </c>
      <c r="G122" s="32">
        <v>2</v>
      </c>
      <c r="H122" s="42" t="s">
        <v>315</v>
      </c>
      <c r="I122" s="42">
        <f t="shared" si="1"/>
        <v>4</v>
      </c>
      <c r="J122" s="42" t="s">
        <v>19</v>
      </c>
      <c r="K122" s="16" t="s">
        <v>111</v>
      </c>
      <c r="L122" s="18">
        <v>2293</v>
      </c>
      <c r="M122" s="17">
        <v>120</v>
      </c>
      <c r="N122" s="4" t="s">
        <v>128</v>
      </c>
      <c r="O122" s="8">
        <v>207.79</v>
      </c>
      <c r="P122" s="4">
        <v>4</v>
      </c>
      <c r="Q122" s="50">
        <v>831.16</v>
      </c>
      <c r="R122" s="50">
        <v>930.89919999999995</v>
      </c>
    </row>
    <row r="124" spans="1:21" x14ac:dyDescent="0.35">
      <c r="B124"/>
      <c r="C124" s="31"/>
      <c r="D124" s="31"/>
      <c r="J124"/>
      <c r="K124" s="7"/>
      <c r="O124" s="22"/>
      <c r="P124"/>
      <c r="R124" s="7"/>
    </row>
    <row r="125" spans="1:21" x14ac:dyDescent="0.35">
      <c r="B125" s="31" t="s">
        <v>116</v>
      </c>
      <c r="C125" s="31" t="s">
        <v>294</v>
      </c>
      <c r="D125" s="31" t="s">
        <v>253</v>
      </c>
      <c r="E125" s="31" t="s">
        <v>292</v>
      </c>
      <c r="F125" s="31" t="s">
        <v>341</v>
      </c>
      <c r="G125" s="31" t="s">
        <v>256</v>
      </c>
      <c r="H125" t="s">
        <v>257</v>
      </c>
      <c r="I125" t="s">
        <v>258</v>
      </c>
      <c r="J125" t="s">
        <v>260</v>
      </c>
      <c r="K125" s="7"/>
      <c r="L125" s="31" t="s">
        <v>114</v>
      </c>
      <c r="M125" s="31" t="s">
        <v>115</v>
      </c>
      <c r="N125" s="31" t="s">
        <v>252</v>
      </c>
      <c r="O125" s="48" t="s">
        <v>261</v>
      </c>
      <c r="P125" s="48" t="s">
        <v>262</v>
      </c>
      <c r="Q125" t="s">
        <v>259</v>
      </c>
      <c r="S125" t="s">
        <v>337</v>
      </c>
      <c r="T125" s="31" t="s">
        <v>114</v>
      </c>
      <c r="U125" t="s">
        <v>277</v>
      </c>
    </row>
    <row r="126" spans="1:21" x14ac:dyDescent="0.35">
      <c r="B126" s="32">
        <v>2</v>
      </c>
      <c r="C126" s="42" t="s">
        <v>324</v>
      </c>
      <c r="D126" s="32">
        <v>1</v>
      </c>
      <c r="E126" s="42" t="s">
        <v>305</v>
      </c>
      <c r="F126" s="42">
        <f t="shared" ref="F126:F135" si="2">IF(G126="Coffee &amp; Tea",1,IF(G126="Blenders",2,IF(G126="Tablets",3,IF(G126="Smartphones",4,IF(G126="Washers",5,"K")))))</f>
        <v>4</v>
      </c>
      <c r="G126" s="42" t="s">
        <v>19</v>
      </c>
      <c r="H126" s="16" t="s">
        <v>104</v>
      </c>
      <c r="I126" s="18">
        <v>2260</v>
      </c>
      <c r="J126" s="8">
        <v>264.74</v>
      </c>
      <c r="K126" s="7"/>
      <c r="L126" s="32">
        <v>1003</v>
      </c>
      <c r="M126" s="49">
        <v>44209</v>
      </c>
      <c r="N126" s="32">
        <v>100</v>
      </c>
      <c r="O126" s="50">
        <v>100</v>
      </c>
      <c r="P126" s="50">
        <v>112</v>
      </c>
      <c r="Q126" s="4">
        <v>1</v>
      </c>
      <c r="S126" s="32">
        <v>1</v>
      </c>
      <c r="T126" s="32">
        <v>1003</v>
      </c>
      <c r="U126" s="4" t="s">
        <v>135</v>
      </c>
    </row>
    <row r="127" spans="1:21" x14ac:dyDescent="0.35">
      <c r="B127" s="32">
        <v>2</v>
      </c>
      <c r="C127" s="42" t="s">
        <v>324</v>
      </c>
      <c r="D127" s="32">
        <v>2</v>
      </c>
      <c r="E127" s="42" t="s">
        <v>315</v>
      </c>
      <c r="F127" s="42">
        <f t="shared" si="2"/>
        <v>4</v>
      </c>
      <c r="G127" s="42" t="s">
        <v>19</v>
      </c>
      <c r="H127" s="16" t="s">
        <v>111</v>
      </c>
      <c r="I127" s="18">
        <v>2293</v>
      </c>
      <c r="J127" s="8">
        <v>207.79</v>
      </c>
      <c r="K127" s="7"/>
      <c r="L127" s="33">
        <v>1021</v>
      </c>
      <c r="M127" s="51">
        <v>44209</v>
      </c>
      <c r="N127" s="33">
        <v>200</v>
      </c>
      <c r="O127" s="52">
        <v>108.7</v>
      </c>
      <c r="P127" s="52">
        <v>121.744</v>
      </c>
      <c r="Q127" s="1">
        <v>2</v>
      </c>
      <c r="S127" s="32">
        <v>2</v>
      </c>
      <c r="T127" s="33">
        <v>1021</v>
      </c>
      <c r="U127" s="4" t="s">
        <v>122</v>
      </c>
    </row>
    <row r="128" spans="1:21" x14ac:dyDescent="0.35">
      <c r="B128" s="33">
        <v>2</v>
      </c>
      <c r="C128" s="43" t="s">
        <v>324</v>
      </c>
      <c r="D128" s="33">
        <v>3</v>
      </c>
      <c r="E128" s="43" t="s">
        <v>306</v>
      </c>
      <c r="F128" s="42">
        <f t="shared" si="2"/>
        <v>3</v>
      </c>
      <c r="G128" s="43" t="s">
        <v>13</v>
      </c>
      <c r="H128" s="17" t="s">
        <v>110</v>
      </c>
      <c r="I128" s="19">
        <v>2123</v>
      </c>
      <c r="J128" s="9">
        <v>424.58</v>
      </c>
      <c r="K128" s="7"/>
      <c r="L128" s="32">
        <v>1026</v>
      </c>
      <c r="M128" s="49">
        <v>44209</v>
      </c>
      <c r="N128" s="32">
        <v>300</v>
      </c>
      <c r="O128" s="50">
        <v>4200</v>
      </c>
      <c r="P128" s="50">
        <v>4704</v>
      </c>
      <c r="Q128" s="4">
        <v>2</v>
      </c>
      <c r="S128" s="32">
        <v>3</v>
      </c>
      <c r="T128" s="33">
        <v>1021</v>
      </c>
      <c r="U128" s="4" t="s">
        <v>141</v>
      </c>
    </row>
    <row r="129" spans="2:21" x14ac:dyDescent="0.35">
      <c r="B129" s="32">
        <v>2</v>
      </c>
      <c r="C129" s="42" t="s">
        <v>324</v>
      </c>
      <c r="D129" s="32">
        <v>4</v>
      </c>
      <c r="E129" s="42" t="s">
        <v>314</v>
      </c>
      <c r="F129" s="42">
        <f t="shared" si="2"/>
        <v>3</v>
      </c>
      <c r="G129" s="42" t="s">
        <v>13</v>
      </c>
      <c r="H129" s="16" t="s">
        <v>109</v>
      </c>
      <c r="I129" s="18">
        <v>2136</v>
      </c>
      <c r="J129" s="8">
        <v>374.63</v>
      </c>
      <c r="K129" s="7"/>
      <c r="L129" s="33">
        <v>1030</v>
      </c>
      <c r="M129" s="51">
        <v>44209</v>
      </c>
      <c r="N129" s="33">
        <v>400</v>
      </c>
      <c r="O129" s="52">
        <v>0</v>
      </c>
      <c r="P129" s="52">
        <v>0</v>
      </c>
      <c r="Q129" s="1">
        <v>-1</v>
      </c>
      <c r="S129" s="32">
        <v>4</v>
      </c>
      <c r="T129" s="32">
        <v>1026</v>
      </c>
      <c r="U129" s="4" t="s">
        <v>72</v>
      </c>
    </row>
    <row r="130" spans="2:21" x14ac:dyDescent="0.35">
      <c r="B130" s="32">
        <v>1</v>
      </c>
      <c r="C130" s="42" t="s">
        <v>295</v>
      </c>
      <c r="D130" s="32">
        <v>5</v>
      </c>
      <c r="E130" s="42" t="s">
        <v>297</v>
      </c>
      <c r="F130" s="42">
        <f t="shared" si="2"/>
        <v>1</v>
      </c>
      <c r="G130" s="42" t="s">
        <v>1</v>
      </c>
      <c r="H130" s="16" t="s">
        <v>2</v>
      </c>
      <c r="I130" s="18">
        <v>1006</v>
      </c>
      <c r="J130" s="8">
        <v>100</v>
      </c>
      <c r="K130" s="7"/>
      <c r="L130" s="33">
        <v>1030</v>
      </c>
      <c r="M130" s="51">
        <v>44209</v>
      </c>
      <c r="N130" s="33">
        <v>400</v>
      </c>
      <c r="O130" s="52">
        <v>0</v>
      </c>
      <c r="P130" s="52">
        <v>0</v>
      </c>
      <c r="Q130" s="1">
        <v>1</v>
      </c>
      <c r="S130" s="32">
        <v>5</v>
      </c>
      <c r="T130" s="32">
        <v>1026</v>
      </c>
      <c r="U130" s="4" t="s">
        <v>112</v>
      </c>
    </row>
    <row r="131" spans="2:21" x14ac:dyDescent="0.35">
      <c r="B131" s="33">
        <v>1</v>
      </c>
      <c r="C131" s="43" t="s">
        <v>295</v>
      </c>
      <c r="D131" s="33">
        <v>6</v>
      </c>
      <c r="E131" s="43" t="s">
        <v>300</v>
      </c>
      <c r="F131" s="42">
        <f t="shared" si="2"/>
        <v>1</v>
      </c>
      <c r="G131" s="43" t="s">
        <v>1</v>
      </c>
      <c r="H131" s="17" t="s">
        <v>11</v>
      </c>
      <c r="I131" s="19">
        <v>1012</v>
      </c>
      <c r="J131" s="9">
        <v>133.16999999999999</v>
      </c>
      <c r="K131" s="7"/>
      <c r="L131" s="32">
        <v>1031</v>
      </c>
      <c r="M131" s="49">
        <v>44210</v>
      </c>
      <c r="N131" s="32">
        <v>500</v>
      </c>
      <c r="O131" s="50">
        <v>4731.4800000000014</v>
      </c>
      <c r="P131" s="50">
        <v>5299.2576000000017</v>
      </c>
      <c r="Q131" s="4">
        <v>2</v>
      </c>
      <c r="S131" s="32">
        <v>6</v>
      </c>
      <c r="T131" s="33">
        <v>1030</v>
      </c>
      <c r="U131" s="4" t="s">
        <v>129</v>
      </c>
    </row>
    <row r="132" spans="2:21" x14ac:dyDescent="0.35">
      <c r="B132" s="32">
        <v>1</v>
      </c>
      <c r="C132" s="42" t="s">
        <v>295</v>
      </c>
      <c r="D132" s="32">
        <v>7</v>
      </c>
      <c r="E132" s="42" t="s">
        <v>301</v>
      </c>
      <c r="F132" s="42">
        <f t="shared" si="2"/>
        <v>3</v>
      </c>
      <c r="G132" s="42" t="s">
        <v>13</v>
      </c>
      <c r="H132" s="16" t="s">
        <v>42</v>
      </c>
      <c r="I132" s="18">
        <v>8335</v>
      </c>
      <c r="J132" s="8">
        <v>1435</v>
      </c>
      <c r="K132" s="7"/>
      <c r="L132" s="32">
        <v>1031</v>
      </c>
      <c r="M132" s="49">
        <v>44210</v>
      </c>
      <c r="N132" s="32">
        <v>500</v>
      </c>
      <c r="O132" s="50">
        <v>4731.4800000000014</v>
      </c>
      <c r="P132" s="50">
        <v>5299.2576000000017</v>
      </c>
      <c r="Q132" s="4">
        <v>4</v>
      </c>
      <c r="S132" s="32">
        <v>7</v>
      </c>
      <c r="T132" s="33">
        <v>1030</v>
      </c>
      <c r="U132" s="4" t="s">
        <v>130</v>
      </c>
    </row>
    <row r="133" spans="2:21" x14ac:dyDescent="0.35">
      <c r="B133" s="33">
        <v>1</v>
      </c>
      <c r="C133" s="43" t="s">
        <v>295</v>
      </c>
      <c r="D133" s="33">
        <v>8</v>
      </c>
      <c r="E133" s="43" t="s">
        <v>310</v>
      </c>
      <c r="F133" s="42">
        <f t="shared" si="2"/>
        <v>3</v>
      </c>
      <c r="G133" s="43" t="s">
        <v>13</v>
      </c>
      <c r="H133" s="17" t="s">
        <v>73</v>
      </c>
      <c r="I133" s="19">
        <v>8360</v>
      </c>
      <c r="J133" s="9">
        <v>2000</v>
      </c>
      <c r="K133" s="7"/>
      <c r="L133" s="33">
        <v>1033</v>
      </c>
      <c r="M133" s="51">
        <v>44210</v>
      </c>
      <c r="N133" s="33">
        <v>600</v>
      </c>
      <c r="O133" s="52">
        <v>0</v>
      </c>
      <c r="P133" s="52">
        <v>0</v>
      </c>
      <c r="Q133" s="1">
        <v>-1</v>
      </c>
      <c r="S133" s="32">
        <v>8</v>
      </c>
      <c r="T133" s="32">
        <v>1031</v>
      </c>
      <c r="U133" s="4" t="s">
        <v>227</v>
      </c>
    </row>
    <row r="134" spans="2:21" x14ac:dyDescent="0.35">
      <c r="B134" s="33">
        <v>4</v>
      </c>
      <c r="C134" s="43" t="s">
        <v>321</v>
      </c>
      <c r="D134" s="33">
        <v>9</v>
      </c>
      <c r="E134" s="43" t="s">
        <v>298</v>
      </c>
      <c r="F134" s="42">
        <f t="shared" si="2"/>
        <v>2</v>
      </c>
      <c r="G134" s="43" t="s">
        <v>263</v>
      </c>
      <c r="H134" s="17" t="s">
        <v>38</v>
      </c>
      <c r="I134" s="19">
        <v>11164009</v>
      </c>
      <c r="J134" s="9">
        <v>69.53</v>
      </c>
      <c r="K134" s="7"/>
      <c r="L134" s="33">
        <v>1033</v>
      </c>
      <c r="M134" s="51">
        <v>44210</v>
      </c>
      <c r="N134" s="33">
        <v>600</v>
      </c>
      <c r="O134" s="52">
        <v>0</v>
      </c>
      <c r="P134" s="52">
        <v>0</v>
      </c>
      <c r="Q134" s="1">
        <v>1</v>
      </c>
      <c r="S134" s="32">
        <v>9</v>
      </c>
      <c r="T134" s="32">
        <v>1031</v>
      </c>
      <c r="U134" s="4" t="s">
        <v>228</v>
      </c>
    </row>
    <row r="135" spans="2:21" x14ac:dyDescent="0.35">
      <c r="B135" s="33">
        <v>4</v>
      </c>
      <c r="C135" s="43" t="s">
        <v>321</v>
      </c>
      <c r="D135" s="33">
        <v>10</v>
      </c>
      <c r="E135" s="43" t="s">
        <v>304</v>
      </c>
      <c r="F135" s="42">
        <f t="shared" si="2"/>
        <v>2</v>
      </c>
      <c r="G135" s="43" t="s">
        <v>263</v>
      </c>
      <c r="H135" s="17" t="s">
        <v>40</v>
      </c>
      <c r="I135" s="19">
        <v>42542001</v>
      </c>
      <c r="J135" s="9">
        <v>89.41</v>
      </c>
      <c r="K135" s="7"/>
      <c r="L135" s="32">
        <v>1034</v>
      </c>
      <c r="M135" s="49">
        <v>44210</v>
      </c>
      <c r="N135" s="32">
        <v>700</v>
      </c>
      <c r="O135" s="50">
        <v>1009.38</v>
      </c>
      <c r="P135" s="50">
        <v>1130.5056</v>
      </c>
      <c r="Q135" s="4">
        <v>2</v>
      </c>
      <c r="S135" s="32">
        <v>10</v>
      </c>
      <c r="T135" s="32">
        <v>1031</v>
      </c>
      <c r="U135" s="4" t="s">
        <v>17</v>
      </c>
    </row>
    <row r="136" spans="2:21" x14ac:dyDescent="0.35">
      <c r="B136" s="32">
        <v>4</v>
      </c>
      <c r="C136" s="42" t="s">
        <v>322</v>
      </c>
      <c r="D136" s="32">
        <v>11</v>
      </c>
      <c r="E136" s="42" t="s">
        <v>311</v>
      </c>
      <c r="F136" s="42">
        <v>9</v>
      </c>
      <c r="G136" s="42" t="s">
        <v>241</v>
      </c>
      <c r="H136" s="16" t="s">
        <v>76</v>
      </c>
      <c r="I136" s="18">
        <v>51281</v>
      </c>
      <c r="J136" s="8">
        <v>6665.33</v>
      </c>
      <c r="K136" s="7"/>
      <c r="L136" s="33">
        <v>1036</v>
      </c>
      <c r="M136" s="51">
        <v>44214</v>
      </c>
      <c r="N136" s="33">
        <v>800</v>
      </c>
      <c r="O136" s="52">
        <v>2020</v>
      </c>
      <c r="P136" s="52">
        <v>2262.4</v>
      </c>
      <c r="Q136" s="1">
        <v>2</v>
      </c>
      <c r="S136" s="32">
        <v>11</v>
      </c>
      <c r="T136" s="32">
        <v>1031</v>
      </c>
      <c r="U136" s="4" t="s">
        <v>184</v>
      </c>
    </row>
    <row r="137" spans="2:21" x14ac:dyDescent="0.35">
      <c r="B137" s="32">
        <v>4</v>
      </c>
      <c r="C137" s="42" t="s">
        <v>322</v>
      </c>
      <c r="D137" s="32">
        <v>12</v>
      </c>
      <c r="E137" s="42" t="s">
        <v>312</v>
      </c>
      <c r="F137" s="42">
        <v>9</v>
      </c>
      <c r="G137" s="42" t="s">
        <v>241</v>
      </c>
      <c r="H137" s="16" t="s">
        <v>275</v>
      </c>
      <c r="I137" s="18">
        <v>51287</v>
      </c>
      <c r="J137" s="8">
        <v>6065.33</v>
      </c>
      <c r="K137" s="7"/>
      <c r="L137" s="32">
        <v>1040</v>
      </c>
      <c r="M137" s="49">
        <v>44214</v>
      </c>
      <c r="N137" s="32">
        <v>900</v>
      </c>
      <c r="O137" s="50">
        <v>1564.5</v>
      </c>
      <c r="P137" s="50">
        <v>1752.24</v>
      </c>
      <c r="Q137" s="4">
        <v>2</v>
      </c>
      <c r="S137" s="32">
        <v>12</v>
      </c>
      <c r="T137" s="32">
        <v>1031</v>
      </c>
      <c r="U137" s="4" t="s">
        <v>185</v>
      </c>
    </row>
    <row r="138" spans="2:21" x14ac:dyDescent="0.35">
      <c r="B138" s="32">
        <v>4</v>
      </c>
      <c r="C138" s="42" t="s">
        <v>322</v>
      </c>
      <c r="D138" s="32">
        <v>13</v>
      </c>
      <c r="E138" s="42" t="s">
        <v>306</v>
      </c>
      <c r="F138" s="42">
        <f>IF(G138="Coffee &amp; Tea",1,IF(G138="Blenders",2,IF(G138="Tablets",3,IF(G138="Smartphones",4,IF(G138="Washers",5,"K")))))</f>
        <v>3</v>
      </c>
      <c r="G138" s="42" t="s">
        <v>13</v>
      </c>
      <c r="H138" s="16" t="s">
        <v>81</v>
      </c>
      <c r="I138" s="18">
        <v>8211010</v>
      </c>
      <c r="J138" s="8">
        <v>499.5</v>
      </c>
      <c r="K138" s="7"/>
      <c r="L138" s="32">
        <v>1040</v>
      </c>
      <c r="M138" s="49">
        <v>44214</v>
      </c>
      <c r="N138" s="32">
        <v>900</v>
      </c>
      <c r="O138" s="50">
        <v>1564.5</v>
      </c>
      <c r="P138" s="50">
        <v>1752.24</v>
      </c>
      <c r="Q138" s="4">
        <v>14</v>
      </c>
      <c r="S138" s="32">
        <v>13</v>
      </c>
      <c r="T138" s="32">
        <v>1031</v>
      </c>
      <c r="U138" s="4" t="s">
        <v>186</v>
      </c>
    </row>
    <row r="139" spans="2:21" x14ac:dyDescent="0.35">
      <c r="B139" s="33">
        <v>4</v>
      </c>
      <c r="C139" s="43" t="s">
        <v>322</v>
      </c>
      <c r="D139" s="33">
        <v>14</v>
      </c>
      <c r="E139" s="43" t="s">
        <v>303</v>
      </c>
      <c r="F139" s="42">
        <f>IF(G139="Coffee &amp; Tea",1,IF(G139="Blenders",2,IF(G139="Tablets",3,IF(G139="Smartphones",4,IF(G139="Washers",5,"K")))))</f>
        <v>4</v>
      </c>
      <c r="G139" s="43" t="s">
        <v>19</v>
      </c>
      <c r="H139" s="17" t="s">
        <v>46</v>
      </c>
      <c r="I139" s="19">
        <v>50864001</v>
      </c>
      <c r="J139" s="9">
        <v>1090.9100000000001</v>
      </c>
      <c r="K139" s="7"/>
      <c r="L139" s="33">
        <v>1042</v>
      </c>
      <c r="M139" s="51">
        <v>44214</v>
      </c>
      <c r="N139" s="33">
        <v>1000</v>
      </c>
      <c r="O139" s="52">
        <v>1040</v>
      </c>
      <c r="P139" s="52">
        <v>1164.8</v>
      </c>
      <c r="Q139" s="1">
        <v>1</v>
      </c>
      <c r="S139" s="32">
        <v>14</v>
      </c>
      <c r="T139" s="32">
        <v>1031</v>
      </c>
      <c r="U139" s="4" t="s">
        <v>187</v>
      </c>
    </row>
    <row r="140" spans="2:21" x14ac:dyDescent="0.35">
      <c r="B140" s="33">
        <v>5</v>
      </c>
      <c r="C140" s="43" t="s">
        <v>296</v>
      </c>
      <c r="D140" s="33">
        <v>15</v>
      </c>
      <c r="E140" s="43" t="s">
        <v>298</v>
      </c>
      <c r="F140" s="42">
        <f>IF(G140="Coffee &amp; Tea",1,IF(G140="Blenders",2,IF(G140="Tablets",3,IF(G140="Smartphones",4,IF(G140="Washers",5,"K")))))</f>
        <v>2</v>
      </c>
      <c r="G140" s="43" t="s">
        <v>263</v>
      </c>
      <c r="H140" s="17" t="s">
        <v>5</v>
      </c>
      <c r="I140" s="19">
        <v>20815001</v>
      </c>
      <c r="J140" s="9">
        <v>54.35</v>
      </c>
      <c r="K140" s="7"/>
      <c r="L140" s="32">
        <v>1043</v>
      </c>
      <c r="M140" s="49">
        <v>44214</v>
      </c>
      <c r="N140" s="32">
        <v>1100</v>
      </c>
      <c r="O140" s="50">
        <v>1272</v>
      </c>
      <c r="P140" s="50">
        <v>1424.6399999999999</v>
      </c>
      <c r="Q140" s="4">
        <v>1</v>
      </c>
      <c r="S140" s="32">
        <v>15</v>
      </c>
      <c r="T140" s="32">
        <v>1031</v>
      </c>
      <c r="U140" s="4" t="s">
        <v>188</v>
      </c>
    </row>
    <row r="141" spans="2:21" x14ac:dyDescent="0.35">
      <c r="B141" s="33">
        <v>5</v>
      </c>
      <c r="C141" s="43" t="s">
        <v>296</v>
      </c>
      <c r="D141" s="33">
        <v>16</v>
      </c>
      <c r="E141" s="43" t="s">
        <v>305</v>
      </c>
      <c r="F141" s="42">
        <f>IF(G141="Coffee &amp; Tea",1,IF(G141="Blenders",2,IF(G141="Tablets",3,IF(G141="Smartphones",4,IF(G141="Washers",5,"K")))))</f>
        <v>4</v>
      </c>
      <c r="G141" s="43" t="s">
        <v>19</v>
      </c>
      <c r="H141" s="17" t="s">
        <v>56</v>
      </c>
      <c r="I141" s="19">
        <v>40184001</v>
      </c>
      <c r="J141" s="9">
        <v>226.07</v>
      </c>
      <c r="K141" s="7"/>
      <c r="L141" s="33">
        <v>1044</v>
      </c>
      <c r="M141" s="51">
        <v>44214</v>
      </c>
      <c r="N141" s="33">
        <v>1200</v>
      </c>
      <c r="O141" s="52">
        <v>317.88</v>
      </c>
      <c r="P141" s="52">
        <v>356.0256</v>
      </c>
      <c r="Q141" s="1">
        <v>4</v>
      </c>
      <c r="S141" s="32">
        <v>16</v>
      </c>
      <c r="T141" s="33">
        <v>1033</v>
      </c>
      <c r="U141" s="4" t="s">
        <v>175</v>
      </c>
    </row>
    <row r="142" spans="2:21" x14ac:dyDescent="0.35">
      <c r="B142" s="33">
        <v>5</v>
      </c>
      <c r="C142" s="43" t="s">
        <v>296</v>
      </c>
      <c r="D142" s="33">
        <v>17</v>
      </c>
      <c r="E142" s="43" t="s">
        <v>297</v>
      </c>
      <c r="F142" s="42">
        <f>IF(G142="Coffee &amp; Tea",1,IF(G142="Blenders",2,IF(G142="Tablets",3,IF(G142="Smartphones",4,IF(G142="Washers",5,"K")))))</f>
        <v>1</v>
      </c>
      <c r="G142" s="43" t="s">
        <v>1</v>
      </c>
      <c r="H142" s="17" t="s">
        <v>58</v>
      </c>
      <c r="I142" s="19">
        <v>40182001</v>
      </c>
      <c r="J142" s="9">
        <v>172.63</v>
      </c>
      <c r="K142" s="7"/>
      <c r="L142" s="32">
        <v>1046</v>
      </c>
      <c r="M142" s="49">
        <v>44214</v>
      </c>
      <c r="N142" s="32">
        <v>1300</v>
      </c>
      <c r="O142" s="50">
        <v>5370</v>
      </c>
      <c r="P142" s="50">
        <v>6014.4</v>
      </c>
      <c r="Q142" s="4">
        <v>2</v>
      </c>
      <c r="S142" s="32">
        <v>17</v>
      </c>
      <c r="T142" s="33">
        <v>1033</v>
      </c>
      <c r="U142" s="4" t="s">
        <v>176</v>
      </c>
    </row>
    <row r="143" spans="2:21" x14ac:dyDescent="0.35">
      <c r="B143" s="32">
        <v>5</v>
      </c>
      <c r="C143" s="42" t="s">
        <v>296</v>
      </c>
      <c r="D143" s="32">
        <v>18</v>
      </c>
      <c r="E143" s="42" t="s">
        <v>48</v>
      </c>
      <c r="F143" s="42">
        <v>6</v>
      </c>
      <c r="G143" s="42" t="s">
        <v>266</v>
      </c>
      <c r="H143" s="16" t="s">
        <v>87</v>
      </c>
      <c r="I143" s="18">
        <v>8359</v>
      </c>
      <c r="J143" s="8">
        <v>710</v>
      </c>
      <c r="K143" s="7"/>
      <c r="L143" s="33">
        <v>1048</v>
      </c>
      <c r="M143" s="51">
        <v>44214</v>
      </c>
      <c r="N143" s="33">
        <v>1400</v>
      </c>
      <c r="O143" s="52">
        <v>1090.9100000000001</v>
      </c>
      <c r="P143" s="52">
        <v>1221.8192000000001</v>
      </c>
      <c r="Q143" s="1">
        <v>1</v>
      </c>
      <c r="S143" s="32">
        <v>18</v>
      </c>
      <c r="T143" s="32">
        <v>1034</v>
      </c>
      <c r="U143" s="4" t="s">
        <v>196</v>
      </c>
    </row>
    <row r="144" spans="2:21" x14ac:dyDescent="0.35">
      <c r="B144" s="33">
        <v>5</v>
      </c>
      <c r="C144" s="43" t="s">
        <v>296</v>
      </c>
      <c r="D144" s="33">
        <v>19</v>
      </c>
      <c r="E144" s="43" t="s">
        <v>306</v>
      </c>
      <c r="F144" s="42">
        <f t="shared" ref="F144:F156" si="3">IF(G144="Coffee &amp; Tea",1,IF(G144="Blenders",2,IF(G144="Tablets",3,IF(G144="Smartphones",4,IF(G144="Washers",5,"K")))))</f>
        <v>3</v>
      </c>
      <c r="G144" s="43" t="s">
        <v>13</v>
      </c>
      <c r="H144" s="17" t="s">
        <v>60</v>
      </c>
      <c r="I144" s="19">
        <v>5850009</v>
      </c>
      <c r="J144" s="9">
        <v>448.25</v>
      </c>
      <c r="K144" s="7"/>
      <c r="L144" s="32">
        <v>1049</v>
      </c>
      <c r="M144" s="49">
        <v>44214</v>
      </c>
      <c r="N144" s="32">
        <v>1500</v>
      </c>
      <c r="O144" s="50">
        <v>1880</v>
      </c>
      <c r="P144" s="50">
        <v>2105.6</v>
      </c>
      <c r="Q144" s="4">
        <v>1</v>
      </c>
      <c r="S144" s="32">
        <v>19</v>
      </c>
      <c r="T144" s="32">
        <v>1034</v>
      </c>
      <c r="U144" s="4" t="s">
        <v>197</v>
      </c>
    </row>
    <row r="145" spans="2:21" x14ac:dyDescent="0.35">
      <c r="B145" s="32">
        <v>5</v>
      </c>
      <c r="C145" s="42" t="s">
        <v>296</v>
      </c>
      <c r="D145" s="32">
        <v>20</v>
      </c>
      <c r="E145" s="42" t="s">
        <v>303</v>
      </c>
      <c r="F145" s="42">
        <f t="shared" si="3"/>
        <v>4</v>
      </c>
      <c r="G145" s="42" t="s">
        <v>19</v>
      </c>
      <c r="H145" s="16" t="s">
        <v>51</v>
      </c>
      <c r="I145" s="18">
        <v>13563</v>
      </c>
      <c r="J145" s="8">
        <v>1170</v>
      </c>
      <c r="K145" s="7"/>
      <c r="L145" s="33">
        <v>1051</v>
      </c>
      <c r="M145" s="51">
        <v>44214</v>
      </c>
      <c r="N145" s="33">
        <v>1600</v>
      </c>
      <c r="O145" s="52">
        <v>553.95000000000005</v>
      </c>
      <c r="P145" s="52">
        <v>620.42400000000009</v>
      </c>
      <c r="Q145" s="1">
        <v>1</v>
      </c>
      <c r="S145" s="32">
        <v>20</v>
      </c>
      <c r="T145" s="33">
        <v>1036</v>
      </c>
      <c r="U145" s="4" t="s">
        <v>177</v>
      </c>
    </row>
    <row r="146" spans="2:21" x14ac:dyDescent="0.35">
      <c r="B146" s="32">
        <v>5</v>
      </c>
      <c r="C146" s="42" t="s">
        <v>296</v>
      </c>
      <c r="D146" s="32">
        <v>21</v>
      </c>
      <c r="E146" s="42" t="s">
        <v>301</v>
      </c>
      <c r="F146" s="42">
        <f t="shared" si="3"/>
        <v>3</v>
      </c>
      <c r="G146" s="42" t="s">
        <v>13</v>
      </c>
      <c r="H146" s="16" t="s">
        <v>14</v>
      </c>
      <c r="I146" s="18">
        <v>41406</v>
      </c>
      <c r="J146" s="8">
        <v>1500</v>
      </c>
      <c r="K146" s="7"/>
      <c r="L146" s="32">
        <v>1052</v>
      </c>
      <c r="M146" s="49">
        <v>44214</v>
      </c>
      <c r="N146" s="32">
        <v>1700</v>
      </c>
      <c r="O146" s="50">
        <v>1435</v>
      </c>
      <c r="P146" s="50">
        <v>1607.2</v>
      </c>
      <c r="Q146" s="4">
        <v>1</v>
      </c>
      <c r="S146" s="32">
        <v>21</v>
      </c>
      <c r="T146" s="33">
        <v>1036</v>
      </c>
      <c r="U146" s="4" t="s">
        <v>178</v>
      </c>
    </row>
    <row r="147" spans="2:21" x14ac:dyDescent="0.35">
      <c r="B147" s="32">
        <v>8</v>
      </c>
      <c r="C147" s="42" t="s">
        <v>319</v>
      </c>
      <c r="D147" s="32">
        <v>22</v>
      </c>
      <c r="E147" s="42" t="s">
        <v>298</v>
      </c>
      <c r="F147" s="42">
        <f t="shared" si="3"/>
        <v>2</v>
      </c>
      <c r="G147" s="42" t="s">
        <v>263</v>
      </c>
      <c r="H147" s="16" t="s">
        <v>29</v>
      </c>
      <c r="I147" s="18">
        <v>8413009</v>
      </c>
      <c r="J147" s="8">
        <v>50.75</v>
      </c>
      <c r="K147" s="7"/>
      <c r="L147" s="33">
        <v>1054</v>
      </c>
      <c r="M147" s="51">
        <v>44214</v>
      </c>
      <c r="N147" s="33">
        <v>1800</v>
      </c>
      <c r="O147" s="52">
        <v>1747.3400000000001</v>
      </c>
      <c r="P147" s="52">
        <v>1957.0208000000002</v>
      </c>
      <c r="Q147" s="1">
        <v>3</v>
      </c>
      <c r="S147" s="32">
        <v>22</v>
      </c>
      <c r="T147" s="32">
        <v>1040</v>
      </c>
      <c r="U147" s="4" t="s">
        <v>30</v>
      </c>
    </row>
    <row r="148" spans="2:21" x14ac:dyDescent="0.35">
      <c r="B148" s="32">
        <v>8</v>
      </c>
      <c r="C148" s="42" t="s">
        <v>319</v>
      </c>
      <c r="D148" s="32">
        <v>23</v>
      </c>
      <c r="E148" s="42" t="s">
        <v>297</v>
      </c>
      <c r="F148" s="42">
        <f t="shared" si="3"/>
        <v>1</v>
      </c>
      <c r="G148" s="42" t="s">
        <v>1</v>
      </c>
      <c r="H148" s="16" t="s">
        <v>32</v>
      </c>
      <c r="I148" s="18">
        <v>3820009</v>
      </c>
      <c r="J148" s="8">
        <v>104.5</v>
      </c>
      <c r="K148" s="7"/>
      <c r="L148" s="33">
        <v>1054</v>
      </c>
      <c r="M148" s="51">
        <v>44214</v>
      </c>
      <c r="N148" s="33">
        <v>1800</v>
      </c>
      <c r="O148" s="52">
        <v>1747.3400000000001</v>
      </c>
      <c r="P148" s="52">
        <v>1957.0208000000002</v>
      </c>
      <c r="Q148" s="1">
        <v>1</v>
      </c>
      <c r="S148" s="32">
        <v>23</v>
      </c>
      <c r="T148" s="32">
        <v>1040</v>
      </c>
      <c r="U148" s="4" t="s">
        <v>142</v>
      </c>
    </row>
    <row r="149" spans="2:21" x14ac:dyDescent="0.35">
      <c r="B149" s="32">
        <v>8</v>
      </c>
      <c r="C149" s="42" t="s">
        <v>319</v>
      </c>
      <c r="D149" s="32">
        <v>24</v>
      </c>
      <c r="E149" s="42" t="s">
        <v>303</v>
      </c>
      <c r="F149" s="42">
        <f t="shared" si="3"/>
        <v>4</v>
      </c>
      <c r="G149" s="42" t="s">
        <v>19</v>
      </c>
      <c r="H149" s="16" t="s">
        <v>36</v>
      </c>
      <c r="I149" s="18">
        <v>1100321</v>
      </c>
      <c r="J149" s="8">
        <v>1272</v>
      </c>
      <c r="K149" s="7"/>
      <c r="L149" s="33">
        <v>1054</v>
      </c>
      <c r="M149" s="51">
        <v>44214</v>
      </c>
      <c r="N149" s="33">
        <v>1800</v>
      </c>
      <c r="O149" s="52">
        <v>1747.3400000000001</v>
      </c>
      <c r="P149" s="52">
        <v>1957.0208000000002</v>
      </c>
      <c r="Q149" s="1">
        <v>2</v>
      </c>
      <c r="S149" s="32">
        <v>24</v>
      </c>
      <c r="T149" s="32">
        <v>1040</v>
      </c>
      <c r="U149" s="4" t="s">
        <v>143</v>
      </c>
    </row>
    <row r="150" spans="2:21" x14ac:dyDescent="0.35">
      <c r="B150" s="32">
        <v>8</v>
      </c>
      <c r="C150" s="42" t="s">
        <v>319</v>
      </c>
      <c r="D150" s="32">
        <v>25</v>
      </c>
      <c r="E150" s="42" t="s">
        <v>301</v>
      </c>
      <c r="F150" s="42">
        <f t="shared" si="3"/>
        <v>3</v>
      </c>
      <c r="G150" s="42" t="s">
        <v>13</v>
      </c>
      <c r="H150" s="16" t="s">
        <v>93</v>
      </c>
      <c r="I150" s="18">
        <v>8294</v>
      </c>
      <c r="J150" s="8">
        <v>1414.11</v>
      </c>
      <c r="K150" s="7"/>
      <c r="L150" s="32">
        <v>1056</v>
      </c>
      <c r="M150" s="49">
        <v>44214</v>
      </c>
      <c r="N150" s="32">
        <v>1900</v>
      </c>
      <c r="O150" s="50">
        <v>7666</v>
      </c>
      <c r="P150" s="50">
        <v>8585.92</v>
      </c>
      <c r="Q150" s="4">
        <v>2</v>
      </c>
      <c r="S150" s="32">
        <v>25</v>
      </c>
      <c r="T150" s="32">
        <v>1040</v>
      </c>
      <c r="U150" s="4" t="s">
        <v>144</v>
      </c>
    </row>
    <row r="151" spans="2:21" x14ac:dyDescent="0.35">
      <c r="B151" s="33">
        <v>9</v>
      </c>
      <c r="C151" s="43" t="s">
        <v>320</v>
      </c>
      <c r="D151" s="33">
        <v>26</v>
      </c>
      <c r="E151" s="43" t="s">
        <v>306</v>
      </c>
      <c r="F151" s="42">
        <f t="shared" si="3"/>
        <v>3</v>
      </c>
      <c r="G151" s="43" t="s">
        <v>13</v>
      </c>
      <c r="H151" s="17" t="s">
        <v>79</v>
      </c>
      <c r="I151" s="19">
        <v>2136</v>
      </c>
      <c r="J151" s="9">
        <v>374.63</v>
      </c>
      <c r="K151" s="7"/>
      <c r="L151" s="33">
        <v>1057</v>
      </c>
      <c r="M151" s="51">
        <v>44214</v>
      </c>
      <c r="N151" s="33">
        <v>2000</v>
      </c>
      <c r="O151" s="52">
        <v>5210</v>
      </c>
      <c r="P151" s="52">
        <v>5835.2</v>
      </c>
      <c r="Q151" s="1">
        <v>2</v>
      </c>
      <c r="S151" s="32">
        <v>26</v>
      </c>
      <c r="T151" s="32">
        <v>1040</v>
      </c>
      <c r="U151" s="4" t="s">
        <v>145</v>
      </c>
    </row>
    <row r="152" spans="2:21" x14ac:dyDescent="0.35">
      <c r="B152" s="33">
        <v>9</v>
      </c>
      <c r="C152" s="43" t="s">
        <v>320</v>
      </c>
      <c r="D152" s="33">
        <v>27</v>
      </c>
      <c r="E152" s="43" t="s">
        <v>302</v>
      </c>
      <c r="F152" s="42">
        <f t="shared" si="3"/>
        <v>4</v>
      </c>
      <c r="G152" s="43" t="s">
        <v>19</v>
      </c>
      <c r="H152" s="17" t="s">
        <v>86</v>
      </c>
      <c r="I152" s="19">
        <v>2124</v>
      </c>
      <c r="J152" s="9">
        <v>358.74</v>
      </c>
      <c r="K152" s="7"/>
      <c r="L152" s="32">
        <v>1058</v>
      </c>
      <c r="M152" s="49">
        <v>44214</v>
      </c>
      <c r="N152" s="32">
        <v>2100</v>
      </c>
      <c r="O152" s="50">
        <v>0</v>
      </c>
      <c r="P152" s="50">
        <v>0</v>
      </c>
      <c r="Q152" s="4">
        <v>1</v>
      </c>
      <c r="S152" s="32">
        <v>27</v>
      </c>
      <c r="T152" s="32">
        <v>1040</v>
      </c>
      <c r="U152" s="4" t="s">
        <v>146</v>
      </c>
    </row>
    <row r="153" spans="2:21" x14ac:dyDescent="0.35">
      <c r="B153" s="33">
        <v>9</v>
      </c>
      <c r="C153" s="43" t="s">
        <v>320</v>
      </c>
      <c r="D153" s="33">
        <v>28</v>
      </c>
      <c r="E153" s="43" t="s">
        <v>303</v>
      </c>
      <c r="F153" s="42">
        <f t="shared" si="3"/>
        <v>4</v>
      </c>
      <c r="G153" s="43" t="s">
        <v>19</v>
      </c>
      <c r="H153" s="17" t="s">
        <v>82</v>
      </c>
      <c r="I153" s="19">
        <v>41398</v>
      </c>
      <c r="J153" s="9">
        <v>1040</v>
      </c>
      <c r="K153" s="7"/>
      <c r="L153" s="32">
        <v>1058</v>
      </c>
      <c r="M153" s="49">
        <v>44214</v>
      </c>
      <c r="N153" s="32">
        <v>2100</v>
      </c>
      <c r="O153" s="50">
        <v>0</v>
      </c>
      <c r="P153" s="50">
        <v>0</v>
      </c>
      <c r="Q153" s="4">
        <v>-1</v>
      </c>
      <c r="S153" s="32">
        <v>28</v>
      </c>
      <c r="T153" s="32">
        <v>1040</v>
      </c>
      <c r="U153" s="4" t="s">
        <v>147</v>
      </c>
    </row>
    <row r="154" spans="2:21" x14ac:dyDescent="0.35">
      <c r="B154" s="32">
        <v>9</v>
      </c>
      <c r="C154" s="42" t="s">
        <v>320</v>
      </c>
      <c r="D154" s="32">
        <v>28</v>
      </c>
      <c r="E154" s="42" t="s">
        <v>303</v>
      </c>
      <c r="F154" s="42">
        <f t="shared" si="3"/>
        <v>4</v>
      </c>
      <c r="G154" s="42" t="s">
        <v>19</v>
      </c>
      <c r="H154" s="16" t="s">
        <v>82</v>
      </c>
      <c r="I154" s="18">
        <v>41398</v>
      </c>
      <c r="J154" s="8">
        <v>1200</v>
      </c>
      <c r="K154" s="7"/>
      <c r="L154" s="33">
        <v>1064</v>
      </c>
      <c r="M154" s="51">
        <v>44215</v>
      </c>
      <c r="N154" s="33">
        <v>2200</v>
      </c>
      <c r="O154" s="52">
        <v>-2870</v>
      </c>
      <c r="P154" s="52">
        <v>-3214.4</v>
      </c>
      <c r="Q154" s="1">
        <v>-2</v>
      </c>
      <c r="S154" s="32">
        <v>29</v>
      </c>
      <c r="T154" s="32">
        <v>1040</v>
      </c>
      <c r="U154" s="4" t="s">
        <v>148</v>
      </c>
    </row>
    <row r="155" spans="2:21" x14ac:dyDescent="0.35">
      <c r="B155" s="33">
        <v>9</v>
      </c>
      <c r="C155" s="43" t="s">
        <v>320</v>
      </c>
      <c r="D155" s="33">
        <v>29</v>
      </c>
      <c r="E155" s="43" t="s">
        <v>301</v>
      </c>
      <c r="F155" s="42">
        <f t="shared" si="3"/>
        <v>3</v>
      </c>
      <c r="G155" s="43" t="s">
        <v>13</v>
      </c>
      <c r="H155" s="17" t="s">
        <v>69</v>
      </c>
      <c r="I155" s="19">
        <v>8335</v>
      </c>
      <c r="J155" s="9">
        <v>1435</v>
      </c>
      <c r="K155" s="7"/>
      <c r="L155" s="32">
        <v>1089</v>
      </c>
      <c r="M155" s="49">
        <v>44251</v>
      </c>
      <c r="N155" s="32">
        <v>2300</v>
      </c>
      <c r="O155" s="50">
        <v>-717.48</v>
      </c>
      <c r="P155" s="50">
        <v>-803.57760000000007</v>
      </c>
      <c r="Q155" s="4">
        <v>-2</v>
      </c>
      <c r="S155" s="32">
        <v>30</v>
      </c>
      <c r="T155" s="32">
        <v>1040</v>
      </c>
      <c r="U155" s="4" t="s">
        <v>149</v>
      </c>
    </row>
    <row r="156" spans="2:21" x14ac:dyDescent="0.35">
      <c r="B156" s="32">
        <v>9</v>
      </c>
      <c r="C156" s="42" t="s">
        <v>320</v>
      </c>
      <c r="D156" s="32">
        <v>30</v>
      </c>
      <c r="E156" s="42" t="s">
        <v>307</v>
      </c>
      <c r="F156" s="42">
        <f t="shared" si="3"/>
        <v>3</v>
      </c>
      <c r="G156" s="42" t="s">
        <v>13</v>
      </c>
      <c r="H156" s="16" t="s">
        <v>62</v>
      </c>
      <c r="I156" s="18">
        <v>11577</v>
      </c>
      <c r="J156" s="8">
        <v>1842</v>
      </c>
      <c r="K156" s="7"/>
      <c r="L156" s="33">
        <v>1090</v>
      </c>
      <c r="M156" s="51">
        <v>44251</v>
      </c>
      <c r="N156" s="33">
        <v>2400</v>
      </c>
      <c r="O156" s="52">
        <v>8000</v>
      </c>
      <c r="P156" s="52">
        <v>8960</v>
      </c>
      <c r="Q156" s="1">
        <v>4</v>
      </c>
      <c r="S156" s="32">
        <v>31</v>
      </c>
      <c r="T156" s="32">
        <v>1040</v>
      </c>
      <c r="U156" s="4" t="s">
        <v>150</v>
      </c>
    </row>
    <row r="157" spans="2:21" x14ac:dyDescent="0.35">
      <c r="B157" s="33">
        <v>10</v>
      </c>
      <c r="C157" s="43" t="s">
        <v>316</v>
      </c>
      <c r="D157" s="33">
        <v>31</v>
      </c>
      <c r="E157" s="43" t="s">
        <v>308</v>
      </c>
      <c r="F157" s="42">
        <v>7</v>
      </c>
      <c r="G157" s="43" t="s">
        <v>239</v>
      </c>
      <c r="H157" s="17" t="s">
        <v>269</v>
      </c>
      <c r="I157" s="19">
        <v>56014</v>
      </c>
      <c r="J157" s="9">
        <v>2605</v>
      </c>
      <c r="K157" s="7"/>
      <c r="L157" s="32">
        <v>1091</v>
      </c>
      <c r="M157" s="49">
        <v>44244</v>
      </c>
      <c r="N157" s="32">
        <v>2500</v>
      </c>
      <c r="O157" s="50">
        <v>19395.989999999998</v>
      </c>
      <c r="P157" s="50">
        <v>21723.5088</v>
      </c>
      <c r="Q157" s="4">
        <v>3</v>
      </c>
      <c r="S157" s="32">
        <v>32</v>
      </c>
      <c r="T157" s="32">
        <v>1040</v>
      </c>
      <c r="U157" s="4" t="s">
        <v>151</v>
      </c>
    </row>
    <row r="158" spans="2:21" x14ac:dyDescent="0.35">
      <c r="B158" s="32">
        <v>10</v>
      </c>
      <c r="C158" s="42" t="s">
        <v>316</v>
      </c>
      <c r="D158" s="32">
        <v>32</v>
      </c>
      <c r="E158" s="42" t="s">
        <v>299</v>
      </c>
      <c r="F158" s="42">
        <v>7</v>
      </c>
      <c r="G158" s="42" t="s">
        <v>239</v>
      </c>
      <c r="H158" s="16" t="s">
        <v>65</v>
      </c>
      <c r="I158" s="18">
        <v>66001</v>
      </c>
      <c r="J158" s="8">
        <v>2100</v>
      </c>
      <c r="K158" s="7"/>
      <c r="L158" s="33">
        <v>1102</v>
      </c>
      <c r="M158" s="51">
        <v>44253</v>
      </c>
      <c r="N158" s="33">
        <v>2600</v>
      </c>
      <c r="O158" s="52">
        <v>2247.7800000000002</v>
      </c>
      <c r="P158" s="52">
        <f>O158*1.12</f>
        <v>2517.5136000000007</v>
      </c>
      <c r="Q158" s="1">
        <v>6</v>
      </c>
      <c r="S158" s="32">
        <v>33</v>
      </c>
      <c r="T158" s="32">
        <v>1040</v>
      </c>
      <c r="U158" s="4" t="s">
        <v>152</v>
      </c>
    </row>
    <row r="159" spans="2:21" x14ac:dyDescent="0.35">
      <c r="B159" s="32">
        <v>10</v>
      </c>
      <c r="C159" s="42" t="s">
        <v>316</v>
      </c>
      <c r="D159" s="32">
        <v>33</v>
      </c>
      <c r="E159" s="42" t="s">
        <v>302</v>
      </c>
      <c r="F159" s="42">
        <f t="shared" ref="F159:F171" si="4">IF(G159="Coffee &amp; Tea",1,IF(G159="Blenders",2,IF(G159="Tablets",3,IF(G159="Smartphones",4,IF(G159="Washers",5,"K")))))</f>
        <v>4</v>
      </c>
      <c r="G159" s="42" t="s">
        <v>19</v>
      </c>
      <c r="H159" s="16" t="s">
        <v>71</v>
      </c>
      <c r="I159" s="18">
        <v>2124</v>
      </c>
      <c r="J159" s="8">
        <v>358.74</v>
      </c>
      <c r="K159" s="7"/>
      <c r="L159" s="33">
        <v>1102</v>
      </c>
      <c r="M159" s="51">
        <v>44253</v>
      </c>
      <c r="N159" s="33">
        <v>2600</v>
      </c>
      <c r="O159" s="52">
        <v>2247.7800000000002</v>
      </c>
      <c r="P159" s="52">
        <v>2517.5136000000002</v>
      </c>
      <c r="Q159" s="1">
        <v>6</v>
      </c>
      <c r="S159" s="32">
        <v>34</v>
      </c>
      <c r="T159" s="32">
        <v>1040</v>
      </c>
      <c r="U159" s="4" t="s">
        <v>153</v>
      </c>
    </row>
    <row r="160" spans="2:21" x14ac:dyDescent="0.35">
      <c r="B160" s="33">
        <v>10</v>
      </c>
      <c r="C160" s="43" t="s">
        <v>316</v>
      </c>
      <c r="D160" s="33">
        <v>34</v>
      </c>
      <c r="E160" s="43" t="s">
        <v>303</v>
      </c>
      <c r="F160" s="42">
        <f t="shared" si="4"/>
        <v>4</v>
      </c>
      <c r="G160" s="43" t="s">
        <v>19</v>
      </c>
      <c r="H160" s="17" t="s">
        <v>23</v>
      </c>
      <c r="I160" s="19">
        <v>8427</v>
      </c>
      <c r="J160" s="9">
        <v>1010</v>
      </c>
      <c r="K160" s="7"/>
      <c r="L160" s="32">
        <v>1105</v>
      </c>
      <c r="M160" s="49">
        <v>44253</v>
      </c>
      <c r="N160" s="32">
        <v>2700</v>
      </c>
      <c r="O160" s="50">
        <v>1498.5</v>
      </c>
      <c r="P160" s="50">
        <v>1678.32</v>
      </c>
      <c r="Q160" s="4">
        <v>3</v>
      </c>
      <c r="S160" s="32">
        <v>35</v>
      </c>
      <c r="T160" s="32">
        <v>1040</v>
      </c>
      <c r="U160" s="4" t="s">
        <v>154</v>
      </c>
    </row>
    <row r="161" spans="2:21" x14ac:dyDescent="0.35">
      <c r="B161" s="32">
        <v>10</v>
      </c>
      <c r="C161" s="42" t="s">
        <v>316</v>
      </c>
      <c r="D161" s="32">
        <v>35</v>
      </c>
      <c r="E161" s="42" t="s">
        <v>309</v>
      </c>
      <c r="F161" s="42">
        <f t="shared" si="4"/>
        <v>4</v>
      </c>
      <c r="G161" s="42" t="s">
        <v>19</v>
      </c>
      <c r="H161" s="16" t="s">
        <v>67</v>
      </c>
      <c r="I161" s="18">
        <v>13628</v>
      </c>
      <c r="J161" s="8">
        <v>1350</v>
      </c>
      <c r="K161" s="7"/>
      <c r="L161" s="33">
        <v>1107</v>
      </c>
      <c r="M161" s="51">
        <v>44260</v>
      </c>
      <c r="N161" s="33">
        <v>2800</v>
      </c>
      <c r="O161" s="52">
        <v>1123.8899999999999</v>
      </c>
      <c r="P161" s="52">
        <v>1258.7567999999999</v>
      </c>
      <c r="Q161" s="1">
        <v>3</v>
      </c>
      <c r="S161" s="32">
        <v>36</v>
      </c>
      <c r="T161" s="32">
        <v>1040</v>
      </c>
      <c r="U161" s="4" t="s">
        <v>155</v>
      </c>
    </row>
    <row r="162" spans="2:21" x14ac:dyDescent="0.35">
      <c r="B162" s="32">
        <v>10</v>
      </c>
      <c r="C162" s="42" t="s">
        <v>316</v>
      </c>
      <c r="D162" s="32">
        <v>36</v>
      </c>
      <c r="E162" s="42" t="s">
        <v>301</v>
      </c>
      <c r="F162" s="42">
        <f t="shared" si="4"/>
        <v>3</v>
      </c>
      <c r="G162" s="42" t="s">
        <v>13</v>
      </c>
      <c r="H162" s="16" t="s">
        <v>64</v>
      </c>
      <c r="I162" s="18">
        <v>41491</v>
      </c>
      <c r="J162" s="8">
        <v>1991</v>
      </c>
      <c r="K162" s="7"/>
      <c r="L162" s="32">
        <v>1111</v>
      </c>
      <c r="M162" s="49">
        <v>44253</v>
      </c>
      <c r="N162" s="32">
        <v>2900</v>
      </c>
      <c r="O162" s="50">
        <v>2400</v>
      </c>
      <c r="P162" s="50">
        <v>2688</v>
      </c>
      <c r="Q162" s="4">
        <v>2</v>
      </c>
      <c r="S162" s="32">
        <v>37</v>
      </c>
      <c r="T162" s="32">
        <v>1040</v>
      </c>
      <c r="U162" s="4" t="s">
        <v>156</v>
      </c>
    </row>
    <row r="163" spans="2:21" x14ac:dyDescent="0.35">
      <c r="B163" s="32">
        <v>7</v>
      </c>
      <c r="C163" s="42" t="s">
        <v>317</v>
      </c>
      <c r="D163" s="32">
        <v>37</v>
      </c>
      <c r="E163" s="42" t="s">
        <v>297</v>
      </c>
      <c r="F163" s="42">
        <f t="shared" si="4"/>
        <v>1</v>
      </c>
      <c r="G163" s="42" t="s">
        <v>1</v>
      </c>
      <c r="H163" s="16" t="s">
        <v>16</v>
      </c>
      <c r="I163" s="18">
        <v>5618009</v>
      </c>
      <c r="J163" s="8">
        <v>199.8</v>
      </c>
      <c r="K163" s="7"/>
      <c r="L163" s="32">
        <v>1111</v>
      </c>
      <c r="M163" s="49">
        <v>44253</v>
      </c>
      <c r="N163" s="32">
        <v>2900</v>
      </c>
      <c r="O163" s="50">
        <v>2400</v>
      </c>
      <c r="P163" s="50">
        <v>2688</v>
      </c>
      <c r="Q163" s="4">
        <v>-1</v>
      </c>
      <c r="S163" s="32">
        <v>38</v>
      </c>
      <c r="T163" s="33">
        <v>1042</v>
      </c>
      <c r="U163" s="4" t="s">
        <v>170</v>
      </c>
    </row>
    <row r="164" spans="2:21" x14ac:dyDescent="0.35">
      <c r="B164" s="32">
        <v>7</v>
      </c>
      <c r="C164" s="42" t="s">
        <v>317</v>
      </c>
      <c r="D164" s="32">
        <v>38</v>
      </c>
      <c r="E164" s="42" t="s">
        <v>302</v>
      </c>
      <c r="F164" s="42">
        <f t="shared" si="4"/>
        <v>4</v>
      </c>
      <c r="G164" s="42" t="s">
        <v>19</v>
      </c>
      <c r="H164" s="16" t="s">
        <v>20</v>
      </c>
      <c r="I164" s="18">
        <v>20983041</v>
      </c>
      <c r="J164" s="8">
        <v>332.97</v>
      </c>
      <c r="K164" s="7"/>
      <c r="L164" s="32">
        <v>1111</v>
      </c>
      <c r="M164" s="49">
        <v>44253</v>
      </c>
      <c r="N164" s="32">
        <v>2900</v>
      </c>
      <c r="O164" s="50">
        <v>2400</v>
      </c>
      <c r="P164" s="50">
        <v>2688</v>
      </c>
      <c r="Q164" s="4">
        <v>1</v>
      </c>
      <c r="S164" s="32">
        <v>39</v>
      </c>
      <c r="T164" s="32">
        <v>1043</v>
      </c>
      <c r="U164" s="4" t="s">
        <v>229</v>
      </c>
    </row>
    <row r="165" spans="2:21" x14ac:dyDescent="0.35">
      <c r="B165" s="33">
        <v>7</v>
      </c>
      <c r="C165" s="43" t="s">
        <v>317</v>
      </c>
      <c r="D165" s="33">
        <v>39</v>
      </c>
      <c r="E165" s="43" t="s">
        <v>301</v>
      </c>
      <c r="F165" s="42">
        <f t="shared" si="4"/>
        <v>3</v>
      </c>
      <c r="G165" s="43" t="s">
        <v>13</v>
      </c>
      <c r="H165" s="17" t="s">
        <v>91</v>
      </c>
      <c r="I165" s="19">
        <v>41406</v>
      </c>
      <c r="J165" s="9">
        <v>1500</v>
      </c>
      <c r="K165" s="7"/>
      <c r="L165" s="33">
        <v>1114</v>
      </c>
      <c r="M165" s="51">
        <v>44263</v>
      </c>
      <c r="N165" s="33">
        <v>3000</v>
      </c>
      <c r="O165" s="52">
        <v>717.48</v>
      </c>
      <c r="P165" s="52">
        <v>803.57760000000007</v>
      </c>
      <c r="Q165" s="1">
        <v>2</v>
      </c>
      <c r="S165" s="32">
        <v>40</v>
      </c>
      <c r="T165" s="33">
        <v>1044</v>
      </c>
      <c r="U165" s="4" t="s">
        <v>39</v>
      </c>
    </row>
    <row r="166" spans="2:21" x14ac:dyDescent="0.35">
      <c r="B166" s="33">
        <v>3</v>
      </c>
      <c r="C166" s="43" t="s">
        <v>318</v>
      </c>
      <c r="D166" s="33">
        <v>40</v>
      </c>
      <c r="E166" s="43" t="s">
        <v>297</v>
      </c>
      <c r="F166" s="42">
        <f t="shared" si="4"/>
        <v>1</v>
      </c>
      <c r="G166" s="43" t="s">
        <v>1</v>
      </c>
      <c r="H166" s="17" t="s">
        <v>95</v>
      </c>
      <c r="I166" s="19">
        <v>1012</v>
      </c>
      <c r="J166" s="9">
        <v>133.16999999999999</v>
      </c>
      <c r="K166" s="7"/>
      <c r="L166" s="32">
        <v>1117</v>
      </c>
      <c r="M166" s="49">
        <v>44259</v>
      </c>
      <c r="N166" s="32">
        <v>3100</v>
      </c>
      <c r="O166" s="50">
        <v>3000</v>
      </c>
      <c r="P166" s="50">
        <v>3360</v>
      </c>
      <c r="Q166" s="4">
        <v>-1</v>
      </c>
      <c r="S166" s="32">
        <v>41</v>
      </c>
      <c r="T166" s="33">
        <v>1044</v>
      </c>
      <c r="U166" s="4" t="s">
        <v>138</v>
      </c>
    </row>
    <row r="167" spans="2:21" x14ac:dyDescent="0.35">
      <c r="B167" s="33">
        <v>3</v>
      </c>
      <c r="C167" s="43" t="s">
        <v>318</v>
      </c>
      <c r="D167" s="33">
        <v>41</v>
      </c>
      <c r="E167" s="43" t="s">
        <v>306</v>
      </c>
      <c r="F167" s="42">
        <f t="shared" si="4"/>
        <v>3</v>
      </c>
      <c r="G167" s="43" t="s">
        <v>13</v>
      </c>
      <c r="H167" s="17" t="s">
        <v>107</v>
      </c>
      <c r="I167" s="19">
        <v>2136</v>
      </c>
      <c r="J167" s="9">
        <v>374.63</v>
      </c>
      <c r="K167" s="7"/>
      <c r="L167" s="32">
        <v>1117</v>
      </c>
      <c r="M167" s="49">
        <v>44259</v>
      </c>
      <c r="N167" s="32">
        <v>3100</v>
      </c>
      <c r="O167" s="50">
        <v>3000</v>
      </c>
      <c r="P167" s="50">
        <v>3360</v>
      </c>
      <c r="Q167" s="4">
        <v>1</v>
      </c>
      <c r="S167" s="32">
        <v>42</v>
      </c>
      <c r="T167" s="33">
        <v>1044</v>
      </c>
      <c r="U167" s="4" t="s">
        <v>139</v>
      </c>
    </row>
    <row r="168" spans="2:21" x14ac:dyDescent="0.35">
      <c r="B168" s="32">
        <v>3</v>
      </c>
      <c r="C168" s="42" t="s">
        <v>318</v>
      </c>
      <c r="D168" s="32">
        <v>42</v>
      </c>
      <c r="E168" s="42" t="s">
        <v>303</v>
      </c>
      <c r="F168" s="42">
        <f t="shared" si="4"/>
        <v>4</v>
      </c>
      <c r="G168" s="42" t="s">
        <v>19</v>
      </c>
      <c r="H168" s="16" t="s">
        <v>44</v>
      </c>
      <c r="I168" s="18">
        <v>12490</v>
      </c>
      <c r="J168" s="8">
        <v>1250</v>
      </c>
      <c r="K168" s="7"/>
      <c r="L168" s="32">
        <v>1117</v>
      </c>
      <c r="M168" s="49">
        <v>44259</v>
      </c>
      <c r="N168" s="32">
        <v>3100</v>
      </c>
      <c r="O168" s="50">
        <v>3000</v>
      </c>
      <c r="P168" s="50">
        <v>3360</v>
      </c>
      <c r="Q168" s="4">
        <v>2</v>
      </c>
      <c r="S168" s="32">
        <v>43</v>
      </c>
      <c r="T168" s="33">
        <v>1044</v>
      </c>
      <c r="U168" s="4" t="s">
        <v>140</v>
      </c>
    </row>
    <row r="169" spans="2:21" x14ac:dyDescent="0.35">
      <c r="B169" s="32">
        <v>3</v>
      </c>
      <c r="C169" s="42" t="s">
        <v>318</v>
      </c>
      <c r="D169" s="32">
        <v>43</v>
      </c>
      <c r="E169" s="42" t="s">
        <v>301</v>
      </c>
      <c r="F169" s="42">
        <f t="shared" si="4"/>
        <v>3</v>
      </c>
      <c r="G169" s="42" t="s">
        <v>13</v>
      </c>
      <c r="H169" s="16" t="s">
        <v>84</v>
      </c>
      <c r="I169" s="18">
        <v>8335</v>
      </c>
      <c r="J169" s="8">
        <v>1435</v>
      </c>
      <c r="K169" s="7"/>
      <c r="L169" s="33">
        <v>1119</v>
      </c>
      <c r="M169" s="51">
        <v>44259</v>
      </c>
      <c r="N169" s="33">
        <v>3200</v>
      </c>
      <c r="O169" s="52">
        <v>3710</v>
      </c>
      <c r="P169" s="52">
        <v>4155.2</v>
      </c>
      <c r="Q169" s="1">
        <v>1</v>
      </c>
      <c r="S169" s="32">
        <v>44</v>
      </c>
      <c r="T169" s="32">
        <v>1046</v>
      </c>
      <c r="U169" s="4" t="s">
        <v>131</v>
      </c>
    </row>
    <row r="170" spans="2:21" x14ac:dyDescent="0.35">
      <c r="B170" s="32">
        <v>3</v>
      </c>
      <c r="C170" s="42" t="s">
        <v>318</v>
      </c>
      <c r="D170" s="32">
        <v>44</v>
      </c>
      <c r="E170" s="42" t="s">
        <v>25</v>
      </c>
      <c r="F170" s="42">
        <f t="shared" si="4"/>
        <v>5</v>
      </c>
      <c r="G170" s="42" t="s">
        <v>265</v>
      </c>
      <c r="H170" s="16" t="s">
        <v>26</v>
      </c>
      <c r="I170" s="18">
        <v>5804084</v>
      </c>
      <c r="J170" s="8">
        <v>504.69</v>
      </c>
      <c r="K170" s="7"/>
      <c r="L170" s="33">
        <v>1119</v>
      </c>
      <c r="M170" s="51">
        <v>44259</v>
      </c>
      <c r="N170" s="33">
        <v>3200</v>
      </c>
      <c r="O170" s="52">
        <v>3710</v>
      </c>
      <c r="P170" s="52">
        <v>4155.2</v>
      </c>
      <c r="Q170" s="1">
        <v>2</v>
      </c>
      <c r="S170" s="32">
        <v>45</v>
      </c>
      <c r="T170" s="32">
        <v>1046</v>
      </c>
      <c r="U170" s="4" t="s">
        <v>132</v>
      </c>
    </row>
    <row r="171" spans="2:21" x14ac:dyDescent="0.35">
      <c r="B171" s="33">
        <v>3</v>
      </c>
      <c r="C171" s="43" t="s">
        <v>318</v>
      </c>
      <c r="D171" s="33">
        <v>45</v>
      </c>
      <c r="E171" s="43" t="s">
        <v>25</v>
      </c>
      <c r="F171" s="42">
        <f t="shared" si="4"/>
        <v>5</v>
      </c>
      <c r="G171" s="43" t="s">
        <v>265</v>
      </c>
      <c r="H171" s="17" t="s">
        <v>26</v>
      </c>
      <c r="I171" s="19">
        <v>5804084</v>
      </c>
      <c r="J171" s="9">
        <v>553.95000000000005</v>
      </c>
      <c r="K171" s="7"/>
      <c r="L171" s="32">
        <v>1150</v>
      </c>
      <c r="M171" s="49">
        <v>44313</v>
      </c>
      <c r="N171" s="32">
        <v>3300</v>
      </c>
      <c r="O171" s="50">
        <v>1414.11</v>
      </c>
      <c r="P171" s="50">
        <v>1583.8031999999998</v>
      </c>
      <c r="Q171" s="4">
        <v>1</v>
      </c>
      <c r="S171" s="32">
        <v>46</v>
      </c>
      <c r="T171" s="32">
        <v>1046</v>
      </c>
      <c r="U171" s="4" t="s">
        <v>192</v>
      </c>
    </row>
    <row r="172" spans="2:21" x14ac:dyDescent="0.35">
      <c r="B172" s="33">
        <v>6</v>
      </c>
      <c r="C172" s="43" t="s">
        <v>323</v>
      </c>
      <c r="D172" s="33">
        <v>46</v>
      </c>
      <c r="E172" s="43" t="s">
        <v>299</v>
      </c>
      <c r="F172" s="42">
        <v>7</v>
      </c>
      <c r="G172" s="43" t="s">
        <v>239</v>
      </c>
      <c r="H172" s="17" t="s">
        <v>99</v>
      </c>
      <c r="I172" s="19">
        <v>99999203</v>
      </c>
      <c r="J172" s="9">
        <v>2100</v>
      </c>
      <c r="K172" s="7"/>
      <c r="L172" s="33">
        <v>1151</v>
      </c>
      <c r="M172" s="51">
        <v>44314</v>
      </c>
      <c r="N172" s="33">
        <v>3400</v>
      </c>
      <c r="O172" s="52">
        <v>133.16999999999999</v>
      </c>
      <c r="P172" s="52">
        <v>149.15039999999999</v>
      </c>
      <c r="Q172" s="1">
        <v>1</v>
      </c>
      <c r="S172" s="32">
        <v>47</v>
      </c>
      <c r="T172" s="32">
        <v>1046</v>
      </c>
      <c r="U172" s="4" t="s">
        <v>193</v>
      </c>
    </row>
    <row r="173" spans="2:21" x14ac:dyDescent="0.35">
      <c r="B173" s="33">
        <v>6</v>
      </c>
      <c r="C173" s="43" t="s">
        <v>323</v>
      </c>
      <c r="D173" s="33">
        <v>47</v>
      </c>
      <c r="E173" s="43" t="s">
        <v>313</v>
      </c>
      <c r="F173" s="42">
        <v>8</v>
      </c>
      <c r="G173" s="43" t="s">
        <v>240</v>
      </c>
      <c r="H173" s="17" t="s">
        <v>102</v>
      </c>
      <c r="I173" s="19">
        <v>99999197</v>
      </c>
      <c r="J173" s="9">
        <v>20013.330000000002</v>
      </c>
      <c r="K173" s="7"/>
      <c r="L173" s="32">
        <v>1157</v>
      </c>
      <c r="M173" s="49">
        <v>44333</v>
      </c>
      <c r="N173" s="32">
        <v>3500</v>
      </c>
      <c r="O173" s="50">
        <v>1350</v>
      </c>
      <c r="P173" s="50">
        <v>1512</v>
      </c>
      <c r="Q173" s="4">
        <v>1</v>
      </c>
      <c r="S173" s="32">
        <v>48</v>
      </c>
      <c r="T173" s="33">
        <v>1048</v>
      </c>
      <c r="U173" s="4" t="s">
        <v>215</v>
      </c>
    </row>
    <row r="174" spans="2:21" x14ac:dyDescent="0.35">
      <c r="B174" s="32">
        <v>6</v>
      </c>
      <c r="C174" s="42" t="s">
        <v>323</v>
      </c>
      <c r="D174" s="32">
        <v>48</v>
      </c>
      <c r="E174" s="42" t="s">
        <v>301</v>
      </c>
      <c r="F174" s="42">
        <f>IF(G174="Coffee &amp; Tea",1,IF(G174="Blenders",2,IF(G174="Tablets",3,IF(G174="Smartphones",4,IF(G174="Washers",5,"K")))))</f>
        <v>3</v>
      </c>
      <c r="G174" s="42" t="s">
        <v>13</v>
      </c>
      <c r="H174" s="16" t="s">
        <v>88</v>
      </c>
      <c r="I174" s="18">
        <v>8355</v>
      </c>
      <c r="J174" s="8">
        <v>1435</v>
      </c>
      <c r="K174" s="7"/>
      <c r="L174" s="33">
        <v>1160</v>
      </c>
      <c r="M174" s="51">
        <v>44334</v>
      </c>
      <c r="N174" s="33">
        <v>3600</v>
      </c>
      <c r="O174" s="52">
        <v>84253.32</v>
      </c>
      <c r="P174" s="52">
        <v>94363.718400000012</v>
      </c>
      <c r="Q174" s="1">
        <v>2</v>
      </c>
      <c r="S174" s="32">
        <v>49</v>
      </c>
      <c r="T174" s="32">
        <v>1049</v>
      </c>
      <c r="U174" s="4" t="s">
        <v>220</v>
      </c>
    </row>
    <row r="175" spans="2:21" x14ac:dyDescent="0.35">
      <c r="B175" s="32">
        <v>6</v>
      </c>
      <c r="C175" s="42" t="s">
        <v>323</v>
      </c>
      <c r="D175" s="32">
        <v>48</v>
      </c>
      <c r="E175" s="42" t="s">
        <v>301</v>
      </c>
      <c r="F175" s="42">
        <f>IF(G175="Coffee &amp; Tea",1,IF(G175="Blenders",2,IF(G175="Tablets",3,IF(G175="Smartphones",4,IF(G175="Washers",5,"K")))))</f>
        <v>3</v>
      </c>
      <c r="G175" s="42" t="s">
        <v>13</v>
      </c>
      <c r="H175" s="16" t="s">
        <v>88</v>
      </c>
      <c r="I175" s="18">
        <v>8355</v>
      </c>
      <c r="J175" s="8">
        <v>1500</v>
      </c>
      <c r="K175" s="7"/>
      <c r="L175" s="33">
        <v>1160</v>
      </c>
      <c r="M175" s="51">
        <v>44334</v>
      </c>
      <c r="N175" s="33">
        <v>3600</v>
      </c>
      <c r="O175" s="52">
        <v>84253.32</v>
      </c>
      <c r="P175" s="52">
        <v>94363.718400000012</v>
      </c>
      <c r="Q175" s="1">
        <v>4</v>
      </c>
      <c r="S175" s="32">
        <v>50</v>
      </c>
      <c r="T175" s="32">
        <v>1049</v>
      </c>
      <c r="U175" s="4" t="s">
        <v>226</v>
      </c>
    </row>
    <row r="176" spans="2:21" x14ac:dyDescent="0.35">
      <c r="B176"/>
      <c r="D176" s="31"/>
      <c r="J176"/>
      <c r="K176" s="7"/>
      <c r="L176" s="32">
        <v>1168</v>
      </c>
      <c r="M176" s="49">
        <v>44334</v>
      </c>
      <c r="N176" s="32">
        <v>3700</v>
      </c>
      <c r="O176" s="50">
        <v>529.48</v>
      </c>
      <c r="P176" s="50">
        <v>593.01760000000013</v>
      </c>
      <c r="Q176" s="4">
        <v>2</v>
      </c>
      <c r="S176" s="32">
        <v>51</v>
      </c>
      <c r="T176" s="33">
        <v>1051</v>
      </c>
      <c r="U176" s="4" t="s">
        <v>198</v>
      </c>
    </row>
    <row r="177" spans="2:21" x14ac:dyDescent="0.35">
      <c r="B177"/>
      <c r="J177"/>
      <c r="K177" s="7"/>
      <c r="L177" s="33">
        <v>1169</v>
      </c>
      <c r="M177" s="51">
        <v>44334</v>
      </c>
      <c r="N177" s="33">
        <v>3800</v>
      </c>
      <c r="O177" s="52">
        <v>374.63</v>
      </c>
      <c r="P177" s="52">
        <v>419.5856</v>
      </c>
      <c r="Q177" s="1">
        <v>1</v>
      </c>
      <c r="S177" s="32">
        <v>52</v>
      </c>
      <c r="T177" s="32">
        <v>1052</v>
      </c>
      <c r="U177" s="4" t="s">
        <v>205</v>
      </c>
    </row>
    <row r="178" spans="2:21" x14ac:dyDescent="0.35">
      <c r="B178"/>
      <c r="J178"/>
      <c r="K178" s="7"/>
      <c r="L178" s="32">
        <v>1170</v>
      </c>
      <c r="M178" s="49">
        <v>44334</v>
      </c>
      <c r="N178" s="32">
        <v>3900</v>
      </c>
      <c r="O178" s="50">
        <v>374.63</v>
      </c>
      <c r="P178" s="50">
        <v>419.5856</v>
      </c>
      <c r="Q178" s="4">
        <v>1</v>
      </c>
      <c r="S178" s="32">
        <v>53</v>
      </c>
      <c r="T178" s="33">
        <v>1054</v>
      </c>
      <c r="U178" s="4" t="s">
        <v>216</v>
      </c>
    </row>
    <row r="179" spans="2:21" x14ac:dyDescent="0.35">
      <c r="B179"/>
      <c r="J179"/>
      <c r="K179" s="7"/>
      <c r="L179" s="33">
        <v>1171</v>
      </c>
      <c r="M179" s="51">
        <v>44334</v>
      </c>
      <c r="N179" s="33">
        <v>4000</v>
      </c>
      <c r="O179" s="52">
        <v>424.58</v>
      </c>
      <c r="P179" s="52">
        <v>475.52959999999996</v>
      </c>
      <c r="Q179" s="1">
        <v>1</v>
      </c>
      <c r="S179" s="32">
        <v>54</v>
      </c>
      <c r="T179" s="33">
        <v>1054</v>
      </c>
      <c r="U179" s="4" t="s">
        <v>217</v>
      </c>
    </row>
    <row r="180" spans="2:21" x14ac:dyDescent="0.35">
      <c r="B180"/>
      <c r="J180"/>
      <c r="K180" s="7"/>
      <c r="L180" s="32">
        <v>1173</v>
      </c>
      <c r="M180" s="49">
        <v>44334</v>
      </c>
      <c r="N180" s="32">
        <v>4100</v>
      </c>
      <c r="O180" s="50">
        <v>831.16</v>
      </c>
      <c r="P180" s="50">
        <v>930.89919999999995</v>
      </c>
      <c r="Q180" s="4">
        <v>4</v>
      </c>
      <c r="S180" s="32">
        <v>55</v>
      </c>
      <c r="T180" s="33">
        <v>1054</v>
      </c>
      <c r="U180" s="4" t="s">
        <v>218</v>
      </c>
    </row>
    <row r="181" spans="2:21" x14ac:dyDescent="0.35">
      <c r="B181"/>
      <c r="J181"/>
      <c r="K181" s="7"/>
      <c r="P181"/>
      <c r="Q181"/>
      <c r="S181" s="32">
        <v>56</v>
      </c>
      <c r="T181" s="33">
        <v>1054</v>
      </c>
      <c r="U181" s="4" t="s">
        <v>219</v>
      </c>
    </row>
    <row r="182" spans="2:21" x14ac:dyDescent="0.35">
      <c r="B182"/>
      <c r="J182"/>
      <c r="K182" s="7"/>
      <c r="P182"/>
      <c r="Q182"/>
      <c r="S182" s="32">
        <v>57</v>
      </c>
      <c r="T182" s="33">
        <v>1054</v>
      </c>
      <c r="U182" s="4" t="s">
        <v>224</v>
      </c>
    </row>
    <row r="183" spans="2:21" x14ac:dyDescent="0.35">
      <c r="B183"/>
      <c r="J183"/>
      <c r="K183" s="7"/>
      <c r="P183"/>
      <c r="Q183"/>
      <c r="S183" s="32">
        <v>58</v>
      </c>
      <c r="T183" s="33">
        <v>1054</v>
      </c>
      <c r="U183" s="4" t="s">
        <v>225</v>
      </c>
    </row>
    <row r="184" spans="2:21" x14ac:dyDescent="0.35">
      <c r="B184"/>
      <c r="J184"/>
      <c r="K184" s="7"/>
      <c r="P184"/>
      <c r="Q184"/>
      <c r="S184" s="32">
        <v>59</v>
      </c>
      <c r="T184" s="32">
        <v>1056</v>
      </c>
      <c r="U184" s="4" t="s">
        <v>172</v>
      </c>
    </row>
    <row r="185" spans="2:21" x14ac:dyDescent="0.35">
      <c r="B185"/>
      <c r="J185"/>
      <c r="K185" s="7"/>
      <c r="P185"/>
      <c r="Q185"/>
      <c r="S185" s="32">
        <v>60</v>
      </c>
      <c r="T185" s="32">
        <v>1056</v>
      </c>
      <c r="U185" s="4" t="s">
        <v>173</v>
      </c>
    </row>
    <row r="186" spans="2:21" x14ac:dyDescent="0.35">
      <c r="B186"/>
      <c r="J186"/>
      <c r="K186" s="7"/>
      <c r="P186"/>
      <c r="Q186"/>
      <c r="S186" s="32">
        <v>61</v>
      </c>
      <c r="T186" s="32">
        <v>1056</v>
      </c>
      <c r="U186" s="4" t="s">
        <v>182</v>
      </c>
    </row>
    <row r="187" spans="2:21" x14ac:dyDescent="0.35">
      <c r="B187"/>
      <c r="J187"/>
      <c r="K187" s="7"/>
      <c r="P187"/>
      <c r="Q187"/>
      <c r="S187" s="32">
        <v>62</v>
      </c>
      <c r="T187" s="32">
        <v>1056</v>
      </c>
      <c r="U187" s="4" t="s">
        <v>183</v>
      </c>
    </row>
    <row r="188" spans="2:21" x14ac:dyDescent="0.35">
      <c r="B188"/>
      <c r="J188"/>
      <c r="K188" s="7"/>
      <c r="P188"/>
      <c r="Q188"/>
      <c r="S188" s="32">
        <v>63</v>
      </c>
      <c r="T188" s="33">
        <v>1057</v>
      </c>
      <c r="U188" s="4" t="s">
        <v>66</v>
      </c>
    </row>
    <row r="189" spans="2:21" x14ac:dyDescent="0.35">
      <c r="B189"/>
      <c r="J189"/>
      <c r="K189" s="7"/>
      <c r="P189"/>
      <c r="Q189"/>
      <c r="S189" s="32">
        <v>64</v>
      </c>
      <c r="T189" s="33">
        <v>1057</v>
      </c>
      <c r="U189" s="4" t="s">
        <v>9</v>
      </c>
    </row>
    <row r="190" spans="2:21" x14ac:dyDescent="0.35">
      <c r="B190"/>
      <c r="J190"/>
      <c r="K190" s="7"/>
      <c r="P190"/>
      <c r="Q190"/>
      <c r="S190" s="32">
        <v>65</v>
      </c>
      <c r="T190" s="32">
        <v>1058</v>
      </c>
      <c r="U190" s="4" t="s">
        <v>179</v>
      </c>
    </row>
    <row r="191" spans="2:21" x14ac:dyDescent="0.35">
      <c r="B191"/>
      <c r="J191"/>
      <c r="K191" s="7"/>
      <c r="P191"/>
      <c r="Q191"/>
      <c r="S191" s="32">
        <v>66</v>
      </c>
      <c r="T191" s="32">
        <v>1058</v>
      </c>
      <c r="U191" s="4" t="s">
        <v>180</v>
      </c>
    </row>
    <row r="192" spans="2:21" x14ac:dyDescent="0.35">
      <c r="B192"/>
      <c r="J192"/>
      <c r="K192" s="7"/>
      <c r="P192"/>
      <c r="Q192"/>
      <c r="S192" s="32">
        <v>67</v>
      </c>
      <c r="T192" s="33">
        <v>1064</v>
      </c>
      <c r="U192" s="4" t="s">
        <v>171</v>
      </c>
    </row>
    <row r="193" spans="2:21" x14ac:dyDescent="0.35">
      <c r="B193"/>
      <c r="J193"/>
      <c r="K193" s="7"/>
      <c r="P193"/>
      <c r="Q193"/>
      <c r="S193" s="32">
        <v>68</v>
      </c>
      <c r="T193" s="33">
        <v>1064</v>
      </c>
      <c r="U193" s="4" t="s">
        <v>271</v>
      </c>
    </row>
    <row r="194" spans="2:21" x14ac:dyDescent="0.35">
      <c r="B194"/>
      <c r="J194"/>
      <c r="K194" s="7"/>
      <c r="P194"/>
      <c r="Q194"/>
      <c r="S194" s="32">
        <v>69</v>
      </c>
      <c r="T194" s="32">
        <v>1089</v>
      </c>
      <c r="U194" s="4" t="s">
        <v>174</v>
      </c>
    </row>
    <row r="195" spans="2:21" x14ac:dyDescent="0.35">
      <c r="B195"/>
      <c r="J195"/>
      <c r="K195" s="7"/>
      <c r="P195"/>
      <c r="Q195"/>
      <c r="S195" s="32">
        <v>70</v>
      </c>
      <c r="T195" s="32">
        <v>1089</v>
      </c>
      <c r="U195" s="4" t="s">
        <v>272</v>
      </c>
    </row>
    <row r="196" spans="2:21" x14ac:dyDescent="0.35">
      <c r="B196"/>
      <c r="J196"/>
      <c r="K196" s="7"/>
      <c r="P196"/>
      <c r="Q196"/>
      <c r="S196" s="32">
        <v>71</v>
      </c>
      <c r="T196" s="33">
        <v>1090</v>
      </c>
      <c r="U196" s="4" t="s">
        <v>133</v>
      </c>
    </row>
    <row r="197" spans="2:21" x14ac:dyDescent="0.35">
      <c r="B197"/>
      <c r="J197"/>
      <c r="K197" s="7"/>
      <c r="P197"/>
      <c r="Q197"/>
      <c r="S197" s="32">
        <v>72</v>
      </c>
      <c r="T197" s="33">
        <v>1090</v>
      </c>
      <c r="U197" s="4" t="s">
        <v>134</v>
      </c>
    </row>
    <row r="198" spans="2:21" x14ac:dyDescent="0.35">
      <c r="B198"/>
      <c r="J198"/>
      <c r="K198" s="7"/>
      <c r="P198"/>
      <c r="Q198"/>
      <c r="S198" s="32">
        <v>73</v>
      </c>
      <c r="T198" s="33">
        <v>1090</v>
      </c>
      <c r="U198" s="4" t="s">
        <v>136</v>
      </c>
    </row>
    <row r="199" spans="2:21" x14ac:dyDescent="0.35">
      <c r="B199"/>
      <c r="J199"/>
      <c r="K199" s="7"/>
      <c r="P199"/>
      <c r="Q199"/>
      <c r="S199" s="32">
        <v>74</v>
      </c>
      <c r="T199" s="33">
        <v>1090</v>
      </c>
      <c r="U199" s="4" t="s">
        <v>137</v>
      </c>
    </row>
    <row r="200" spans="2:21" x14ac:dyDescent="0.35">
      <c r="B200"/>
      <c r="J200"/>
      <c r="K200" s="7"/>
      <c r="P200"/>
      <c r="Q200"/>
      <c r="S200" s="32">
        <v>75</v>
      </c>
      <c r="T200" s="32">
        <v>1091</v>
      </c>
      <c r="U200" s="4" t="s">
        <v>210</v>
      </c>
    </row>
    <row r="201" spans="2:21" x14ac:dyDescent="0.35">
      <c r="B201"/>
      <c r="J201"/>
      <c r="K201" s="7"/>
      <c r="P201"/>
      <c r="Q201"/>
      <c r="S201" s="32">
        <v>76</v>
      </c>
      <c r="T201" s="32">
        <v>1091</v>
      </c>
      <c r="U201" s="4" t="s">
        <v>211</v>
      </c>
    </row>
    <row r="202" spans="2:21" x14ac:dyDescent="0.35">
      <c r="B202"/>
      <c r="J202"/>
      <c r="K202" s="7"/>
      <c r="P202"/>
      <c r="Q202"/>
      <c r="S202" s="32">
        <v>77</v>
      </c>
      <c r="T202" s="32">
        <v>1091</v>
      </c>
      <c r="U202" s="4" t="s">
        <v>212</v>
      </c>
    </row>
    <row r="203" spans="2:21" x14ac:dyDescent="0.35">
      <c r="B203"/>
      <c r="J203"/>
      <c r="K203" s="7"/>
      <c r="P203"/>
      <c r="Q203"/>
      <c r="S203" s="32">
        <v>78</v>
      </c>
      <c r="T203" s="33">
        <v>1102</v>
      </c>
      <c r="U203" s="4" t="s">
        <v>157</v>
      </c>
    </row>
    <row r="204" spans="2:21" x14ac:dyDescent="0.35">
      <c r="B204"/>
      <c r="J204"/>
      <c r="K204" s="7"/>
      <c r="P204"/>
      <c r="Q204"/>
      <c r="S204" s="32">
        <v>79</v>
      </c>
      <c r="T204" s="33">
        <v>1102</v>
      </c>
      <c r="U204" s="4" t="s">
        <v>158</v>
      </c>
    </row>
    <row r="205" spans="2:21" x14ac:dyDescent="0.35">
      <c r="B205"/>
      <c r="J205"/>
      <c r="K205" s="7"/>
      <c r="P205"/>
      <c r="Q205"/>
      <c r="S205" s="32">
        <v>80</v>
      </c>
      <c r="T205" s="33">
        <v>1102</v>
      </c>
      <c r="U205" s="4" t="s">
        <v>161</v>
      </c>
    </row>
    <row r="206" spans="2:21" x14ac:dyDescent="0.35">
      <c r="B206"/>
      <c r="J206"/>
      <c r="K206" s="7"/>
      <c r="P206"/>
      <c r="Q206"/>
      <c r="S206" s="32">
        <v>81</v>
      </c>
      <c r="T206" s="33">
        <v>1102</v>
      </c>
      <c r="U206" s="4" t="s">
        <v>162</v>
      </c>
    </row>
    <row r="207" spans="2:21" x14ac:dyDescent="0.35">
      <c r="B207"/>
      <c r="J207"/>
      <c r="K207" s="7"/>
      <c r="P207"/>
      <c r="Q207"/>
      <c r="S207" s="32">
        <v>82</v>
      </c>
      <c r="T207" s="33">
        <v>1102</v>
      </c>
      <c r="U207" s="4" t="s">
        <v>164</v>
      </c>
    </row>
    <row r="208" spans="2:21" x14ac:dyDescent="0.35">
      <c r="B208"/>
      <c r="J208"/>
      <c r="K208" s="7"/>
      <c r="P208"/>
      <c r="Q208"/>
      <c r="S208" s="32">
        <v>83</v>
      </c>
      <c r="T208" s="33">
        <v>1102</v>
      </c>
      <c r="U208" s="4" t="s">
        <v>165</v>
      </c>
    </row>
    <row r="209" spans="2:21" x14ac:dyDescent="0.35">
      <c r="B209"/>
      <c r="J209"/>
      <c r="K209" s="7"/>
      <c r="P209"/>
      <c r="Q209"/>
      <c r="S209" s="32">
        <v>84</v>
      </c>
      <c r="T209" s="32">
        <v>1105</v>
      </c>
      <c r="U209" s="4" t="s">
        <v>231</v>
      </c>
    </row>
    <row r="210" spans="2:21" x14ac:dyDescent="0.35">
      <c r="B210"/>
      <c r="J210"/>
      <c r="K210" s="7"/>
      <c r="P210"/>
      <c r="Q210"/>
      <c r="S210" s="32">
        <v>85</v>
      </c>
      <c r="T210" s="32">
        <v>1105</v>
      </c>
      <c r="U210" s="4" t="s">
        <v>213</v>
      </c>
    </row>
    <row r="211" spans="2:21" x14ac:dyDescent="0.35">
      <c r="B211"/>
      <c r="J211"/>
      <c r="K211" s="7"/>
      <c r="P211"/>
      <c r="Q211"/>
      <c r="S211" s="32">
        <v>86</v>
      </c>
      <c r="T211" s="32">
        <v>1105</v>
      </c>
      <c r="U211" s="4" t="s">
        <v>214</v>
      </c>
    </row>
    <row r="212" spans="2:21" x14ac:dyDescent="0.35">
      <c r="B212"/>
      <c r="J212"/>
      <c r="K212" s="7"/>
      <c r="P212"/>
      <c r="Q212"/>
      <c r="S212" s="32">
        <v>87</v>
      </c>
      <c r="T212" s="33">
        <v>1107</v>
      </c>
      <c r="U212" s="4" t="s">
        <v>159</v>
      </c>
    </row>
    <row r="213" spans="2:21" x14ac:dyDescent="0.35">
      <c r="B213"/>
      <c r="J213"/>
      <c r="K213" s="7"/>
      <c r="P213"/>
      <c r="Q213"/>
      <c r="S213" s="32">
        <v>88</v>
      </c>
      <c r="T213" s="33">
        <v>1107</v>
      </c>
      <c r="U213" s="4" t="s">
        <v>160</v>
      </c>
    </row>
    <row r="214" spans="2:21" x14ac:dyDescent="0.35">
      <c r="B214"/>
      <c r="J214"/>
      <c r="K214" s="7"/>
      <c r="P214"/>
      <c r="Q214"/>
      <c r="S214" s="32">
        <v>89</v>
      </c>
      <c r="T214" s="33">
        <v>1107</v>
      </c>
      <c r="U214" s="4" t="s">
        <v>163</v>
      </c>
    </row>
    <row r="215" spans="2:21" x14ac:dyDescent="0.35">
      <c r="B215"/>
      <c r="J215"/>
      <c r="K215" s="7"/>
      <c r="P215"/>
      <c r="Q215"/>
      <c r="S215" s="32">
        <v>90</v>
      </c>
      <c r="T215" s="32">
        <v>1111</v>
      </c>
      <c r="U215" s="4" t="s">
        <v>168</v>
      </c>
    </row>
    <row r="216" spans="2:21" x14ac:dyDescent="0.35">
      <c r="B216"/>
      <c r="J216"/>
      <c r="K216" s="7"/>
      <c r="P216"/>
      <c r="Q216"/>
      <c r="S216" s="32">
        <v>91</v>
      </c>
      <c r="T216" s="32">
        <v>1111</v>
      </c>
      <c r="U216" s="4" t="s">
        <v>169</v>
      </c>
    </row>
    <row r="217" spans="2:21" x14ac:dyDescent="0.35">
      <c r="B217"/>
      <c r="C217" s="31"/>
      <c r="J217"/>
      <c r="K217" s="7"/>
      <c r="P217"/>
      <c r="Q217"/>
      <c r="S217" s="32">
        <v>92</v>
      </c>
      <c r="T217" s="32">
        <v>1111</v>
      </c>
      <c r="U217" s="4" t="s">
        <v>194</v>
      </c>
    </row>
    <row r="218" spans="2:21" x14ac:dyDescent="0.35">
      <c r="B218"/>
      <c r="C218" s="31"/>
      <c r="J218"/>
      <c r="K218" s="7"/>
      <c r="P218"/>
      <c r="Q218"/>
      <c r="S218" s="32">
        <v>93</v>
      </c>
      <c r="T218" s="32">
        <v>1111</v>
      </c>
      <c r="U218" s="4" t="s">
        <v>195</v>
      </c>
    </row>
    <row r="219" spans="2:21" x14ac:dyDescent="0.35">
      <c r="B219"/>
      <c r="C219" s="31"/>
      <c r="J219"/>
      <c r="K219" s="7"/>
      <c r="P219"/>
      <c r="Q219"/>
      <c r="S219" s="32">
        <v>94</v>
      </c>
      <c r="T219" s="33">
        <v>1114</v>
      </c>
      <c r="U219" s="4" t="s">
        <v>166</v>
      </c>
    </row>
    <row r="220" spans="2:21" x14ac:dyDescent="0.35">
      <c r="B220"/>
      <c r="C220" s="31"/>
      <c r="J220"/>
      <c r="K220" s="7"/>
      <c r="P220"/>
      <c r="Q220"/>
      <c r="S220" s="32">
        <v>95</v>
      </c>
      <c r="T220" s="33">
        <v>1114</v>
      </c>
      <c r="U220" s="4" t="s">
        <v>167</v>
      </c>
    </row>
    <row r="221" spans="2:21" x14ac:dyDescent="0.35">
      <c r="B221"/>
      <c r="C221" s="31"/>
      <c r="J221"/>
      <c r="K221" s="7"/>
      <c r="P221"/>
      <c r="Q221"/>
      <c r="S221" s="32">
        <v>96</v>
      </c>
      <c r="T221" s="32">
        <v>1117</v>
      </c>
      <c r="U221" s="4" t="s">
        <v>221</v>
      </c>
    </row>
    <row r="222" spans="2:21" x14ac:dyDescent="0.35">
      <c r="B222"/>
      <c r="C222" s="31"/>
      <c r="J222"/>
      <c r="K222" s="7"/>
      <c r="P222"/>
      <c r="Q222"/>
      <c r="S222" s="32">
        <v>97</v>
      </c>
      <c r="T222" s="32">
        <v>1117</v>
      </c>
      <c r="U222" s="4" t="s">
        <v>222</v>
      </c>
    </row>
    <row r="223" spans="2:21" x14ac:dyDescent="0.35">
      <c r="B223"/>
      <c r="C223" s="31"/>
      <c r="J223"/>
      <c r="K223" s="7"/>
      <c r="P223"/>
      <c r="Q223"/>
      <c r="S223" s="32">
        <v>98</v>
      </c>
      <c r="T223" s="32">
        <v>1117</v>
      </c>
      <c r="U223" s="4" t="s">
        <v>206</v>
      </c>
    </row>
    <row r="224" spans="2:21" x14ac:dyDescent="0.35">
      <c r="B224"/>
      <c r="C224" s="31"/>
      <c r="J224"/>
      <c r="K224" s="7"/>
      <c r="P224"/>
      <c r="Q224"/>
      <c r="S224" s="32">
        <v>99</v>
      </c>
      <c r="T224" s="32">
        <v>1117</v>
      </c>
      <c r="U224" s="4" t="s">
        <v>207</v>
      </c>
    </row>
    <row r="225" spans="2:21" x14ac:dyDescent="0.35">
      <c r="B225"/>
      <c r="C225" s="31"/>
      <c r="J225"/>
      <c r="K225" s="7"/>
      <c r="P225"/>
      <c r="Q225"/>
      <c r="S225" s="32">
        <v>100</v>
      </c>
      <c r="T225" s="33">
        <v>1119</v>
      </c>
      <c r="U225" s="4" t="s">
        <v>223</v>
      </c>
    </row>
    <row r="226" spans="2:21" x14ac:dyDescent="0.35">
      <c r="B226"/>
      <c r="C226" s="31"/>
      <c r="J226"/>
      <c r="K226" s="7"/>
      <c r="P226"/>
      <c r="Q226"/>
      <c r="S226" s="32">
        <v>101</v>
      </c>
      <c r="T226" s="33">
        <v>1119</v>
      </c>
      <c r="U226" s="4" t="s">
        <v>189</v>
      </c>
    </row>
    <row r="227" spans="2:21" x14ac:dyDescent="0.35">
      <c r="B227"/>
      <c r="C227" s="31"/>
      <c r="J227"/>
      <c r="K227" s="7"/>
      <c r="P227"/>
      <c r="Q227"/>
      <c r="S227" s="32">
        <v>102</v>
      </c>
      <c r="T227" s="33">
        <v>1119</v>
      </c>
      <c r="U227" s="4" t="s">
        <v>190</v>
      </c>
    </row>
    <row r="228" spans="2:21" x14ac:dyDescent="0.35">
      <c r="B228"/>
      <c r="C228" s="31"/>
      <c r="J228"/>
      <c r="K228" s="7"/>
      <c r="P228"/>
      <c r="Q228"/>
      <c r="S228" s="32">
        <v>103</v>
      </c>
      <c r="T228" s="32">
        <v>1150</v>
      </c>
      <c r="U228" s="4" t="s">
        <v>230</v>
      </c>
    </row>
    <row r="229" spans="2:21" x14ac:dyDescent="0.35">
      <c r="B229"/>
      <c r="C229" s="31"/>
      <c r="J229"/>
      <c r="K229" s="7"/>
      <c r="P229"/>
      <c r="Q229"/>
      <c r="S229" s="32">
        <v>104</v>
      </c>
      <c r="T229" s="33">
        <v>1151</v>
      </c>
      <c r="U229" s="4" t="s">
        <v>96</v>
      </c>
    </row>
    <row r="230" spans="2:21" x14ac:dyDescent="0.35">
      <c r="B230"/>
      <c r="C230" s="31"/>
      <c r="J230"/>
      <c r="K230" s="7"/>
      <c r="P230"/>
      <c r="Q230"/>
      <c r="S230" s="32">
        <v>105</v>
      </c>
      <c r="T230" s="32">
        <v>1157</v>
      </c>
      <c r="U230" s="4" t="s">
        <v>181</v>
      </c>
    </row>
    <row r="231" spans="2:21" x14ac:dyDescent="0.35">
      <c r="B231"/>
      <c r="C231" s="31"/>
      <c r="J231"/>
      <c r="K231" s="7"/>
      <c r="P231"/>
      <c r="Q231"/>
      <c r="S231" s="32">
        <v>106</v>
      </c>
      <c r="T231" s="33">
        <v>1160</v>
      </c>
      <c r="U231" s="4" t="s">
        <v>199</v>
      </c>
    </row>
    <row r="232" spans="2:21" x14ac:dyDescent="0.35">
      <c r="B232"/>
      <c r="C232" s="31"/>
      <c r="J232"/>
      <c r="K232" s="7"/>
      <c r="P232"/>
      <c r="Q232"/>
      <c r="S232" s="32">
        <v>107</v>
      </c>
      <c r="T232" s="33">
        <v>1160</v>
      </c>
      <c r="U232" s="4" t="s">
        <v>200</v>
      </c>
    </row>
    <row r="233" spans="2:21" x14ac:dyDescent="0.35">
      <c r="B233"/>
      <c r="C233" s="31"/>
      <c r="J233"/>
      <c r="K233" s="7"/>
      <c r="P233"/>
      <c r="Q233"/>
      <c r="S233" s="32">
        <v>108</v>
      </c>
      <c r="T233" s="33">
        <v>1160</v>
      </c>
      <c r="U233" s="4" t="s">
        <v>201</v>
      </c>
    </row>
    <row r="234" spans="2:21" x14ac:dyDescent="0.35">
      <c r="B234"/>
      <c r="C234" s="31"/>
      <c r="J234"/>
      <c r="K234" s="7"/>
      <c r="P234"/>
      <c r="Q234"/>
      <c r="S234" s="32">
        <v>109</v>
      </c>
      <c r="T234" s="33">
        <v>1160</v>
      </c>
      <c r="U234" s="4" t="s">
        <v>202</v>
      </c>
    </row>
    <row r="235" spans="2:21" x14ac:dyDescent="0.35">
      <c r="B235"/>
      <c r="C235" s="31"/>
      <c r="J235"/>
      <c r="K235" s="7"/>
      <c r="P235"/>
      <c r="Q235"/>
      <c r="S235" s="32">
        <v>110</v>
      </c>
      <c r="T235" s="33">
        <v>1160</v>
      </c>
      <c r="U235" s="4" t="s">
        <v>203</v>
      </c>
    </row>
    <row r="236" spans="2:21" x14ac:dyDescent="0.35">
      <c r="B236"/>
      <c r="C236" s="31"/>
      <c r="J236"/>
      <c r="K236" s="7"/>
      <c r="P236"/>
      <c r="Q236"/>
      <c r="S236" s="32">
        <v>111</v>
      </c>
      <c r="T236" s="33">
        <v>1160</v>
      </c>
      <c r="U236" s="4" t="s">
        <v>204</v>
      </c>
    </row>
    <row r="237" spans="2:21" x14ac:dyDescent="0.35">
      <c r="B237"/>
      <c r="C237" s="31"/>
      <c r="J237"/>
      <c r="K237" s="7"/>
      <c r="P237"/>
      <c r="Q237"/>
      <c r="S237" s="32">
        <v>112</v>
      </c>
      <c r="T237" s="32">
        <v>1168</v>
      </c>
      <c r="U237" s="4" t="s">
        <v>105</v>
      </c>
    </row>
    <row r="238" spans="2:21" x14ac:dyDescent="0.35">
      <c r="B238"/>
      <c r="C238" s="31"/>
      <c r="J238"/>
      <c r="K238" s="7"/>
      <c r="P238"/>
      <c r="Q238"/>
      <c r="S238" s="32">
        <v>113</v>
      </c>
      <c r="T238" s="32">
        <v>1168</v>
      </c>
      <c r="U238" s="4" t="s">
        <v>124</v>
      </c>
    </row>
    <row r="239" spans="2:21" x14ac:dyDescent="0.35">
      <c r="B239"/>
      <c r="C239" s="31"/>
      <c r="J239"/>
      <c r="K239" s="7"/>
      <c r="P239"/>
      <c r="Q239"/>
      <c r="S239" s="32">
        <v>114</v>
      </c>
      <c r="T239" s="33">
        <v>1169</v>
      </c>
      <c r="U239" s="4" t="s">
        <v>191</v>
      </c>
    </row>
    <row r="240" spans="2:21" x14ac:dyDescent="0.35">
      <c r="B240"/>
      <c r="C240" s="31"/>
      <c r="J240"/>
      <c r="K240" s="7"/>
      <c r="P240"/>
      <c r="Q240"/>
      <c r="S240" s="32">
        <v>115</v>
      </c>
      <c r="T240" s="32">
        <v>1170</v>
      </c>
      <c r="U240" s="4" t="s">
        <v>209</v>
      </c>
    </row>
    <row r="241" spans="2:21" x14ac:dyDescent="0.35">
      <c r="B241"/>
      <c r="C241" s="31"/>
      <c r="J241"/>
      <c r="K241" s="7"/>
      <c r="P241"/>
      <c r="Q241"/>
      <c r="S241" s="32">
        <v>116</v>
      </c>
      <c r="T241" s="33">
        <v>1171</v>
      </c>
      <c r="U241" s="4" t="s">
        <v>208</v>
      </c>
    </row>
    <row r="242" spans="2:21" x14ac:dyDescent="0.35">
      <c r="B242"/>
      <c r="C242" s="31"/>
      <c r="J242"/>
      <c r="K242" s="7"/>
      <c r="P242"/>
      <c r="Q242"/>
      <c r="S242" s="32">
        <v>117</v>
      </c>
      <c r="T242" s="32">
        <v>1173</v>
      </c>
      <c r="U242" s="4" t="s">
        <v>125</v>
      </c>
    </row>
    <row r="243" spans="2:21" x14ac:dyDescent="0.35">
      <c r="B243"/>
      <c r="C243" s="31"/>
      <c r="J243"/>
      <c r="K243" s="7"/>
      <c r="P243"/>
      <c r="Q243"/>
      <c r="S243" s="32">
        <v>118</v>
      </c>
      <c r="T243" s="32">
        <v>1173</v>
      </c>
      <c r="U243" s="4" t="s">
        <v>126</v>
      </c>
    </row>
    <row r="244" spans="2:21" x14ac:dyDescent="0.35">
      <c r="B244"/>
      <c r="C244" s="31"/>
      <c r="J244"/>
      <c r="K244" s="7"/>
      <c r="P244"/>
      <c r="Q244"/>
      <c r="S244" s="32">
        <v>119</v>
      </c>
      <c r="T244" s="32">
        <v>1173</v>
      </c>
      <c r="U244" s="4" t="s">
        <v>127</v>
      </c>
    </row>
    <row r="245" spans="2:21" x14ac:dyDescent="0.35">
      <c r="B245"/>
      <c r="C245" s="31"/>
      <c r="J245"/>
      <c r="K245" s="7"/>
      <c r="P245"/>
      <c r="Q245"/>
      <c r="S245" s="32">
        <v>120</v>
      </c>
      <c r="T245" s="32">
        <v>1173</v>
      </c>
      <c r="U245" s="4" t="s">
        <v>128</v>
      </c>
    </row>
    <row r="246" spans="2:21" x14ac:dyDescent="0.35">
      <c r="O246" s="7"/>
      <c r="Q246"/>
    </row>
    <row r="247" spans="2:21" x14ac:dyDescent="0.35">
      <c r="O247" s="7"/>
      <c r="Q247"/>
    </row>
    <row r="248" spans="2:21" x14ac:dyDescent="0.35">
      <c r="O248" s="7"/>
      <c r="Q248"/>
    </row>
    <row r="249" spans="2:21" x14ac:dyDescent="0.35">
      <c r="O249" s="7"/>
      <c r="Q249"/>
    </row>
    <row r="250" spans="2:21" x14ac:dyDescent="0.35">
      <c r="O250" s="7"/>
      <c r="Q250"/>
    </row>
  </sheetData>
  <sheetProtection formatCells="0" formatColumns="0" formatRows="0" insertColumns="0" insertRows="0" insertHyperlinks="0" deleteColumns="0" deleteRows="0" sort="0" autoFilter="0" pivotTables="0"/>
  <autoFilter ref="A2:O122" xr:uid="{25EB766A-7385-41B7-919F-3BC23902920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8AD4-6B0B-40EB-95AE-5A25E85F5C97}">
  <dimension ref="A1:AJ250"/>
  <sheetViews>
    <sheetView zoomScale="64" zoomScaleNormal="64" workbookViewId="0">
      <pane ySplit="2" topLeftCell="A170" activePane="bottomLeft" state="frozen"/>
      <selection pane="bottomLeft" activeCell="H178" sqref="H178"/>
    </sheetView>
  </sheetViews>
  <sheetFormatPr defaultColWidth="9.1796875" defaultRowHeight="14.5" x14ac:dyDescent="0.35"/>
  <cols>
    <col min="1" max="1" width="10" customWidth="1"/>
    <col min="2" max="2" width="12.1796875" style="31" bestFit="1" customWidth="1"/>
    <col min="3" max="3" width="17.7265625" bestFit="1" customWidth="1"/>
    <col min="4" max="4" width="17.6328125" bestFit="1" customWidth="1"/>
    <col min="5" max="5" width="14.1796875" bestFit="1" customWidth="1"/>
    <col min="6" max="6" width="17.36328125" bestFit="1" customWidth="1"/>
    <col min="7" max="7" width="17.7265625" bestFit="1" customWidth="1"/>
    <col min="8" max="8" width="15.08984375" customWidth="1"/>
    <col min="9" max="9" width="12.36328125" bestFit="1" customWidth="1"/>
    <col min="10" max="10" width="14.90625" bestFit="1" customWidth="1"/>
    <col min="11" max="11" width="15" bestFit="1" customWidth="1"/>
    <col min="12" max="12" width="16.7265625" style="7" bestFit="1" customWidth="1"/>
    <col min="13" max="13" width="15.7265625" bestFit="1" customWidth="1"/>
    <col min="14" max="14" width="15.7265625" customWidth="1"/>
    <col min="15" max="15" width="19.54296875" bestFit="1" customWidth="1"/>
    <col min="16" max="16" width="17.81640625" customWidth="1"/>
    <col min="17" max="17" width="11.7265625" bestFit="1" customWidth="1"/>
    <col min="18" max="18" width="12.81640625" style="7" bestFit="1" customWidth="1"/>
    <col min="19" max="19" width="15" style="7" bestFit="1" customWidth="1"/>
    <col min="20" max="22" width="18.08984375" bestFit="1" customWidth="1"/>
  </cols>
  <sheetData>
    <row r="1" spans="1:19" x14ac:dyDescent="0.35">
      <c r="A1" s="20" t="s">
        <v>326</v>
      </c>
      <c r="B1" s="30" t="s">
        <v>279</v>
      </c>
      <c r="C1" s="30" t="s">
        <v>280</v>
      </c>
      <c r="D1" s="30" t="s">
        <v>281</v>
      </c>
      <c r="E1" s="24" t="s">
        <v>283</v>
      </c>
      <c r="F1" s="38" t="s">
        <v>293</v>
      </c>
      <c r="G1" s="30" t="s">
        <v>282</v>
      </c>
      <c r="H1" s="38" t="s">
        <v>291</v>
      </c>
      <c r="I1" s="38" t="s">
        <v>340</v>
      </c>
      <c r="J1" s="38" t="s">
        <v>118</v>
      </c>
      <c r="K1" s="44" t="s">
        <v>120</v>
      </c>
      <c r="L1" s="38" t="s">
        <v>285</v>
      </c>
      <c r="M1" s="20" t="s">
        <v>287</v>
      </c>
      <c r="N1" s="24" t="s">
        <v>234</v>
      </c>
      <c r="O1" s="20" t="s">
        <v>286</v>
      </c>
      <c r="P1" s="34" t="s">
        <v>289</v>
      </c>
      <c r="Q1" s="34" t="s">
        <v>288</v>
      </c>
      <c r="R1"/>
      <c r="S1"/>
    </row>
    <row r="2" spans="1:19" x14ac:dyDescent="0.35">
      <c r="A2" t="s">
        <v>325</v>
      </c>
      <c r="B2" s="31" t="s">
        <v>114</v>
      </c>
      <c r="C2" s="31" t="s">
        <v>115</v>
      </c>
      <c r="D2" s="31" t="s">
        <v>252</v>
      </c>
      <c r="E2" s="25" t="s">
        <v>116</v>
      </c>
      <c r="F2" s="25" t="s">
        <v>294</v>
      </c>
      <c r="G2" s="31" t="s">
        <v>253</v>
      </c>
      <c r="H2" s="25" t="s">
        <v>292</v>
      </c>
      <c r="I2" s="25" t="s">
        <v>341</v>
      </c>
      <c r="J2" s="25" t="s">
        <v>256</v>
      </c>
      <c r="K2" s="25" t="s">
        <v>257</v>
      </c>
      <c r="L2" s="25" t="s">
        <v>258</v>
      </c>
      <c r="M2" t="s">
        <v>277</v>
      </c>
      <c r="N2" s="25" t="s">
        <v>260</v>
      </c>
      <c r="O2" t="s">
        <v>259</v>
      </c>
      <c r="P2" s="35" t="s">
        <v>261</v>
      </c>
      <c r="Q2" s="35" t="s">
        <v>262</v>
      </c>
      <c r="R2"/>
      <c r="S2"/>
    </row>
    <row r="3" spans="1:19" x14ac:dyDescent="0.35">
      <c r="A3" s="32">
        <v>1</v>
      </c>
      <c r="B3" s="32">
        <v>1003</v>
      </c>
      <c r="C3" s="49">
        <v>44209</v>
      </c>
      <c r="D3" s="32">
        <v>100</v>
      </c>
      <c r="E3" s="26">
        <v>1</v>
      </c>
      <c r="F3" s="39" t="s">
        <v>295</v>
      </c>
      <c r="G3" s="32">
        <v>5</v>
      </c>
      <c r="H3" s="39" t="s">
        <v>297</v>
      </c>
      <c r="I3" s="39">
        <f>IF(J3="Coffee &amp; Tea",1,IF(J3="Blenders",2,IF(J3="Tablets",3,IF(J3="Smartphones",4,IF(J3="Washers",5,"K")))))</f>
        <v>1</v>
      </c>
      <c r="J3" s="39" t="s">
        <v>1</v>
      </c>
      <c r="K3" s="39" t="s">
        <v>2</v>
      </c>
      <c r="L3" s="45">
        <v>1006</v>
      </c>
      <c r="M3" s="4" t="s">
        <v>135</v>
      </c>
      <c r="N3" s="36">
        <v>100</v>
      </c>
      <c r="O3" s="4">
        <v>1</v>
      </c>
      <c r="P3" s="36">
        <v>100</v>
      </c>
      <c r="Q3" s="36">
        <v>112</v>
      </c>
      <c r="R3"/>
      <c r="S3"/>
    </row>
    <row r="4" spans="1:19" x14ac:dyDescent="0.35">
      <c r="A4" s="32">
        <v>2</v>
      </c>
      <c r="B4" s="33">
        <v>1021</v>
      </c>
      <c r="C4" s="51">
        <v>44209</v>
      </c>
      <c r="D4" s="33">
        <v>200</v>
      </c>
      <c r="E4" s="28">
        <v>5</v>
      </c>
      <c r="F4" s="40" t="s">
        <v>296</v>
      </c>
      <c r="G4" s="33">
        <v>15</v>
      </c>
      <c r="H4" s="40" t="s">
        <v>298</v>
      </c>
      <c r="I4" s="39">
        <f>IF(J4="Coffee &amp; Tea",1,IF(J4="Blenders",2,IF(J4="Tablets",3,IF(J4="Smartphones",4,IF(J4="Washers",5,"K")))))</f>
        <v>2</v>
      </c>
      <c r="J4" s="40" t="s">
        <v>263</v>
      </c>
      <c r="K4" s="40" t="s">
        <v>5</v>
      </c>
      <c r="L4" s="46">
        <v>20815001</v>
      </c>
      <c r="M4" s="1" t="s">
        <v>122</v>
      </c>
      <c r="N4" s="37">
        <v>54.35</v>
      </c>
      <c r="O4" s="1">
        <v>2</v>
      </c>
      <c r="P4" s="37">
        <v>108.7</v>
      </c>
      <c r="Q4" s="37">
        <v>121.744</v>
      </c>
      <c r="R4"/>
      <c r="S4"/>
    </row>
    <row r="5" spans="1:19" x14ac:dyDescent="0.35">
      <c r="A5" s="32">
        <v>3</v>
      </c>
      <c r="B5" s="33">
        <v>1021</v>
      </c>
      <c r="C5" s="51">
        <v>44209</v>
      </c>
      <c r="D5" s="33">
        <v>200</v>
      </c>
      <c r="E5" s="28">
        <v>5</v>
      </c>
      <c r="F5" s="40" t="s">
        <v>296</v>
      </c>
      <c r="G5" s="33">
        <v>15</v>
      </c>
      <c r="H5" s="40" t="s">
        <v>298</v>
      </c>
      <c r="I5" s="39">
        <f>IF(J5="Coffee &amp; Tea",1,IF(J5="Blenders",2,IF(J5="Tablets",3,IF(J5="Smartphones",4,IF(J5="Washers",5,"K")))))</f>
        <v>2</v>
      </c>
      <c r="J5" s="40" t="s">
        <v>263</v>
      </c>
      <c r="K5" s="40" t="s">
        <v>5</v>
      </c>
      <c r="L5" s="46">
        <v>20815001</v>
      </c>
      <c r="M5" s="1" t="s">
        <v>141</v>
      </c>
      <c r="N5" s="37">
        <v>54.35</v>
      </c>
      <c r="O5" s="1">
        <v>2</v>
      </c>
      <c r="P5" s="37">
        <v>108.7</v>
      </c>
      <c r="Q5" s="37">
        <v>121.744</v>
      </c>
      <c r="R5"/>
      <c r="S5"/>
    </row>
    <row r="6" spans="1:19" x14ac:dyDescent="0.35">
      <c r="A6" s="32">
        <v>4</v>
      </c>
      <c r="B6" s="32">
        <v>1026</v>
      </c>
      <c r="C6" s="49">
        <v>44209</v>
      </c>
      <c r="D6" s="32">
        <v>300</v>
      </c>
      <c r="E6" s="26">
        <v>10</v>
      </c>
      <c r="F6" s="39" t="s">
        <v>316</v>
      </c>
      <c r="G6" s="32">
        <v>32</v>
      </c>
      <c r="H6" s="39" t="s">
        <v>299</v>
      </c>
      <c r="I6" s="39">
        <v>7</v>
      </c>
      <c r="J6" s="39" t="s">
        <v>239</v>
      </c>
      <c r="K6" s="39" t="s">
        <v>65</v>
      </c>
      <c r="L6" s="45">
        <v>66001</v>
      </c>
      <c r="M6" s="4" t="s">
        <v>72</v>
      </c>
      <c r="N6" s="36">
        <v>2100</v>
      </c>
      <c r="O6" s="4">
        <v>2</v>
      </c>
      <c r="P6" s="36">
        <v>4200</v>
      </c>
      <c r="Q6" s="36">
        <v>4704</v>
      </c>
      <c r="R6"/>
      <c r="S6"/>
    </row>
    <row r="7" spans="1:19" x14ac:dyDescent="0.35">
      <c r="A7" s="32">
        <v>5</v>
      </c>
      <c r="B7" s="32">
        <v>1026</v>
      </c>
      <c r="C7" s="49">
        <v>44209</v>
      </c>
      <c r="D7" s="32">
        <v>300</v>
      </c>
      <c r="E7" s="26">
        <v>10</v>
      </c>
      <c r="F7" s="39" t="s">
        <v>316</v>
      </c>
      <c r="G7" s="32">
        <v>32</v>
      </c>
      <c r="H7" s="39" t="s">
        <v>299</v>
      </c>
      <c r="I7" s="39">
        <v>7</v>
      </c>
      <c r="J7" s="39" t="s">
        <v>239</v>
      </c>
      <c r="K7" s="39" t="s">
        <v>65</v>
      </c>
      <c r="L7" s="45">
        <v>66001</v>
      </c>
      <c r="M7" s="4" t="s">
        <v>112</v>
      </c>
      <c r="N7" s="36">
        <v>2100</v>
      </c>
      <c r="O7" s="4">
        <v>2</v>
      </c>
      <c r="P7" s="36">
        <v>4200</v>
      </c>
      <c r="Q7" s="36">
        <v>4704</v>
      </c>
      <c r="R7"/>
      <c r="S7"/>
    </row>
    <row r="8" spans="1:19" x14ac:dyDescent="0.35">
      <c r="A8" s="32">
        <v>6</v>
      </c>
      <c r="B8" s="33">
        <v>1030</v>
      </c>
      <c r="C8" s="51">
        <v>44209</v>
      </c>
      <c r="D8" s="33">
        <v>400</v>
      </c>
      <c r="E8" s="28">
        <v>1</v>
      </c>
      <c r="F8" s="40" t="s">
        <v>295</v>
      </c>
      <c r="G8" s="33">
        <v>6</v>
      </c>
      <c r="H8" s="40" t="s">
        <v>300</v>
      </c>
      <c r="I8" s="39">
        <f t="shared" ref="I8:I50" si="0">IF(J8="Coffee &amp; Tea",1,IF(J8="Blenders",2,IF(J8="Tablets",3,IF(J8="Smartphones",4,IF(J8="Washers",5,"K")))))</f>
        <v>1</v>
      </c>
      <c r="J8" s="40" t="s">
        <v>1</v>
      </c>
      <c r="K8" s="40" t="s">
        <v>11</v>
      </c>
      <c r="L8" s="46">
        <v>1012</v>
      </c>
      <c r="M8" s="1" t="s">
        <v>129</v>
      </c>
      <c r="N8" s="37">
        <v>133.16999999999999</v>
      </c>
      <c r="O8" s="1">
        <v>-1</v>
      </c>
      <c r="P8" s="37">
        <v>0</v>
      </c>
      <c r="Q8" s="37">
        <v>0</v>
      </c>
      <c r="R8"/>
    </row>
    <row r="9" spans="1:19" x14ac:dyDescent="0.35">
      <c r="A9" s="32">
        <v>7</v>
      </c>
      <c r="B9" s="33">
        <v>1030</v>
      </c>
      <c r="C9" s="51">
        <v>44209</v>
      </c>
      <c r="D9" s="33">
        <v>400</v>
      </c>
      <c r="E9" s="28">
        <v>1</v>
      </c>
      <c r="F9" s="40" t="s">
        <v>295</v>
      </c>
      <c r="G9" s="33">
        <v>6</v>
      </c>
      <c r="H9" s="40" t="s">
        <v>300</v>
      </c>
      <c r="I9" s="39">
        <f t="shared" si="0"/>
        <v>1</v>
      </c>
      <c r="J9" s="40" t="s">
        <v>1</v>
      </c>
      <c r="K9" s="40" t="s">
        <v>11</v>
      </c>
      <c r="L9" s="46">
        <v>1012</v>
      </c>
      <c r="M9" s="1" t="s">
        <v>130</v>
      </c>
      <c r="N9" s="37">
        <v>133.16999999999999</v>
      </c>
      <c r="O9" s="1">
        <v>1</v>
      </c>
      <c r="P9" s="37">
        <v>0</v>
      </c>
      <c r="Q9" s="37">
        <v>0</v>
      </c>
      <c r="R9"/>
      <c r="S9"/>
    </row>
    <row r="10" spans="1:19" x14ac:dyDescent="0.35">
      <c r="A10" s="32">
        <v>8</v>
      </c>
      <c r="B10" s="32">
        <v>1031</v>
      </c>
      <c r="C10" s="49">
        <v>44210</v>
      </c>
      <c r="D10" s="32">
        <v>500</v>
      </c>
      <c r="E10" s="26">
        <v>5</v>
      </c>
      <c r="F10" s="39" t="s">
        <v>296</v>
      </c>
      <c r="G10" s="32">
        <v>21</v>
      </c>
      <c r="H10" s="39" t="s">
        <v>301</v>
      </c>
      <c r="I10" s="39">
        <f t="shared" si="0"/>
        <v>3</v>
      </c>
      <c r="J10" s="39" t="s">
        <v>13</v>
      </c>
      <c r="K10" s="39" t="s">
        <v>14</v>
      </c>
      <c r="L10" s="45">
        <v>41406</v>
      </c>
      <c r="M10" s="4" t="s">
        <v>227</v>
      </c>
      <c r="N10" s="36">
        <v>1500</v>
      </c>
      <c r="O10" s="4">
        <v>2</v>
      </c>
      <c r="P10" s="36">
        <v>4731.4800000000014</v>
      </c>
      <c r="Q10" s="36">
        <v>5299.2576000000017</v>
      </c>
      <c r="R10"/>
      <c r="S10"/>
    </row>
    <row r="11" spans="1:19" x14ac:dyDescent="0.35">
      <c r="A11" s="32">
        <v>9</v>
      </c>
      <c r="B11" s="32">
        <v>1031</v>
      </c>
      <c r="C11" s="49">
        <v>44210</v>
      </c>
      <c r="D11" s="32">
        <v>500</v>
      </c>
      <c r="E11" s="26">
        <v>5</v>
      </c>
      <c r="F11" s="39" t="s">
        <v>296</v>
      </c>
      <c r="G11" s="32">
        <v>21</v>
      </c>
      <c r="H11" s="39" t="s">
        <v>301</v>
      </c>
      <c r="I11" s="39">
        <f t="shared" si="0"/>
        <v>3</v>
      </c>
      <c r="J11" s="39" t="s">
        <v>13</v>
      </c>
      <c r="K11" s="39" t="s">
        <v>14</v>
      </c>
      <c r="L11" s="45">
        <v>41406</v>
      </c>
      <c r="M11" s="4" t="s">
        <v>228</v>
      </c>
      <c r="N11" s="36">
        <v>1500</v>
      </c>
      <c r="O11" s="4">
        <v>2</v>
      </c>
      <c r="P11" s="36">
        <v>4731.4800000000014</v>
      </c>
      <c r="Q11" s="36">
        <v>5299.2576000000017</v>
      </c>
      <c r="R11"/>
      <c r="S11"/>
    </row>
    <row r="12" spans="1:19" x14ac:dyDescent="0.35">
      <c r="A12" s="32">
        <v>10</v>
      </c>
      <c r="B12" s="32">
        <v>1031</v>
      </c>
      <c r="C12" s="49">
        <v>44210</v>
      </c>
      <c r="D12" s="32">
        <v>500</v>
      </c>
      <c r="E12" s="26">
        <v>7</v>
      </c>
      <c r="F12" s="39" t="s">
        <v>317</v>
      </c>
      <c r="G12" s="32">
        <v>37</v>
      </c>
      <c r="H12" s="39" t="s">
        <v>297</v>
      </c>
      <c r="I12" s="39">
        <f t="shared" si="0"/>
        <v>1</v>
      </c>
      <c r="J12" s="39" t="s">
        <v>1</v>
      </c>
      <c r="K12" s="39" t="s">
        <v>16</v>
      </c>
      <c r="L12" s="45">
        <v>5618009</v>
      </c>
      <c r="M12" s="4" t="s">
        <v>17</v>
      </c>
      <c r="N12" s="36">
        <v>199.8</v>
      </c>
      <c r="O12" s="4">
        <v>2</v>
      </c>
      <c r="P12" s="36">
        <v>4731.4800000000014</v>
      </c>
      <c r="Q12" s="36">
        <v>5299.2576000000017</v>
      </c>
      <c r="R12"/>
      <c r="S12"/>
    </row>
    <row r="13" spans="1:19" x14ac:dyDescent="0.35">
      <c r="A13" s="32">
        <v>11</v>
      </c>
      <c r="B13" s="32">
        <v>1031</v>
      </c>
      <c r="C13" s="49">
        <v>44210</v>
      </c>
      <c r="D13" s="32">
        <v>500</v>
      </c>
      <c r="E13" s="26">
        <v>7</v>
      </c>
      <c r="F13" s="39" t="s">
        <v>317</v>
      </c>
      <c r="G13" s="32">
        <v>37</v>
      </c>
      <c r="H13" s="39" t="s">
        <v>297</v>
      </c>
      <c r="I13" s="39">
        <f t="shared" si="0"/>
        <v>1</v>
      </c>
      <c r="J13" s="39" t="s">
        <v>1</v>
      </c>
      <c r="K13" s="39" t="s">
        <v>16</v>
      </c>
      <c r="L13" s="45">
        <v>5618009</v>
      </c>
      <c r="M13" s="4" t="s">
        <v>184</v>
      </c>
      <c r="N13" s="36">
        <v>199.8</v>
      </c>
      <c r="O13" s="4">
        <v>2</v>
      </c>
      <c r="P13" s="36">
        <v>4731.4800000000014</v>
      </c>
      <c r="Q13" s="36">
        <v>5299.2576000000017</v>
      </c>
      <c r="R13"/>
      <c r="S13"/>
    </row>
    <row r="14" spans="1:19" x14ac:dyDescent="0.35">
      <c r="A14" s="32">
        <v>12</v>
      </c>
      <c r="B14" s="32">
        <v>1031</v>
      </c>
      <c r="C14" s="49">
        <v>44210</v>
      </c>
      <c r="D14" s="32">
        <v>500</v>
      </c>
      <c r="E14" s="26">
        <v>7</v>
      </c>
      <c r="F14" s="39" t="s">
        <v>317</v>
      </c>
      <c r="G14" s="32">
        <v>38</v>
      </c>
      <c r="H14" s="39" t="s">
        <v>302</v>
      </c>
      <c r="I14" s="39">
        <f t="shared" si="0"/>
        <v>4</v>
      </c>
      <c r="J14" s="39" t="s">
        <v>19</v>
      </c>
      <c r="K14" s="39" t="s">
        <v>20</v>
      </c>
      <c r="L14" s="45">
        <v>20983041</v>
      </c>
      <c r="M14" s="4" t="s">
        <v>185</v>
      </c>
      <c r="N14" s="36">
        <v>332.97</v>
      </c>
      <c r="O14" s="4">
        <v>4</v>
      </c>
      <c r="P14" s="36">
        <v>4731.4800000000014</v>
      </c>
      <c r="Q14" s="36">
        <v>5299.2576000000017</v>
      </c>
      <c r="R14"/>
      <c r="S14"/>
    </row>
    <row r="15" spans="1:19" x14ac:dyDescent="0.35">
      <c r="A15" s="32">
        <v>13</v>
      </c>
      <c r="B15" s="32">
        <v>1031</v>
      </c>
      <c r="C15" s="49">
        <v>44210</v>
      </c>
      <c r="D15" s="32">
        <v>500</v>
      </c>
      <c r="E15" s="26">
        <v>7</v>
      </c>
      <c r="F15" s="39" t="s">
        <v>317</v>
      </c>
      <c r="G15" s="32">
        <v>38</v>
      </c>
      <c r="H15" s="39" t="s">
        <v>302</v>
      </c>
      <c r="I15" s="39">
        <f t="shared" si="0"/>
        <v>4</v>
      </c>
      <c r="J15" s="39" t="s">
        <v>19</v>
      </c>
      <c r="K15" s="39" t="s">
        <v>20</v>
      </c>
      <c r="L15" s="45">
        <v>20983041</v>
      </c>
      <c r="M15" s="4" t="s">
        <v>186</v>
      </c>
      <c r="N15" s="36">
        <v>332.97</v>
      </c>
      <c r="O15" s="4">
        <v>4</v>
      </c>
      <c r="P15" s="36">
        <v>4731.4800000000014</v>
      </c>
      <c r="Q15" s="36">
        <v>5299.2576000000017</v>
      </c>
      <c r="R15"/>
      <c r="S15"/>
    </row>
    <row r="16" spans="1:19" x14ac:dyDescent="0.35">
      <c r="A16" s="32">
        <v>14</v>
      </c>
      <c r="B16" s="32">
        <v>1031</v>
      </c>
      <c r="C16" s="49">
        <v>44210</v>
      </c>
      <c r="D16" s="32">
        <v>500</v>
      </c>
      <c r="E16" s="26">
        <v>7</v>
      </c>
      <c r="F16" s="39" t="s">
        <v>317</v>
      </c>
      <c r="G16" s="32">
        <v>38</v>
      </c>
      <c r="H16" s="39" t="s">
        <v>302</v>
      </c>
      <c r="I16" s="39">
        <f t="shared" si="0"/>
        <v>4</v>
      </c>
      <c r="J16" s="39" t="s">
        <v>19</v>
      </c>
      <c r="K16" s="39" t="s">
        <v>20</v>
      </c>
      <c r="L16" s="45">
        <v>20983041</v>
      </c>
      <c r="M16" s="4" t="s">
        <v>187</v>
      </c>
      <c r="N16" s="36">
        <v>332.97</v>
      </c>
      <c r="O16" s="4">
        <v>4</v>
      </c>
      <c r="P16" s="36">
        <v>4731.4800000000014</v>
      </c>
      <c r="Q16" s="36">
        <v>5299.2576000000017</v>
      </c>
      <c r="R16"/>
      <c r="S16"/>
    </row>
    <row r="17" spans="1:19" x14ac:dyDescent="0.35">
      <c r="A17" s="32">
        <v>15</v>
      </c>
      <c r="B17" s="32">
        <v>1031</v>
      </c>
      <c r="C17" s="49">
        <v>44210</v>
      </c>
      <c r="D17" s="32">
        <v>500</v>
      </c>
      <c r="E17" s="26">
        <v>7</v>
      </c>
      <c r="F17" s="39" t="s">
        <v>317</v>
      </c>
      <c r="G17" s="32">
        <v>38</v>
      </c>
      <c r="H17" s="39" t="s">
        <v>302</v>
      </c>
      <c r="I17" s="39">
        <f t="shared" si="0"/>
        <v>4</v>
      </c>
      <c r="J17" s="39" t="s">
        <v>19</v>
      </c>
      <c r="K17" s="39" t="s">
        <v>20</v>
      </c>
      <c r="L17" s="45">
        <v>20983041</v>
      </c>
      <c r="M17" s="4" t="s">
        <v>188</v>
      </c>
      <c r="N17" s="36">
        <v>332.97</v>
      </c>
      <c r="O17" s="4">
        <v>4</v>
      </c>
      <c r="P17" s="36">
        <v>4731.4800000000014</v>
      </c>
      <c r="Q17" s="36">
        <v>5299.2576000000017</v>
      </c>
      <c r="R17"/>
      <c r="S17"/>
    </row>
    <row r="18" spans="1:19" x14ac:dyDescent="0.35">
      <c r="A18" s="32">
        <v>16</v>
      </c>
      <c r="B18" s="33">
        <v>1033</v>
      </c>
      <c r="C18" s="51">
        <v>44210</v>
      </c>
      <c r="D18" s="33">
        <v>600</v>
      </c>
      <c r="E18" s="28">
        <v>10</v>
      </c>
      <c r="F18" s="40" t="s">
        <v>316</v>
      </c>
      <c r="G18" s="33">
        <v>34</v>
      </c>
      <c r="H18" s="40" t="s">
        <v>303</v>
      </c>
      <c r="I18" s="39">
        <f t="shared" si="0"/>
        <v>4</v>
      </c>
      <c r="J18" s="40" t="s">
        <v>19</v>
      </c>
      <c r="K18" s="40" t="s">
        <v>23</v>
      </c>
      <c r="L18" s="46">
        <v>8427</v>
      </c>
      <c r="M18" s="1" t="s">
        <v>175</v>
      </c>
      <c r="N18" s="37">
        <v>1010</v>
      </c>
      <c r="O18" s="1">
        <v>-1</v>
      </c>
      <c r="P18" s="37">
        <v>0</v>
      </c>
      <c r="Q18" s="37">
        <v>0</v>
      </c>
      <c r="R18"/>
      <c r="S18"/>
    </row>
    <row r="19" spans="1:19" x14ac:dyDescent="0.35">
      <c r="A19" s="32">
        <v>17</v>
      </c>
      <c r="B19" s="33">
        <v>1033</v>
      </c>
      <c r="C19" s="51">
        <v>44210</v>
      </c>
      <c r="D19" s="33">
        <v>600</v>
      </c>
      <c r="E19" s="28">
        <v>10</v>
      </c>
      <c r="F19" s="40" t="s">
        <v>316</v>
      </c>
      <c r="G19" s="33">
        <v>34</v>
      </c>
      <c r="H19" s="40" t="s">
        <v>303</v>
      </c>
      <c r="I19" s="39">
        <f t="shared" si="0"/>
        <v>4</v>
      </c>
      <c r="J19" s="40" t="s">
        <v>19</v>
      </c>
      <c r="K19" s="40" t="s">
        <v>23</v>
      </c>
      <c r="L19" s="46">
        <v>8427</v>
      </c>
      <c r="M19" s="1" t="s">
        <v>176</v>
      </c>
      <c r="N19" s="37">
        <v>1010</v>
      </c>
      <c r="O19" s="1">
        <v>1</v>
      </c>
      <c r="P19" s="37">
        <v>0</v>
      </c>
      <c r="Q19" s="37">
        <v>0</v>
      </c>
      <c r="R19"/>
      <c r="S19"/>
    </row>
    <row r="20" spans="1:19" x14ac:dyDescent="0.35">
      <c r="A20" s="32">
        <v>18</v>
      </c>
      <c r="B20" s="32">
        <v>1034</v>
      </c>
      <c r="C20" s="49">
        <v>44210</v>
      </c>
      <c r="D20" s="32">
        <v>700</v>
      </c>
      <c r="E20" s="26">
        <v>3</v>
      </c>
      <c r="F20" s="39" t="s">
        <v>318</v>
      </c>
      <c r="G20" s="32">
        <v>44</v>
      </c>
      <c r="H20" s="39" t="s">
        <v>25</v>
      </c>
      <c r="I20" s="39">
        <f t="shared" si="0"/>
        <v>5</v>
      </c>
      <c r="J20" s="39" t="s">
        <v>265</v>
      </c>
      <c r="K20" s="39" t="s">
        <v>26</v>
      </c>
      <c r="L20" s="45">
        <v>5804084</v>
      </c>
      <c r="M20" s="4" t="s">
        <v>196</v>
      </c>
      <c r="N20" s="36">
        <v>504.69</v>
      </c>
      <c r="O20" s="4">
        <v>2</v>
      </c>
      <c r="P20" s="36">
        <v>1009.38</v>
      </c>
      <c r="Q20" s="36">
        <v>1130.5056</v>
      </c>
      <c r="R20"/>
      <c r="S20"/>
    </row>
    <row r="21" spans="1:19" x14ac:dyDescent="0.35">
      <c r="A21" s="32">
        <v>19</v>
      </c>
      <c r="B21" s="32">
        <v>1034</v>
      </c>
      <c r="C21" s="49">
        <v>44210</v>
      </c>
      <c r="D21" s="32">
        <v>700</v>
      </c>
      <c r="E21" s="26">
        <v>3</v>
      </c>
      <c r="F21" s="39" t="s">
        <v>318</v>
      </c>
      <c r="G21" s="32">
        <v>44</v>
      </c>
      <c r="H21" s="39" t="s">
        <v>25</v>
      </c>
      <c r="I21" s="39">
        <f t="shared" si="0"/>
        <v>5</v>
      </c>
      <c r="J21" s="39" t="s">
        <v>265</v>
      </c>
      <c r="K21" s="39" t="s">
        <v>26</v>
      </c>
      <c r="L21" s="45">
        <v>5804084</v>
      </c>
      <c r="M21" s="4" t="s">
        <v>197</v>
      </c>
      <c r="N21" s="36">
        <v>504.69</v>
      </c>
      <c r="O21" s="4">
        <v>2</v>
      </c>
      <c r="P21" s="36">
        <v>1009.38</v>
      </c>
      <c r="Q21" s="36">
        <v>1130.5056</v>
      </c>
      <c r="R21"/>
      <c r="S21"/>
    </row>
    <row r="22" spans="1:19" x14ac:dyDescent="0.35">
      <c r="A22" s="32">
        <v>20</v>
      </c>
      <c r="B22" s="33">
        <v>1036</v>
      </c>
      <c r="C22" s="51">
        <v>44214</v>
      </c>
      <c r="D22" s="33">
        <v>800</v>
      </c>
      <c r="E22" s="28">
        <v>10</v>
      </c>
      <c r="F22" s="40" t="s">
        <v>316</v>
      </c>
      <c r="G22" s="33">
        <v>34</v>
      </c>
      <c r="H22" s="40" t="s">
        <v>303</v>
      </c>
      <c r="I22" s="39">
        <f t="shared" si="0"/>
        <v>4</v>
      </c>
      <c r="J22" s="40" t="s">
        <v>19</v>
      </c>
      <c r="K22" s="40" t="s">
        <v>23</v>
      </c>
      <c r="L22" s="46">
        <v>8427</v>
      </c>
      <c r="M22" s="1" t="s">
        <v>177</v>
      </c>
      <c r="N22" s="37">
        <v>1010</v>
      </c>
      <c r="O22" s="1">
        <v>2</v>
      </c>
      <c r="P22" s="37">
        <v>2020</v>
      </c>
      <c r="Q22" s="37">
        <v>2262.4</v>
      </c>
      <c r="R22"/>
      <c r="S22"/>
    </row>
    <row r="23" spans="1:19" x14ac:dyDescent="0.35">
      <c r="A23" s="32">
        <v>21</v>
      </c>
      <c r="B23" s="33">
        <v>1036</v>
      </c>
      <c r="C23" s="51">
        <v>44214</v>
      </c>
      <c r="D23" s="33">
        <v>800</v>
      </c>
      <c r="E23" s="28">
        <v>10</v>
      </c>
      <c r="F23" s="40" t="s">
        <v>316</v>
      </c>
      <c r="G23" s="33">
        <v>34</v>
      </c>
      <c r="H23" s="40" t="s">
        <v>303</v>
      </c>
      <c r="I23" s="39">
        <f t="shared" si="0"/>
        <v>4</v>
      </c>
      <c r="J23" s="40" t="s">
        <v>19</v>
      </c>
      <c r="K23" s="40" t="s">
        <v>23</v>
      </c>
      <c r="L23" s="46">
        <v>8427</v>
      </c>
      <c r="M23" s="1" t="s">
        <v>178</v>
      </c>
      <c r="N23" s="37">
        <v>1010</v>
      </c>
      <c r="O23" s="1">
        <v>2</v>
      </c>
      <c r="P23" s="37">
        <v>2020</v>
      </c>
      <c r="Q23" s="37">
        <v>2262.4</v>
      </c>
      <c r="R23"/>
      <c r="S23"/>
    </row>
    <row r="24" spans="1:19" x14ac:dyDescent="0.35">
      <c r="A24" s="32">
        <v>22</v>
      </c>
      <c r="B24" s="32">
        <v>1040</v>
      </c>
      <c r="C24" s="49">
        <v>44214</v>
      </c>
      <c r="D24" s="32">
        <v>900</v>
      </c>
      <c r="E24" s="26">
        <v>8</v>
      </c>
      <c r="F24" s="39" t="s">
        <v>319</v>
      </c>
      <c r="G24" s="32">
        <v>22</v>
      </c>
      <c r="H24" s="39" t="s">
        <v>298</v>
      </c>
      <c r="I24" s="39">
        <f t="shared" si="0"/>
        <v>2</v>
      </c>
      <c r="J24" s="39" t="s">
        <v>263</v>
      </c>
      <c r="K24" s="39" t="s">
        <v>29</v>
      </c>
      <c r="L24" s="45">
        <v>8413009</v>
      </c>
      <c r="M24" s="4" t="s">
        <v>30</v>
      </c>
      <c r="N24" s="36">
        <v>50.75</v>
      </c>
      <c r="O24" s="4">
        <v>2</v>
      </c>
      <c r="P24" s="36">
        <v>1564.5</v>
      </c>
      <c r="Q24" s="36">
        <v>1752.24</v>
      </c>
      <c r="R24"/>
      <c r="S24"/>
    </row>
    <row r="25" spans="1:19" x14ac:dyDescent="0.35">
      <c r="A25" s="32">
        <v>23</v>
      </c>
      <c r="B25" s="32">
        <v>1040</v>
      </c>
      <c r="C25" s="49">
        <v>44214</v>
      </c>
      <c r="D25" s="32">
        <v>900</v>
      </c>
      <c r="E25" s="26">
        <v>8</v>
      </c>
      <c r="F25" s="39" t="s">
        <v>319</v>
      </c>
      <c r="G25" s="32">
        <v>22</v>
      </c>
      <c r="H25" s="39" t="s">
        <v>298</v>
      </c>
      <c r="I25" s="39">
        <f t="shared" si="0"/>
        <v>2</v>
      </c>
      <c r="J25" s="39" t="s">
        <v>263</v>
      </c>
      <c r="K25" s="39" t="s">
        <v>29</v>
      </c>
      <c r="L25" s="45">
        <v>8413009</v>
      </c>
      <c r="M25" s="4" t="s">
        <v>142</v>
      </c>
      <c r="N25" s="36">
        <v>50.75</v>
      </c>
      <c r="O25" s="4">
        <v>2</v>
      </c>
      <c r="P25" s="36">
        <v>1564.5</v>
      </c>
      <c r="Q25" s="36">
        <v>1752.24</v>
      </c>
      <c r="R25"/>
      <c r="S25"/>
    </row>
    <row r="26" spans="1:19" x14ac:dyDescent="0.35">
      <c r="A26" s="32">
        <v>24</v>
      </c>
      <c r="B26" s="32">
        <v>1040</v>
      </c>
      <c r="C26" s="49">
        <v>44214</v>
      </c>
      <c r="D26" s="32">
        <v>900</v>
      </c>
      <c r="E26" s="26">
        <v>8</v>
      </c>
      <c r="F26" s="39" t="s">
        <v>319</v>
      </c>
      <c r="G26" s="32">
        <v>23</v>
      </c>
      <c r="H26" s="39" t="s">
        <v>297</v>
      </c>
      <c r="I26" s="39">
        <f t="shared" si="0"/>
        <v>1</v>
      </c>
      <c r="J26" s="39" t="s">
        <v>1</v>
      </c>
      <c r="K26" s="39" t="s">
        <v>32</v>
      </c>
      <c r="L26" s="45">
        <v>3820009</v>
      </c>
      <c r="M26" s="4" t="s">
        <v>143</v>
      </c>
      <c r="N26" s="36">
        <v>104.5</v>
      </c>
      <c r="O26" s="4">
        <v>14</v>
      </c>
      <c r="P26" s="36">
        <v>1564.5</v>
      </c>
      <c r="Q26" s="36">
        <v>1752.24</v>
      </c>
      <c r="R26"/>
      <c r="S26"/>
    </row>
    <row r="27" spans="1:19" x14ac:dyDescent="0.35">
      <c r="A27" s="32">
        <v>25</v>
      </c>
      <c r="B27" s="32">
        <v>1040</v>
      </c>
      <c r="C27" s="49">
        <v>44214</v>
      </c>
      <c r="D27" s="32">
        <v>900</v>
      </c>
      <c r="E27" s="26">
        <v>8</v>
      </c>
      <c r="F27" s="39" t="s">
        <v>319</v>
      </c>
      <c r="G27" s="32">
        <v>23</v>
      </c>
      <c r="H27" s="39" t="s">
        <v>297</v>
      </c>
      <c r="I27" s="39">
        <f t="shared" si="0"/>
        <v>1</v>
      </c>
      <c r="J27" s="39" t="s">
        <v>1</v>
      </c>
      <c r="K27" s="39" t="s">
        <v>32</v>
      </c>
      <c r="L27" s="45">
        <v>3820009</v>
      </c>
      <c r="M27" s="4" t="s">
        <v>144</v>
      </c>
      <c r="N27" s="36">
        <v>104.5</v>
      </c>
      <c r="O27" s="4">
        <v>14</v>
      </c>
      <c r="P27" s="36">
        <v>1564.5</v>
      </c>
      <c r="Q27" s="36">
        <v>1752.24</v>
      </c>
      <c r="R27"/>
      <c r="S27"/>
    </row>
    <row r="28" spans="1:19" x14ac:dyDescent="0.35">
      <c r="A28" s="32">
        <v>26</v>
      </c>
      <c r="B28" s="32">
        <v>1040</v>
      </c>
      <c r="C28" s="49">
        <v>44214</v>
      </c>
      <c r="D28" s="32">
        <v>900</v>
      </c>
      <c r="E28" s="26">
        <v>8</v>
      </c>
      <c r="F28" s="39" t="s">
        <v>319</v>
      </c>
      <c r="G28" s="32">
        <v>23</v>
      </c>
      <c r="H28" s="39" t="s">
        <v>297</v>
      </c>
      <c r="I28" s="39">
        <f t="shared" si="0"/>
        <v>1</v>
      </c>
      <c r="J28" s="39" t="s">
        <v>1</v>
      </c>
      <c r="K28" s="39" t="s">
        <v>32</v>
      </c>
      <c r="L28" s="45">
        <v>3820009</v>
      </c>
      <c r="M28" s="4" t="s">
        <v>145</v>
      </c>
      <c r="N28" s="36">
        <v>104.5</v>
      </c>
      <c r="O28" s="4">
        <v>14</v>
      </c>
      <c r="P28" s="36">
        <v>1564.5</v>
      </c>
      <c r="Q28" s="36">
        <v>1752.24</v>
      </c>
      <c r="R28"/>
      <c r="S28"/>
    </row>
    <row r="29" spans="1:19" x14ac:dyDescent="0.35">
      <c r="A29" s="32">
        <v>27</v>
      </c>
      <c r="B29" s="32">
        <v>1040</v>
      </c>
      <c r="C29" s="49">
        <v>44214</v>
      </c>
      <c r="D29" s="32">
        <v>900</v>
      </c>
      <c r="E29" s="26">
        <v>8</v>
      </c>
      <c r="F29" s="39" t="s">
        <v>319</v>
      </c>
      <c r="G29" s="32">
        <v>23</v>
      </c>
      <c r="H29" s="39" t="s">
        <v>297</v>
      </c>
      <c r="I29" s="39">
        <f t="shared" si="0"/>
        <v>1</v>
      </c>
      <c r="J29" s="39" t="s">
        <v>1</v>
      </c>
      <c r="K29" s="39" t="s">
        <v>32</v>
      </c>
      <c r="L29" s="45">
        <v>3820009</v>
      </c>
      <c r="M29" s="4" t="s">
        <v>146</v>
      </c>
      <c r="N29" s="36">
        <v>104.5</v>
      </c>
      <c r="O29" s="4">
        <v>14</v>
      </c>
      <c r="P29" s="36">
        <v>1564.5</v>
      </c>
      <c r="Q29" s="36">
        <v>1752.24</v>
      </c>
      <c r="R29"/>
      <c r="S29"/>
    </row>
    <row r="30" spans="1:19" x14ac:dyDescent="0.35">
      <c r="A30" s="32">
        <v>28</v>
      </c>
      <c r="B30" s="32">
        <v>1040</v>
      </c>
      <c r="C30" s="49">
        <v>44214</v>
      </c>
      <c r="D30" s="32">
        <v>900</v>
      </c>
      <c r="E30" s="26">
        <v>8</v>
      </c>
      <c r="F30" s="39" t="s">
        <v>319</v>
      </c>
      <c r="G30" s="32">
        <v>23</v>
      </c>
      <c r="H30" s="39" t="s">
        <v>297</v>
      </c>
      <c r="I30" s="39">
        <f t="shared" si="0"/>
        <v>1</v>
      </c>
      <c r="J30" s="39" t="s">
        <v>1</v>
      </c>
      <c r="K30" s="39" t="s">
        <v>32</v>
      </c>
      <c r="L30" s="45">
        <v>3820009</v>
      </c>
      <c r="M30" s="4" t="s">
        <v>147</v>
      </c>
      <c r="N30" s="36">
        <v>104.5</v>
      </c>
      <c r="O30" s="4">
        <v>14</v>
      </c>
      <c r="P30" s="36">
        <v>1564.5</v>
      </c>
      <c r="Q30" s="36">
        <v>1752.24</v>
      </c>
      <c r="R30"/>
      <c r="S30"/>
    </row>
    <row r="31" spans="1:19" x14ac:dyDescent="0.35">
      <c r="A31" s="32">
        <v>29</v>
      </c>
      <c r="B31" s="32">
        <v>1040</v>
      </c>
      <c r="C31" s="49">
        <v>44214</v>
      </c>
      <c r="D31" s="32">
        <v>900</v>
      </c>
      <c r="E31" s="26">
        <v>8</v>
      </c>
      <c r="F31" s="39" t="s">
        <v>319</v>
      </c>
      <c r="G31" s="32">
        <v>23</v>
      </c>
      <c r="H31" s="39" t="s">
        <v>297</v>
      </c>
      <c r="I31" s="39">
        <f t="shared" si="0"/>
        <v>1</v>
      </c>
      <c r="J31" s="39" t="s">
        <v>1</v>
      </c>
      <c r="K31" s="39" t="s">
        <v>32</v>
      </c>
      <c r="L31" s="45">
        <v>3820009</v>
      </c>
      <c r="M31" s="4" t="s">
        <v>148</v>
      </c>
      <c r="N31" s="36">
        <v>104.5</v>
      </c>
      <c r="O31" s="4">
        <v>14</v>
      </c>
      <c r="P31" s="36">
        <v>1564.5</v>
      </c>
      <c r="Q31" s="36">
        <v>1752.24</v>
      </c>
      <c r="R31"/>
      <c r="S31"/>
    </row>
    <row r="32" spans="1:19" x14ac:dyDescent="0.35">
      <c r="A32" s="32">
        <v>30</v>
      </c>
      <c r="B32" s="32">
        <v>1040</v>
      </c>
      <c r="C32" s="49">
        <v>44214</v>
      </c>
      <c r="D32" s="32">
        <v>900</v>
      </c>
      <c r="E32" s="26">
        <v>8</v>
      </c>
      <c r="F32" s="39" t="s">
        <v>319</v>
      </c>
      <c r="G32" s="32">
        <v>23</v>
      </c>
      <c r="H32" s="39" t="s">
        <v>297</v>
      </c>
      <c r="I32" s="39">
        <f t="shared" si="0"/>
        <v>1</v>
      </c>
      <c r="J32" s="39" t="s">
        <v>1</v>
      </c>
      <c r="K32" s="39" t="s">
        <v>32</v>
      </c>
      <c r="L32" s="45">
        <v>3820009</v>
      </c>
      <c r="M32" s="4" t="s">
        <v>149</v>
      </c>
      <c r="N32" s="36">
        <v>104.5</v>
      </c>
      <c r="O32" s="4">
        <v>14</v>
      </c>
      <c r="P32" s="36">
        <v>1564.5</v>
      </c>
      <c r="Q32" s="36">
        <v>1752.24</v>
      </c>
      <c r="R32"/>
      <c r="S32"/>
    </row>
    <row r="33" spans="1:19" x14ac:dyDescent="0.35">
      <c r="A33" s="32">
        <v>31</v>
      </c>
      <c r="B33" s="32">
        <v>1040</v>
      </c>
      <c r="C33" s="49">
        <v>44214</v>
      </c>
      <c r="D33" s="32">
        <v>900</v>
      </c>
      <c r="E33" s="26">
        <v>8</v>
      </c>
      <c r="F33" s="39" t="s">
        <v>319</v>
      </c>
      <c r="G33" s="32">
        <v>23</v>
      </c>
      <c r="H33" s="39" t="s">
        <v>297</v>
      </c>
      <c r="I33" s="39">
        <f t="shared" si="0"/>
        <v>1</v>
      </c>
      <c r="J33" s="39" t="s">
        <v>1</v>
      </c>
      <c r="K33" s="39" t="s">
        <v>32</v>
      </c>
      <c r="L33" s="45">
        <v>3820009</v>
      </c>
      <c r="M33" s="4" t="s">
        <v>150</v>
      </c>
      <c r="N33" s="36">
        <v>104.5</v>
      </c>
      <c r="O33" s="4">
        <v>14</v>
      </c>
      <c r="P33" s="36">
        <v>1564.5</v>
      </c>
      <c r="Q33" s="36">
        <v>1752.24</v>
      </c>
      <c r="R33"/>
      <c r="S33"/>
    </row>
    <row r="34" spans="1:19" x14ac:dyDescent="0.35">
      <c r="A34" s="32">
        <v>32</v>
      </c>
      <c r="B34" s="32">
        <v>1040</v>
      </c>
      <c r="C34" s="49">
        <v>44214</v>
      </c>
      <c r="D34" s="32">
        <v>900</v>
      </c>
      <c r="E34" s="26">
        <v>8</v>
      </c>
      <c r="F34" s="39" t="s">
        <v>319</v>
      </c>
      <c r="G34" s="32">
        <v>23</v>
      </c>
      <c r="H34" s="39" t="s">
        <v>297</v>
      </c>
      <c r="I34" s="39">
        <f t="shared" si="0"/>
        <v>1</v>
      </c>
      <c r="J34" s="39" t="s">
        <v>1</v>
      </c>
      <c r="K34" s="39" t="s">
        <v>32</v>
      </c>
      <c r="L34" s="45">
        <v>3820009</v>
      </c>
      <c r="M34" s="4" t="s">
        <v>151</v>
      </c>
      <c r="N34" s="36">
        <v>104.5</v>
      </c>
      <c r="O34" s="4">
        <v>14</v>
      </c>
      <c r="P34" s="36">
        <v>1564.5</v>
      </c>
      <c r="Q34" s="36">
        <v>1752.24</v>
      </c>
      <c r="R34"/>
      <c r="S34"/>
    </row>
    <row r="35" spans="1:19" x14ac:dyDescent="0.35">
      <c r="A35" s="32">
        <v>33</v>
      </c>
      <c r="B35" s="32">
        <v>1040</v>
      </c>
      <c r="C35" s="49">
        <v>44214</v>
      </c>
      <c r="D35" s="32">
        <v>900</v>
      </c>
      <c r="E35" s="26">
        <v>8</v>
      </c>
      <c r="F35" s="39" t="s">
        <v>319</v>
      </c>
      <c r="G35" s="32">
        <v>23</v>
      </c>
      <c r="H35" s="39" t="s">
        <v>297</v>
      </c>
      <c r="I35" s="39">
        <f t="shared" si="0"/>
        <v>1</v>
      </c>
      <c r="J35" s="39" t="s">
        <v>1</v>
      </c>
      <c r="K35" s="39" t="s">
        <v>32</v>
      </c>
      <c r="L35" s="45">
        <v>3820009</v>
      </c>
      <c r="M35" s="4" t="s">
        <v>152</v>
      </c>
      <c r="N35" s="36">
        <v>104.5</v>
      </c>
      <c r="O35" s="4">
        <v>14</v>
      </c>
      <c r="P35" s="36">
        <v>1564.5</v>
      </c>
      <c r="Q35" s="36">
        <v>1752.24</v>
      </c>
      <c r="R35"/>
      <c r="S35"/>
    </row>
    <row r="36" spans="1:19" x14ac:dyDescent="0.35">
      <c r="A36" s="32">
        <v>34</v>
      </c>
      <c r="B36" s="32">
        <v>1040</v>
      </c>
      <c r="C36" s="49">
        <v>44214</v>
      </c>
      <c r="D36" s="32">
        <v>900</v>
      </c>
      <c r="E36" s="26">
        <v>8</v>
      </c>
      <c r="F36" s="39" t="s">
        <v>319</v>
      </c>
      <c r="G36" s="32">
        <v>23</v>
      </c>
      <c r="H36" s="39" t="s">
        <v>297</v>
      </c>
      <c r="I36" s="39">
        <f t="shared" si="0"/>
        <v>1</v>
      </c>
      <c r="J36" s="39" t="s">
        <v>1</v>
      </c>
      <c r="K36" s="39" t="s">
        <v>32</v>
      </c>
      <c r="L36" s="45">
        <v>3820009</v>
      </c>
      <c r="M36" s="4" t="s">
        <v>153</v>
      </c>
      <c r="N36" s="36">
        <v>104.5</v>
      </c>
      <c r="O36" s="4">
        <v>14</v>
      </c>
      <c r="P36" s="36">
        <v>1564.5</v>
      </c>
      <c r="Q36" s="36">
        <v>1752.24</v>
      </c>
      <c r="R36"/>
      <c r="S36"/>
    </row>
    <row r="37" spans="1:19" x14ac:dyDescent="0.35">
      <c r="A37" s="32">
        <v>35</v>
      </c>
      <c r="B37" s="32">
        <v>1040</v>
      </c>
      <c r="C37" s="49">
        <v>44214</v>
      </c>
      <c r="D37" s="32">
        <v>900</v>
      </c>
      <c r="E37" s="26">
        <v>8</v>
      </c>
      <c r="F37" s="39" t="s">
        <v>319</v>
      </c>
      <c r="G37" s="32">
        <v>23</v>
      </c>
      <c r="H37" s="39" t="s">
        <v>297</v>
      </c>
      <c r="I37" s="39">
        <f t="shared" si="0"/>
        <v>1</v>
      </c>
      <c r="J37" s="39" t="s">
        <v>1</v>
      </c>
      <c r="K37" s="39" t="s">
        <v>32</v>
      </c>
      <c r="L37" s="45">
        <v>3820009</v>
      </c>
      <c r="M37" s="4" t="s">
        <v>154</v>
      </c>
      <c r="N37" s="36">
        <v>104.5</v>
      </c>
      <c r="O37" s="4">
        <v>14</v>
      </c>
      <c r="P37" s="36">
        <v>1564.5</v>
      </c>
      <c r="Q37" s="36">
        <v>1752.24</v>
      </c>
      <c r="R37"/>
      <c r="S37"/>
    </row>
    <row r="38" spans="1:19" x14ac:dyDescent="0.35">
      <c r="A38" s="32">
        <v>36</v>
      </c>
      <c r="B38" s="32">
        <v>1040</v>
      </c>
      <c r="C38" s="49">
        <v>44214</v>
      </c>
      <c r="D38" s="32">
        <v>900</v>
      </c>
      <c r="E38" s="26">
        <v>8</v>
      </c>
      <c r="F38" s="39" t="s">
        <v>319</v>
      </c>
      <c r="G38" s="32">
        <v>23</v>
      </c>
      <c r="H38" s="39" t="s">
        <v>297</v>
      </c>
      <c r="I38" s="39">
        <f t="shared" si="0"/>
        <v>1</v>
      </c>
      <c r="J38" s="39" t="s">
        <v>1</v>
      </c>
      <c r="K38" s="39" t="s">
        <v>32</v>
      </c>
      <c r="L38" s="45">
        <v>3820009</v>
      </c>
      <c r="M38" s="4" t="s">
        <v>155</v>
      </c>
      <c r="N38" s="36">
        <v>104.5</v>
      </c>
      <c r="O38" s="4">
        <v>14</v>
      </c>
      <c r="P38" s="36">
        <v>1564.5</v>
      </c>
      <c r="Q38" s="36">
        <v>1752.24</v>
      </c>
      <c r="R38"/>
      <c r="S38"/>
    </row>
    <row r="39" spans="1:19" x14ac:dyDescent="0.35">
      <c r="A39" s="32">
        <v>37</v>
      </c>
      <c r="B39" s="32">
        <v>1040</v>
      </c>
      <c r="C39" s="49">
        <v>44214</v>
      </c>
      <c r="D39" s="32">
        <v>900</v>
      </c>
      <c r="E39" s="26">
        <v>8</v>
      </c>
      <c r="F39" s="39" t="s">
        <v>319</v>
      </c>
      <c r="G39" s="32">
        <v>23</v>
      </c>
      <c r="H39" s="39" t="s">
        <v>297</v>
      </c>
      <c r="I39" s="39">
        <f t="shared" si="0"/>
        <v>1</v>
      </c>
      <c r="J39" s="39" t="s">
        <v>1</v>
      </c>
      <c r="K39" s="39" t="s">
        <v>32</v>
      </c>
      <c r="L39" s="45">
        <v>3820009</v>
      </c>
      <c r="M39" s="4" t="s">
        <v>156</v>
      </c>
      <c r="N39" s="36">
        <v>104.5</v>
      </c>
      <c r="O39" s="4">
        <v>14</v>
      </c>
      <c r="P39" s="36">
        <v>1564.5</v>
      </c>
      <c r="Q39" s="36">
        <v>1752.24</v>
      </c>
      <c r="R39"/>
      <c r="S39"/>
    </row>
    <row r="40" spans="1:19" x14ac:dyDescent="0.35">
      <c r="A40" s="32">
        <v>38</v>
      </c>
      <c r="B40" s="33">
        <v>1042</v>
      </c>
      <c r="C40" s="51">
        <v>44214</v>
      </c>
      <c r="D40" s="33">
        <v>1000</v>
      </c>
      <c r="E40" s="28">
        <v>9</v>
      </c>
      <c r="F40" s="40" t="s">
        <v>320</v>
      </c>
      <c r="G40" s="33">
        <v>28</v>
      </c>
      <c r="H40" s="40" t="s">
        <v>303</v>
      </c>
      <c r="I40" s="39">
        <f t="shared" si="0"/>
        <v>4</v>
      </c>
      <c r="J40" s="40" t="s">
        <v>19</v>
      </c>
      <c r="K40" s="40" t="s">
        <v>82</v>
      </c>
      <c r="L40" s="46">
        <v>41398</v>
      </c>
      <c r="M40" s="1" t="s">
        <v>170</v>
      </c>
      <c r="N40" s="37">
        <v>1040</v>
      </c>
      <c r="O40" s="1">
        <v>1</v>
      </c>
      <c r="P40" s="37">
        <v>1040</v>
      </c>
      <c r="Q40" s="37">
        <v>1164.8</v>
      </c>
      <c r="R40"/>
      <c r="S40"/>
    </row>
    <row r="41" spans="1:19" x14ac:dyDescent="0.35">
      <c r="A41" s="32">
        <v>39</v>
      </c>
      <c r="B41" s="32">
        <v>1043</v>
      </c>
      <c r="C41" s="49">
        <v>44214</v>
      </c>
      <c r="D41" s="32">
        <v>1100</v>
      </c>
      <c r="E41" s="26">
        <v>8</v>
      </c>
      <c r="F41" s="39" t="s">
        <v>319</v>
      </c>
      <c r="G41" s="32">
        <v>24</v>
      </c>
      <c r="H41" s="39" t="s">
        <v>303</v>
      </c>
      <c r="I41" s="39">
        <f t="shared" si="0"/>
        <v>4</v>
      </c>
      <c r="J41" s="39" t="s">
        <v>19</v>
      </c>
      <c r="K41" s="39" t="s">
        <v>36</v>
      </c>
      <c r="L41" s="45">
        <v>1100321</v>
      </c>
      <c r="M41" s="4" t="s">
        <v>229</v>
      </c>
      <c r="N41" s="36">
        <v>1272</v>
      </c>
      <c r="O41" s="4">
        <v>1</v>
      </c>
      <c r="P41" s="36">
        <v>1272</v>
      </c>
      <c r="Q41" s="36">
        <v>1424.6399999999999</v>
      </c>
      <c r="R41"/>
      <c r="S41"/>
    </row>
    <row r="42" spans="1:19" x14ac:dyDescent="0.35">
      <c r="A42" s="32">
        <v>40</v>
      </c>
      <c r="B42" s="33">
        <v>1044</v>
      </c>
      <c r="C42" s="51">
        <v>44214</v>
      </c>
      <c r="D42" s="33">
        <v>1200</v>
      </c>
      <c r="E42" s="28">
        <v>4</v>
      </c>
      <c r="F42" s="40" t="s">
        <v>321</v>
      </c>
      <c r="G42" s="33">
        <v>9</v>
      </c>
      <c r="H42" s="40" t="s">
        <v>298</v>
      </c>
      <c r="I42" s="39">
        <f t="shared" si="0"/>
        <v>2</v>
      </c>
      <c r="J42" s="40" t="s">
        <v>263</v>
      </c>
      <c r="K42" s="40" t="s">
        <v>38</v>
      </c>
      <c r="L42" s="46">
        <v>11164009</v>
      </c>
      <c r="M42" s="1" t="s">
        <v>39</v>
      </c>
      <c r="N42" s="37">
        <v>69.53</v>
      </c>
      <c r="O42" s="1">
        <v>4</v>
      </c>
      <c r="P42" s="37">
        <v>317.88</v>
      </c>
      <c r="Q42" s="37">
        <v>356.0256</v>
      </c>
      <c r="R42"/>
      <c r="S42"/>
    </row>
    <row r="43" spans="1:19" x14ac:dyDescent="0.35">
      <c r="A43" s="32">
        <v>41</v>
      </c>
      <c r="B43" s="33">
        <v>1044</v>
      </c>
      <c r="C43" s="51">
        <v>44214</v>
      </c>
      <c r="D43" s="33">
        <v>1200</v>
      </c>
      <c r="E43" s="28">
        <v>4</v>
      </c>
      <c r="F43" s="40" t="s">
        <v>321</v>
      </c>
      <c r="G43" s="33">
        <v>9</v>
      </c>
      <c r="H43" s="40" t="s">
        <v>298</v>
      </c>
      <c r="I43" s="39">
        <f t="shared" si="0"/>
        <v>2</v>
      </c>
      <c r="J43" s="40" t="s">
        <v>263</v>
      </c>
      <c r="K43" s="40" t="s">
        <v>38</v>
      </c>
      <c r="L43" s="46">
        <v>11164009</v>
      </c>
      <c r="M43" s="1" t="s">
        <v>138</v>
      </c>
      <c r="N43" s="37">
        <v>69.53</v>
      </c>
      <c r="O43" s="1">
        <v>4</v>
      </c>
      <c r="P43" s="37">
        <v>317.88</v>
      </c>
      <c r="Q43" s="37">
        <v>356.0256</v>
      </c>
      <c r="R43"/>
      <c r="S43"/>
    </row>
    <row r="44" spans="1:19" x14ac:dyDescent="0.35">
      <c r="A44" s="32">
        <v>42</v>
      </c>
      <c r="B44" s="33">
        <v>1044</v>
      </c>
      <c r="C44" s="51">
        <v>44214</v>
      </c>
      <c r="D44" s="33">
        <v>1200</v>
      </c>
      <c r="E44" s="28">
        <v>4</v>
      </c>
      <c r="F44" s="40" t="s">
        <v>321</v>
      </c>
      <c r="G44" s="33">
        <v>10</v>
      </c>
      <c r="H44" s="40" t="s">
        <v>304</v>
      </c>
      <c r="I44" s="39">
        <f t="shared" si="0"/>
        <v>2</v>
      </c>
      <c r="J44" s="40" t="s">
        <v>263</v>
      </c>
      <c r="K44" s="40" t="s">
        <v>40</v>
      </c>
      <c r="L44" s="46">
        <v>42542001</v>
      </c>
      <c r="M44" s="1" t="s">
        <v>139</v>
      </c>
      <c r="N44" s="37">
        <v>89.41</v>
      </c>
      <c r="O44" s="1">
        <v>4</v>
      </c>
      <c r="P44" s="37">
        <v>317.88</v>
      </c>
      <c r="Q44" s="37">
        <v>356.0256</v>
      </c>
      <c r="R44"/>
      <c r="S44"/>
    </row>
    <row r="45" spans="1:19" x14ac:dyDescent="0.35">
      <c r="A45" s="32">
        <v>43</v>
      </c>
      <c r="B45" s="33">
        <v>1044</v>
      </c>
      <c r="C45" s="51">
        <v>44214</v>
      </c>
      <c r="D45" s="33">
        <v>1200</v>
      </c>
      <c r="E45" s="28">
        <v>4</v>
      </c>
      <c r="F45" s="40" t="s">
        <v>321</v>
      </c>
      <c r="G45" s="33">
        <v>10</v>
      </c>
      <c r="H45" s="40" t="s">
        <v>304</v>
      </c>
      <c r="I45" s="39">
        <f t="shared" si="0"/>
        <v>2</v>
      </c>
      <c r="J45" s="40" t="s">
        <v>263</v>
      </c>
      <c r="K45" s="40" t="s">
        <v>40</v>
      </c>
      <c r="L45" s="46">
        <v>42542001</v>
      </c>
      <c r="M45" s="1" t="s">
        <v>140</v>
      </c>
      <c r="N45" s="37">
        <v>89.41</v>
      </c>
      <c r="O45" s="1">
        <v>4</v>
      </c>
      <c r="P45" s="37">
        <v>317.88</v>
      </c>
      <c r="Q45" s="37">
        <v>356.0256</v>
      </c>
      <c r="R45"/>
      <c r="S45"/>
    </row>
    <row r="46" spans="1:19" x14ac:dyDescent="0.35">
      <c r="A46" s="32">
        <v>44</v>
      </c>
      <c r="B46" s="32">
        <v>1046</v>
      </c>
      <c r="C46" s="49">
        <v>44214</v>
      </c>
      <c r="D46" s="32">
        <v>1300</v>
      </c>
      <c r="E46" s="26">
        <v>1</v>
      </c>
      <c r="F46" s="39" t="s">
        <v>295</v>
      </c>
      <c r="G46" s="32">
        <v>7</v>
      </c>
      <c r="H46" s="39" t="s">
        <v>301</v>
      </c>
      <c r="I46" s="39">
        <f t="shared" si="0"/>
        <v>3</v>
      </c>
      <c r="J46" s="39" t="s">
        <v>13</v>
      </c>
      <c r="K46" s="39" t="s">
        <v>42</v>
      </c>
      <c r="L46" s="45">
        <v>8335</v>
      </c>
      <c r="M46" s="4" t="s">
        <v>131</v>
      </c>
      <c r="N46" s="36">
        <v>1435</v>
      </c>
      <c r="O46" s="4">
        <v>2</v>
      </c>
      <c r="P46" s="36">
        <v>5370</v>
      </c>
      <c r="Q46" s="36">
        <v>6014.4</v>
      </c>
      <c r="R46"/>
      <c r="S46"/>
    </row>
    <row r="47" spans="1:19" x14ac:dyDescent="0.35">
      <c r="A47" s="32">
        <v>45</v>
      </c>
      <c r="B47" s="32">
        <v>1046</v>
      </c>
      <c r="C47" s="49">
        <v>44214</v>
      </c>
      <c r="D47" s="32">
        <v>1300</v>
      </c>
      <c r="E47" s="26">
        <v>1</v>
      </c>
      <c r="F47" s="39" t="s">
        <v>295</v>
      </c>
      <c r="G47" s="32">
        <v>7</v>
      </c>
      <c r="H47" s="39" t="s">
        <v>301</v>
      </c>
      <c r="I47" s="39">
        <f t="shared" si="0"/>
        <v>3</v>
      </c>
      <c r="J47" s="39" t="s">
        <v>13</v>
      </c>
      <c r="K47" s="39" t="s">
        <v>42</v>
      </c>
      <c r="L47" s="45">
        <v>8335</v>
      </c>
      <c r="M47" s="4" t="s">
        <v>132</v>
      </c>
      <c r="N47" s="36">
        <v>1435</v>
      </c>
      <c r="O47" s="4">
        <v>2</v>
      </c>
      <c r="P47" s="36">
        <v>5370</v>
      </c>
      <c r="Q47" s="36">
        <v>6014.4</v>
      </c>
      <c r="R47"/>
      <c r="S47"/>
    </row>
    <row r="48" spans="1:19" x14ac:dyDescent="0.35">
      <c r="A48" s="32">
        <v>46</v>
      </c>
      <c r="B48" s="32">
        <v>1046</v>
      </c>
      <c r="C48" s="49">
        <v>44214</v>
      </c>
      <c r="D48" s="32">
        <v>1300</v>
      </c>
      <c r="E48" s="26">
        <v>3</v>
      </c>
      <c r="F48" s="39" t="s">
        <v>318</v>
      </c>
      <c r="G48" s="32">
        <v>42</v>
      </c>
      <c r="H48" s="39" t="s">
        <v>303</v>
      </c>
      <c r="I48" s="39">
        <f t="shared" si="0"/>
        <v>4</v>
      </c>
      <c r="J48" s="39" t="s">
        <v>19</v>
      </c>
      <c r="K48" s="39" t="s">
        <v>44</v>
      </c>
      <c r="L48" s="45">
        <v>12490</v>
      </c>
      <c r="M48" s="4" t="s">
        <v>192</v>
      </c>
      <c r="N48" s="36">
        <v>1250</v>
      </c>
      <c r="O48" s="4">
        <v>2</v>
      </c>
      <c r="P48" s="36">
        <v>5370</v>
      </c>
      <c r="Q48" s="36">
        <v>6014.4</v>
      </c>
      <c r="R48"/>
      <c r="S48"/>
    </row>
    <row r="49" spans="1:19" x14ac:dyDescent="0.35">
      <c r="A49" s="32">
        <v>47</v>
      </c>
      <c r="B49" s="32">
        <v>1046</v>
      </c>
      <c r="C49" s="49">
        <v>44214</v>
      </c>
      <c r="D49" s="32">
        <v>1300</v>
      </c>
      <c r="E49" s="26">
        <v>3</v>
      </c>
      <c r="F49" s="39" t="s">
        <v>318</v>
      </c>
      <c r="G49" s="32">
        <v>42</v>
      </c>
      <c r="H49" s="39" t="s">
        <v>303</v>
      </c>
      <c r="I49" s="39">
        <f t="shared" si="0"/>
        <v>4</v>
      </c>
      <c r="J49" s="39" t="s">
        <v>19</v>
      </c>
      <c r="K49" s="39" t="s">
        <v>44</v>
      </c>
      <c r="L49" s="45">
        <v>12490</v>
      </c>
      <c r="M49" s="4" t="s">
        <v>193</v>
      </c>
      <c r="N49" s="36">
        <v>1250</v>
      </c>
      <c r="O49" s="4">
        <v>2</v>
      </c>
      <c r="P49" s="36">
        <v>5370</v>
      </c>
      <c r="Q49" s="36">
        <v>6014.4</v>
      </c>
      <c r="R49"/>
      <c r="S49"/>
    </row>
    <row r="50" spans="1:19" x14ac:dyDescent="0.35">
      <c r="A50" s="32">
        <v>48</v>
      </c>
      <c r="B50" s="33">
        <v>1048</v>
      </c>
      <c r="C50" s="51">
        <v>44214</v>
      </c>
      <c r="D50" s="33">
        <v>1400</v>
      </c>
      <c r="E50" s="28">
        <v>4</v>
      </c>
      <c r="F50" s="40" t="s">
        <v>322</v>
      </c>
      <c r="G50" s="33">
        <v>14</v>
      </c>
      <c r="H50" s="40" t="s">
        <v>303</v>
      </c>
      <c r="I50" s="39">
        <f t="shared" si="0"/>
        <v>4</v>
      </c>
      <c r="J50" s="40" t="s">
        <v>19</v>
      </c>
      <c r="K50" s="40" t="s">
        <v>46</v>
      </c>
      <c r="L50" s="46">
        <v>50864001</v>
      </c>
      <c r="M50" s="1" t="s">
        <v>215</v>
      </c>
      <c r="N50" s="37">
        <v>1090.9100000000001</v>
      </c>
      <c r="O50" s="1">
        <v>1</v>
      </c>
      <c r="P50" s="37">
        <v>1090.9100000000001</v>
      </c>
      <c r="Q50" s="37">
        <v>1221.8192000000001</v>
      </c>
      <c r="R50"/>
      <c r="S50"/>
    </row>
    <row r="51" spans="1:19" x14ac:dyDescent="0.35">
      <c r="A51" s="32">
        <v>49</v>
      </c>
      <c r="B51" s="32">
        <v>1049</v>
      </c>
      <c r="C51" s="49">
        <v>44214</v>
      </c>
      <c r="D51" s="32">
        <v>1500</v>
      </c>
      <c r="E51" s="26">
        <v>5</v>
      </c>
      <c r="F51" s="39" t="s">
        <v>296</v>
      </c>
      <c r="G51" s="32">
        <v>18</v>
      </c>
      <c r="H51" s="39" t="s">
        <v>48</v>
      </c>
      <c r="I51" s="39">
        <v>6</v>
      </c>
      <c r="J51" s="39" t="s">
        <v>266</v>
      </c>
      <c r="K51" s="39" t="s">
        <v>87</v>
      </c>
      <c r="L51" s="45">
        <v>8359</v>
      </c>
      <c r="M51" s="4" t="s">
        <v>220</v>
      </c>
      <c r="N51" s="36">
        <v>710</v>
      </c>
      <c r="O51" s="4">
        <v>1</v>
      </c>
      <c r="P51" s="36">
        <v>1880</v>
      </c>
      <c r="Q51" s="36">
        <v>2105.6</v>
      </c>
      <c r="R51"/>
      <c r="S51"/>
    </row>
    <row r="52" spans="1:19" x14ac:dyDescent="0.35">
      <c r="A52" s="32">
        <v>50</v>
      </c>
      <c r="B52" s="32">
        <v>1049</v>
      </c>
      <c r="C52" s="49">
        <v>44214</v>
      </c>
      <c r="D52" s="32">
        <v>1500</v>
      </c>
      <c r="E52" s="26">
        <v>5</v>
      </c>
      <c r="F52" s="39" t="s">
        <v>296</v>
      </c>
      <c r="G52" s="32">
        <v>20</v>
      </c>
      <c r="H52" s="39" t="s">
        <v>303</v>
      </c>
      <c r="I52" s="39">
        <f t="shared" ref="I52:I64" si="1">IF(J52="Coffee &amp; Tea",1,IF(J52="Blenders",2,IF(J52="Tablets",3,IF(J52="Smartphones",4,IF(J52="Washers",5,"K")))))</f>
        <v>4</v>
      </c>
      <c r="J52" s="39" t="s">
        <v>19</v>
      </c>
      <c r="K52" s="39" t="s">
        <v>51</v>
      </c>
      <c r="L52" s="45">
        <v>13563</v>
      </c>
      <c r="M52" s="4" t="s">
        <v>226</v>
      </c>
      <c r="N52" s="36">
        <v>1170</v>
      </c>
      <c r="O52" s="4">
        <v>1</v>
      </c>
      <c r="P52" s="36">
        <v>1880</v>
      </c>
      <c r="Q52" s="36">
        <v>2105.6</v>
      </c>
      <c r="R52"/>
      <c r="S52"/>
    </row>
    <row r="53" spans="1:19" x14ac:dyDescent="0.35">
      <c r="A53" s="32">
        <v>51</v>
      </c>
      <c r="B53" s="33">
        <v>1051</v>
      </c>
      <c r="C53" s="51">
        <v>44214</v>
      </c>
      <c r="D53" s="33">
        <v>1600</v>
      </c>
      <c r="E53" s="28">
        <v>3</v>
      </c>
      <c r="F53" s="40" t="s">
        <v>318</v>
      </c>
      <c r="G53" s="33">
        <v>45</v>
      </c>
      <c r="H53" s="40" t="s">
        <v>25</v>
      </c>
      <c r="I53" s="39">
        <f t="shared" si="1"/>
        <v>5</v>
      </c>
      <c r="J53" s="40" t="s">
        <v>265</v>
      </c>
      <c r="K53" s="40" t="s">
        <v>26</v>
      </c>
      <c r="L53" s="46">
        <v>5804084</v>
      </c>
      <c r="M53" s="1" t="s">
        <v>198</v>
      </c>
      <c r="N53" s="37">
        <v>553.95000000000005</v>
      </c>
      <c r="O53" s="1">
        <v>1</v>
      </c>
      <c r="P53" s="37">
        <v>553.95000000000005</v>
      </c>
      <c r="Q53" s="37">
        <v>620.42400000000009</v>
      </c>
      <c r="R53"/>
      <c r="S53"/>
    </row>
    <row r="54" spans="1:19" x14ac:dyDescent="0.35">
      <c r="A54" s="32">
        <v>52</v>
      </c>
      <c r="B54" s="32">
        <v>1052</v>
      </c>
      <c r="C54" s="49">
        <v>44214</v>
      </c>
      <c r="D54" s="32">
        <v>1700</v>
      </c>
      <c r="E54" s="26">
        <v>6</v>
      </c>
      <c r="F54" s="39" t="s">
        <v>323</v>
      </c>
      <c r="G54" s="32">
        <v>48</v>
      </c>
      <c r="H54" s="39" t="s">
        <v>301</v>
      </c>
      <c r="I54" s="39">
        <f t="shared" si="1"/>
        <v>3</v>
      </c>
      <c r="J54" s="39" t="s">
        <v>13</v>
      </c>
      <c r="K54" s="39" t="s">
        <v>88</v>
      </c>
      <c r="L54" s="45">
        <v>8355</v>
      </c>
      <c r="M54" s="4" t="s">
        <v>205</v>
      </c>
      <c r="N54" s="36">
        <v>1435</v>
      </c>
      <c r="O54" s="4">
        <v>1</v>
      </c>
      <c r="P54" s="36">
        <v>1435</v>
      </c>
      <c r="Q54" s="36">
        <v>1607.2</v>
      </c>
      <c r="R54"/>
      <c r="S54"/>
    </row>
    <row r="55" spans="1:19" x14ac:dyDescent="0.35">
      <c r="A55" s="32">
        <v>53</v>
      </c>
      <c r="B55" s="33">
        <v>1054</v>
      </c>
      <c r="C55" s="51">
        <v>44214</v>
      </c>
      <c r="D55" s="33">
        <v>1800</v>
      </c>
      <c r="E55" s="28">
        <v>5</v>
      </c>
      <c r="F55" s="40" t="s">
        <v>296</v>
      </c>
      <c r="G55" s="33">
        <v>16</v>
      </c>
      <c r="H55" s="40" t="s">
        <v>305</v>
      </c>
      <c r="I55" s="39">
        <f t="shared" si="1"/>
        <v>4</v>
      </c>
      <c r="J55" s="40" t="s">
        <v>19</v>
      </c>
      <c r="K55" s="40" t="s">
        <v>56</v>
      </c>
      <c r="L55" s="46">
        <v>40184001</v>
      </c>
      <c r="M55" s="1" t="s">
        <v>216</v>
      </c>
      <c r="N55" s="37">
        <v>226.07</v>
      </c>
      <c r="O55" s="1">
        <v>3</v>
      </c>
      <c r="P55" s="37">
        <v>1747.3400000000001</v>
      </c>
      <c r="Q55" s="37">
        <v>1957.0208000000002</v>
      </c>
      <c r="R55"/>
      <c r="S55"/>
    </row>
    <row r="56" spans="1:19" x14ac:dyDescent="0.35">
      <c r="A56" s="32">
        <v>54</v>
      </c>
      <c r="B56" s="33">
        <v>1054</v>
      </c>
      <c r="C56" s="51">
        <v>44214</v>
      </c>
      <c r="D56" s="33">
        <v>1800</v>
      </c>
      <c r="E56" s="28">
        <v>5</v>
      </c>
      <c r="F56" s="40" t="s">
        <v>296</v>
      </c>
      <c r="G56" s="33">
        <v>16</v>
      </c>
      <c r="H56" s="40" t="s">
        <v>305</v>
      </c>
      <c r="I56" s="39">
        <f t="shared" si="1"/>
        <v>4</v>
      </c>
      <c r="J56" s="40" t="s">
        <v>19</v>
      </c>
      <c r="K56" s="40" t="s">
        <v>56</v>
      </c>
      <c r="L56" s="46">
        <v>40184001</v>
      </c>
      <c r="M56" s="1" t="s">
        <v>217</v>
      </c>
      <c r="N56" s="37">
        <v>226.07</v>
      </c>
      <c r="O56" s="1">
        <v>3</v>
      </c>
      <c r="P56" s="37">
        <v>1747.3400000000001</v>
      </c>
      <c r="Q56" s="37">
        <v>1957.0208000000002</v>
      </c>
      <c r="R56"/>
      <c r="S56"/>
    </row>
    <row r="57" spans="1:19" x14ac:dyDescent="0.35">
      <c r="A57" s="32">
        <v>55</v>
      </c>
      <c r="B57" s="33">
        <v>1054</v>
      </c>
      <c r="C57" s="51">
        <v>44214</v>
      </c>
      <c r="D57" s="33">
        <v>1800</v>
      </c>
      <c r="E57" s="28">
        <v>5</v>
      </c>
      <c r="F57" s="40" t="s">
        <v>296</v>
      </c>
      <c r="G57" s="33">
        <v>16</v>
      </c>
      <c r="H57" s="40" t="s">
        <v>305</v>
      </c>
      <c r="I57" s="39">
        <f t="shared" si="1"/>
        <v>4</v>
      </c>
      <c r="J57" s="40" t="s">
        <v>19</v>
      </c>
      <c r="K57" s="40" t="s">
        <v>56</v>
      </c>
      <c r="L57" s="46">
        <v>40184001</v>
      </c>
      <c r="M57" s="1" t="s">
        <v>218</v>
      </c>
      <c r="N57" s="37">
        <v>226.07</v>
      </c>
      <c r="O57" s="1">
        <v>3</v>
      </c>
      <c r="P57" s="37">
        <v>1747.3400000000001</v>
      </c>
      <c r="Q57" s="37">
        <v>1957.0208000000002</v>
      </c>
      <c r="R57"/>
      <c r="S57"/>
    </row>
    <row r="58" spans="1:19" x14ac:dyDescent="0.35">
      <c r="A58" s="32">
        <v>56</v>
      </c>
      <c r="B58" s="33">
        <v>1054</v>
      </c>
      <c r="C58" s="51">
        <v>44214</v>
      </c>
      <c r="D58" s="33">
        <v>1800</v>
      </c>
      <c r="E58" s="28">
        <v>5</v>
      </c>
      <c r="F58" s="40" t="s">
        <v>296</v>
      </c>
      <c r="G58" s="33">
        <v>17</v>
      </c>
      <c r="H58" s="40" t="s">
        <v>297</v>
      </c>
      <c r="I58" s="39">
        <f t="shared" si="1"/>
        <v>1</v>
      </c>
      <c r="J58" s="40" t="s">
        <v>1</v>
      </c>
      <c r="K58" s="40" t="s">
        <v>58</v>
      </c>
      <c r="L58" s="46">
        <v>40182001</v>
      </c>
      <c r="M58" s="1" t="s">
        <v>219</v>
      </c>
      <c r="N58" s="37">
        <v>172.63</v>
      </c>
      <c r="O58" s="1">
        <v>1</v>
      </c>
      <c r="P58" s="37">
        <v>1747.3400000000001</v>
      </c>
      <c r="Q58" s="37">
        <v>1957.0208000000002</v>
      </c>
      <c r="R58"/>
      <c r="S58"/>
    </row>
    <row r="59" spans="1:19" x14ac:dyDescent="0.35">
      <c r="A59" s="32">
        <v>57</v>
      </c>
      <c r="B59" s="33">
        <v>1054</v>
      </c>
      <c r="C59" s="51">
        <v>44214</v>
      </c>
      <c r="D59" s="33">
        <v>1800</v>
      </c>
      <c r="E59" s="28">
        <v>5</v>
      </c>
      <c r="F59" s="40" t="s">
        <v>296</v>
      </c>
      <c r="G59" s="33">
        <v>19</v>
      </c>
      <c r="H59" s="40" t="s">
        <v>306</v>
      </c>
      <c r="I59" s="39">
        <f t="shared" si="1"/>
        <v>3</v>
      </c>
      <c r="J59" s="40" t="s">
        <v>13</v>
      </c>
      <c r="K59" s="40" t="s">
        <v>60</v>
      </c>
      <c r="L59" s="46">
        <v>5850009</v>
      </c>
      <c r="M59" s="1" t="s">
        <v>224</v>
      </c>
      <c r="N59" s="37">
        <v>448.25</v>
      </c>
      <c r="O59" s="1">
        <v>2</v>
      </c>
      <c r="P59" s="37">
        <v>1747.3400000000001</v>
      </c>
      <c r="Q59" s="37">
        <v>1957.0208000000002</v>
      </c>
      <c r="R59"/>
      <c r="S59"/>
    </row>
    <row r="60" spans="1:19" x14ac:dyDescent="0.35">
      <c r="A60" s="32">
        <v>58</v>
      </c>
      <c r="B60" s="33">
        <v>1054</v>
      </c>
      <c r="C60" s="51">
        <v>44214</v>
      </c>
      <c r="D60" s="33">
        <v>1800</v>
      </c>
      <c r="E60" s="28">
        <v>5</v>
      </c>
      <c r="F60" s="40" t="s">
        <v>296</v>
      </c>
      <c r="G60" s="33">
        <v>19</v>
      </c>
      <c r="H60" s="40" t="s">
        <v>306</v>
      </c>
      <c r="I60" s="39">
        <f t="shared" si="1"/>
        <v>3</v>
      </c>
      <c r="J60" s="40" t="s">
        <v>13</v>
      </c>
      <c r="K60" s="40" t="s">
        <v>60</v>
      </c>
      <c r="L60" s="46">
        <v>5850009</v>
      </c>
      <c r="M60" s="1" t="s">
        <v>225</v>
      </c>
      <c r="N60" s="37">
        <v>448.25</v>
      </c>
      <c r="O60" s="1">
        <v>2</v>
      </c>
      <c r="P60" s="37">
        <v>1747.3400000000001</v>
      </c>
      <c r="Q60" s="37">
        <v>1957.0208000000002</v>
      </c>
      <c r="R60"/>
      <c r="S60"/>
    </row>
    <row r="61" spans="1:19" x14ac:dyDescent="0.35">
      <c r="A61" s="32">
        <v>59</v>
      </c>
      <c r="B61" s="32">
        <v>1056</v>
      </c>
      <c r="C61" s="49">
        <v>44214</v>
      </c>
      <c r="D61" s="32">
        <v>1900</v>
      </c>
      <c r="E61" s="26">
        <v>9</v>
      </c>
      <c r="F61" s="39" t="s">
        <v>320</v>
      </c>
      <c r="G61" s="32">
        <v>30</v>
      </c>
      <c r="H61" s="39" t="s">
        <v>307</v>
      </c>
      <c r="I61" s="39">
        <f t="shared" si="1"/>
        <v>3</v>
      </c>
      <c r="J61" s="39" t="s">
        <v>13</v>
      </c>
      <c r="K61" s="39" t="s">
        <v>62</v>
      </c>
      <c r="L61" s="45">
        <v>11577</v>
      </c>
      <c r="M61" s="4" t="s">
        <v>172</v>
      </c>
      <c r="N61" s="36">
        <v>1842</v>
      </c>
      <c r="O61" s="4">
        <v>2</v>
      </c>
      <c r="P61" s="36">
        <v>7666</v>
      </c>
      <c r="Q61" s="36">
        <v>8585.92</v>
      </c>
      <c r="R61"/>
      <c r="S61"/>
    </row>
    <row r="62" spans="1:19" x14ac:dyDescent="0.35">
      <c r="A62" s="32">
        <v>60</v>
      </c>
      <c r="B62" s="32">
        <v>1056</v>
      </c>
      <c r="C62" s="49">
        <v>44214</v>
      </c>
      <c r="D62" s="32">
        <v>1900</v>
      </c>
      <c r="E62" s="26">
        <v>9</v>
      </c>
      <c r="F62" s="39" t="s">
        <v>320</v>
      </c>
      <c r="G62" s="32">
        <v>30</v>
      </c>
      <c r="H62" s="39" t="s">
        <v>307</v>
      </c>
      <c r="I62" s="39">
        <f t="shared" si="1"/>
        <v>3</v>
      </c>
      <c r="J62" s="39" t="s">
        <v>13</v>
      </c>
      <c r="K62" s="39" t="s">
        <v>62</v>
      </c>
      <c r="L62" s="45">
        <v>11577</v>
      </c>
      <c r="M62" s="4" t="s">
        <v>173</v>
      </c>
      <c r="N62" s="36">
        <v>1842</v>
      </c>
      <c r="O62" s="4">
        <v>2</v>
      </c>
      <c r="P62" s="36">
        <v>7666</v>
      </c>
      <c r="Q62" s="36">
        <v>8585.92</v>
      </c>
      <c r="R62"/>
      <c r="S62"/>
    </row>
    <row r="63" spans="1:19" x14ac:dyDescent="0.35">
      <c r="A63" s="32">
        <v>61</v>
      </c>
      <c r="B63" s="32">
        <v>1056</v>
      </c>
      <c r="C63" s="49">
        <v>44214</v>
      </c>
      <c r="D63" s="32">
        <v>1900</v>
      </c>
      <c r="E63" s="26">
        <v>10</v>
      </c>
      <c r="F63" s="39" t="s">
        <v>316</v>
      </c>
      <c r="G63" s="32">
        <v>36</v>
      </c>
      <c r="H63" s="39" t="s">
        <v>301</v>
      </c>
      <c r="I63" s="39">
        <f t="shared" si="1"/>
        <v>3</v>
      </c>
      <c r="J63" s="39" t="s">
        <v>13</v>
      </c>
      <c r="K63" s="39" t="s">
        <v>64</v>
      </c>
      <c r="L63" s="45">
        <v>41491</v>
      </c>
      <c r="M63" s="4" t="s">
        <v>182</v>
      </c>
      <c r="N63" s="36">
        <v>1991</v>
      </c>
      <c r="O63" s="4">
        <v>2</v>
      </c>
      <c r="P63" s="36">
        <v>7666</v>
      </c>
      <c r="Q63" s="36">
        <v>8585.92</v>
      </c>
      <c r="R63"/>
      <c r="S63"/>
    </row>
    <row r="64" spans="1:19" x14ac:dyDescent="0.35">
      <c r="A64" s="32">
        <v>62</v>
      </c>
      <c r="B64" s="32">
        <v>1056</v>
      </c>
      <c r="C64" s="49">
        <v>44214</v>
      </c>
      <c r="D64" s="32">
        <v>1900</v>
      </c>
      <c r="E64" s="26">
        <v>10</v>
      </c>
      <c r="F64" s="39" t="s">
        <v>316</v>
      </c>
      <c r="G64" s="32">
        <v>36</v>
      </c>
      <c r="H64" s="39" t="s">
        <v>301</v>
      </c>
      <c r="I64" s="39">
        <f t="shared" si="1"/>
        <v>3</v>
      </c>
      <c r="J64" s="39" t="s">
        <v>13</v>
      </c>
      <c r="K64" s="39" t="s">
        <v>64</v>
      </c>
      <c r="L64" s="45">
        <v>41491</v>
      </c>
      <c r="M64" s="4" t="s">
        <v>183</v>
      </c>
      <c r="N64" s="36">
        <v>1991</v>
      </c>
      <c r="O64" s="4">
        <v>2</v>
      </c>
      <c r="P64" s="36">
        <v>7666</v>
      </c>
      <c r="Q64" s="36">
        <v>8585.92</v>
      </c>
      <c r="R64"/>
      <c r="S64"/>
    </row>
    <row r="65" spans="1:19" x14ac:dyDescent="0.35">
      <c r="A65" s="32">
        <v>63</v>
      </c>
      <c r="B65" s="33">
        <v>1057</v>
      </c>
      <c r="C65" s="51">
        <v>44214</v>
      </c>
      <c r="D65" s="33">
        <v>2000</v>
      </c>
      <c r="E65" s="28">
        <v>10</v>
      </c>
      <c r="F65" s="40" t="s">
        <v>316</v>
      </c>
      <c r="G65" s="33">
        <v>31</v>
      </c>
      <c r="H65" s="40" t="s">
        <v>308</v>
      </c>
      <c r="I65" s="39">
        <v>7</v>
      </c>
      <c r="J65" s="40" t="s">
        <v>239</v>
      </c>
      <c r="K65" s="40" t="s">
        <v>269</v>
      </c>
      <c r="L65" s="46">
        <v>56014</v>
      </c>
      <c r="M65" s="1" t="s">
        <v>66</v>
      </c>
      <c r="N65" s="37">
        <v>2605</v>
      </c>
      <c r="O65" s="1">
        <v>2</v>
      </c>
      <c r="P65" s="37">
        <v>5210</v>
      </c>
      <c r="Q65" s="37">
        <v>5835.2</v>
      </c>
      <c r="R65"/>
      <c r="S65"/>
    </row>
    <row r="66" spans="1:19" x14ac:dyDescent="0.35">
      <c r="A66" s="32">
        <v>64</v>
      </c>
      <c r="B66" s="33">
        <v>1057</v>
      </c>
      <c r="C66" s="51">
        <v>44214</v>
      </c>
      <c r="D66" s="33">
        <v>2000</v>
      </c>
      <c r="E66" s="28">
        <v>10</v>
      </c>
      <c r="F66" s="40" t="s">
        <v>316</v>
      </c>
      <c r="G66" s="33">
        <v>31</v>
      </c>
      <c r="H66" s="40" t="s">
        <v>308</v>
      </c>
      <c r="I66" s="39">
        <v>7</v>
      </c>
      <c r="J66" s="40" t="s">
        <v>239</v>
      </c>
      <c r="K66" s="40" t="s">
        <v>269</v>
      </c>
      <c r="L66" s="46">
        <v>56014</v>
      </c>
      <c r="M66" s="1" t="s">
        <v>9</v>
      </c>
      <c r="N66" s="37">
        <v>2605</v>
      </c>
      <c r="O66" s="1">
        <v>2</v>
      </c>
      <c r="P66" s="37">
        <v>5210</v>
      </c>
      <c r="Q66" s="37">
        <v>5835.2</v>
      </c>
      <c r="R66"/>
      <c r="S66"/>
    </row>
    <row r="67" spans="1:19" x14ac:dyDescent="0.35">
      <c r="A67" s="32">
        <v>65</v>
      </c>
      <c r="B67" s="32">
        <v>1058</v>
      </c>
      <c r="C67" s="49">
        <v>44214</v>
      </c>
      <c r="D67" s="32">
        <v>2100</v>
      </c>
      <c r="E67" s="26">
        <v>10</v>
      </c>
      <c r="F67" s="39" t="s">
        <v>316</v>
      </c>
      <c r="G67" s="32">
        <v>35</v>
      </c>
      <c r="H67" s="39" t="s">
        <v>309</v>
      </c>
      <c r="I67" s="39">
        <f t="shared" ref="I67:I76" si="2">IF(J67="Coffee &amp; Tea",1,IF(J67="Blenders",2,IF(J67="Tablets",3,IF(J67="Smartphones",4,IF(J67="Washers",5,"K")))))</f>
        <v>4</v>
      </c>
      <c r="J67" s="39" t="s">
        <v>19</v>
      </c>
      <c r="K67" s="39" t="s">
        <v>67</v>
      </c>
      <c r="L67" s="45">
        <v>13628</v>
      </c>
      <c r="M67" s="4" t="s">
        <v>179</v>
      </c>
      <c r="N67" s="36">
        <v>1350</v>
      </c>
      <c r="O67" s="4">
        <v>1</v>
      </c>
      <c r="P67" s="36">
        <v>0</v>
      </c>
      <c r="Q67" s="36">
        <v>0</v>
      </c>
      <c r="R67"/>
      <c r="S67"/>
    </row>
    <row r="68" spans="1:19" x14ac:dyDescent="0.35">
      <c r="A68" s="32">
        <v>66</v>
      </c>
      <c r="B68" s="32">
        <v>1058</v>
      </c>
      <c r="C68" s="49">
        <v>44214</v>
      </c>
      <c r="D68" s="32">
        <v>2100</v>
      </c>
      <c r="E68" s="26">
        <v>10</v>
      </c>
      <c r="F68" s="39" t="s">
        <v>316</v>
      </c>
      <c r="G68" s="32">
        <v>35</v>
      </c>
      <c r="H68" s="39" t="s">
        <v>309</v>
      </c>
      <c r="I68" s="39">
        <f t="shared" si="2"/>
        <v>4</v>
      </c>
      <c r="J68" s="39" t="s">
        <v>19</v>
      </c>
      <c r="K68" s="39" t="s">
        <v>67</v>
      </c>
      <c r="L68" s="45">
        <v>13628</v>
      </c>
      <c r="M68" s="4" t="s">
        <v>180</v>
      </c>
      <c r="N68" s="36">
        <v>1350</v>
      </c>
      <c r="O68" s="4">
        <v>-1</v>
      </c>
      <c r="P68" s="36">
        <v>0</v>
      </c>
      <c r="Q68" s="36">
        <v>0</v>
      </c>
      <c r="R68"/>
      <c r="S68"/>
    </row>
    <row r="69" spans="1:19" x14ac:dyDescent="0.35">
      <c r="A69" s="32">
        <v>67</v>
      </c>
      <c r="B69" s="33">
        <v>1064</v>
      </c>
      <c r="C69" s="51">
        <v>44215</v>
      </c>
      <c r="D69" s="33">
        <v>2200</v>
      </c>
      <c r="E69" s="28">
        <v>9</v>
      </c>
      <c r="F69" s="40" t="s">
        <v>320</v>
      </c>
      <c r="G69" s="33">
        <v>29</v>
      </c>
      <c r="H69" s="40" t="s">
        <v>301</v>
      </c>
      <c r="I69" s="39">
        <f t="shared" si="2"/>
        <v>3</v>
      </c>
      <c r="J69" s="40" t="s">
        <v>13</v>
      </c>
      <c r="K69" s="40" t="s">
        <v>69</v>
      </c>
      <c r="L69" s="46">
        <v>8335</v>
      </c>
      <c r="M69" s="1" t="s">
        <v>171</v>
      </c>
      <c r="N69" s="37">
        <v>1435</v>
      </c>
      <c r="O69" s="1">
        <v>-2</v>
      </c>
      <c r="P69" s="37">
        <v>-2870</v>
      </c>
      <c r="Q69" s="37">
        <v>-3214.4</v>
      </c>
      <c r="R69"/>
      <c r="S69"/>
    </row>
    <row r="70" spans="1:19" x14ac:dyDescent="0.35">
      <c r="A70" s="32">
        <v>68</v>
      </c>
      <c r="B70" s="33">
        <v>1064</v>
      </c>
      <c r="C70" s="51">
        <v>44215</v>
      </c>
      <c r="D70" s="33">
        <v>2200</v>
      </c>
      <c r="E70" s="28">
        <v>9</v>
      </c>
      <c r="F70" s="40" t="s">
        <v>320</v>
      </c>
      <c r="G70" s="33">
        <v>29</v>
      </c>
      <c r="H70" s="40" t="s">
        <v>301</v>
      </c>
      <c r="I70" s="39">
        <f t="shared" si="2"/>
        <v>3</v>
      </c>
      <c r="J70" s="40" t="s">
        <v>13</v>
      </c>
      <c r="K70" s="40" t="s">
        <v>69</v>
      </c>
      <c r="L70" s="46">
        <v>8335</v>
      </c>
      <c r="M70" s="1" t="s">
        <v>271</v>
      </c>
      <c r="N70" s="37">
        <v>1435</v>
      </c>
      <c r="O70" s="1">
        <v>-2</v>
      </c>
      <c r="P70" s="37">
        <v>-2870</v>
      </c>
      <c r="Q70" s="37">
        <v>-3214.4</v>
      </c>
      <c r="R70"/>
      <c r="S70"/>
    </row>
    <row r="71" spans="1:19" x14ac:dyDescent="0.35">
      <c r="A71" s="32">
        <v>69</v>
      </c>
      <c r="B71" s="32">
        <v>1089</v>
      </c>
      <c r="C71" s="49">
        <v>44251</v>
      </c>
      <c r="D71" s="32">
        <v>2300</v>
      </c>
      <c r="E71" s="26">
        <v>10</v>
      </c>
      <c r="F71" s="39" t="s">
        <v>316</v>
      </c>
      <c r="G71" s="32">
        <v>33</v>
      </c>
      <c r="H71" s="39" t="s">
        <v>302</v>
      </c>
      <c r="I71" s="39">
        <f t="shared" si="2"/>
        <v>4</v>
      </c>
      <c r="J71" s="39" t="s">
        <v>19</v>
      </c>
      <c r="K71" s="39" t="s">
        <v>71</v>
      </c>
      <c r="L71" s="45">
        <v>2124</v>
      </c>
      <c r="M71" s="4" t="s">
        <v>174</v>
      </c>
      <c r="N71" s="36">
        <v>358.74</v>
      </c>
      <c r="O71" s="4">
        <v>-2</v>
      </c>
      <c r="P71" s="36">
        <v>-717.48</v>
      </c>
      <c r="Q71" s="36">
        <v>-803.57760000000007</v>
      </c>
      <c r="R71"/>
      <c r="S71"/>
    </row>
    <row r="72" spans="1:19" x14ac:dyDescent="0.35">
      <c r="A72" s="32">
        <v>70</v>
      </c>
      <c r="B72" s="32">
        <v>1089</v>
      </c>
      <c r="C72" s="49">
        <v>44251</v>
      </c>
      <c r="D72" s="32">
        <v>2300</v>
      </c>
      <c r="E72" s="26">
        <v>10</v>
      </c>
      <c r="F72" s="39" t="s">
        <v>316</v>
      </c>
      <c r="G72" s="32">
        <v>33</v>
      </c>
      <c r="H72" s="39" t="s">
        <v>302</v>
      </c>
      <c r="I72" s="39">
        <f t="shared" si="2"/>
        <v>4</v>
      </c>
      <c r="J72" s="39" t="s">
        <v>19</v>
      </c>
      <c r="K72" s="39" t="s">
        <v>71</v>
      </c>
      <c r="L72" s="45">
        <v>2124</v>
      </c>
      <c r="M72" s="4" t="s">
        <v>272</v>
      </c>
      <c r="N72" s="36">
        <v>358.74</v>
      </c>
      <c r="O72" s="4">
        <v>-2</v>
      </c>
      <c r="P72" s="36">
        <v>-717.48</v>
      </c>
      <c r="Q72" s="36">
        <v>-803.57760000000007</v>
      </c>
      <c r="R72"/>
      <c r="S72"/>
    </row>
    <row r="73" spans="1:19" x14ac:dyDescent="0.35">
      <c r="A73" s="32">
        <v>71</v>
      </c>
      <c r="B73" s="33">
        <v>1090</v>
      </c>
      <c r="C73" s="51">
        <v>44251</v>
      </c>
      <c r="D73" s="33">
        <v>2400</v>
      </c>
      <c r="E73" s="28">
        <v>1</v>
      </c>
      <c r="F73" s="40" t="s">
        <v>295</v>
      </c>
      <c r="G73" s="33">
        <v>8</v>
      </c>
      <c r="H73" s="40" t="s">
        <v>310</v>
      </c>
      <c r="I73" s="39">
        <f t="shared" si="2"/>
        <v>3</v>
      </c>
      <c r="J73" s="40" t="s">
        <v>13</v>
      </c>
      <c r="K73" s="40" t="s">
        <v>73</v>
      </c>
      <c r="L73" s="46">
        <v>8360</v>
      </c>
      <c r="M73" s="1" t="s">
        <v>133</v>
      </c>
      <c r="N73" s="37">
        <v>2000</v>
      </c>
      <c r="O73" s="1">
        <v>4</v>
      </c>
      <c r="P73" s="37">
        <v>8000</v>
      </c>
      <c r="Q73" s="37">
        <v>8960</v>
      </c>
      <c r="R73"/>
      <c r="S73"/>
    </row>
    <row r="74" spans="1:19" x14ac:dyDescent="0.35">
      <c r="A74" s="32">
        <v>72</v>
      </c>
      <c r="B74" s="33">
        <v>1090</v>
      </c>
      <c r="C74" s="51">
        <v>44251</v>
      </c>
      <c r="D74" s="33">
        <v>2400</v>
      </c>
      <c r="E74" s="28">
        <v>1</v>
      </c>
      <c r="F74" s="40" t="s">
        <v>295</v>
      </c>
      <c r="G74" s="33">
        <v>8</v>
      </c>
      <c r="H74" s="40" t="s">
        <v>310</v>
      </c>
      <c r="I74" s="39">
        <f t="shared" si="2"/>
        <v>3</v>
      </c>
      <c r="J74" s="40" t="s">
        <v>13</v>
      </c>
      <c r="K74" s="40" t="s">
        <v>73</v>
      </c>
      <c r="L74" s="46">
        <v>8360</v>
      </c>
      <c r="M74" s="1" t="s">
        <v>134</v>
      </c>
      <c r="N74" s="37">
        <v>2000</v>
      </c>
      <c r="O74" s="1">
        <v>4</v>
      </c>
      <c r="P74" s="37">
        <v>8000</v>
      </c>
      <c r="Q74" s="37">
        <v>8960</v>
      </c>
      <c r="R74"/>
      <c r="S74"/>
    </row>
    <row r="75" spans="1:19" x14ac:dyDescent="0.35">
      <c r="A75" s="32">
        <v>73</v>
      </c>
      <c r="B75" s="33">
        <v>1090</v>
      </c>
      <c r="C75" s="51">
        <v>44251</v>
      </c>
      <c r="D75" s="33">
        <v>2400</v>
      </c>
      <c r="E75" s="28">
        <v>1</v>
      </c>
      <c r="F75" s="40" t="s">
        <v>295</v>
      </c>
      <c r="G75" s="33">
        <v>8</v>
      </c>
      <c r="H75" s="40" t="s">
        <v>310</v>
      </c>
      <c r="I75" s="39">
        <f t="shared" si="2"/>
        <v>3</v>
      </c>
      <c r="J75" s="40" t="s">
        <v>13</v>
      </c>
      <c r="K75" s="40" t="s">
        <v>73</v>
      </c>
      <c r="L75" s="46">
        <v>8360</v>
      </c>
      <c r="M75" s="1" t="s">
        <v>136</v>
      </c>
      <c r="N75" s="37">
        <v>2000</v>
      </c>
      <c r="O75" s="1">
        <v>4</v>
      </c>
      <c r="P75" s="37">
        <v>8000</v>
      </c>
      <c r="Q75" s="37">
        <v>8960</v>
      </c>
      <c r="R75"/>
      <c r="S75"/>
    </row>
    <row r="76" spans="1:19" x14ac:dyDescent="0.35">
      <c r="A76" s="32">
        <v>74</v>
      </c>
      <c r="B76" s="33">
        <v>1090</v>
      </c>
      <c r="C76" s="51">
        <v>44251</v>
      </c>
      <c r="D76" s="33">
        <v>2400</v>
      </c>
      <c r="E76" s="28">
        <v>1</v>
      </c>
      <c r="F76" s="40" t="s">
        <v>295</v>
      </c>
      <c r="G76" s="33">
        <v>8</v>
      </c>
      <c r="H76" s="40" t="s">
        <v>310</v>
      </c>
      <c r="I76" s="39">
        <f t="shared" si="2"/>
        <v>3</v>
      </c>
      <c r="J76" s="40" t="s">
        <v>13</v>
      </c>
      <c r="K76" s="40" t="s">
        <v>73</v>
      </c>
      <c r="L76" s="46">
        <v>8360</v>
      </c>
      <c r="M76" s="1" t="s">
        <v>137</v>
      </c>
      <c r="N76" s="37">
        <v>2000</v>
      </c>
      <c r="O76" s="1">
        <v>4</v>
      </c>
      <c r="P76" s="37">
        <v>8000</v>
      </c>
      <c r="Q76" s="37">
        <v>8960</v>
      </c>
      <c r="R76"/>
      <c r="S76"/>
    </row>
    <row r="77" spans="1:19" x14ac:dyDescent="0.35">
      <c r="A77" s="32">
        <v>75</v>
      </c>
      <c r="B77" s="32">
        <v>1091</v>
      </c>
      <c r="C77" s="49">
        <v>44244</v>
      </c>
      <c r="D77" s="32">
        <v>2500</v>
      </c>
      <c r="E77" s="26">
        <v>4</v>
      </c>
      <c r="F77" s="39" t="s">
        <v>322</v>
      </c>
      <c r="G77" s="32">
        <v>11</v>
      </c>
      <c r="H77" s="39" t="s">
        <v>311</v>
      </c>
      <c r="I77" s="39">
        <v>9</v>
      </c>
      <c r="J77" s="39" t="s">
        <v>241</v>
      </c>
      <c r="K77" s="39" t="s">
        <v>76</v>
      </c>
      <c r="L77" s="45">
        <v>51281</v>
      </c>
      <c r="M77" s="4" t="s">
        <v>210</v>
      </c>
      <c r="N77" s="36">
        <v>6665.33</v>
      </c>
      <c r="O77" s="4">
        <v>3</v>
      </c>
      <c r="P77" s="36">
        <v>19395.989999999998</v>
      </c>
      <c r="Q77" s="36">
        <v>21723.5088</v>
      </c>
      <c r="R77"/>
      <c r="S77"/>
    </row>
    <row r="78" spans="1:19" x14ac:dyDescent="0.35">
      <c r="A78" s="32">
        <v>76</v>
      </c>
      <c r="B78" s="32">
        <v>1091</v>
      </c>
      <c r="C78" s="49">
        <v>44244</v>
      </c>
      <c r="D78" s="32">
        <v>2500</v>
      </c>
      <c r="E78" s="26">
        <v>4</v>
      </c>
      <c r="F78" s="39" t="s">
        <v>322</v>
      </c>
      <c r="G78" s="32">
        <v>11</v>
      </c>
      <c r="H78" s="39" t="s">
        <v>311</v>
      </c>
      <c r="I78" s="39">
        <v>9</v>
      </c>
      <c r="J78" s="39" t="s">
        <v>241</v>
      </c>
      <c r="K78" s="39" t="s">
        <v>76</v>
      </c>
      <c r="L78" s="45">
        <v>51281</v>
      </c>
      <c r="M78" s="4" t="s">
        <v>211</v>
      </c>
      <c r="N78" s="36">
        <v>6665.33</v>
      </c>
      <c r="O78" s="4">
        <v>3</v>
      </c>
      <c r="P78" s="36">
        <v>19395.989999999998</v>
      </c>
      <c r="Q78" s="36">
        <v>21723.5088</v>
      </c>
      <c r="R78"/>
      <c r="S78"/>
    </row>
    <row r="79" spans="1:19" x14ac:dyDescent="0.35">
      <c r="A79" s="32">
        <v>77</v>
      </c>
      <c r="B79" s="32">
        <v>1091</v>
      </c>
      <c r="C79" s="49">
        <v>44244</v>
      </c>
      <c r="D79" s="32">
        <v>2500</v>
      </c>
      <c r="E79" s="26">
        <v>4</v>
      </c>
      <c r="F79" s="39" t="s">
        <v>322</v>
      </c>
      <c r="G79" s="32">
        <v>12</v>
      </c>
      <c r="H79" s="39" t="s">
        <v>312</v>
      </c>
      <c r="I79" s="39">
        <v>9</v>
      </c>
      <c r="J79" s="39" t="s">
        <v>241</v>
      </c>
      <c r="K79" s="39" t="s">
        <v>275</v>
      </c>
      <c r="L79" s="45">
        <v>51287</v>
      </c>
      <c r="M79" s="4" t="s">
        <v>212</v>
      </c>
      <c r="N79" s="36">
        <v>6065.33</v>
      </c>
      <c r="O79" s="4">
        <v>3</v>
      </c>
      <c r="P79" s="36">
        <v>19395.989999999998</v>
      </c>
      <c r="Q79" s="36">
        <v>21723.5088</v>
      </c>
      <c r="R79"/>
      <c r="S79"/>
    </row>
    <row r="80" spans="1:19" x14ac:dyDescent="0.35">
      <c r="A80" s="32">
        <v>78</v>
      </c>
      <c r="B80" s="33">
        <v>1102</v>
      </c>
      <c r="C80" s="51">
        <v>44253</v>
      </c>
      <c r="D80" s="33">
        <v>2600</v>
      </c>
      <c r="E80" s="28">
        <v>9</v>
      </c>
      <c r="F80" s="40" t="s">
        <v>320</v>
      </c>
      <c r="G80" s="33">
        <v>26</v>
      </c>
      <c r="H80" s="40" t="s">
        <v>306</v>
      </c>
      <c r="I80" s="39">
        <f t="shared" ref="I80:I97" si="3">IF(J80="Coffee &amp; Tea",1,IF(J80="Blenders",2,IF(J80="Tablets",3,IF(J80="Smartphones",4,IF(J80="Washers",5,"K")))))</f>
        <v>3</v>
      </c>
      <c r="J80" s="40" t="s">
        <v>13</v>
      </c>
      <c r="K80" s="40" t="s">
        <v>79</v>
      </c>
      <c r="L80" s="46">
        <v>2136</v>
      </c>
      <c r="M80" s="1" t="s">
        <v>157</v>
      </c>
      <c r="N80" s="37">
        <v>374.63</v>
      </c>
      <c r="O80" s="1">
        <v>6</v>
      </c>
      <c r="P80" s="37">
        <v>2247.7800000000002</v>
      </c>
      <c r="Q80" s="37">
        <f>P80*1.12</f>
        <v>2517.5136000000007</v>
      </c>
      <c r="R80"/>
      <c r="S80"/>
    </row>
    <row r="81" spans="1:19" x14ac:dyDescent="0.35">
      <c r="A81" s="32">
        <v>79</v>
      </c>
      <c r="B81" s="33">
        <v>1102</v>
      </c>
      <c r="C81" s="51">
        <v>44253</v>
      </c>
      <c r="D81" s="33">
        <v>2600</v>
      </c>
      <c r="E81" s="28">
        <v>9</v>
      </c>
      <c r="F81" s="40" t="s">
        <v>320</v>
      </c>
      <c r="G81" s="33">
        <v>26</v>
      </c>
      <c r="H81" s="40" t="s">
        <v>306</v>
      </c>
      <c r="I81" s="39">
        <f t="shared" si="3"/>
        <v>3</v>
      </c>
      <c r="J81" s="40" t="s">
        <v>13</v>
      </c>
      <c r="K81" s="40" t="s">
        <v>79</v>
      </c>
      <c r="L81" s="46">
        <v>2136</v>
      </c>
      <c r="M81" s="1" t="s">
        <v>158</v>
      </c>
      <c r="N81" s="37">
        <v>374.63</v>
      </c>
      <c r="O81" s="1">
        <v>6</v>
      </c>
      <c r="P81" s="37">
        <v>2247.7800000000002</v>
      </c>
      <c r="Q81" s="37">
        <v>2517.5136000000002</v>
      </c>
      <c r="R81"/>
      <c r="S81"/>
    </row>
    <row r="82" spans="1:19" x14ac:dyDescent="0.35">
      <c r="A82" s="32">
        <v>80</v>
      </c>
      <c r="B82" s="33">
        <v>1102</v>
      </c>
      <c r="C82" s="51">
        <v>44253</v>
      </c>
      <c r="D82" s="33">
        <v>2600</v>
      </c>
      <c r="E82" s="28">
        <v>9</v>
      </c>
      <c r="F82" s="40" t="s">
        <v>320</v>
      </c>
      <c r="G82" s="33">
        <v>26</v>
      </c>
      <c r="H82" s="40" t="s">
        <v>306</v>
      </c>
      <c r="I82" s="39">
        <f t="shared" si="3"/>
        <v>3</v>
      </c>
      <c r="J82" s="40" t="s">
        <v>13</v>
      </c>
      <c r="K82" s="40" t="s">
        <v>79</v>
      </c>
      <c r="L82" s="46">
        <v>2136</v>
      </c>
      <c r="M82" s="1" t="s">
        <v>161</v>
      </c>
      <c r="N82" s="37">
        <v>374.63</v>
      </c>
      <c r="O82" s="1">
        <v>6</v>
      </c>
      <c r="P82" s="37">
        <v>2247.7800000000002</v>
      </c>
      <c r="Q82" s="37">
        <v>2517.5136000000002</v>
      </c>
      <c r="R82"/>
      <c r="S82"/>
    </row>
    <row r="83" spans="1:19" x14ac:dyDescent="0.35">
      <c r="A83" s="32">
        <v>81</v>
      </c>
      <c r="B83" s="33">
        <v>1102</v>
      </c>
      <c r="C83" s="51">
        <v>44253</v>
      </c>
      <c r="D83" s="33">
        <v>2600</v>
      </c>
      <c r="E83" s="28">
        <v>9</v>
      </c>
      <c r="F83" s="40" t="s">
        <v>320</v>
      </c>
      <c r="G83" s="33">
        <v>26</v>
      </c>
      <c r="H83" s="40" t="s">
        <v>306</v>
      </c>
      <c r="I83" s="39">
        <f t="shared" si="3"/>
        <v>3</v>
      </c>
      <c r="J83" s="40" t="s">
        <v>13</v>
      </c>
      <c r="K83" s="40" t="s">
        <v>79</v>
      </c>
      <c r="L83" s="46">
        <v>2136</v>
      </c>
      <c r="M83" s="1" t="s">
        <v>162</v>
      </c>
      <c r="N83" s="37">
        <v>374.63</v>
      </c>
      <c r="O83" s="1">
        <v>6</v>
      </c>
      <c r="P83" s="37">
        <v>2247.7800000000002</v>
      </c>
      <c r="Q83" s="37">
        <v>2517.5136000000002</v>
      </c>
      <c r="R83"/>
      <c r="S83"/>
    </row>
    <row r="84" spans="1:19" x14ac:dyDescent="0.35">
      <c r="A84" s="32">
        <v>82</v>
      </c>
      <c r="B84" s="33">
        <v>1102</v>
      </c>
      <c r="C84" s="51">
        <v>44253</v>
      </c>
      <c r="D84" s="33">
        <v>2600</v>
      </c>
      <c r="E84" s="28">
        <v>9</v>
      </c>
      <c r="F84" s="40" t="s">
        <v>320</v>
      </c>
      <c r="G84" s="33">
        <v>26</v>
      </c>
      <c r="H84" s="40" t="s">
        <v>306</v>
      </c>
      <c r="I84" s="39">
        <f t="shared" si="3"/>
        <v>3</v>
      </c>
      <c r="J84" s="40" t="s">
        <v>13</v>
      </c>
      <c r="K84" s="40" t="s">
        <v>79</v>
      </c>
      <c r="L84" s="46">
        <v>2136</v>
      </c>
      <c r="M84" s="1" t="s">
        <v>164</v>
      </c>
      <c r="N84" s="37">
        <v>374.63</v>
      </c>
      <c r="O84" s="1">
        <v>6</v>
      </c>
      <c r="P84" s="37">
        <v>2247.7800000000002</v>
      </c>
      <c r="Q84" s="37">
        <v>2517.5136000000002</v>
      </c>
      <c r="R84"/>
      <c r="S84"/>
    </row>
    <row r="85" spans="1:19" x14ac:dyDescent="0.35">
      <c r="A85" s="32">
        <v>83</v>
      </c>
      <c r="B85" s="33">
        <v>1102</v>
      </c>
      <c r="C85" s="51">
        <v>44253</v>
      </c>
      <c r="D85" s="33">
        <v>2600</v>
      </c>
      <c r="E85" s="28">
        <v>9</v>
      </c>
      <c r="F85" s="40" t="s">
        <v>320</v>
      </c>
      <c r="G85" s="33">
        <v>26</v>
      </c>
      <c r="H85" s="40" t="s">
        <v>306</v>
      </c>
      <c r="I85" s="39">
        <f t="shared" si="3"/>
        <v>3</v>
      </c>
      <c r="J85" s="40" t="s">
        <v>13</v>
      </c>
      <c r="K85" s="40" t="s">
        <v>79</v>
      </c>
      <c r="L85" s="46">
        <v>2136</v>
      </c>
      <c r="M85" s="1" t="s">
        <v>165</v>
      </c>
      <c r="N85" s="37">
        <v>374.63</v>
      </c>
      <c r="O85" s="1">
        <v>6</v>
      </c>
      <c r="P85" s="37">
        <v>2247.7800000000002</v>
      </c>
      <c r="Q85" s="37">
        <v>2517.5136000000002</v>
      </c>
      <c r="R85"/>
      <c r="S85"/>
    </row>
    <row r="86" spans="1:19" x14ac:dyDescent="0.35">
      <c r="A86" s="32">
        <v>84</v>
      </c>
      <c r="B86" s="32">
        <v>1105</v>
      </c>
      <c r="C86" s="49">
        <v>44253</v>
      </c>
      <c r="D86" s="32">
        <v>2700</v>
      </c>
      <c r="E86" s="26">
        <v>4</v>
      </c>
      <c r="F86" s="39" t="s">
        <v>322</v>
      </c>
      <c r="G86" s="32">
        <v>13</v>
      </c>
      <c r="H86" s="39" t="s">
        <v>306</v>
      </c>
      <c r="I86" s="39">
        <f t="shared" si="3"/>
        <v>3</v>
      </c>
      <c r="J86" s="39" t="s">
        <v>13</v>
      </c>
      <c r="K86" s="39" t="s">
        <v>81</v>
      </c>
      <c r="L86" s="45">
        <v>8211010</v>
      </c>
      <c r="M86" s="4" t="s">
        <v>231</v>
      </c>
      <c r="N86" s="36">
        <v>499.5</v>
      </c>
      <c r="O86" s="4">
        <v>3</v>
      </c>
      <c r="P86" s="36">
        <v>1498.5</v>
      </c>
      <c r="Q86" s="36">
        <v>1678.32</v>
      </c>
      <c r="R86"/>
      <c r="S86"/>
    </row>
    <row r="87" spans="1:19" x14ac:dyDescent="0.35">
      <c r="A87" s="32">
        <v>85</v>
      </c>
      <c r="B87" s="32">
        <v>1105</v>
      </c>
      <c r="C87" s="49">
        <v>44253</v>
      </c>
      <c r="D87" s="32">
        <v>2700</v>
      </c>
      <c r="E87" s="26">
        <v>4</v>
      </c>
      <c r="F87" s="39" t="s">
        <v>322</v>
      </c>
      <c r="G87" s="32">
        <v>13</v>
      </c>
      <c r="H87" s="39" t="s">
        <v>306</v>
      </c>
      <c r="I87" s="39">
        <f t="shared" si="3"/>
        <v>3</v>
      </c>
      <c r="J87" s="39" t="s">
        <v>13</v>
      </c>
      <c r="K87" s="39" t="s">
        <v>81</v>
      </c>
      <c r="L87" s="45">
        <v>8211010</v>
      </c>
      <c r="M87" s="4" t="s">
        <v>213</v>
      </c>
      <c r="N87" s="36">
        <v>499.5</v>
      </c>
      <c r="O87" s="4">
        <v>3</v>
      </c>
      <c r="P87" s="36">
        <v>1498.5</v>
      </c>
      <c r="Q87" s="36">
        <v>1678.32</v>
      </c>
      <c r="R87"/>
      <c r="S87"/>
    </row>
    <row r="88" spans="1:19" x14ac:dyDescent="0.35">
      <c r="A88" s="32">
        <v>86</v>
      </c>
      <c r="B88" s="32">
        <v>1105</v>
      </c>
      <c r="C88" s="49">
        <v>44253</v>
      </c>
      <c r="D88" s="32">
        <v>2700</v>
      </c>
      <c r="E88" s="26">
        <v>4</v>
      </c>
      <c r="F88" s="39" t="s">
        <v>322</v>
      </c>
      <c r="G88" s="32">
        <v>13</v>
      </c>
      <c r="H88" s="39" t="s">
        <v>306</v>
      </c>
      <c r="I88" s="39">
        <f t="shared" si="3"/>
        <v>3</v>
      </c>
      <c r="J88" s="39" t="s">
        <v>13</v>
      </c>
      <c r="K88" s="39" t="s">
        <v>81</v>
      </c>
      <c r="L88" s="45">
        <v>8211010</v>
      </c>
      <c r="M88" s="4" t="s">
        <v>214</v>
      </c>
      <c r="N88" s="36">
        <v>499.5</v>
      </c>
      <c r="O88" s="4">
        <v>3</v>
      </c>
      <c r="P88" s="36">
        <v>1498.5</v>
      </c>
      <c r="Q88" s="36">
        <v>1678.32</v>
      </c>
      <c r="R88"/>
      <c r="S88"/>
    </row>
    <row r="89" spans="1:19" x14ac:dyDescent="0.35">
      <c r="A89" s="32">
        <v>87</v>
      </c>
      <c r="B89" s="33">
        <v>1107</v>
      </c>
      <c r="C89" s="51">
        <v>44260</v>
      </c>
      <c r="D89" s="33">
        <v>2800</v>
      </c>
      <c r="E89" s="28">
        <v>9</v>
      </c>
      <c r="F89" s="40" t="s">
        <v>320</v>
      </c>
      <c r="G89" s="33">
        <v>26</v>
      </c>
      <c r="H89" s="40" t="s">
        <v>306</v>
      </c>
      <c r="I89" s="39">
        <f t="shared" si="3"/>
        <v>3</v>
      </c>
      <c r="J89" s="40" t="s">
        <v>13</v>
      </c>
      <c r="K89" s="40" t="s">
        <v>79</v>
      </c>
      <c r="L89" s="46">
        <v>2136</v>
      </c>
      <c r="M89" s="1" t="s">
        <v>159</v>
      </c>
      <c r="N89" s="37">
        <v>374.63</v>
      </c>
      <c r="O89" s="1">
        <v>3</v>
      </c>
      <c r="P89" s="37">
        <v>1123.8899999999999</v>
      </c>
      <c r="Q89" s="37">
        <v>1258.7567999999999</v>
      </c>
      <c r="R89"/>
      <c r="S89"/>
    </row>
    <row r="90" spans="1:19" x14ac:dyDescent="0.35">
      <c r="A90" s="32">
        <v>88</v>
      </c>
      <c r="B90" s="33">
        <v>1107</v>
      </c>
      <c r="C90" s="51">
        <v>44260</v>
      </c>
      <c r="D90" s="33">
        <v>2800</v>
      </c>
      <c r="E90" s="28">
        <v>9</v>
      </c>
      <c r="F90" s="40" t="s">
        <v>320</v>
      </c>
      <c r="G90" s="33">
        <v>26</v>
      </c>
      <c r="H90" s="40" t="s">
        <v>306</v>
      </c>
      <c r="I90" s="39">
        <f t="shared" si="3"/>
        <v>3</v>
      </c>
      <c r="J90" s="40" t="s">
        <v>13</v>
      </c>
      <c r="K90" s="40" t="s">
        <v>79</v>
      </c>
      <c r="L90" s="46">
        <v>2136</v>
      </c>
      <c r="M90" s="1" t="s">
        <v>160</v>
      </c>
      <c r="N90" s="37">
        <v>374.63</v>
      </c>
      <c r="O90" s="1">
        <v>3</v>
      </c>
      <c r="P90" s="37">
        <v>1123.8899999999999</v>
      </c>
      <c r="Q90" s="37">
        <v>1258.7567999999999</v>
      </c>
      <c r="R90"/>
      <c r="S90"/>
    </row>
    <row r="91" spans="1:19" x14ac:dyDescent="0.35">
      <c r="A91" s="32">
        <v>89</v>
      </c>
      <c r="B91" s="33">
        <v>1107</v>
      </c>
      <c r="C91" s="51">
        <v>44260</v>
      </c>
      <c r="D91" s="33">
        <v>2800</v>
      </c>
      <c r="E91" s="28">
        <v>9</v>
      </c>
      <c r="F91" s="40" t="s">
        <v>320</v>
      </c>
      <c r="G91" s="33">
        <v>26</v>
      </c>
      <c r="H91" s="40" t="s">
        <v>306</v>
      </c>
      <c r="I91" s="39">
        <f t="shared" si="3"/>
        <v>3</v>
      </c>
      <c r="J91" s="40" t="s">
        <v>13</v>
      </c>
      <c r="K91" s="40" t="s">
        <v>79</v>
      </c>
      <c r="L91" s="46">
        <v>2136</v>
      </c>
      <c r="M91" s="1" t="s">
        <v>163</v>
      </c>
      <c r="N91" s="37">
        <v>374.63</v>
      </c>
      <c r="O91" s="1">
        <v>3</v>
      </c>
      <c r="P91" s="37">
        <v>1123.8899999999999</v>
      </c>
      <c r="Q91" s="37">
        <v>1258.7567999999999</v>
      </c>
      <c r="R91"/>
      <c r="S91"/>
    </row>
    <row r="92" spans="1:19" x14ac:dyDescent="0.35">
      <c r="A92" s="32">
        <v>90</v>
      </c>
      <c r="B92" s="32">
        <v>1111</v>
      </c>
      <c r="C92" s="49">
        <v>44253</v>
      </c>
      <c r="D92" s="32">
        <v>2900</v>
      </c>
      <c r="E92" s="26">
        <v>9</v>
      </c>
      <c r="F92" s="39" t="s">
        <v>320</v>
      </c>
      <c r="G92" s="32">
        <v>28</v>
      </c>
      <c r="H92" s="39" t="s">
        <v>303</v>
      </c>
      <c r="I92" s="39">
        <f t="shared" si="3"/>
        <v>4</v>
      </c>
      <c r="J92" s="39" t="s">
        <v>19</v>
      </c>
      <c r="K92" s="39" t="s">
        <v>82</v>
      </c>
      <c r="L92" s="45">
        <v>41398</v>
      </c>
      <c r="M92" s="4" t="s">
        <v>168</v>
      </c>
      <c r="N92" s="36">
        <v>1200</v>
      </c>
      <c r="O92" s="4">
        <v>2</v>
      </c>
      <c r="P92" s="36">
        <v>2400</v>
      </c>
      <c r="Q92" s="36">
        <v>2688</v>
      </c>
      <c r="R92"/>
      <c r="S92"/>
    </row>
    <row r="93" spans="1:19" x14ac:dyDescent="0.35">
      <c r="A93" s="32">
        <v>91</v>
      </c>
      <c r="B93" s="32">
        <v>1111</v>
      </c>
      <c r="C93" s="49">
        <v>44253</v>
      </c>
      <c r="D93" s="32">
        <v>2900</v>
      </c>
      <c r="E93" s="26">
        <v>9</v>
      </c>
      <c r="F93" s="39" t="s">
        <v>320</v>
      </c>
      <c r="G93" s="32">
        <v>28</v>
      </c>
      <c r="H93" s="39" t="s">
        <v>303</v>
      </c>
      <c r="I93" s="39">
        <f t="shared" si="3"/>
        <v>4</v>
      </c>
      <c r="J93" s="39" t="s">
        <v>19</v>
      </c>
      <c r="K93" s="39" t="s">
        <v>82</v>
      </c>
      <c r="L93" s="45">
        <v>41398</v>
      </c>
      <c r="M93" s="4" t="s">
        <v>169</v>
      </c>
      <c r="N93" s="36">
        <v>1200</v>
      </c>
      <c r="O93" s="4">
        <v>2</v>
      </c>
      <c r="P93" s="36">
        <v>2400</v>
      </c>
      <c r="Q93" s="36">
        <v>2688</v>
      </c>
      <c r="R93"/>
      <c r="S93"/>
    </row>
    <row r="94" spans="1:19" x14ac:dyDescent="0.35">
      <c r="A94" s="32">
        <v>92</v>
      </c>
      <c r="B94" s="32">
        <v>1111</v>
      </c>
      <c r="C94" s="49">
        <v>44253</v>
      </c>
      <c r="D94" s="32">
        <v>2900</v>
      </c>
      <c r="E94" s="26">
        <v>3</v>
      </c>
      <c r="F94" s="39" t="s">
        <v>318</v>
      </c>
      <c r="G94" s="32">
        <v>43</v>
      </c>
      <c r="H94" s="39" t="s">
        <v>301</v>
      </c>
      <c r="I94" s="39">
        <f t="shared" si="3"/>
        <v>3</v>
      </c>
      <c r="J94" s="39" t="s">
        <v>13</v>
      </c>
      <c r="K94" s="39" t="s">
        <v>84</v>
      </c>
      <c r="L94" s="45">
        <v>8335</v>
      </c>
      <c r="M94" s="4" t="s">
        <v>194</v>
      </c>
      <c r="N94" s="36">
        <v>1435</v>
      </c>
      <c r="O94" s="4">
        <v>-1</v>
      </c>
      <c r="P94" s="36">
        <v>2400</v>
      </c>
      <c r="Q94" s="36">
        <v>2688</v>
      </c>
      <c r="R94"/>
      <c r="S94"/>
    </row>
    <row r="95" spans="1:19" x14ac:dyDescent="0.35">
      <c r="A95" s="32">
        <v>93</v>
      </c>
      <c r="B95" s="32">
        <v>1111</v>
      </c>
      <c r="C95" s="49">
        <v>44253</v>
      </c>
      <c r="D95" s="32">
        <v>2900</v>
      </c>
      <c r="E95" s="26">
        <v>3</v>
      </c>
      <c r="F95" s="39" t="s">
        <v>318</v>
      </c>
      <c r="G95" s="32">
        <v>43</v>
      </c>
      <c r="H95" s="39" t="s">
        <v>301</v>
      </c>
      <c r="I95" s="39">
        <f t="shared" si="3"/>
        <v>3</v>
      </c>
      <c r="J95" s="39" t="s">
        <v>13</v>
      </c>
      <c r="K95" s="39" t="s">
        <v>84</v>
      </c>
      <c r="L95" s="45">
        <v>8335</v>
      </c>
      <c r="M95" s="4" t="s">
        <v>195</v>
      </c>
      <c r="N95" s="36">
        <v>1435</v>
      </c>
      <c r="O95" s="4">
        <v>1</v>
      </c>
      <c r="P95" s="36">
        <v>2400</v>
      </c>
      <c r="Q95" s="36">
        <v>2688</v>
      </c>
      <c r="R95"/>
      <c r="S95"/>
    </row>
    <row r="96" spans="1:19" x14ac:dyDescent="0.35">
      <c r="A96" s="32">
        <v>94</v>
      </c>
      <c r="B96" s="33">
        <v>1114</v>
      </c>
      <c r="C96" s="51">
        <v>44263</v>
      </c>
      <c r="D96" s="33">
        <v>3000</v>
      </c>
      <c r="E96" s="28">
        <v>9</v>
      </c>
      <c r="F96" s="40" t="s">
        <v>320</v>
      </c>
      <c r="G96" s="33">
        <v>27</v>
      </c>
      <c r="H96" s="40" t="s">
        <v>302</v>
      </c>
      <c r="I96" s="39">
        <f t="shared" si="3"/>
        <v>4</v>
      </c>
      <c r="J96" s="40" t="s">
        <v>19</v>
      </c>
      <c r="K96" s="40" t="s">
        <v>86</v>
      </c>
      <c r="L96" s="46">
        <v>2124</v>
      </c>
      <c r="M96" s="1" t="s">
        <v>166</v>
      </c>
      <c r="N96" s="37">
        <v>358.74</v>
      </c>
      <c r="O96" s="1">
        <v>2</v>
      </c>
      <c r="P96" s="37">
        <v>717.48</v>
      </c>
      <c r="Q96" s="37">
        <v>803.57760000000007</v>
      </c>
      <c r="R96"/>
      <c r="S96"/>
    </row>
    <row r="97" spans="1:19" x14ac:dyDescent="0.35">
      <c r="A97" s="32">
        <v>95</v>
      </c>
      <c r="B97" s="33">
        <v>1114</v>
      </c>
      <c r="C97" s="51">
        <v>44263</v>
      </c>
      <c r="D97" s="33">
        <v>3000</v>
      </c>
      <c r="E97" s="28">
        <v>9</v>
      </c>
      <c r="F97" s="40" t="s">
        <v>320</v>
      </c>
      <c r="G97" s="33">
        <v>27</v>
      </c>
      <c r="H97" s="40" t="s">
        <v>302</v>
      </c>
      <c r="I97" s="39">
        <f t="shared" si="3"/>
        <v>4</v>
      </c>
      <c r="J97" s="40" t="s">
        <v>19</v>
      </c>
      <c r="K97" s="40" t="s">
        <v>86</v>
      </c>
      <c r="L97" s="46">
        <v>2124</v>
      </c>
      <c r="M97" s="1" t="s">
        <v>167</v>
      </c>
      <c r="N97" s="37">
        <v>358.74</v>
      </c>
      <c r="O97" s="1">
        <v>2</v>
      </c>
      <c r="P97" s="37">
        <v>717.48</v>
      </c>
      <c r="Q97" s="37">
        <v>803.57760000000007</v>
      </c>
      <c r="R97"/>
      <c r="S97"/>
    </row>
    <row r="98" spans="1:19" x14ac:dyDescent="0.35">
      <c r="A98" s="32">
        <v>96</v>
      </c>
      <c r="B98" s="32">
        <v>1117</v>
      </c>
      <c r="C98" s="49">
        <v>44259</v>
      </c>
      <c r="D98" s="32">
        <v>3100</v>
      </c>
      <c r="E98" s="26">
        <v>5</v>
      </c>
      <c r="F98" s="39" t="s">
        <v>296</v>
      </c>
      <c r="G98" s="32">
        <v>18</v>
      </c>
      <c r="H98" s="39" t="s">
        <v>48</v>
      </c>
      <c r="I98" s="39">
        <v>6</v>
      </c>
      <c r="J98" s="39" t="s">
        <v>266</v>
      </c>
      <c r="K98" s="39" t="s">
        <v>87</v>
      </c>
      <c r="L98" s="45">
        <v>8359</v>
      </c>
      <c r="M98" s="4" t="s">
        <v>221</v>
      </c>
      <c r="N98" s="36">
        <v>710</v>
      </c>
      <c r="O98" s="4">
        <v>-1</v>
      </c>
      <c r="P98" s="36">
        <v>3000</v>
      </c>
      <c r="Q98" s="36">
        <v>3360</v>
      </c>
      <c r="R98"/>
      <c r="S98"/>
    </row>
    <row r="99" spans="1:19" x14ac:dyDescent="0.35">
      <c r="A99" s="32">
        <v>97</v>
      </c>
      <c r="B99" s="32">
        <v>1117</v>
      </c>
      <c r="C99" s="49">
        <v>44259</v>
      </c>
      <c r="D99" s="32">
        <v>3100</v>
      </c>
      <c r="E99" s="26">
        <v>5</v>
      </c>
      <c r="F99" s="39" t="s">
        <v>296</v>
      </c>
      <c r="G99" s="32">
        <v>18</v>
      </c>
      <c r="H99" s="39" t="s">
        <v>48</v>
      </c>
      <c r="I99" s="39">
        <v>6</v>
      </c>
      <c r="J99" s="39" t="s">
        <v>266</v>
      </c>
      <c r="K99" s="39" t="s">
        <v>87</v>
      </c>
      <c r="L99" s="45">
        <v>8359</v>
      </c>
      <c r="M99" s="4" t="s">
        <v>222</v>
      </c>
      <c r="N99" s="36">
        <v>710</v>
      </c>
      <c r="O99" s="4">
        <v>1</v>
      </c>
      <c r="P99" s="36">
        <v>3000</v>
      </c>
      <c r="Q99" s="36">
        <v>3360</v>
      </c>
      <c r="R99"/>
      <c r="S99"/>
    </row>
    <row r="100" spans="1:19" x14ac:dyDescent="0.35">
      <c r="A100" s="32">
        <v>98</v>
      </c>
      <c r="B100" s="32">
        <v>1117</v>
      </c>
      <c r="C100" s="49">
        <v>44259</v>
      </c>
      <c r="D100" s="32">
        <v>3100</v>
      </c>
      <c r="E100" s="26">
        <v>6</v>
      </c>
      <c r="F100" s="39" t="s">
        <v>323</v>
      </c>
      <c r="G100" s="32">
        <v>48</v>
      </c>
      <c r="H100" s="39" t="s">
        <v>301</v>
      </c>
      <c r="I100" s="39">
        <f>IF(J100="Coffee &amp; Tea",1,IF(J100="Blenders",2,IF(J100="Tablets",3,IF(J100="Smartphones",4,IF(J100="Washers",5,"K")))))</f>
        <v>3</v>
      </c>
      <c r="J100" s="39" t="s">
        <v>13</v>
      </c>
      <c r="K100" s="39" t="s">
        <v>88</v>
      </c>
      <c r="L100" s="45">
        <v>8355</v>
      </c>
      <c r="M100" s="4" t="s">
        <v>206</v>
      </c>
      <c r="N100" s="36">
        <v>1500</v>
      </c>
      <c r="O100" s="4">
        <v>2</v>
      </c>
      <c r="P100" s="36">
        <v>3000</v>
      </c>
      <c r="Q100" s="36">
        <v>3360</v>
      </c>
      <c r="R100"/>
      <c r="S100"/>
    </row>
    <row r="101" spans="1:19" x14ac:dyDescent="0.35">
      <c r="A101" s="32">
        <v>99</v>
      </c>
      <c r="B101" s="32">
        <v>1117</v>
      </c>
      <c r="C101" s="49">
        <v>44259</v>
      </c>
      <c r="D101" s="32">
        <v>3100</v>
      </c>
      <c r="E101" s="26">
        <v>6</v>
      </c>
      <c r="F101" s="39" t="s">
        <v>323</v>
      </c>
      <c r="G101" s="32">
        <v>48</v>
      </c>
      <c r="H101" s="39" t="s">
        <v>301</v>
      </c>
      <c r="I101" s="39">
        <f>IF(J101="Coffee &amp; Tea",1,IF(J101="Blenders",2,IF(J101="Tablets",3,IF(J101="Smartphones",4,IF(J101="Washers",5,"K")))))</f>
        <v>3</v>
      </c>
      <c r="J101" s="39" t="s">
        <v>13</v>
      </c>
      <c r="K101" s="39" t="s">
        <v>88</v>
      </c>
      <c r="L101" s="45">
        <v>8355</v>
      </c>
      <c r="M101" s="4" t="s">
        <v>207</v>
      </c>
      <c r="N101" s="36">
        <v>1500</v>
      </c>
      <c r="O101" s="4">
        <v>2</v>
      </c>
      <c r="P101" s="36">
        <v>3000</v>
      </c>
      <c r="Q101" s="36">
        <v>3360</v>
      </c>
      <c r="R101"/>
      <c r="S101"/>
    </row>
    <row r="102" spans="1:19" x14ac:dyDescent="0.35">
      <c r="A102" s="32">
        <v>100</v>
      </c>
      <c r="B102" s="33">
        <v>1119</v>
      </c>
      <c r="C102" s="51">
        <v>44259</v>
      </c>
      <c r="D102" s="33">
        <v>3200</v>
      </c>
      <c r="E102" s="28">
        <v>5</v>
      </c>
      <c r="F102" s="40" t="s">
        <v>296</v>
      </c>
      <c r="G102" s="33">
        <v>18</v>
      </c>
      <c r="H102" s="40" t="s">
        <v>48</v>
      </c>
      <c r="I102" s="39">
        <v>6</v>
      </c>
      <c r="J102" s="40" t="s">
        <v>266</v>
      </c>
      <c r="K102" s="40" t="s">
        <v>87</v>
      </c>
      <c r="L102" s="46">
        <v>8359</v>
      </c>
      <c r="M102" s="1" t="s">
        <v>223</v>
      </c>
      <c r="N102" s="37">
        <v>710</v>
      </c>
      <c r="O102" s="1">
        <v>1</v>
      </c>
      <c r="P102" s="37">
        <v>3710</v>
      </c>
      <c r="Q102" s="37">
        <v>4155.2</v>
      </c>
      <c r="R102"/>
      <c r="S102"/>
    </row>
    <row r="103" spans="1:19" x14ac:dyDescent="0.35">
      <c r="A103" s="32">
        <v>101</v>
      </c>
      <c r="B103" s="33">
        <v>1119</v>
      </c>
      <c r="C103" s="51">
        <v>44259</v>
      </c>
      <c r="D103" s="33">
        <v>3200</v>
      </c>
      <c r="E103" s="28">
        <v>7</v>
      </c>
      <c r="F103" s="40" t="s">
        <v>317</v>
      </c>
      <c r="G103" s="33">
        <v>39</v>
      </c>
      <c r="H103" s="40" t="s">
        <v>301</v>
      </c>
      <c r="I103" s="39">
        <f>IF(J103="Coffee &amp; Tea",1,IF(J103="Blenders",2,IF(J103="Tablets",3,IF(J103="Smartphones",4,IF(J103="Washers",5,"K")))))</f>
        <v>3</v>
      </c>
      <c r="J103" s="40" t="s">
        <v>13</v>
      </c>
      <c r="K103" s="40" t="s">
        <v>91</v>
      </c>
      <c r="L103" s="46">
        <v>41406</v>
      </c>
      <c r="M103" s="1" t="s">
        <v>189</v>
      </c>
      <c r="N103" s="37">
        <v>1500</v>
      </c>
      <c r="O103" s="1">
        <v>2</v>
      </c>
      <c r="P103" s="37">
        <v>3710</v>
      </c>
      <c r="Q103" s="37">
        <v>4155.2</v>
      </c>
      <c r="R103"/>
      <c r="S103"/>
    </row>
    <row r="104" spans="1:19" x14ac:dyDescent="0.35">
      <c r="A104" s="32">
        <v>102</v>
      </c>
      <c r="B104" s="33">
        <v>1119</v>
      </c>
      <c r="C104" s="51">
        <v>44259</v>
      </c>
      <c r="D104" s="33">
        <v>3200</v>
      </c>
      <c r="E104" s="28">
        <v>7</v>
      </c>
      <c r="F104" s="40" t="s">
        <v>317</v>
      </c>
      <c r="G104" s="33">
        <v>39</v>
      </c>
      <c r="H104" s="40" t="s">
        <v>301</v>
      </c>
      <c r="I104" s="39">
        <f>IF(J104="Coffee &amp; Tea",1,IF(J104="Blenders",2,IF(J104="Tablets",3,IF(J104="Smartphones",4,IF(J104="Washers",5,"K")))))</f>
        <v>3</v>
      </c>
      <c r="J104" s="40" t="s">
        <v>13</v>
      </c>
      <c r="K104" s="40" t="s">
        <v>91</v>
      </c>
      <c r="L104" s="46">
        <v>41406</v>
      </c>
      <c r="M104" s="1" t="s">
        <v>190</v>
      </c>
      <c r="N104" s="37">
        <v>1500</v>
      </c>
      <c r="O104" s="1">
        <v>2</v>
      </c>
      <c r="P104" s="37">
        <v>3710</v>
      </c>
      <c r="Q104" s="37">
        <v>4155.2</v>
      </c>
      <c r="R104"/>
      <c r="S104"/>
    </row>
    <row r="105" spans="1:19" x14ac:dyDescent="0.35">
      <c r="A105" s="32">
        <v>103</v>
      </c>
      <c r="B105" s="32">
        <v>1150</v>
      </c>
      <c r="C105" s="49">
        <v>44313</v>
      </c>
      <c r="D105" s="32">
        <v>3300</v>
      </c>
      <c r="E105" s="26">
        <v>8</v>
      </c>
      <c r="F105" s="39" t="s">
        <v>319</v>
      </c>
      <c r="G105" s="32">
        <v>25</v>
      </c>
      <c r="H105" s="39" t="s">
        <v>301</v>
      </c>
      <c r="I105" s="39">
        <f>IF(J105="Coffee &amp; Tea",1,IF(J105="Blenders",2,IF(J105="Tablets",3,IF(J105="Smartphones",4,IF(J105="Washers",5,"K")))))</f>
        <v>3</v>
      </c>
      <c r="J105" s="39" t="s">
        <v>13</v>
      </c>
      <c r="K105" s="39" t="s">
        <v>93</v>
      </c>
      <c r="L105" s="45">
        <v>8294</v>
      </c>
      <c r="M105" s="4" t="s">
        <v>230</v>
      </c>
      <c r="N105" s="36">
        <v>1414.11</v>
      </c>
      <c r="O105" s="4">
        <v>1</v>
      </c>
      <c r="P105" s="36">
        <v>1414.11</v>
      </c>
      <c r="Q105" s="36">
        <v>1583.8031999999998</v>
      </c>
      <c r="R105"/>
      <c r="S105"/>
    </row>
    <row r="106" spans="1:19" x14ac:dyDescent="0.35">
      <c r="A106" s="32">
        <v>104</v>
      </c>
      <c r="B106" s="33">
        <v>1151</v>
      </c>
      <c r="C106" s="51">
        <v>44314</v>
      </c>
      <c r="D106" s="33">
        <v>3400</v>
      </c>
      <c r="E106" s="28">
        <v>3</v>
      </c>
      <c r="F106" s="40" t="s">
        <v>318</v>
      </c>
      <c r="G106" s="33">
        <v>40</v>
      </c>
      <c r="H106" s="40" t="s">
        <v>297</v>
      </c>
      <c r="I106" s="39">
        <f>IF(J106="Coffee &amp; Tea",1,IF(J106="Blenders",2,IF(J106="Tablets",3,IF(J106="Smartphones",4,IF(J106="Washers",5,"K")))))</f>
        <v>1</v>
      </c>
      <c r="J106" s="40" t="s">
        <v>1</v>
      </c>
      <c r="K106" s="40" t="s">
        <v>95</v>
      </c>
      <c r="L106" s="46">
        <v>1012</v>
      </c>
      <c r="M106" s="1" t="s">
        <v>96</v>
      </c>
      <c r="N106" s="37">
        <v>133.16999999999999</v>
      </c>
      <c r="O106" s="1">
        <v>1</v>
      </c>
      <c r="P106" s="37">
        <v>133.16999999999999</v>
      </c>
      <c r="Q106" s="37">
        <v>149.15039999999999</v>
      </c>
      <c r="R106"/>
      <c r="S106"/>
    </row>
    <row r="107" spans="1:19" x14ac:dyDescent="0.35">
      <c r="A107" s="32">
        <v>105</v>
      </c>
      <c r="B107" s="32">
        <v>1157</v>
      </c>
      <c r="C107" s="49">
        <v>44333</v>
      </c>
      <c r="D107" s="32">
        <v>3500</v>
      </c>
      <c r="E107" s="26">
        <v>10</v>
      </c>
      <c r="F107" s="39" t="s">
        <v>316</v>
      </c>
      <c r="G107" s="32">
        <v>35</v>
      </c>
      <c r="H107" s="39" t="s">
        <v>309</v>
      </c>
      <c r="I107" s="39">
        <f>IF(J107="Coffee &amp; Tea",1,IF(J107="Blenders",2,IF(J107="Tablets",3,IF(J107="Smartphones",4,IF(J107="Washers",5,"K")))))</f>
        <v>4</v>
      </c>
      <c r="J107" s="39" t="s">
        <v>19</v>
      </c>
      <c r="K107" s="39" t="s">
        <v>67</v>
      </c>
      <c r="L107" s="45">
        <v>13628</v>
      </c>
      <c r="M107" s="4" t="s">
        <v>181</v>
      </c>
      <c r="N107" s="36">
        <v>1350</v>
      </c>
      <c r="O107" s="4">
        <v>1</v>
      </c>
      <c r="P107" s="36">
        <v>1350</v>
      </c>
      <c r="Q107" s="36">
        <v>1512</v>
      </c>
      <c r="R107"/>
      <c r="S107"/>
    </row>
    <row r="108" spans="1:19" x14ac:dyDescent="0.35">
      <c r="A108" s="32">
        <v>106</v>
      </c>
      <c r="B108" s="33">
        <v>1160</v>
      </c>
      <c r="C108" s="51">
        <v>44334</v>
      </c>
      <c r="D108" s="33">
        <v>3600</v>
      </c>
      <c r="E108" s="28">
        <v>6</v>
      </c>
      <c r="F108" s="40" t="s">
        <v>323</v>
      </c>
      <c r="G108" s="33">
        <v>46</v>
      </c>
      <c r="H108" s="40" t="s">
        <v>299</v>
      </c>
      <c r="I108" s="39">
        <v>7</v>
      </c>
      <c r="J108" s="40" t="s">
        <v>239</v>
      </c>
      <c r="K108" s="40" t="s">
        <v>99</v>
      </c>
      <c r="L108" s="46">
        <v>99999203</v>
      </c>
      <c r="M108" s="1" t="s">
        <v>199</v>
      </c>
      <c r="N108" s="37">
        <v>2100</v>
      </c>
      <c r="O108" s="1">
        <v>2</v>
      </c>
      <c r="P108" s="37">
        <v>84253.32</v>
      </c>
      <c r="Q108" s="37">
        <v>94363.718400000012</v>
      </c>
      <c r="R108"/>
      <c r="S108"/>
    </row>
    <row r="109" spans="1:19" x14ac:dyDescent="0.35">
      <c r="A109" s="32">
        <v>107</v>
      </c>
      <c r="B109" s="33">
        <v>1160</v>
      </c>
      <c r="C109" s="51">
        <v>44334</v>
      </c>
      <c r="D109" s="33">
        <v>3600</v>
      </c>
      <c r="E109" s="28">
        <v>6</v>
      </c>
      <c r="F109" s="40" t="s">
        <v>323</v>
      </c>
      <c r="G109" s="33">
        <v>46</v>
      </c>
      <c r="H109" s="40" t="s">
        <v>299</v>
      </c>
      <c r="I109" s="39">
        <v>7</v>
      </c>
      <c r="J109" s="40" t="s">
        <v>239</v>
      </c>
      <c r="K109" s="40" t="s">
        <v>99</v>
      </c>
      <c r="L109" s="46">
        <v>99999203</v>
      </c>
      <c r="M109" s="1" t="s">
        <v>200</v>
      </c>
      <c r="N109" s="37">
        <v>2100</v>
      </c>
      <c r="O109" s="1">
        <v>2</v>
      </c>
      <c r="P109" s="37">
        <v>84253.32</v>
      </c>
      <c r="Q109" s="37">
        <v>94363.718400000012</v>
      </c>
      <c r="R109"/>
      <c r="S109"/>
    </row>
    <row r="110" spans="1:19" x14ac:dyDescent="0.35">
      <c r="A110" s="32">
        <v>108</v>
      </c>
      <c r="B110" s="33">
        <v>1160</v>
      </c>
      <c r="C110" s="51">
        <v>44334</v>
      </c>
      <c r="D110" s="33">
        <v>3600</v>
      </c>
      <c r="E110" s="28">
        <v>6</v>
      </c>
      <c r="F110" s="40" t="s">
        <v>323</v>
      </c>
      <c r="G110" s="33">
        <v>47</v>
      </c>
      <c r="H110" s="40" t="s">
        <v>313</v>
      </c>
      <c r="I110" s="39">
        <v>8</v>
      </c>
      <c r="J110" s="40" t="s">
        <v>240</v>
      </c>
      <c r="K110" s="40" t="s">
        <v>102</v>
      </c>
      <c r="L110" s="46">
        <v>99999197</v>
      </c>
      <c r="M110" s="1" t="s">
        <v>201</v>
      </c>
      <c r="N110" s="37">
        <v>20013.330000000002</v>
      </c>
      <c r="O110" s="1">
        <v>4</v>
      </c>
      <c r="P110" s="37">
        <v>84253.32</v>
      </c>
      <c r="Q110" s="37">
        <v>94363.718400000012</v>
      </c>
      <c r="R110"/>
      <c r="S110"/>
    </row>
    <row r="111" spans="1:19" x14ac:dyDescent="0.35">
      <c r="A111" s="32">
        <v>109</v>
      </c>
      <c r="B111" s="33">
        <v>1160</v>
      </c>
      <c r="C111" s="51">
        <v>44334</v>
      </c>
      <c r="D111" s="33">
        <v>3600</v>
      </c>
      <c r="E111" s="28">
        <v>6</v>
      </c>
      <c r="F111" s="40" t="s">
        <v>323</v>
      </c>
      <c r="G111" s="33">
        <v>47</v>
      </c>
      <c r="H111" s="40" t="s">
        <v>313</v>
      </c>
      <c r="I111" s="39">
        <v>8</v>
      </c>
      <c r="J111" s="40" t="s">
        <v>240</v>
      </c>
      <c r="K111" s="40" t="s">
        <v>102</v>
      </c>
      <c r="L111" s="46">
        <v>99999197</v>
      </c>
      <c r="M111" s="1" t="s">
        <v>202</v>
      </c>
      <c r="N111" s="37">
        <v>20013.330000000002</v>
      </c>
      <c r="O111" s="1">
        <v>4</v>
      </c>
      <c r="P111" s="37">
        <v>84253.32</v>
      </c>
      <c r="Q111" s="37">
        <v>94363.718400000012</v>
      </c>
      <c r="R111"/>
      <c r="S111"/>
    </row>
    <row r="112" spans="1:19" x14ac:dyDescent="0.35">
      <c r="A112" s="32">
        <v>110</v>
      </c>
      <c r="B112" s="33">
        <v>1160</v>
      </c>
      <c r="C112" s="51">
        <v>44334</v>
      </c>
      <c r="D112" s="33">
        <v>3600</v>
      </c>
      <c r="E112" s="28">
        <v>6</v>
      </c>
      <c r="F112" s="40" t="s">
        <v>323</v>
      </c>
      <c r="G112" s="33">
        <v>47</v>
      </c>
      <c r="H112" s="40" t="s">
        <v>313</v>
      </c>
      <c r="I112" s="39">
        <v>8</v>
      </c>
      <c r="J112" s="40" t="s">
        <v>240</v>
      </c>
      <c r="K112" s="40" t="s">
        <v>102</v>
      </c>
      <c r="L112" s="46">
        <v>99999197</v>
      </c>
      <c r="M112" s="1" t="s">
        <v>203</v>
      </c>
      <c r="N112" s="37">
        <v>20013.330000000002</v>
      </c>
      <c r="O112" s="1">
        <v>4</v>
      </c>
      <c r="P112" s="37">
        <v>84253.32</v>
      </c>
      <c r="Q112" s="37">
        <v>94363.718400000012</v>
      </c>
      <c r="R112"/>
      <c r="S112"/>
    </row>
    <row r="113" spans="1:22" x14ac:dyDescent="0.35">
      <c r="A113" s="32">
        <v>111</v>
      </c>
      <c r="B113" s="33">
        <v>1160</v>
      </c>
      <c r="C113" s="51">
        <v>44334</v>
      </c>
      <c r="D113" s="33">
        <v>3600</v>
      </c>
      <c r="E113" s="28">
        <v>6</v>
      </c>
      <c r="F113" s="40" t="s">
        <v>323</v>
      </c>
      <c r="G113" s="33">
        <v>47</v>
      </c>
      <c r="H113" s="40" t="s">
        <v>313</v>
      </c>
      <c r="I113" s="39">
        <v>8</v>
      </c>
      <c r="J113" s="40" t="s">
        <v>240</v>
      </c>
      <c r="K113" s="40" t="s">
        <v>102</v>
      </c>
      <c r="L113" s="46">
        <v>99999197</v>
      </c>
      <c r="M113" s="1" t="s">
        <v>204</v>
      </c>
      <c r="N113" s="37">
        <v>20013.330000000002</v>
      </c>
      <c r="O113" s="1">
        <v>4</v>
      </c>
      <c r="P113" s="37">
        <v>84253.32</v>
      </c>
      <c r="Q113" s="37">
        <v>94363.718400000012</v>
      </c>
      <c r="R113"/>
      <c r="S113"/>
    </row>
    <row r="114" spans="1:22" x14ac:dyDescent="0.35">
      <c r="A114" s="32">
        <v>112</v>
      </c>
      <c r="B114" s="32">
        <v>1168</v>
      </c>
      <c r="C114" s="49">
        <v>44334</v>
      </c>
      <c r="D114" s="32">
        <v>3700</v>
      </c>
      <c r="E114" s="26">
        <v>2</v>
      </c>
      <c r="F114" s="39" t="s">
        <v>324</v>
      </c>
      <c r="G114" s="32">
        <v>1</v>
      </c>
      <c r="H114" s="39" t="s">
        <v>305</v>
      </c>
      <c r="I114" s="39">
        <f t="shared" ref="I114:I122" si="4">IF(J114="Coffee &amp; Tea",1,IF(J114="Blenders",2,IF(J114="Tablets",3,IF(J114="Smartphones",4,IF(J114="Washers",5,"K")))))</f>
        <v>4</v>
      </c>
      <c r="J114" s="39" t="s">
        <v>19</v>
      </c>
      <c r="K114" s="39" t="s">
        <v>104</v>
      </c>
      <c r="L114" s="45">
        <v>2260</v>
      </c>
      <c r="M114" s="4" t="s">
        <v>105</v>
      </c>
      <c r="N114" s="36">
        <v>264.74</v>
      </c>
      <c r="O114" s="4">
        <v>2</v>
      </c>
      <c r="P114" s="36">
        <v>529.48</v>
      </c>
      <c r="Q114" s="36">
        <v>593.01760000000013</v>
      </c>
      <c r="R114"/>
      <c r="S114"/>
    </row>
    <row r="115" spans="1:22" x14ac:dyDescent="0.35">
      <c r="A115" s="32">
        <v>113</v>
      </c>
      <c r="B115" s="32">
        <v>1168</v>
      </c>
      <c r="C115" s="49">
        <v>44334</v>
      </c>
      <c r="D115" s="32">
        <v>3700</v>
      </c>
      <c r="E115" s="26">
        <v>2</v>
      </c>
      <c r="F115" s="39" t="s">
        <v>324</v>
      </c>
      <c r="G115" s="32">
        <v>1</v>
      </c>
      <c r="H115" s="39" t="s">
        <v>305</v>
      </c>
      <c r="I115" s="39">
        <f t="shared" si="4"/>
        <v>4</v>
      </c>
      <c r="J115" s="39" t="s">
        <v>19</v>
      </c>
      <c r="K115" s="39" t="s">
        <v>104</v>
      </c>
      <c r="L115" s="45">
        <v>2260</v>
      </c>
      <c r="M115" s="4" t="s">
        <v>124</v>
      </c>
      <c r="N115" s="36">
        <v>264.74</v>
      </c>
      <c r="O115" s="4">
        <v>2</v>
      </c>
      <c r="P115" s="36">
        <v>529.48</v>
      </c>
      <c r="Q115" s="36">
        <v>593.01760000000013</v>
      </c>
      <c r="R115"/>
      <c r="S115"/>
    </row>
    <row r="116" spans="1:22" x14ac:dyDescent="0.35">
      <c r="A116" s="32">
        <v>114</v>
      </c>
      <c r="B116" s="33">
        <v>1169</v>
      </c>
      <c r="C116" s="51">
        <v>44334</v>
      </c>
      <c r="D116" s="33">
        <v>3800</v>
      </c>
      <c r="E116" s="28">
        <v>3</v>
      </c>
      <c r="F116" s="40" t="s">
        <v>318</v>
      </c>
      <c r="G116" s="33">
        <v>41</v>
      </c>
      <c r="H116" s="40" t="s">
        <v>306</v>
      </c>
      <c r="I116" s="39">
        <f t="shared" si="4"/>
        <v>3</v>
      </c>
      <c r="J116" s="40" t="s">
        <v>13</v>
      </c>
      <c r="K116" s="40" t="s">
        <v>107</v>
      </c>
      <c r="L116" s="46">
        <v>2136</v>
      </c>
      <c r="M116" s="1" t="s">
        <v>191</v>
      </c>
      <c r="N116" s="37">
        <v>374.63</v>
      </c>
      <c r="O116" s="1">
        <v>1</v>
      </c>
      <c r="P116" s="37">
        <v>374.63</v>
      </c>
      <c r="Q116" s="37">
        <v>419.5856</v>
      </c>
      <c r="R116"/>
      <c r="S116"/>
    </row>
    <row r="117" spans="1:22" x14ac:dyDescent="0.35">
      <c r="A117" s="32">
        <v>115</v>
      </c>
      <c r="B117" s="32">
        <v>1170</v>
      </c>
      <c r="C117" s="49">
        <v>44334</v>
      </c>
      <c r="D117" s="32">
        <v>3900</v>
      </c>
      <c r="E117" s="26">
        <v>2</v>
      </c>
      <c r="F117" s="39" t="s">
        <v>324</v>
      </c>
      <c r="G117" s="32">
        <v>4</v>
      </c>
      <c r="H117" s="39" t="s">
        <v>314</v>
      </c>
      <c r="I117" s="39">
        <f t="shared" si="4"/>
        <v>3</v>
      </c>
      <c r="J117" s="39" t="s">
        <v>13</v>
      </c>
      <c r="K117" s="39" t="s">
        <v>109</v>
      </c>
      <c r="L117" s="45">
        <v>2136</v>
      </c>
      <c r="M117" s="4" t="s">
        <v>209</v>
      </c>
      <c r="N117" s="36">
        <v>374.63</v>
      </c>
      <c r="O117" s="4">
        <v>1</v>
      </c>
      <c r="P117" s="36">
        <v>374.63</v>
      </c>
      <c r="Q117" s="36">
        <v>419.5856</v>
      </c>
      <c r="R117"/>
      <c r="S117"/>
    </row>
    <row r="118" spans="1:22" x14ac:dyDescent="0.35">
      <c r="A118" s="32">
        <v>116</v>
      </c>
      <c r="B118" s="33">
        <v>1171</v>
      </c>
      <c r="C118" s="51">
        <v>44334</v>
      </c>
      <c r="D118" s="33">
        <v>4000</v>
      </c>
      <c r="E118" s="28">
        <v>2</v>
      </c>
      <c r="F118" s="40" t="s">
        <v>324</v>
      </c>
      <c r="G118" s="33">
        <v>3</v>
      </c>
      <c r="H118" s="40" t="s">
        <v>306</v>
      </c>
      <c r="I118" s="39">
        <f t="shared" si="4"/>
        <v>3</v>
      </c>
      <c r="J118" s="40" t="s">
        <v>13</v>
      </c>
      <c r="K118" s="40" t="s">
        <v>110</v>
      </c>
      <c r="L118" s="46">
        <v>2123</v>
      </c>
      <c r="M118" s="1" t="s">
        <v>208</v>
      </c>
      <c r="N118" s="37">
        <v>424.58</v>
      </c>
      <c r="O118" s="1">
        <v>1</v>
      </c>
      <c r="P118" s="37">
        <v>424.58</v>
      </c>
      <c r="Q118" s="37">
        <v>475.52959999999996</v>
      </c>
      <c r="R118"/>
      <c r="S118"/>
    </row>
    <row r="119" spans="1:22" x14ac:dyDescent="0.35">
      <c r="A119" s="32">
        <v>117</v>
      </c>
      <c r="B119" s="32">
        <v>1173</v>
      </c>
      <c r="C119" s="49">
        <v>44334</v>
      </c>
      <c r="D119" s="32">
        <v>4100</v>
      </c>
      <c r="E119" s="26">
        <v>2</v>
      </c>
      <c r="F119" s="39" t="s">
        <v>324</v>
      </c>
      <c r="G119" s="32">
        <v>2</v>
      </c>
      <c r="H119" s="39" t="s">
        <v>315</v>
      </c>
      <c r="I119" s="39">
        <f t="shared" si="4"/>
        <v>4</v>
      </c>
      <c r="J119" s="39" t="s">
        <v>19</v>
      </c>
      <c r="K119" s="39" t="s">
        <v>111</v>
      </c>
      <c r="L119" s="45">
        <v>2293</v>
      </c>
      <c r="M119" s="4" t="s">
        <v>125</v>
      </c>
      <c r="N119" s="36">
        <v>207.79</v>
      </c>
      <c r="O119" s="4">
        <v>4</v>
      </c>
      <c r="P119" s="36">
        <v>831.16</v>
      </c>
      <c r="Q119" s="36">
        <v>930.89919999999995</v>
      </c>
      <c r="R119"/>
      <c r="S119"/>
    </row>
    <row r="120" spans="1:22" x14ac:dyDescent="0.35">
      <c r="A120" s="32">
        <v>118</v>
      </c>
      <c r="B120" s="32">
        <v>1173</v>
      </c>
      <c r="C120" s="49">
        <v>44334</v>
      </c>
      <c r="D120" s="32">
        <v>4100</v>
      </c>
      <c r="E120" s="26">
        <v>2</v>
      </c>
      <c r="F120" s="39" t="s">
        <v>324</v>
      </c>
      <c r="G120" s="32">
        <v>2</v>
      </c>
      <c r="H120" s="39" t="s">
        <v>315</v>
      </c>
      <c r="I120" s="39">
        <f t="shared" si="4"/>
        <v>4</v>
      </c>
      <c r="J120" s="39" t="s">
        <v>19</v>
      </c>
      <c r="K120" s="39" t="s">
        <v>111</v>
      </c>
      <c r="L120" s="45">
        <v>2293</v>
      </c>
      <c r="M120" s="4" t="s">
        <v>126</v>
      </c>
      <c r="N120" s="36">
        <v>207.79</v>
      </c>
      <c r="O120" s="4">
        <v>4</v>
      </c>
      <c r="P120" s="36">
        <v>831.16</v>
      </c>
      <c r="Q120" s="36">
        <v>930.89919999999995</v>
      </c>
      <c r="R120"/>
      <c r="S120"/>
    </row>
    <row r="121" spans="1:22" x14ac:dyDescent="0.35">
      <c r="A121" s="32">
        <v>119</v>
      </c>
      <c r="B121" s="32">
        <v>1173</v>
      </c>
      <c r="C121" s="49">
        <v>44334</v>
      </c>
      <c r="D121" s="32">
        <v>4100</v>
      </c>
      <c r="E121" s="26">
        <v>2</v>
      </c>
      <c r="F121" s="39" t="s">
        <v>324</v>
      </c>
      <c r="G121" s="32">
        <v>2</v>
      </c>
      <c r="H121" s="39" t="s">
        <v>315</v>
      </c>
      <c r="I121" s="39">
        <f t="shared" si="4"/>
        <v>4</v>
      </c>
      <c r="J121" s="39" t="s">
        <v>19</v>
      </c>
      <c r="K121" s="39" t="s">
        <v>111</v>
      </c>
      <c r="L121" s="45">
        <v>2293</v>
      </c>
      <c r="M121" s="4" t="s">
        <v>127</v>
      </c>
      <c r="N121" s="36">
        <v>207.79</v>
      </c>
      <c r="O121" s="4">
        <v>4</v>
      </c>
      <c r="P121" s="36">
        <v>831.16</v>
      </c>
      <c r="Q121" s="36">
        <v>930.89919999999995</v>
      </c>
      <c r="R121"/>
      <c r="S121"/>
    </row>
    <row r="122" spans="1:22" x14ac:dyDescent="0.35">
      <c r="A122" s="32">
        <v>120</v>
      </c>
      <c r="B122" s="32">
        <v>1173</v>
      </c>
      <c r="C122" s="49">
        <v>44334</v>
      </c>
      <c r="D122" s="32">
        <v>4100</v>
      </c>
      <c r="E122" s="26">
        <v>2</v>
      </c>
      <c r="F122" s="39" t="s">
        <v>324</v>
      </c>
      <c r="G122" s="32">
        <v>2</v>
      </c>
      <c r="H122" s="39" t="s">
        <v>315</v>
      </c>
      <c r="I122" s="39">
        <f t="shared" si="4"/>
        <v>4</v>
      </c>
      <c r="J122" s="39" t="s">
        <v>19</v>
      </c>
      <c r="K122" s="39" t="s">
        <v>111</v>
      </c>
      <c r="L122" s="45">
        <v>2293</v>
      </c>
      <c r="M122" s="4" t="s">
        <v>128</v>
      </c>
      <c r="N122" s="36">
        <v>207.79</v>
      </c>
      <c r="O122" s="4">
        <v>4</v>
      </c>
      <c r="P122" s="36">
        <v>831.16</v>
      </c>
      <c r="Q122" s="36">
        <v>930.89919999999995</v>
      </c>
      <c r="R122"/>
      <c r="S122"/>
    </row>
    <row r="124" spans="1:22" x14ac:dyDescent="0.35">
      <c r="P124" s="22"/>
      <c r="V124" s="30"/>
    </row>
    <row r="125" spans="1:22" x14ac:dyDescent="0.35">
      <c r="B125" s="31" t="s">
        <v>116</v>
      </c>
      <c r="C125" s="25" t="s">
        <v>294</v>
      </c>
      <c r="D125" s="31" t="s">
        <v>253</v>
      </c>
      <c r="E125" s="31" t="s">
        <v>292</v>
      </c>
      <c r="F125" s="31" t="s">
        <v>341</v>
      </c>
      <c r="G125" s="25" t="s">
        <v>256</v>
      </c>
      <c r="H125" t="s">
        <v>257</v>
      </c>
      <c r="I125" t="s">
        <v>258</v>
      </c>
      <c r="J125" t="s">
        <v>260</v>
      </c>
      <c r="L125" s="31" t="s">
        <v>114</v>
      </c>
      <c r="M125" s="31" t="s">
        <v>115</v>
      </c>
      <c r="N125" s="31" t="s">
        <v>252</v>
      </c>
      <c r="O125" s="35" t="s">
        <v>261</v>
      </c>
      <c r="P125" s="35" t="s">
        <v>262</v>
      </c>
      <c r="Q125" t="s">
        <v>259</v>
      </c>
      <c r="R125"/>
      <c r="S125" t="s">
        <v>325</v>
      </c>
      <c r="T125" t="s">
        <v>277</v>
      </c>
      <c r="U125" s="31" t="s">
        <v>253</v>
      </c>
    </row>
    <row r="126" spans="1:22" x14ac:dyDescent="0.35">
      <c r="B126" s="32">
        <v>2</v>
      </c>
      <c r="C126" s="39" t="s">
        <v>324</v>
      </c>
      <c r="D126" s="32">
        <v>1</v>
      </c>
      <c r="E126" s="42" t="s">
        <v>305</v>
      </c>
      <c r="F126" s="42">
        <f t="shared" ref="F126:F135" si="5">IF(G126="Coffee &amp; Tea",1,IF(G126="Blenders",2,IF(G126="Tablets",3,IF(G126="Smartphones",4,IF(G126="Washers",5,"K")))))</f>
        <v>4</v>
      </c>
      <c r="G126" s="39" t="s">
        <v>19</v>
      </c>
      <c r="H126" s="16" t="s">
        <v>104</v>
      </c>
      <c r="I126" s="18">
        <v>2260</v>
      </c>
      <c r="J126" s="8">
        <v>264.74</v>
      </c>
      <c r="L126" s="32">
        <v>1003</v>
      </c>
      <c r="M126" s="49">
        <v>44209</v>
      </c>
      <c r="N126" s="32">
        <v>100</v>
      </c>
      <c r="O126" s="36">
        <v>100</v>
      </c>
      <c r="P126" s="36">
        <v>112</v>
      </c>
      <c r="Q126" s="4">
        <v>1</v>
      </c>
      <c r="R126"/>
      <c r="S126" s="32">
        <v>1</v>
      </c>
      <c r="T126" s="4" t="s">
        <v>135</v>
      </c>
      <c r="U126" s="32">
        <v>5</v>
      </c>
    </row>
    <row r="127" spans="1:22" x14ac:dyDescent="0.35">
      <c r="B127" s="32">
        <v>2</v>
      </c>
      <c r="C127" s="39" t="s">
        <v>324</v>
      </c>
      <c r="D127" s="32">
        <v>2</v>
      </c>
      <c r="E127" s="42" t="s">
        <v>315</v>
      </c>
      <c r="F127" s="42">
        <f t="shared" si="5"/>
        <v>4</v>
      </c>
      <c r="G127" s="39" t="s">
        <v>19</v>
      </c>
      <c r="H127" s="16" t="s">
        <v>111</v>
      </c>
      <c r="I127" s="18">
        <v>2293</v>
      </c>
      <c r="J127" s="8">
        <v>207.79</v>
      </c>
      <c r="L127" s="33">
        <v>1021</v>
      </c>
      <c r="M127" s="51">
        <v>44209</v>
      </c>
      <c r="N127" s="33">
        <v>200</v>
      </c>
      <c r="O127" s="37">
        <v>108.7</v>
      </c>
      <c r="P127" s="37">
        <v>121.744</v>
      </c>
      <c r="Q127" s="1">
        <v>2</v>
      </c>
      <c r="R127"/>
      <c r="S127" s="32">
        <v>2</v>
      </c>
      <c r="T127" s="4" t="s">
        <v>122</v>
      </c>
      <c r="U127" s="33">
        <v>15</v>
      </c>
    </row>
    <row r="128" spans="1:22" x14ac:dyDescent="0.35">
      <c r="B128" s="33">
        <v>2</v>
      </c>
      <c r="C128" s="40" t="s">
        <v>324</v>
      </c>
      <c r="D128" s="33">
        <v>3</v>
      </c>
      <c r="E128" s="43" t="s">
        <v>306</v>
      </c>
      <c r="F128" s="43">
        <f t="shared" si="5"/>
        <v>3</v>
      </c>
      <c r="G128" s="40" t="s">
        <v>13</v>
      </c>
      <c r="H128" s="17" t="s">
        <v>110</v>
      </c>
      <c r="I128" s="19">
        <v>2123</v>
      </c>
      <c r="J128" s="9">
        <v>424.58</v>
      </c>
      <c r="L128" s="32">
        <v>1026</v>
      </c>
      <c r="M128" s="49">
        <v>44209</v>
      </c>
      <c r="N128" s="32">
        <v>300</v>
      </c>
      <c r="O128" s="36">
        <v>4200</v>
      </c>
      <c r="P128" s="36">
        <v>4704</v>
      </c>
      <c r="Q128" s="4">
        <v>2</v>
      </c>
      <c r="R128"/>
      <c r="S128" s="32">
        <v>3</v>
      </c>
      <c r="T128" s="4" t="s">
        <v>141</v>
      </c>
      <c r="U128" s="33">
        <v>15</v>
      </c>
    </row>
    <row r="129" spans="2:36" x14ac:dyDescent="0.35">
      <c r="B129" s="32">
        <v>2</v>
      </c>
      <c r="C129" s="39" t="s">
        <v>324</v>
      </c>
      <c r="D129" s="32">
        <v>4</v>
      </c>
      <c r="E129" s="42" t="s">
        <v>314</v>
      </c>
      <c r="F129" s="42">
        <f t="shared" si="5"/>
        <v>3</v>
      </c>
      <c r="G129" s="39" t="s">
        <v>13</v>
      </c>
      <c r="H129" s="16" t="s">
        <v>109</v>
      </c>
      <c r="I129" s="18">
        <v>2136</v>
      </c>
      <c r="J129" s="8">
        <v>374.63</v>
      </c>
      <c r="L129" s="33">
        <v>1030</v>
      </c>
      <c r="M129" s="51">
        <v>44209</v>
      </c>
      <c r="N129" s="33">
        <v>400</v>
      </c>
      <c r="O129" s="37">
        <v>0</v>
      </c>
      <c r="P129" s="37">
        <v>0</v>
      </c>
      <c r="Q129" s="1">
        <v>-1</v>
      </c>
      <c r="R129"/>
      <c r="S129" s="32">
        <v>4</v>
      </c>
      <c r="T129" s="4" t="s">
        <v>72</v>
      </c>
      <c r="U129" s="32">
        <v>32</v>
      </c>
    </row>
    <row r="130" spans="2:36" x14ac:dyDescent="0.35">
      <c r="B130" s="32">
        <v>1</v>
      </c>
      <c r="C130" s="39" t="s">
        <v>295</v>
      </c>
      <c r="D130" s="32">
        <v>5</v>
      </c>
      <c r="E130" s="42" t="s">
        <v>297</v>
      </c>
      <c r="F130" s="42">
        <f t="shared" si="5"/>
        <v>1</v>
      </c>
      <c r="G130" s="39" t="s">
        <v>1</v>
      </c>
      <c r="H130" s="16" t="s">
        <v>2</v>
      </c>
      <c r="I130" s="18">
        <v>1006</v>
      </c>
      <c r="J130" s="8">
        <v>100</v>
      </c>
      <c r="L130" s="33">
        <v>1030</v>
      </c>
      <c r="M130" s="51">
        <v>44209</v>
      </c>
      <c r="N130" s="33">
        <v>400</v>
      </c>
      <c r="O130" s="37">
        <v>0</v>
      </c>
      <c r="P130" s="37">
        <v>0</v>
      </c>
      <c r="Q130" s="1">
        <v>1</v>
      </c>
      <c r="R130"/>
      <c r="S130" s="32">
        <v>5</v>
      </c>
      <c r="T130" s="4" t="s">
        <v>112</v>
      </c>
      <c r="U130" s="32">
        <v>32</v>
      </c>
    </row>
    <row r="131" spans="2:36" x14ac:dyDescent="0.35">
      <c r="B131" s="33">
        <v>1</v>
      </c>
      <c r="C131" s="40" t="s">
        <v>295</v>
      </c>
      <c r="D131" s="33">
        <v>6</v>
      </c>
      <c r="E131" s="43" t="s">
        <v>300</v>
      </c>
      <c r="F131" s="43">
        <f t="shared" si="5"/>
        <v>1</v>
      </c>
      <c r="G131" s="40" t="s">
        <v>1</v>
      </c>
      <c r="H131" s="17" t="s">
        <v>11</v>
      </c>
      <c r="I131" s="19">
        <v>1012</v>
      </c>
      <c r="J131" s="9">
        <v>133.16999999999999</v>
      </c>
      <c r="L131" s="32">
        <v>1031</v>
      </c>
      <c r="M131" s="49">
        <v>44210</v>
      </c>
      <c r="N131" s="32">
        <v>500</v>
      </c>
      <c r="O131" s="36">
        <v>4731.4800000000014</v>
      </c>
      <c r="P131" s="36">
        <v>5299.2576000000017</v>
      </c>
      <c r="Q131" s="4">
        <v>2</v>
      </c>
      <c r="R131"/>
      <c r="S131" s="32">
        <v>6</v>
      </c>
      <c r="T131" s="4" t="s">
        <v>129</v>
      </c>
      <c r="U131" s="33">
        <v>6</v>
      </c>
    </row>
    <row r="132" spans="2:36" x14ac:dyDescent="0.35">
      <c r="B132" s="32">
        <v>1</v>
      </c>
      <c r="C132" s="39" t="s">
        <v>295</v>
      </c>
      <c r="D132" s="32">
        <v>7</v>
      </c>
      <c r="E132" s="42" t="s">
        <v>301</v>
      </c>
      <c r="F132" s="42">
        <f t="shared" si="5"/>
        <v>3</v>
      </c>
      <c r="G132" s="39" t="s">
        <v>13</v>
      </c>
      <c r="H132" s="16" t="s">
        <v>42</v>
      </c>
      <c r="I132" s="18">
        <v>8335</v>
      </c>
      <c r="J132" s="8">
        <v>1435</v>
      </c>
      <c r="L132" s="32">
        <v>1031</v>
      </c>
      <c r="M132" s="49">
        <v>44210</v>
      </c>
      <c r="N132" s="32">
        <v>500</v>
      </c>
      <c r="O132" s="36">
        <v>4731.4800000000014</v>
      </c>
      <c r="P132" s="36">
        <v>5299.2576000000017</v>
      </c>
      <c r="Q132" s="4">
        <v>4</v>
      </c>
      <c r="R132"/>
      <c r="S132" s="32">
        <v>7</v>
      </c>
      <c r="T132" s="4" t="s">
        <v>130</v>
      </c>
      <c r="U132" s="33">
        <v>6</v>
      </c>
    </row>
    <row r="133" spans="2:36" x14ac:dyDescent="0.35">
      <c r="B133" s="33">
        <v>1</v>
      </c>
      <c r="C133" s="40" t="s">
        <v>295</v>
      </c>
      <c r="D133" s="33">
        <v>8</v>
      </c>
      <c r="E133" s="43" t="s">
        <v>310</v>
      </c>
      <c r="F133" s="43">
        <f t="shared" si="5"/>
        <v>3</v>
      </c>
      <c r="G133" s="40" t="s">
        <v>13</v>
      </c>
      <c r="H133" s="17" t="s">
        <v>73</v>
      </c>
      <c r="I133" s="19">
        <v>8360</v>
      </c>
      <c r="J133" s="9">
        <v>2000</v>
      </c>
      <c r="L133" s="33">
        <v>1033</v>
      </c>
      <c r="M133" s="51">
        <v>44210</v>
      </c>
      <c r="N133" s="33">
        <v>600</v>
      </c>
      <c r="O133" s="37">
        <v>0</v>
      </c>
      <c r="P133" s="37">
        <v>0</v>
      </c>
      <c r="Q133" s="1">
        <v>-1</v>
      </c>
      <c r="R133"/>
      <c r="S133" s="32">
        <v>8</v>
      </c>
      <c r="T133" s="4" t="s">
        <v>227</v>
      </c>
      <c r="U133" s="32">
        <v>21</v>
      </c>
    </row>
    <row r="134" spans="2:36" x14ac:dyDescent="0.35">
      <c r="B134" s="33">
        <v>4</v>
      </c>
      <c r="C134" s="40" t="s">
        <v>321</v>
      </c>
      <c r="D134" s="33">
        <v>9</v>
      </c>
      <c r="E134" s="43" t="s">
        <v>298</v>
      </c>
      <c r="F134" s="43">
        <f t="shared" si="5"/>
        <v>2</v>
      </c>
      <c r="G134" s="40" t="s">
        <v>263</v>
      </c>
      <c r="H134" s="17" t="s">
        <v>38</v>
      </c>
      <c r="I134" s="19">
        <v>11164009</v>
      </c>
      <c r="J134" s="9">
        <v>69.53</v>
      </c>
      <c r="L134" s="33">
        <v>1033</v>
      </c>
      <c r="M134" s="51">
        <v>44210</v>
      </c>
      <c r="N134" s="33">
        <v>600</v>
      </c>
      <c r="O134" s="37">
        <v>0</v>
      </c>
      <c r="P134" s="37">
        <v>0</v>
      </c>
      <c r="Q134" s="1">
        <v>1</v>
      </c>
      <c r="R134"/>
      <c r="S134" s="32">
        <v>9</v>
      </c>
      <c r="T134" s="4" t="s">
        <v>228</v>
      </c>
      <c r="U134" s="32">
        <v>21</v>
      </c>
    </row>
    <row r="135" spans="2:36" x14ac:dyDescent="0.35">
      <c r="B135" s="33">
        <v>4</v>
      </c>
      <c r="C135" s="40" t="s">
        <v>321</v>
      </c>
      <c r="D135" s="33">
        <v>10</v>
      </c>
      <c r="E135" s="43" t="s">
        <v>304</v>
      </c>
      <c r="F135" s="43">
        <f t="shared" si="5"/>
        <v>2</v>
      </c>
      <c r="G135" s="40" t="s">
        <v>263</v>
      </c>
      <c r="H135" s="17" t="s">
        <v>40</v>
      </c>
      <c r="I135" s="19">
        <v>42542001</v>
      </c>
      <c r="J135" s="9">
        <v>89.41</v>
      </c>
      <c r="L135" s="32">
        <v>1034</v>
      </c>
      <c r="M135" s="49">
        <v>44210</v>
      </c>
      <c r="N135" s="32">
        <v>700</v>
      </c>
      <c r="O135" s="36">
        <v>1009.38</v>
      </c>
      <c r="P135" s="36">
        <v>1130.5056</v>
      </c>
      <c r="Q135" s="4">
        <v>2</v>
      </c>
      <c r="R135"/>
      <c r="S135" s="32">
        <v>10</v>
      </c>
      <c r="T135" s="4" t="s">
        <v>17</v>
      </c>
      <c r="U135" s="32">
        <v>37</v>
      </c>
    </row>
    <row r="136" spans="2:36" x14ac:dyDescent="0.35">
      <c r="B136" s="32">
        <v>4</v>
      </c>
      <c r="C136" s="39" t="s">
        <v>322</v>
      </c>
      <c r="D136" s="32">
        <v>11</v>
      </c>
      <c r="E136" s="42" t="s">
        <v>311</v>
      </c>
      <c r="F136" s="42">
        <v>9</v>
      </c>
      <c r="G136" s="39" t="s">
        <v>241</v>
      </c>
      <c r="H136" s="16" t="s">
        <v>76</v>
      </c>
      <c r="I136" s="18">
        <v>51281</v>
      </c>
      <c r="J136" s="8">
        <v>6665.33</v>
      </c>
      <c r="L136" s="33">
        <v>1036</v>
      </c>
      <c r="M136" s="51">
        <v>44214</v>
      </c>
      <c r="N136" s="33">
        <v>800</v>
      </c>
      <c r="O136" s="37">
        <v>2020</v>
      </c>
      <c r="P136" s="37">
        <v>2262.4</v>
      </c>
      <c r="Q136" s="1">
        <v>2</v>
      </c>
      <c r="R136"/>
      <c r="S136" s="32">
        <v>11</v>
      </c>
      <c r="T136" s="4" t="s">
        <v>184</v>
      </c>
      <c r="U136" s="32">
        <v>37</v>
      </c>
    </row>
    <row r="137" spans="2:36" x14ac:dyDescent="0.35">
      <c r="B137" s="32">
        <v>4</v>
      </c>
      <c r="C137" s="39" t="s">
        <v>322</v>
      </c>
      <c r="D137" s="32">
        <v>12</v>
      </c>
      <c r="E137" s="42" t="s">
        <v>312</v>
      </c>
      <c r="F137" s="42">
        <v>9</v>
      </c>
      <c r="G137" s="39" t="s">
        <v>241</v>
      </c>
      <c r="H137" s="16" t="s">
        <v>275</v>
      </c>
      <c r="I137" s="18">
        <v>51287</v>
      </c>
      <c r="J137" s="8">
        <v>6065.33</v>
      </c>
      <c r="L137" s="32">
        <v>1040</v>
      </c>
      <c r="M137" s="49">
        <v>44214</v>
      </c>
      <c r="N137" s="32">
        <v>900</v>
      </c>
      <c r="O137" s="36">
        <v>1564.5</v>
      </c>
      <c r="P137" s="36">
        <v>1752.24</v>
      </c>
      <c r="Q137" s="4">
        <v>2</v>
      </c>
      <c r="R137"/>
      <c r="S137" s="32">
        <v>12</v>
      </c>
      <c r="T137" s="4" t="s">
        <v>185</v>
      </c>
      <c r="U137" s="32">
        <v>38</v>
      </c>
    </row>
    <row r="138" spans="2:36" x14ac:dyDescent="0.35">
      <c r="B138" s="32">
        <v>4</v>
      </c>
      <c r="C138" s="39" t="s">
        <v>322</v>
      </c>
      <c r="D138" s="32">
        <v>13</v>
      </c>
      <c r="E138" s="42" t="s">
        <v>306</v>
      </c>
      <c r="F138" s="42">
        <f>IF(G138="Coffee &amp; Tea",1,IF(G138="Blenders",2,IF(G138="Tablets",3,IF(G138="Smartphones",4,IF(G138="Washers",5,"K")))))</f>
        <v>3</v>
      </c>
      <c r="G138" s="39" t="s">
        <v>13</v>
      </c>
      <c r="H138" s="16" t="s">
        <v>81</v>
      </c>
      <c r="I138" s="18">
        <v>8211010</v>
      </c>
      <c r="J138" s="8">
        <v>499.5</v>
      </c>
      <c r="L138" s="32">
        <v>1040</v>
      </c>
      <c r="M138" s="49">
        <v>44214</v>
      </c>
      <c r="N138" s="32">
        <v>900</v>
      </c>
      <c r="O138" s="36">
        <v>1564.5</v>
      </c>
      <c r="P138" s="36">
        <v>1752.24</v>
      </c>
      <c r="Q138" s="4">
        <v>14</v>
      </c>
      <c r="R138"/>
      <c r="S138" s="32">
        <v>13</v>
      </c>
      <c r="T138" s="4" t="s">
        <v>186</v>
      </c>
      <c r="U138" s="32">
        <v>38</v>
      </c>
    </row>
    <row r="139" spans="2:36" x14ac:dyDescent="0.35">
      <c r="B139" s="33">
        <v>4</v>
      </c>
      <c r="C139" s="40" t="s">
        <v>322</v>
      </c>
      <c r="D139" s="33">
        <v>14</v>
      </c>
      <c r="E139" s="43" t="s">
        <v>303</v>
      </c>
      <c r="F139" s="43">
        <f>IF(G139="Coffee &amp; Tea",1,IF(G139="Blenders",2,IF(G139="Tablets",3,IF(G139="Smartphones",4,IF(G139="Washers",5,"K")))))</f>
        <v>4</v>
      </c>
      <c r="G139" s="40" t="s">
        <v>19</v>
      </c>
      <c r="H139" s="17" t="s">
        <v>46</v>
      </c>
      <c r="I139" s="19">
        <v>50864001</v>
      </c>
      <c r="J139" s="9">
        <v>1090.9100000000001</v>
      </c>
      <c r="L139" s="33">
        <v>1042</v>
      </c>
      <c r="M139" s="51">
        <v>44214</v>
      </c>
      <c r="N139" s="33">
        <v>1000</v>
      </c>
      <c r="O139" s="37">
        <v>1040</v>
      </c>
      <c r="P139" s="37">
        <v>1164.8</v>
      </c>
      <c r="Q139" s="1">
        <v>1</v>
      </c>
      <c r="R139"/>
      <c r="S139" s="32">
        <v>14</v>
      </c>
      <c r="T139" s="4" t="s">
        <v>187</v>
      </c>
      <c r="U139" s="32">
        <v>38</v>
      </c>
      <c r="AJ139" t="s">
        <v>339</v>
      </c>
    </row>
    <row r="140" spans="2:36" x14ac:dyDescent="0.35">
      <c r="B140" s="33">
        <v>5</v>
      </c>
      <c r="C140" s="40" t="s">
        <v>296</v>
      </c>
      <c r="D140" s="33">
        <v>15</v>
      </c>
      <c r="E140" s="43" t="s">
        <v>298</v>
      </c>
      <c r="F140" s="43">
        <f>IF(G140="Coffee &amp; Tea",1,IF(G140="Blenders",2,IF(G140="Tablets",3,IF(G140="Smartphones",4,IF(G140="Washers",5,"K")))))</f>
        <v>2</v>
      </c>
      <c r="G140" s="40" t="s">
        <v>263</v>
      </c>
      <c r="H140" s="17" t="s">
        <v>5</v>
      </c>
      <c r="I140" s="19">
        <v>20815001</v>
      </c>
      <c r="J140" s="9">
        <v>54.35</v>
      </c>
      <c r="L140" s="32">
        <v>1043</v>
      </c>
      <c r="M140" s="49">
        <v>44214</v>
      </c>
      <c r="N140" s="32">
        <v>1100</v>
      </c>
      <c r="O140" s="36">
        <v>1272</v>
      </c>
      <c r="P140" s="36">
        <v>1424.6399999999999</v>
      </c>
      <c r="Q140" s="4">
        <v>1</v>
      </c>
      <c r="R140"/>
      <c r="S140" s="32">
        <v>15</v>
      </c>
      <c r="T140" s="4" t="s">
        <v>188</v>
      </c>
      <c r="U140" s="32">
        <v>38</v>
      </c>
    </row>
    <row r="141" spans="2:36" x14ac:dyDescent="0.35">
      <c r="B141" s="33">
        <v>5</v>
      </c>
      <c r="C141" s="40" t="s">
        <v>296</v>
      </c>
      <c r="D141" s="33">
        <v>16</v>
      </c>
      <c r="E141" s="43" t="s">
        <v>305</v>
      </c>
      <c r="F141" s="43">
        <f>IF(G141="Coffee &amp; Tea",1,IF(G141="Blenders",2,IF(G141="Tablets",3,IF(G141="Smartphones",4,IF(G141="Washers",5,"K")))))</f>
        <v>4</v>
      </c>
      <c r="G141" s="40" t="s">
        <v>19</v>
      </c>
      <c r="H141" s="17" t="s">
        <v>56</v>
      </c>
      <c r="I141" s="19">
        <v>40184001</v>
      </c>
      <c r="J141" s="9">
        <v>226.07</v>
      </c>
      <c r="L141" s="33">
        <v>1044</v>
      </c>
      <c r="M141" s="51">
        <v>44214</v>
      </c>
      <c r="N141" s="33">
        <v>1200</v>
      </c>
      <c r="O141" s="37">
        <v>317.88</v>
      </c>
      <c r="P141" s="37">
        <v>356.0256</v>
      </c>
      <c r="Q141" s="1">
        <v>4</v>
      </c>
      <c r="R141"/>
      <c r="S141" s="32">
        <v>16</v>
      </c>
      <c r="T141" s="4" t="s">
        <v>175</v>
      </c>
      <c r="U141" s="33">
        <v>34</v>
      </c>
    </row>
    <row r="142" spans="2:36" x14ac:dyDescent="0.35">
      <c r="B142" s="33">
        <v>5</v>
      </c>
      <c r="C142" s="40" t="s">
        <v>296</v>
      </c>
      <c r="D142" s="33">
        <v>17</v>
      </c>
      <c r="E142" s="43" t="s">
        <v>297</v>
      </c>
      <c r="F142" s="43">
        <f>IF(G142="Coffee &amp; Tea",1,IF(G142="Blenders",2,IF(G142="Tablets",3,IF(G142="Smartphones",4,IF(G142="Washers",5,"K")))))</f>
        <v>1</v>
      </c>
      <c r="G142" s="40" t="s">
        <v>1</v>
      </c>
      <c r="H142" s="17" t="s">
        <v>58</v>
      </c>
      <c r="I142" s="19">
        <v>40182001</v>
      </c>
      <c r="J142" s="9">
        <v>172.63</v>
      </c>
      <c r="L142" s="32">
        <v>1046</v>
      </c>
      <c r="M142" s="49">
        <v>44214</v>
      </c>
      <c r="N142" s="32">
        <v>1300</v>
      </c>
      <c r="O142" s="36">
        <v>5370</v>
      </c>
      <c r="P142" s="36">
        <v>6014.4</v>
      </c>
      <c r="Q142" s="4">
        <v>2</v>
      </c>
      <c r="R142"/>
      <c r="S142" s="32">
        <v>17</v>
      </c>
      <c r="T142" s="4" t="s">
        <v>176</v>
      </c>
      <c r="U142" s="33">
        <v>34</v>
      </c>
    </row>
    <row r="143" spans="2:36" x14ac:dyDescent="0.35">
      <c r="B143" s="32">
        <v>5</v>
      </c>
      <c r="C143" s="39" t="s">
        <v>296</v>
      </c>
      <c r="D143" s="32">
        <v>18</v>
      </c>
      <c r="E143" s="42" t="s">
        <v>48</v>
      </c>
      <c r="F143" s="42">
        <v>6</v>
      </c>
      <c r="G143" s="39" t="s">
        <v>266</v>
      </c>
      <c r="H143" s="16" t="s">
        <v>87</v>
      </c>
      <c r="I143" s="18">
        <v>8359</v>
      </c>
      <c r="J143" s="8">
        <v>710</v>
      </c>
      <c r="L143" s="33">
        <v>1048</v>
      </c>
      <c r="M143" s="51">
        <v>44214</v>
      </c>
      <c r="N143" s="33">
        <v>1400</v>
      </c>
      <c r="O143" s="37">
        <v>1090.9100000000001</v>
      </c>
      <c r="P143" s="37">
        <v>1221.8192000000001</v>
      </c>
      <c r="Q143" s="1">
        <v>1</v>
      </c>
      <c r="R143"/>
      <c r="S143" s="32">
        <v>18</v>
      </c>
      <c r="T143" s="4" t="s">
        <v>196</v>
      </c>
      <c r="U143" s="32">
        <v>44</v>
      </c>
    </row>
    <row r="144" spans="2:36" x14ac:dyDescent="0.35">
      <c r="B144" s="33">
        <v>5</v>
      </c>
      <c r="C144" s="40" t="s">
        <v>296</v>
      </c>
      <c r="D144" s="33">
        <v>19</v>
      </c>
      <c r="E144" s="43" t="s">
        <v>306</v>
      </c>
      <c r="F144" s="43">
        <f t="shared" ref="F144:F156" si="6">IF(G144="Coffee &amp; Tea",1,IF(G144="Blenders",2,IF(G144="Tablets",3,IF(G144="Smartphones",4,IF(G144="Washers",5,"K")))))</f>
        <v>3</v>
      </c>
      <c r="G144" s="40" t="s">
        <v>13</v>
      </c>
      <c r="H144" s="17" t="s">
        <v>60</v>
      </c>
      <c r="I144" s="19">
        <v>5850009</v>
      </c>
      <c r="J144" s="9">
        <v>448.25</v>
      </c>
      <c r="L144" s="32">
        <v>1049</v>
      </c>
      <c r="M144" s="49">
        <v>44214</v>
      </c>
      <c r="N144" s="32">
        <v>1500</v>
      </c>
      <c r="O144" s="36">
        <v>1880</v>
      </c>
      <c r="P144" s="36">
        <v>2105.6</v>
      </c>
      <c r="Q144" s="4">
        <v>1</v>
      </c>
      <c r="R144"/>
      <c r="S144" s="32">
        <v>19</v>
      </c>
      <c r="T144" s="4" t="s">
        <v>197</v>
      </c>
      <c r="U144" s="32">
        <v>44</v>
      </c>
    </row>
    <row r="145" spans="2:21" x14ac:dyDescent="0.35">
      <c r="B145" s="32">
        <v>5</v>
      </c>
      <c r="C145" s="39" t="s">
        <v>296</v>
      </c>
      <c r="D145" s="32">
        <v>20</v>
      </c>
      <c r="E145" s="42" t="s">
        <v>303</v>
      </c>
      <c r="F145" s="42">
        <f t="shared" si="6"/>
        <v>4</v>
      </c>
      <c r="G145" s="39" t="s">
        <v>19</v>
      </c>
      <c r="H145" s="16" t="s">
        <v>51</v>
      </c>
      <c r="I145" s="18">
        <v>13563</v>
      </c>
      <c r="J145" s="8">
        <v>1170</v>
      </c>
      <c r="L145" s="33">
        <v>1051</v>
      </c>
      <c r="M145" s="51">
        <v>44214</v>
      </c>
      <c r="N145" s="33">
        <v>1600</v>
      </c>
      <c r="O145" s="37">
        <v>553.95000000000005</v>
      </c>
      <c r="P145" s="37">
        <v>620.42400000000009</v>
      </c>
      <c r="Q145" s="1">
        <v>1</v>
      </c>
      <c r="R145"/>
      <c r="S145" s="32">
        <v>20</v>
      </c>
      <c r="T145" s="4" t="s">
        <v>177</v>
      </c>
      <c r="U145" s="33">
        <v>34</v>
      </c>
    </row>
    <row r="146" spans="2:21" x14ac:dyDescent="0.35">
      <c r="B146" s="32">
        <v>5</v>
      </c>
      <c r="C146" s="39" t="s">
        <v>296</v>
      </c>
      <c r="D146" s="32">
        <v>21</v>
      </c>
      <c r="E146" s="42" t="s">
        <v>301</v>
      </c>
      <c r="F146" s="42">
        <f t="shared" si="6"/>
        <v>3</v>
      </c>
      <c r="G146" s="39" t="s">
        <v>13</v>
      </c>
      <c r="H146" s="16" t="s">
        <v>14</v>
      </c>
      <c r="I146" s="18">
        <v>41406</v>
      </c>
      <c r="J146" s="8">
        <v>1500</v>
      </c>
      <c r="L146" s="32">
        <v>1052</v>
      </c>
      <c r="M146" s="49">
        <v>44214</v>
      </c>
      <c r="N146" s="32">
        <v>1700</v>
      </c>
      <c r="O146" s="36">
        <v>1435</v>
      </c>
      <c r="P146" s="36">
        <v>1607.2</v>
      </c>
      <c r="Q146" s="4">
        <v>1</v>
      </c>
      <c r="R146"/>
      <c r="S146" s="32">
        <v>21</v>
      </c>
      <c r="T146" s="4" t="s">
        <v>178</v>
      </c>
      <c r="U146" s="33">
        <v>34</v>
      </c>
    </row>
    <row r="147" spans="2:21" x14ac:dyDescent="0.35">
      <c r="B147" s="32">
        <v>8</v>
      </c>
      <c r="C147" s="39" t="s">
        <v>319</v>
      </c>
      <c r="D147" s="32">
        <v>22</v>
      </c>
      <c r="E147" s="42" t="s">
        <v>298</v>
      </c>
      <c r="F147" s="42">
        <f t="shared" si="6"/>
        <v>2</v>
      </c>
      <c r="G147" s="39" t="s">
        <v>263</v>
      </c>
      <c r="H147" s="16" t="s">
        <v>29</v>
      </c>
      <c r="I147" s="18">
        <v>8413009</v>
      </c>
      <c r="J147" s="8">
        <v>50.75</v>
      </c>
      <c r="L147" s="33">
        <v>1054</v>
      </c>
      <c r="M147" s="51">
        <v>44214</v>
      </c>
      <c r="N147" s="33">
        <v>1800</v>
      </c>
      <c r="O147" s="37">
        <v>1747.3400000000001</v>
      </c>
      <c r="P147" s="37">
        <v>1957.0208000000002</v>
      </c>
      <c r="Q147" s="1">
        <v>3</v>
      </c>
      <c r="R147"/>
      <c r="S147" s="32">
        <v>22</v>
      </c>
      <c r="T147" s="4" t="s">
        <v>30</v>
      </c>
      <c r="U147" s="32">
        <v>22</v>
      </c>
    </row>
    <row r="148" spans="2:21" x14ac:dyDescent="0.35">
      <c r="B148" s="32">
        <v>8</v>
      </c>
      <c r="C148" s="39" t="s">
        <v>319</v>
      </c>
      <c r="D148" s="32">
        <v>23</v>
      </c>
      <c r="E148" s="42" t="s">
        <v>297</v>
      </c>
      <c r="F148" s="42">
        <f t="shared" si="6"/>
        <v>1</v>
      </c>
      <c r="G148" s="39" t="s">
        <v>1</v>
      </c>
      <c r="H148" s="16" t="s">
        <v>32</v>
      </c>
      <c r="I148" s="18">
        <v>3820009</v>
      </c>
      <c r="J148" s="8">
        <v>104.5</v>
      </c>
      <c r="L148" s="33">
        <v>1054</v>
      </c>
      <c r="M148" s="51">
        <v>44214</v>
      </c>
      <c r="N148" s="33">
        <v>1800</v>
      </c>
      <c r="O148" s="37">
        <v>1747.3400000000001</v>
      </c>
      <c r="P148" s="37">
        <v>1957.0208000000002</v>
      </c>
      <c r="Q148" s="1">
        <v>1</v>
      </c>
      <c r="R148"/>
      <c r="S148" s="32">
        <v>23</v>
      </c>
      <c r="T148" s="4" t="s">
        <v>142</v>
      </c>
      <c r="U148" s="32">
        <v>22</v>
      </c>
    </row>
    <row r="149" spans="2:21" x14ac:dyDescent="0.35">
      <c r="B149" s="32">
        <v>8</v>
      </c>
      <c r="C149" s="39" t="s">
        <v>319</v>
      </c>
      <c r="D149" s="32">
        <v>24</v>
      </c>
      <c r="E149" s="42" t="s">
        <v>303</v>
      </c>
      <c r="F149" s="42">
        <f t="shared" si="6"/>
        <v>4</v>
      </c>
      <c r="G149" s="39" t="s">
        <v>19</v>
      </c>
      <c r="H149" s="16" t="s">
        <v>36</v>
      </c>
      <c r="I149" s="18">
        <v>1100321</v>
      </c>
      <c r="J149" s="8">
        <v>1272</v>
      </c>
      <c r="L149" s="33">
        <v>1054</v>
      </c>
      <c r="M149" s="51">
        <v>44214</v>
      </c>
      <c r="N149" s="33">
        <v>1800</v>
      </c>
      <c r="O149" s="37">
        <v>1747.3400000000001</v>
      </c>
      <c r="P149" s="37">
        <v>1957.0208000000002</v>
      </c>
      <c r="Q149" s="1">
        <v>2</v>
      </c>
      <c r="R149"/>
      <c r="S149" s="32">
        <v>24</v>
      </c>
      <c r="T149" s="4" t="s">
        <v>143</v>
      </c>
      <c r="U149" s="32">
        <v>23</v>
      </c>
    </row>
    <row r="150" spans="2:21" x14ac:dyDescent="0.35">
      <c r="B150" s="32">
        <v>8</v>
      </c>
      <c r="C150" s="39" t="s">
        <v>319</v>
      </c>
      <c r="D150" s="32">
        <v>25</v>
      </c>
      <c r="E150" s="42" t="s">
        <v>301</v>
      </c>
      <c r="F150" s="42">
        <f t="shared" si="6"/>
        <v>3</v>
      </c>
      <c r="G150" s="39" t="s">
        <v>13</v>
      </c>
      <c r="H150" s="16" t="s">
        <v>93</v>
      </c>
      <c r="I150" s="18">
        <v>8294</v>
      </c>
      <c r="J150" s="8">
        <v>1414.11</v>
      </c>
      <c r="L150" s="32">
        <v>1056</v>
      </c>
      <c r="M150" s="49">
        <v>44214</v>
      </c>
      <c r="N150" s="32">
        <v>1900</v>
      </c>
      <c r="O150" s="36">
        <v>7666</v>
      </c>
      <c r="P150" s="36">
        <v>8585.92</v>
      </c>
      <c r="Q150" s="4">
        <v>2</v>
      </c>
      <c r="R150"/>
      <c r="S150" s="32">
        <v>25</v>
      </c>
      <c r="T150" s="4" t="s">
        <v>144</v>
      </c>
      <c r="U150" s="32">
        <v>23</v>
      </c>
    </row>
    <row r="151" spans="2:21" x14ac:dyDescent="0.35">
      <c r="B151" s="33">
        <v>9</v>
      </c>
      <c r="C151" s="40" t="s">
        <v>320</v>
      </c>
      <c r="D151" s="33">
        <v>26</v>
      </c>
      <c r="E151" s="43" t="s">
        <v>306</v>
      </c>
      <c r="F151" s="43">
        <f t="shared" si="6"/>
        <v>3</v>
      </c>
      <c r="G151" s="40" t="s">
        <v>13</v>
      </c>
      <c r="H151" s="17" t="s">
        <v>79</v>
      </c>
      <c r="I151" s="19">
        <v>2136</v>
      </c>
      <c r="J151" s="9">
        <v>374.63</v>
      </c>
      <c r="L151" s="33">
        <v>1057</v>
      </c>
      <c r="M151" s="51">
        <v>44214</v>
      </c>
      <c r="N151" s="33">
        <v>2000</v>
      </c>
      <c r="O151" s="37">
        <v>5210</v>
      </c>
      <c r="P151" s="37">
        <v>5835.2</v>
      </c>
      <c r="Q151" s="1">
        <v>2</v>
      </c>
      <c r="R151"/>
      <c r="S151" s="32">
        <v>26</v>
      </c>
      <c r="T151" s="4" t="s">
        <v>145</v>
      </c>
      <c r="U151" s="32">
        <v>23</v>
      </c>
    </row>
    <row r="152" spans="2:21" x14ac:dyDescent="0.35">
      <c r="B152" s="33">
        <v>9</v>
      </c>
      <c r="C152" s="40" t="s">
        <v>320</v>
      </c>
      <c r="D152" s="33">
        <v>27</v>
      </c>
      <c r="E152" s="43" t="s">
        <v>302</v>
      </c>
      <c r="F152" s="43">
        <f t="shared" si="6"/>
        <v>4</v>
      </c>
      <c r="G152" s="40" t="s">
        <v>19</v>
      </c>
      <c r="H152" s="17" t="s">
        <v>86</v>
      </c>
      <c r="I152" s="19">
        <v>2124</v>
      </c>
      <c r="J152" s="9">
        <v>358.74</v>
      </c>
      <c r="L152" s="32">
        <v>1058</v>
      </c>
      <c r="M152" s="49">
        <v>44214</v>
      </c>
      <c r="N152" s="32">
        <v>2100</v>
      </c>
      <c r="O152" s="36">
        <v>0</v>
      </c>
      <c r="P152" s="36">
        <v>0</v>
      </c>
      <c r="Q152" s="4">
        <v>1</v>
      </c>
      <c r="R152"/>
      <c r="S152" s="32">
        <v>27</v>
      </c>
      <c r="T152" s="4" t="s">
        <v>146</v>
      </c>
      <c r="U152" s="32">
        <v>23</v>
      </c>
    </row>
    <row r="153" spans="2:21" x14ac:dyDescent="0.35">
      <c r="B153" s="54">
        <v>9</v>
      </c>
      <c r="C153" s="55" t="s">
        <v>320</v>
      </c>
      <c r="D153" s="54">
        <v>28</v>
      </c>
      <c r="E153" s="55" t="s">
        <v>303</v>
      </c>
      <c r="F153" s="55">
        <f t="shared" si="6"/>
        <v>4</v>
      </c>
      <c r="G153" s="55" t="s">
        <v>19</v>
      </c>
      <c r="H153" s="55" t="s">
        <v>82</v>
      </c>
      <c r="I153" s="56">
        <v>41398</v>
      </c>
      <c r="J153" s="57">
        <v>1040</v>
      </c>
      <c r="L153" s="32">
        <v>1058</v>
      </c>
      <c r="M153" s="49">
        <v>44214</v>
      </c>
      <c r="N153" s="32">
        <v>2100</v>
      </c>
      <c r="O153" s="36">
        <v>0</v>
      </c>
      <c r="P153" s="36">
        <v>0</v>
      </c>
      <c r="Q153" s="4">
        <v>-1</v>
      </c>
      <c r="R153"/>
      <c r="S153" s="32">
        <v>28</v>
      </c>
      <c r="T153" s="4" t="s">
        <v>147</v>
      </c>
      <c r="U153" s="32">
        <v>23</v>
      </c>
    </row>
    <row r="154" spans="2:21" x14ac:dyDescent="0.35">
      <c r="B154" s="54">
        <v>9</v>
      </c>
      <c r="C154" s="55" t="s">
        <v>320</v>
      </c>
      <c r="D154" s="54">
        <v>28</v>
      </c>
      <c r="E154" s="55" t="s">
        <v>303</v>
      </c>
      <c r="F154" s="55">
        <f t="shared" si="6"/>
        <v>4</v>
      </c>
      <c r="G154" s="55" t="s">
        <v>19</v>
      </c>
      <c r="H154" s="55" t="s">
        <v>82</v>
      </c>
      <c r="I154" s="56">
        <v>41398</v>
      </c>
      <c r="J154" s="57">
        <v>1200</v>
      </c>
      <c r="L154" s="33">
        <v>1064</v>
      </c>
      <c r="M154" s="51">
        <v>44215</v>
      </c>
      <c r="N154" s="33">
        <v>2200</v>
      </c>
      <c r="O154" s="37">
        <v>-2870</v>
      </c>
      <c r="P154" s="37">
        <v>-3214.4</v>
      </c>
      <c r="Q154" s="1">
        <v>-2</v>
      </c>
      <c r="R154"/>
      <c r="S154" s="32">
        <v>29</v>
      </c>
      <c r="T154" s="4" t="s">
        <v>148</v>
      </c>
      <c r="U154" s="32">
        <v>23</v>
      </c>
    </row>
    <row r="155" spans="2:21" x14ac:dyDescent="0.35">
      <c r="B155" s="33">
        <v>9</v>
      </c>
      <c r="C155" s="40" t="s">
        <v>320</v>
      </c>
      <c r="D155" s="33">
        <v>29</v>
      </c>
      <c r="E155" s="43" t="s">
        <v>301</v>
      </c>
      <c r="F155" s="43">
        <f t="shared" si="6"/>
        <v>3</v>
      </c>
      <c r="G155" s="40" t="s">
        <v>13</v>
      </c>
      <c r="H155" s="17" t="s">
        <v>69</v>
      </c>
      <c r="I155" s="19">
        <v>8335</v>
      </c>
      <c r="J155" s="9">
        <v>1435</v>
      </c>
      <c r="L155" s="32">
        <v>1089</v>
      </c>
      <c r="M155" s="49">
        <v>44251</v>
      </c>
      <c r="N155" s="32">
        <v>2300</v>
      </c>
      <c r="O155" s="36">
        <v>-717.48</v>
      </c>
      <c r="P155" s="36">
        <v>-803.57760000000007</v>
      </c>
      <c r="Q155" s="4">
        <v>-2</v>
      </c>
      <c r="R155"/>
      <c r="S155" s="32">
        <v>30</v>
      </c>
      <c r="T155" s="4" t="s">
        <v>149</v>
      </c>
      <c r="U155" s="32">
        <v>23</v>
      </c>
    </row>
    <row r="156" spans="2:21" x14ac:dyDescent="0.35">
      <c r="B156" s="32">
        <v>9</v>
      </c>
      <c r="C156" s="39" t="s">
        <v>320</v>
      </c>
      <c r="D156" s="32">
        <v>30</v>
      </c>
      <c r="E156" s="42" t="s">
        <v>307</v>
      </c>
      <c r="F156" s="42">
        <f t="shared" si="6"/>
        <v>3</v>
      </c>
      <c r="G156" s="39" t="s">
        <v>13</v>
      </c>
      <c r="H156" s="16" t="s">
        <v>62</v>
      </c>
      <c r="I156" s="18">
        <v>11577</v>
      </c>
      <c r="J156" s="8">
        <v>1842</v>
      </c>
      <c r="L156" s="33">
        <v>1090</v>
      </c>
      <c r="M156" s="51">
        <v>44251</v>
      </c>
      <c r="N156" s="33">
        <v>2400</v>
      </c>
      <c r="O156" s="37">
        <v>8000</v>
      </c>
      <c r="P156" s="37">
        <v>8960</v>
      </c>
      <c r="Q156" s="1">
        <v>4</v>
      </c>
      <c r="R156"/>
      <c r="S156" s="32">
        <v>31</v>
      </c>
      <c r="T156" s="4" t="s">
        <v>150</v>
      </c>
      <c r="U156" s="32">
        <v>23</v>
      </c>
    </row>
    <row r="157" spans="2:21" x14ac:dyDescent="0.35">
      <c r="B157" s="33">
        <v>10</v>
      </c>
      <c r="C157" s="40" t="s">
        <v>316</v>
      </c>
      <c r="D157" s="33">
        <v>31</v>
      </c>
      <c r="E157" s="43" t="s">
        <v>308</v>
      </c>
      <c r="F157" s="43">
        <v>7</v>
      </c>
      <c r="G157" s="40" t="s">
        <v>239</v>
      </c>
      <c r="H157" s="17" t="s">
        <v>269</v>
      </c>
      <c r="I157" s="19">
        <v>56014</v>
      </c>
      <c r="J157" s="9">
        <v>2605</v>
      </c>
      <c r="L157" s="32">
        <v>1091</v>
      </c>
      <c r="M157" s="49">
        <v>44244</v>
      </c>
      <c r="N157" s="32">
        <v>2500</v>
      </c>
      <c r="O157" s="36">
        <v>19395.989999999998</v>
      </c>
      <c r="P157" s="36">
        <v>21723.5088</v>
      </c>
      <c r="Q157" s="4">
        <v>3</v>
      </c>
      <c r="R157"/>
      <c r="S157" s="32">
        <v>32</v>
      </c>
      <c r="T157" s="4" t="s">
        <v>151</v>
      </c>
      <c r="U157" s="32">
        <v>23</v>
      </c>
    </row>
    <row r="158" spans="2:21" x14ac:dyDescent="0.35">
      <c r="B158" s="32">
        <v>10</v>
      </c>
      <c r="C158" s="39" t="s">
        <v>316</v>
      </c>
      <c r="D158" s="32">
        <v>32</v>
      </c>
      <c r="E158" s="42" t="s">
        <v>299</v>
      </c>
      <c r="F158" s="42">
        <v>7</v>
      </c>
      <c r="G158" s="39" t="s">
        <v>239</v>
      </c>
      <c r="H158" s="16" t="s">
        <v>65</v>
      </c>
      <c r="I158" s="18">
        <v>66001</v>
      </c>
      <c r="J158" s="8">
        <v>2100</v>
      </c>
      <c r="L158" s="33">
        <v>1102</v>
      </c>
      <c r="M158" s="51">
        <v>44253</v>
      </c>
      <c r="N158" s="33">
        <v>2600</v>
      </c>
      <c r="O158" s="37">
        <v>2247.7800000000002</v>
      </c>
      <c r="P158" s="37">
        <f>O158*1.12</f>
        <v>2517.5136000000007</v>
      </c>
      <c r="Q158" s="1">
        <v>6</v>
      </c>
      <c r="R158"/>
      <c r="S158" s="32">
        <v>33</v>
      </c>
      <c r="T158" s="4" t="s">
        <v>152</v>
      </c>
      <c r="U158" s="32">
        <v>23</v>
      </c>
    </row>
    <row r="159" spans="2:21" x14ac:dyDescent="0.35">
      <c r="B159" s="32">
        <v>10</v>
      </c>
      <c r="C159" s="39" t="s">
        <v>316</v>
      </c>
      <c r="D159" s="32">
        <v>33</v>
      </c>
      <c r="E159" s="42" t="s">
        <v>302</v>
      </c>
      <c r="F159" s="42">
        <f t="shared" ref="F159:F171" si="7">IF(G159="Coffee &amp; Tea",1,IF(G159="Blenders",2,IF(G159="Tablets",3,IF(G159="Smartphones",4,IF(G159="Washers",5,"K")))))</f>
        <v>4</v>
      </c>
      <c r="G159" s="39" t="s">
        <v>19</v>
      </c>
      <c r="H159" s="16" t="s">
        <v>71</v>
      </c>
      <c r="I159" s="18">
        <v>2124</v>
      </c>
      <c r="J159" s="8">
        <v>358.74</v>
      </c>
      <c r="L159" s="33">
        <v>1102</v>
      </c>
      <c r="M159" s="51">
        <v>44253</v>
      </c>
      <c r="N159" s="33">
        <v>2600</v>
      </c>
      <c r="O159" s="37">
        <v>2247.7800000000002</v>
      </c>
      <c r="P159" s="37">
        <v>2517.5136000000002</v>
      </c>
      <c r="Q159" s="1">
        <v>6</v>
      </c>
      <c r="R159"/>
      <c r="S159" s="32">
        <v>34</v>
      </c>
      <c r="T159" s="4" t="s">
        <v>153</v>
      </c>
      <c r="U159" s="32">
        <v>23</v>
      </c>
    </row>
    <row r="160" spans="2:21" x14ac:dyDescent="0.35">
      <c r="B160" s="33">
        <v>10</v>
      </c>
      <c r="C160" s="40" t="s">
        <v>316</v>
      </c>
      <c r="D160" s="33">
        <v>34</v>
      </c>
      <c r="E160" s="43" t="s">
        <v>303</v>
      </c>
      <c r="F160" s="43">
        <f t="shared" si="7"/>
        <v>4</v>
      </c>
      <c r="G160" s="40" t="s">
        <v>19</v>
      </c>
      <c r="H160" s="17" t="s">
        <v>23</v>
      </c>
      <c r="I160" s="19">
        <v>8427</v>
      </c>
      <c r="J160" s="9">
        <v>1010</v>
      </c>
      <c r="L160" s="32">
        <v>1105</v>
      </c>
      <c r="M160" s="49">
        <v>44253</v>
      </c>
      <c r="N160" s="32">
        <v>2700</v>
      </c>
      <c r="O160" s="36">
        <v>1498.5</v>
      </c>
      <c r="P160" s="36">
        <v>1678.32</v>
      </c>
      <c r="Q160" s="4">
        <v>3</v>
      </c>
      <c r="R160"/>
      <c r="S160" s="32">
        <v>35</v>
      </c>
      <c r="T160" s="4" t="s">
        <v>154</v>
      </c>
      <c r="U160" s="32">
        <v>23</v>
      </c>
    </row>
    <row r="161" spans="2:21" x14ac:dyDescent="0.35">
      <c r="B161" s="32">
        <v>10</v>
      </c>
      <c r="C161" s="39" t="s">
        <v>316</v>
      </c>
      <c r="D161" s="32">
        <v>35</v>
      </c>
      <c r="E161" s="42" t="s">
        <v>309</v>
      </c>
      <c r="F161" s="42">
        <f t="shared" si="7"/>
        <v>4</v>
      </c>
      <c r="G161" s="39" t="s">
        <v>19</v>
      </c>
      <c r="H161" s="16" t="s">
        <v>67</v>
      </c>
      <c r="I161" s="18">
        <v>13628</v>
      </c>
      <c r="J161" s="8">
        <v>1350</v>
      </c>
      <c r="L161" s="33">
        <v>1107</v>
      </c>
      <c r="M161" s="51">
        <v>44260</v>
      </c>
      <c r="N161" s="33">
        <v>2800</v>
      </c>
      <c r="O161" s="37">
        <v>1123.8899999999999</v>
      </c>
      <c r="P161" s="37">
        <v>1258.7567999999999</v>
      </c>
      <c r="Q161" s="1">
        <v>3</v>
      </c>
      <c r="R161"/>
      <c r="S161" s="32">
        <v>36</v>
      </c>
      <c r="T161" s="4" t="s">
        <v>155</v>
      </c>
      <c r="U161" s="32">
        <v>23</v>
      </c>
    </row>
    <row r="162" spans="2:21" x14ac:dyDescent="0.35">
      <c r="B162" s="32">
        <v>10</v>
      </c>
      <c r="C162" s="39" t="s">
        <v>316</v>
      </c>
      <c r="D162" s="32">
        <v>36</v>
      </c>
      <c r="E162" s="42" t="s">
        <v>301</v>
      </c>
      <c r="F162" s="42">
        <f t="shared" si="7"/>
        <v>3</v>
      </c>
      <c r="G162" s="39" t="s">
        <v>13</v>
      </c>
      <c r="H162" s="16" t="s">
        <v>64</v>
      </c>
      <c r="I162" s="18">
        <v>41491</v>
      </c>
      <c r="J162" s="8">
        <v>1991</v>
      </c>
      <c r="L162" s="32">
        <v>1111</v>
      </c>
      <c r="M162" s="49">
        <v>44253</v>
      </c>
      <c r="N162" s="32">
        <v>2900</v>
      </c>
      <c r="O162" s="36">
        <v>2400</v>
      </c>
      <c r="P162" s="36">
        <v>2688</v>
      </c>
      <c r="Q162" s="4">
        <v>2</v>
      </c>
      <c r="R162"/>
      <c r="S162" s="32">
        <v>37</v>
      </c>
      <c r="T162" s="4" t="s">
        <v>156</v>
      </c>
      <c r="U162" s="32">
        <v>23</v>
      </c>
    </row>
    <row r="163" spans="2:21" x14ac:dyDescent="0.35">
      <c r="B163" s="32">
        <v>7</v>
      </c>
      <c r="C163" s="39" t="s">
        <v>317</v>
      </c>
      <c r="D163" s="32">
        <v>37</v>
      </c>
      <c r="E163" s="42" t="s">
        <v>297</v>
      </c>
      <c r="F163" s="42">
        <f t="shared" si="7"/>
        <v>1</v>
      </c>
      <c r="G163" s="39" t="s">
        <v>1</v>
      </c>
      <c r="H163" s="16" t="s">
        <v>16</v>
      </c>
      <c r="I163" s="18">
        <v>5618009</v>
      </c>
      <c r="J163" s="8">
        <v>199.8</v>
      </c>
      <c r="L163" s="32">
        <v>1111</v>
      </c>
      <c r="M163" s="49">
        <v>44253</v>
      </c>
      <c r="N163" s="32">
        <v>2900</v>
      </c>
      <c r="O163" s="36">
        <v>2400</v>
      </c>
      <c r="P163" s="36">
        <v>2688</v>
      </c>
      <c r="Q163" s="4">
        <v>-1</v>
      </c>
      <c r="R163"/>
      <c r="S163" s="32">
        <v>38</v>
      </c>
      <c r="T163" s="4" t="s">
        <v>170</v>
      </c>
      <c r="U163" s="33">
        <v>28</v>
      </c>
    </row>
    <row r="164" spans="2:21" x14ac:dyDescent="0.35">
      <c r="B164" s="32">
        <v>7</v>
      </c>
      <c r="C164" s="39" t="s">
        <v>317</v>
      </c>
      <c r="D164" s="32">
        <v>38</v>
      </c>
      <c r="E164" s="42" t="s">
        <v>302</v>
      </c>
      <c r="F164" s="42">
        <f t="shared" si="7"/>
        <v>4</v>
      </c>
      <c r="G164" s="39" t="s">
        <v>19</v>
      </c>
      <c r="H164" s="16" t="s">
        <v>20</v>
      </c>
      <c r="I164" s="18">
        <v>20983041</v>
      </c>
      <c r="J164" s="8">
        <v>332.97</v>
      </c>
      <c r="L164" s="32">
        <v>1111</v>
      </c>
      <c r="M164" s="49">
        <v>44253</v>
      </c>
      <c r="N164" s="32">
        <v>2900</v>
      </c>
      <c r="O164" s="36">
        <v>2400</v>
      </c>
      <c r="P164" s="36">
        <v>2688</v>
      </c>
      <c r="Q164" s="4">
        <v>1</v>
      </c>
      <c r="R164"/>
      <c r="S164" s="32">
        <v>39</v>
      </c>
      <c r="T164" s="4" t="s">
        <v>229</v>
      </c>
      <c r="U164" s="32">
        <v>24</v>
      </c>
    </row>
    <row r="165" spans="2:21" x14ac:dyDescent="0.35">
      <c r="B165" s="33">
        <v>7</v>
      </c>
      <c r="C165" s="40" t="s">
        <v>317</v>
      </c>
      <c r="D165" s="33">
        <v>39</v>
      </c>
      <c r="E165" s="43" t="s">
        <v>301</v>
      </c>
      <c r="F165" s="43">
        <f t="shared" si="7"/>
        <v>3</v>
      </c>
      <c r="G165" s="40" t="s">
        <v>13</v>
      </c>
      <c r="H165" s="17" t="s">
        <v>91</v>
      </c>
      <c r="I165" s="19">
        <v>41406</v>
      </c>
      <c r="J165" s="9">
        <v>1500</v>
      </c>
      <c r="L165" s="33">
        <v>1114</v>
      </c>
      <c r="M165" s="51">
        <v>44263</v>
      </c>
      <c r="N165" s="33">
        <v>3000</v>
      </c>
      <c r="O165" s="37">
        <v>717.48</v>
      </c>
      <c r="P165" s="37">
        <v>803.57760000000007</v>
      </c>
      <c r="Q165" s="1">
        <v>2</v>
      </c>
      <c r="R165"/>
      <c r="S165" s="32">
        <v>40</v>
      </c>
      <c r="T165" s="4" t="s">
        <v>39</v>
      </c>
      <c r="U165" s="33">
        <v>9</v>
      </c>
    </row>
    <row r="166" spans="2:21" x14ac:dyDescent="0.35">
      <c r="B166" s="33">
        <v>3</v>
      </c>
      <c r="C166" s="40" t="s">
        <v>318</v>
      </c>
      <c r="D166" s="33">
        <v>40</v>
      </c>
      <c r="E166" s="43" t="s">
        <v>297</v>
      </c>
      <c r="F166" s="43">
        <f t="shared" si="7"/>
        <v>1</v>
      </c>
      <c r="G166" s="40" t="s">
        <v>1</v>
      </c>
      <c r="H166" s="17" t="s">
        <v>95</v>
      </c>
      <c r="I166" s="19">
        <v>1012</v>
      </c>
      <c r="J166" s="9">
        <v>133.16999999999999</v>
      </c>
      <c r="L166" s="32">
        <v>1117</v>
      </c>
      <c r="M166" s="49">
        <v>44259</v>
      </c>
      <c r="N166" s="32">
        <v>3100</v>
      </c>
      <c r="O166" s="36">
        <v>3000</v>
      </c>
      <c r="P166" s="36">
        <v>3360</v>
      </c>
      <c r="Q166" s="4">
        <v>-1</v>
      </c>
      <c r="R166"/>
      <c r="S166" s="32">
        <v>41</v>
      </c>
      <c r="T166" s="4" t="s">
        <v>138</v>
      </c>
      <c r="U166" s="33">
        <v>9</v>
      </c>
    </row>
    <row r="167" spans="2:21" x14ac:dyDescent="0.35">
      <c r="B167" s="33">
        <v>3</v>
      </c>
      <c r="C167" s="40" t="s">
        <v>318</v>
      </c>
      <c r="D167" s="33">
        <v>41</v>
      </c>
      <c r="E167" s="43" t="s">
        <v>306</v>
      </c>
      <c r="F167" s="43">
        <f t="shared" si="7"/>
        <v>3</v>
      </c>
      <c r="G167" s="40" t="s">
        <v>13</v>
      </c>
      <c r="H167" s="17" t="s">
        <v>107</v>
      </c>
      <c r="I167" s="19">
        <v>2136</v>
      </c>
      <c r="J167" s="9">
        <v>374.63</v>
      </c>
      <c r="L167" s="32">
        <v>1117</v>
      </c>
      <c r="M167" s="49">
        <v>44259</v>
      </c>
      <c r="N167" s="32">
        <v>3100</v>
      </c>
      <c r="O167" s="36">
        <v>3000</v>
      </c>
      <c r="P167" s="36">
        <v>3360</v>
      </c>
      <c r="Q167" s="4">
        <v>1</v>
      </c>
      <c r="R167"/>
      <c r="S167" s="32">
        <v>42</v>
      </c>
      <c r="T167" s="4" t="s">
        <v>139</v>
      </c>
      <c r="U167" s="33">
        <v>10</v>
      </c>
    </row>
    <row r="168" spans="2:21" x14ac:dyDescent="0.35">
      <c r="B168" s="32">
        <v>3</v>
      </c>
      <c r="C168" s="39" t="s">
        <v>318</v>
      </c>
      <c r="D168" s="32">
        <v>42</v>
      </c>
      <c r="E168" s="42" t="s">
        <v>303</v>
      </c>
      <c r="F168" s="42">
        <f t="shared" si="7"/>
        <v>4</v>
      </c>
      <c r="G168" s="39" t="s">
        <v>19</v>
      </c>
      <c r="H168" s="16" t="s">
        <v>44</v>
      </c>
      <c r="I168" s="18">
        <v>12490</v>
      </c>
      <c r="J168" s="8">
        <v>1250</v>
      </c>
      <c r="L168" s="32">
        <v>1117</v>
      </c>
      <c r="M168" s="49">
        <v>44259</v>
      </c>
      <c r="N168" s="32">
        <v>3100</v>
      </c>
      <c r="O168" s="36">
        <v>3000</v>
      </c>
      <c r="P168" s="36">
        <v>3360</v>
      </c>
      <c r="Q168" s="4">
        <v>2</v>
      </c>
      <c r="R168"/>
      <c r="S168" s="32">
        <v>43</v>
      </c>
      <c r="T168" s="4" t="s">
        <v>140</v>
      </c>
      <c r="U168" s="33">
        <v>10</v>
      </c>
    </row>
    <row r="169" spans="2:21" x14ac:dyDescent="0.35">
      <c r="B169" s="32">
        <v>3</v>
      </c>
      <c r="C169" s="39" t="s">
        <v>318</v>
      </c>
      <c r="D169" s="32">
        <v>43</v>
      </c>
      <c r="E169" s="42" t="s">
        <v>301</v>
      </c>
      <c r="F169" s="42">
        <f t="shared" si="7"/>
        <v>3</v>
      </c>
      <c r="G169" s="39" t="s">
        <v>13</v>
      </c>
      <c r="H169" s="16" t="s">
        <v>84</v>
      </c>
      <c r="I169" s="18">
        <v>8335</v>
      </c>
      <c r="J169" s="8">
        <v>1435</v>
      </c>
      <c r="L169" s="33">
        <v>1119</v>
      </c>
      <c r="M169" s="51">
        <v>44259</v>
      </c>
      <c r="N169" s="33">
        <v>3200</v>
      </c>
      <c r="O169" s="37">
        <v>3710</v>
      </c>
      <c r="P169" s="37">
        <v>4155.2</v>
      </c>
      <c r="Q169" s="1">
        <v>1</v>
      </c>
      <c r="R169"/>
      <c r="S169" s="32">
        <v>44</v>
      </c>
      <c r="T169" s="4" t="s">
        <v>131</v>
      </c>
      <c r="U169" s="32">
        <v>7</v>
      </c>
    </row>
    <row r="170" spans="2:21" x14ac:dyDescent="0.35">
      <c r="B170" s="32">
        <v>3</v>
      </c>
      <c r="C170" s="39" t="s">
        <v>318</v>
      </c>
      <c r="D170" s="32">
        <v>44</v>
      </c>
      <c r="E170" s="42" t="s">
        <v>25</v>
      </c>
      <c r="F170" s="42">
        <f t="shared" si="7"/>
        <v>5</v>
      </c>
      <c r="G170" s="39" t="s">
        <v>265</v>
      </c>
      <c r="H170" s="16" t="s">
        <v>26</v>
      </c>
      <c r="I170" s="18">
        <v>5804084</v>
      </c>
      <c r="J170" s="8">
        <v>504.69</v>
      </c>
      <c r="L170" s="33">
        <v>1119</v>
      </c>
      <c r="M170" s="51">
        <v>44259</v>
      </c>
      <c r="N170" s="33">
        <v>3200</v>
      </c>
      <c r="O170" s="37">
        <v>3710</v>
      </c>
      <c r="P170" s="37">
        <v>4155.2</v>
      </c>
      <c r="Q170" s="1">
        <v>2</v>
      </c>
      <c r="R170"/>
      <c r="S170" s="32">
        <v>45</v>
      </c>
      <c r="T170" s="4" t="s">
        <v>132</v>
      </c>
      <c r="U170" s="32">
        <v>7</v>
      </c>
    </row>
    <row r="171" spans="2:21" x14ac:dyDescent="0.35">
      <c r="B171" s="33">
        <v>3</v>
      </c>
      <c r="C171" s="40" t="s">
        <v>318</v>
      </c>
      <c r="D171" s="33">
        <v>45</v>
      </c>
      <c r="E171" s="43" t="s">
        <v>25</v>
      </c>
      <c r="F171" s="43">
        <f t="shared" si="7"/>
        <v>5</v>
      </c>
      <c r="G171" s="40" t="s">
        <v>265</v>
      </c>
      <c r="H171" s="17" t="s">
        <v>26</v>
      </c>
      <c r="I171" s="19">
        <v>5804084</v>
      </c>
      <c r="J171" s="9">
        <v>553.95000000000005</v>
      </c>
      <c r="L171" s="32">
        <v>1150</v>
      </c>
      <c r="M171" s="49">
        <v>44313</v>
      </c>
      <c r="N171" s="32">
        <v>3300</v>
      </c>
      <c r="O171" s="36">
        <v>1414.11</v>
      </c>
      <c r="P171" s="36">
        <v>1583.8031999999998</v>
      </c>
      <c r="Q171" s="4">
        <v>1</v>
      </c>
      <c r="R171"/>
      <c r="S171" s="32">
        <v>46</v>
      </c>
      <c r="T171" s="4" t="s">
        <v>192</v>
      </c>
      <c r="U171" s="32">
        <v>42</v>
      </c>
    </row>
    <row r="172" spans="2:21" x14ac:dyDescent="0.35">
      <c r="B172" s="33">
        <v>6</v>
      </c>
      <c r="C172" s="40" t="s">
        <v>323</v>
      </c>
      <c r="D172" s="33">
        <v>46</v>
      </c>
      <c r="E172" s="43" t="s">
        <v>299</v>
      </c>
      <c r="F172" s="43">
        <v>7</v>
      </c>
      <c r="G172" s="40" t="s">
        <v>239</v>
      </c>
      <c r="H172" s="17" t="s">
        <v>99</v>
      </c>
      <c r="I172" s="19">
        <v>99999203</v>
      </c>
      <c r="J172" s="9">
        <v>2100</v>
      </c>
      <c r="L172" s="33">
        <v>1151</v>
      </c>
      <c r="M172" s="51">
        <v>44314</v>
      </c>
      <c r="N172" s="33">
        <v>3400</v>
      </c>
      <c r="O172" s="37">
        <v>133.16999999999999</v>
      </c>
      <c r="P172" s="37">
        <v>149.15039999999999</v>
      </c>
      <c r="Q172" s="1">
        <v>1</v>
      </c>
      <c r="R172"/>
      <c r="S172" s="32">
        <v>47</v>
      </c>
      <c r="T172" s="4" t="s">
        <v>193</v>
      </c>
      <c r="U172" s="32">
        <v>42</v>
      </c>
    </row>
    <row r="173" spans="2:21" x14ac:dyDescent="0.35">
      <c r="B173" s="33">
        <v>6</v>
      </c>
      <c r="C173" s="40" t="s">
        <v>323</v>
      </c>
      <c r="D173" s="33">
        <v>47</v>
      </c>
      <c r="E173" s="43" t="s">
        <v>313</v>
      </c>
      <c r="F173" s="43">
        <v>8</v>
      </c>
      <c r="G173" s="40" t="s">
        <v>240</v>
      </c>
      <c r="H173" s="17" t="s">
        <v>102</v>
      </c>
      <c r="I173" s="19">
        <v>99999197</v>
      </c>
      <c r="J173" s="9">
        <v>20013.330000000002</v>
      </c>
      <c r="L173" s="32">
        <v>1157</v>
      </c>
      <c r="M173" s="49">
        <v>44333</v>
      </c>
      <c r="N173" s="32">
        <v>3500</v>
      </c>
      <c r="O173" s="36">
        <v>1350</v>
      </c>
      <c r="P173" s="36">
        <v>1512</v>
      </c>
      <c r="Q173" s="4">
        <v>1</v>
      </c>
      <c r="R173"/>
      <c r="S173" s="32">
        <v>48</v>
      </c>
      <c r="T173" s="4" t="s">
        <v>215</v>
      </c>
      <c r="U173" s="33">
        <v>14</v>
      </c>
    </row>
    <row r="174" spans="2:21" x14ac:dyDescent="0.35">
      <c r="B174" s="54">
        <v>6</v>
      </c>
      <c r="C174" s="58" t="s">
        <v>323</v>
      </c>
      <c r="D174" s="54">
        <v>48</v>
      </c>
      <c r="E174" s="55" t="s">
        <v>301</v>
      </c>
      <c r="F174" s="55">
        <f>IF(G174="Coffee &amp; Tea",1,IF(G174="Blenders",2,IF(G174="Tablets",3,IF(G174="Smartphones",4,IF(G174="Washers",5,"K")))))</f>
        <v>3</v>
      </c>
      <c r="G174" s="58" t="s">
        <v>13</v>
      </c>
      <c r="H174" s="59" t="s">
        <v>88</v>
      </c>
      <c r="I174" s="60">
        <v>8355</v>
      </c>
      <c r="J174" s="61">
        <v>1435</v>
      </c>
      <c r="L174" s="33">
        <v>1160</v>
      </c>
      <c r="M174" s="51">
        <v>44334</v>
      </c>
      <c r="N174" s="33">
        <v>3600</v>
      </c>
      <c r="O174" s="37">
        <v>84253.32</v>
      </c>
      <c r="P174" s="37">
        <v>94363.718400000012</v>
      </c>
      <c r="Q174" s="1">
        <v>2</v>
      </c>
      <c r="R174"/>
      <c r="S174" s="32">
        <v>49</v>
      </c>
      <c r="T174" s="4" t="s">
        <v>220</v>
      </c>
      <c r="U174" s="32">
        <v>18</v>
      </c>
    </row>
    <row r="175" spans="2:21" x14ac:dyDescent="0.35">
      <c r="B175" s="54">
        <v>6</v>
      </c>
      <c r="C175" s="58" t="s">
        <v>323</v>
      </c>
      <c r="D175" s="54">
        <v>48</v>
      </c>
      <c r="E175" s="55" t="s">
        <v>301</v>
      </c>
      <c r="F175" s="55">
        <f>IF(G175="Coffee &amp; Tea",1,IF(G175="Blenders",2,IF(G175="Tablets",3,IF(G175="Smartphones",4,IF(G175="Washers",5,"K")))))</f>
        <v>3</v>
      </c>
      <c r="G175" s="58" t="s">
        <v>13</v>
      </c>
      <c r="H175" s="59" t="s">
        <v>88</v>
      </c>
      <c r="I175" s="60">
        <v>8355</v>
      </c>
      <c r="J175" s="61">
        <v>1500</v>
      </c>
      <c r="L175" s="33">
        <v>1160</v>
      </c>
      <c r="M175" s="51">
        <v>44334</v>
      </c>
      <c r="N175" s="33">
        <v>3600</v>
      </c>
      <c r="O175" s="37">
        <v>84253.32</v>
      </c>
      <c r="P175" s="37">
        <v>94363.718400000012</v>
      </c>
      <c r="Q175" s="1">
        <v>4</v>
      </c>
      <c r="R175"/>
      <c r="S175" s="32">
        <v>50</v>
      </c>
      <c r="T175" s="4" t="s">
        <v>226</v>
      </c>
      <c r="U175" s="32">
        <v>20</v>
      </c>
    </row>
    <row r="176" spans="2:21" x14ac:dyDescent="0.35">
      <c r="B176"/>
      <c r="L176" s="32">
        <v>1168</v>
      </c>
      <c r="M176" s="49">
        <v>44334</v>
      </c>
      <c r="N176" s="32">
        <v>3700</v>
      </c>
      <c r="O176" s="36">
        <v>529.48</v>
      </c>
      <c r="P176" s="36">
        <v>593.01760000000013</v>
      </c>
      <c r="Q176" s="4">
        <v>2</v>
      </c>
      <c r="R176"/>
      <c r="S176" s="32">
        <v>51</v>
      </c>
      <c r="T176" s="4" t="s">
        <v>198</v>
      </c>
      <c r="U176" s="33">
        <v>45</v>
      </c>
    </row>
    <row r="177" spans="2:21" x14ac:dyDescent="0.35">
      <c r="B177"/>
      <c r="L177" s="33">
        <v>1169</v>
      </c>
      <c r="M177" s="51">
        <v>44334</v>
      </c>
      <c r="N177" s="33">
        <v>3800</v>
      </c>
      <c r="O177" s="37">
        <v>374.63</v>
      </c>
      <c r="P177" s="37">
        <v>419.5856</v>
      </c>
      <c r="Q177" s="1">
        <v>1</v>
      </c>
      <c r="R177"/>
      <c r="S177" s="32">
        <v>52</v>
      </c>
      <c r="T177" s="4" t="s">
        <v>205</v>
      </c>
      <c r="U177" s="32">
        <v>48</v>
      </c>
    </row>
    <row r="178" spans="2:21" x14ac:dyDescent="0.35">
      <c r="B178" s="31" t="s">
        <v>116</v>
      </c>
      <c r="C178" s="31" t="s">
        <v>294</v>
      </c>
      <c r="E178" s="31" t="s">
        <v>341</v>
      </c>
      <c r="F178" s="31" t="s">
        <v>256</v>
      </c>
      <c r="L178" s="32">
        <v>1170</v>
      </c>
      <c r="M178" s="49">
        <v>44334</v>
      </c>
      <c r="N178" s="32">
        <v>3900</v>
      </c>
      <c r="O178" s="36">
        <v>374.63</v>
      </c>
      <c r="P178" s="36">
        <v>419.5856</v>
      </c>
      <c r="Q178" s="4">
        <v>1</v>
      </c>
      <c r="R178"/>
      <c r="S178" s="32">
        <v>53</v>
      </c>
      <c r="T178" s="4" t="s">
        <v>216</v>
      </c>
      <c r="U178" s="33">
        <v>16</v>
      </c>
    </row>
    <row r="179" spans="2:21" x14ac:dyDescent="0.35">
      <c r="B179" s="32">
        <v>1</v>
      </c>
      <c r="C179" s="42" t="s">
        <v>295</v>
      </c>
      <c r="E179" s="42">
        <f>IF(F179="Coffee &amp; Tea",1,IF(F179="Blenders",2,IF(F179="Tablets",3,IF(F179="Smartphones",4,IF(F179="Washers",5,"K")))))</f>
        <v>1</v>
      </c>
      <c r="F179" s="42" t="s">
        <v>1</v>
      </c>
      <c r="L179" s="33">
        <v>1171</v>
      </c>
      <c r="M179" s="51">
        <v>44334</v>
      </c>
      <c r="N179" s="33">
        <v>4000</v>
      </c>
      <c r="O179" s="37">
        <v>424.58</v>
      </c>
      <c r="P179" s="37">
        <v>475.52959999999996</v>
      </c>
      <c r="Q179" s="1">
        <v>1</v>
      </c>
      <c r="R179"/>
      <c r="S179" s="32">
        <v>54</v>
      </c>
      <c r="T179" s="4" t="s">
        <v>217</v>
      </c>
      <c r="U179" s="33">
        <v>16</v>
      </c>
    </row>
    <row r="180" spans="2:21" x14ac:dyDescent="0.35">
      <c r="B180" s="32">
        <v>2</v>
      </c>
      <c r="C180" s="42" t="s">
        <v>324</v>
      </c>
      <c r="E180" s="42">
        <f>IF(F180="Coffee &amp; Tea",1,IF(F180="Blenders",2,IF(F180="Tablets",3,IF(F180="Smartphones",4,IF(F180="Washers",5,"K")))))</f>
        <v>2</v>
      </c>
      <c r="F180" s="42" t="s">
        <v>263</v>
      </c>
      <c r="L180" s="32">
        <v>1173</v>
      </c>
      <c r="M180" s="49">
        <v>44334</v>
      </c>
      <c r="N180" s="32">
        <v>4100</v>
      </c>
      <c r="O180" s="36">
        <v>831.16</v>
      </c>
      <c r="P180" s="36">
        <v>930.89919999999995</v>
      </c>
      <c r="Q180" s="4">
        <v>4</v>
      </c>
      <c r="R180"/>
      <c r="S180" s="32">
        <v>55</v>
      </c>
      <c r="T180" s="4" t="s">
        <v>218</v>
      </c>
      <c r="U180" s="33">
        <v>16</v>
      </c>
    </row>
    <row r="181" spans="2:21" x14ac:dyDescent="0.35">
      <c r="B181" s="32">
        <v>3</v>
      </c>
      <c r="C181" s="42" t="s">
        <v>318</v>
      </c>
      <c r="E181" s="42">
        <f>IF(F181="Coffee &amp; Tea",1,IF(F181="Blenders",2,IF(F181="Tablets",3,IF(F181="Smartphones",4,IF(F181="Washers",5,"K")))))</f>
        <v>3</v>
      </c>
      <c r="F181" s="42" t="s">
        <v>13</v>
      </c>
      <c r="L181"/>
      <c r="R181"/>
      <c r="S181" s="32">
        <v>56</v>
      </c>
      <c r="T181" s="4" t="s">
        <v>219</v>
      </c>
      <c r="U181" s="33">
        <v>17</v>
      </c>
    </row>
    <row r="182" spans="2:21" x14ac:dyDescent="0.35">
      <c r="B182" s="32">
        <v>4</v>
      </c>
      <c r="C182" s="42" t="s">
        <v>321</v>
      </c>
      <c r="E182" s="42">
        <f>IF(F182="Coffee &amp; Tea",1,IF(F182="Blenders",2,IF(F182="Tablets",3,IF(F182="Smartphones",4,IF(F182="Washers",5,"K")))))</f>
        <v>4</v>
      </c>
      <c r="F182" s="42" t="s">
        <v>19</v>
      </c>
      <c r="L182"/>
      <c r="R182"/>
      <c r="S182" s="32">
        <v>57</v>
      </c>
      <c r="T182" s="4" t="s">
        <v>224</v>
      </c>
      <c r="U182" s="33">
        <v>19</v>
      </c>
    </row>
    <row r="183" spans="2:21" x14ac:dyDescent="0.35">
      <c r="B183" s="32">
        <v>4</v>
      </c>
      <c r="C183" s="42" t="s">
        <v>322</v>
      </c>
      <c r="E183" s="42">
        <f>IF(F183="Coffee &amp; Tea",1,IF(F183="Blenders",2,IF(F183="Tablets",3,IF(F183="Smartphones",4,IF(F183="Washers",5,"K")))))</f>
        <v>5</v>
      </c>
      <c r="F183" s="42" t="s">
        <v>265</v>
      </c>
      <c r="L183"/>
      <c r="R183"/>
      <c r="S183" s="32">
        <v>58</v>
      </c>
      <c r="T183" s="4" t="s">
        <v>225</v>
      </c>
      <c r="U183" s="33">
        <v>19</v>
      </c>
    </row>
    <row r="184" spans="2:21" x14ac:dyDescent="0.35">
      <c r="B184" s="32">
        <v>5</v>
      </c>
      <c r="C184" s="42" t="s">
        <v>296</v>
      </c>
      <c r="E184" s="42">
        <v>6</v>
      </c>
      <c r="F184" s="42" t="s">
        <v>266</v>
      </c>
      <c r="L184"/>
      <c r="R184"/>
      <c r="S184" s="32">
        <v>59</v>
      </c>
      <c r="T184" s="4" t="s">
        <v>172</v>
      </c>
      <c r="U184" s="32">
        <v>30</v>
      </c>
    </row>
    <row r="185" spans="2:21" x14ac:dyDescent="0.35">
      <c r="B185" s="32">
        <v>6</v>
      </c>
      <c r="C185" s="42" t="s">
        <v>323</v>
      </c>
      <c r="E185" s="42">
        <v>7</v>
      </c>
      <c r="F185" s="42" t="s">
        <v>239</v>
      </c>
      <c r="L185"/>
      <c r="R185"/>
      <c r="S185" s="32">
        <v>60</v>
      </c>
      <c r="T185" s="4" t="s">
        <v>173</v>
      </c>
      <c r="U185" s="32">
        <v>30</v>
      </c>
    </row>
    <row r="186" spans="2:21" x14ac:dyDescent="0.35">
      <c r="B186" s="32">
        <v>7</v>
      </c>
      <c r="C186" s="42" t="s">
        <v>317</v>
      </c>
      <c r="E186" s="42">
        <v>8</v>
      </c>
      <c r="F186" s="42" t="s">
        <v>240</v>
      </c>
      <c r="L186"/>
      <c r="R186"/>
      <c r="S186" s="32">
        <v>61</v>
      </c>
      <c r="T186" s="4" t="s">
        <v>182</v>
      </c>
      <c r="U186" s="32">
        <v>36</v>
      </c>
    </row>
    <row r="187" spans="2:21" x14ac:dyDescent="0.35">
      <c r="B187" s="32">
        <v>8</v>
      </c>
      <c r="C187" s="42" t="s">
        <v>319</v>
      </c>
      <c r="E187" s="42">
        <v>9</v>
      </c>
      <c r="F187" s="42" t="s">
        <v>241</v>
      </c>
      <c r="L187"/>
      <c r="R187"/>
      <c r="S187" s="32">
        <v>62</v>
      </c>
      <c r="T187" s="4" t="s">
        <v>183</v>
      </c>
      <c r="U187" s="32">
        <v>36</v>
      </c>
    </row>
    <row r="188" spans="2:21" x14ac:dyDescent="0.35">
      <c r="B188" s="32">
        <v>9</v>
      </c>
      <c r="C188" s="42" t="s">
        <v>320</v>
      </c>
      <c r="L188"/>
      <c r="R188"/>
      <c r="S188" s="32">
        <v>63</v>
      </c>
      <c r="T188" s="4" t="s">
        <v>66</v>
      </c>
      <c r="U188" s="33">
        <v>31</v>
      </c>
    </row>
    <row r="189" spans="2:21" x14ac:dyDescent="0.35">
      <c r="B189" s="32">
        <v>10</v>
      </c>
      <c r="C189" s="42" t="s">
        <v>316</v>
      </c>
      <c r="L189"/>
      <c r="R189"/>
      <c r="S189" s="32">
        <v>64</v>
      </c>
      <c r="T189" s="4" t="s">
        <v>9</v>
      </c>
      <c r="U189" s="33">
        <v>31</v>
      </c>
    </row>
    <row r="190" spans="2:21" x14ac:dyDescent="0.35">
      <c r="B190"/>
      <c r="L190"/>
      <c r="R190"/>
      <c r="S190" s="32">
        <v>65</v>
      </c>
      <c r="T190" s="4" t="s">
        <v>179</v>
      </c>
      <c r="U190" s="32">
        <v>35</v>
      </c>
    </row>
    <row r="191" spans="2:21" x14ac:dyDescent="0.35">
      <c r="B191"/>
      <c r="L191"/>
      <c r="R191"/>
      <c r="S191" s="32">
        <v>66</v>
      </c>
      <c r="T191" s="4" t="s">
        <v>180</v>
      </c>
      <c r="U191" s="32">
        <v>35</v>
      </c>
    </row>
    <row r="192" spans="2:21" x14ac:dyDescent="0.35">
      <c r="B192"/>
      <c r="L192"/>
      <c r="R192"/>
      <c r="S192" s="32">
        <v>67</v>
      </c>
      <c r="T192" s="4" t="s">
        <v>171</v>
      </c>
      <c r="U192" s="33">
        <v>29</v>
      </c>
    </row>
    <row r="193" spans="2:21" x14ac:dyDescent="0.35">
      <c r="B193"/>
      <c r="L193"/>
      <c r="R193"/>
      <c r="S193" s="32">
        <v>68</v>
      </c>
      <c r="T193" s="4" t="s">
        <v>271</v>
      </c>
      <c r="U193" s="33">
        <v>29</v>
      </c>
    </row>
    <row r="194" spans="2:21" x14ac:dyDescent="0.35">
      <c r="B194"/>
      <c r="L194"/>
      <c r="R194"/>
      <c r="S194" s="32">
        <v>69</v>
      </c>
      <c r="T194" s="4" t="s">
        <v>174</v>
      </c>
      <c r="U194" s="32">
        <v>33</v>
      </c>
    </row>
    <row r="195" spans="2:21" x14ac:dyDescent="0.35">
      <c r="B195"/>
      <c r="L195"/>
      <c r="R195"/>
      <c r="S195" s="32">
        <v>70</v>
      </c>
      <c r="T195" s="4" t="s">
        <v>272</v>
      </c>
      <c r="U195" s="32">
        <v>33</v>
      </c>
    </row>
    <row r="196" spans="2:21" x14ac:dyDescent="0.35">
      <c r="B196"/>
      <c r="L196"/>
      <c r="R196"/>
      <c r="S196" s="32">
        <v>71</v>
      </c>
      <c r="T196" s="4" t="s">
        <v>133</v>
      </c>
      <c r="U196" s="33">
        <v>8</v>
      </c>
    </row>
    <row r="197" spans="2:21" x14ac:dyDescent="0.35">
      <c r="B197"/>
      <c r="L197"/>
      <c r="R197"/>
      <c r="S197" s="32">
        <v>72</v>
      </c>
      <c r="T197" s="4" t="s">
        <v>134</v>
      </c>
      <c r="U197" s="33">
        <v>8</v>
      </c>
    </row>
    <row r="198" spans="2:21" x14ac:dyDescent="0.35">
      <c r="B198"/>
      <c r="L198"/>
      <c r="R198"/>
      <c r="S198" s="32">
        <v>73</v>
      </c>
      <c r="T198" s="4" t="s">
        <v>136</v>
      </c>
      <c r="U198" s="33">
        <v>8</v>
      </c>
    </row>
    <row r="199" spans="2:21" x14ac:dyDescent="0.35">
      <c r="B199"/>
      <c r="L199"/>
      <c r="R199"/>
      <c r="S199" s="32">
        <v>74</v>
      </c>
      <c r="T199" s="4" t="s">
        <v>137</v>
      </c>
      <c r="U199" s="33">
        <v>8</v>
      </c>
    </row>
    <row r="200" spans="2:21" x14ac:dyDescent="0.35">
      <c r="B200"/>
      <c r="L200"/>
      <c r="R200"/>
      <c r="S200" s="32">
        <v>75</v>
      </c>
      <c r="T200" s="4" t="s">
        <v>210</v>
      </c>
      <c r="U200" s="32">
        <v>11</v>
      </c>
    </row>
    <row r="201" spans="2:21" x14ac:dyDescent="0.35">
      <c r="B201"/>
      <c r="L201"/>
      <c r="R201"/>
      <c r="S201" s="32">
        <v>76</v>
      </c>
      <c r="T201" s="4" t="s">
        <v>211</v>
      </c>
      <c r="U201" s="32">
        <v>11</v>
      </c>
    </row>
    <row r="202" spans="2:21" x14ac:dyDescent="0.35">
      <c r="B202"/>
      <c r="L202"/>
      <c r="R202"/>
      <c r="S202" s="32">
        <v>77</v>
      </c>
      <c r="T202" s="4" t="s">
        <v>212</v>
      </c>
      <c r="U202" s="32">
        <v>12</v>
      </c>
    </row>
    <row r="203" spans="2:21" x14ac:dyDescent="0.35">
      <c r="B203"/>
      <c r="L203"/>
      <c r="R203"/>
      <c r="S203" s="32">
        <v>78</v>
      </c>
      <c r="T203" s="4" t="s">
        <v>157</v>
      </c>
      <c r="U203" s="33">
        <v>26</v>
      </c>
    </row>
    <row r="204" spans="2:21" x14ac:dyDescent="0.35">
      <c r="B204"/>
      <c r="L204"/>
      <c r="R204"/>
      <c r="S204" s="32">
        <v>79</v>
      </c>
      <c r="T204" s="4" t="s">
        <v>158</v>
      </c>
      <c r="U204" s="33">
        <v>26</v>
      </c>
    </row>
    <row r="205" spans="2:21" x14ac:dyDescent="0.35">
      <c r="B205"/>
      <c r="L205"/>
      <c r="R205"/>
      <c r="S205" s="32">
        <v>80</v>
      </c>
      <c r="T205" s="4" t="s">
        <v>161</v>
      </c>
      <c r="U205" s="33">
        <v>26</v>
      </c>
    </row>
    <row r="206" spans="2:21" x14ac:dyDescent="0.35">
      <c r="B206"/>
      <c r="L206"/>
      <c r="R206"/>
      <c r="S206" s="32">
        <v>81</v>
      </c>
      <c r="T206" s="4" t="s">
        <v>162</v>
      </c>
      <c r="U206" s="33">
        <v>26</v>
      </c>
    </row>
    <row r="207" spans="2:21" x14ac:dyDescent="0.35">
      <c r="B207"/>
      <c r="L207"/>
      <c r="R207"/>
      <c r="S207" s="32">
        <v>82</v>
      </c>
      <c r="T207" s="4" t="s">
        <v>164</v>
      </c>
      <c r="U207" s="33">
        <v>26</v>
      </c>
    </row>
    <row r="208" spans="2:21" x14ac:dyDescent="0.35">
      <c r="B208"/>
      <c r="L208"/>
      <c r="R208"/>
      <c r="S208" s="32">
        <v>83</v>
      </c>
      <c r="T208" s="4" t="s">
        <v>165</v>
      </c>
      <c r="U208" s="33">
        <v>26</v>
      </c>
    </row>
    <row r="209" spans="2:21" x14ac:dyDescent="0.35">
      <c r="B209"/>
      <c r="L209"/>
      <c r="R209"/>
      <c r="S209" s="32">
        <v>84</v>
      </c>
      <c r="T209" s="4" t="s">
        <v>231</v>
      </c>
      <c r="U209" s="32">
        <v>13</v>
      </c>
    </row>
    <row r="210" spans="2:21" x14ac:dyDescent="0.35">
      <c r="B210"/>
      <c r="L210"/>
      <c r="R210"/>
      <c r="S210" s="32">
        <v>85</v>
      </c>
      <c r="T210" s="4" t="s">
        <v>213</v>
      </c>
      <c r="U210" s="32">
        <v>13</v>
      </c>
    </row>
    <row r="211" spans="2:21" x14ac:dyDescent="0.35">
      <c r="B211"/>
      <c r="L211"/>
      <c r="R211"/>
      <c r="S211" s="32">
        <v>86</v>
      </c>
      <c r="T211" s="4" t="s">
        <v>214</v>
      </c>
      <c r="U211" s="32">
        <v>13</v>
      </c>
    </row>
    <row r="212" spans="2:21" x14ac:dyDescent="0.35">
      <c r="B212"/>
      <c r="L212"/>
      <c r="R212"/>
      <c r="S212" s="32">
        <v>87</v>
      </c>
      <c r="T212" s="4" t="s">
        <v>159</v>
      </c>
      <c r="U212" s="33">
        <v>26</v>
      </c>
    </row>
    <row r="213" spans="2:21" x14ac:dyDescent="0.35">
      <c r="B213"/>
      <c r="L213"/>
      <c r="R213"/>
      <c r="S213" s="32">
        <v>88</v>
      </c>
      <c r="T213" s="4" t="s">
        <v>160</v>
      </c>
      <c r="U213" s="33">
        <v>26</v>
      </c>
    </row>
    <row r="214" spans="2:21" x14ac:dyDescent="0.35">
      <c r="B214"/>
      <c r="L214"/>
      <c r="R214"/>
      <c r="S214" s="32">
        <v>89</v>
      </c>
      <c r="T214" s="4" t="s">
        <v>163</v>
      </c>
      <c r="U214" s="33">
        <v>26</v>
      </c>
    </row>
    <row r="215" spans="2:21" x14ac:dyDescent="0.35">
      <c r="B215"/>
      <c r="L215"/>
      <c r="R215"/>
      <c r="S215" s="32">
        <v>90</v>
      </c>
      <c r="T215" s="4" t="s">
        <v>168</v>
      </c>
      <c r="U215" s="32">
        <v>28</v>
      </c>
    </row>
    <row r="216" spans="2:21" x14ac:dyDescent="0.35">
      <c r="B216"/>
      <c r="L216"/>
      <c r="R216"/>
      <c r="S216" s="32">
        <v>91</v>
      </c>
      <c r="T216" s="4" t="s">
        <v>169</v>
      </c>
      <c r="U216" s="32">
        <v>28</v>
      </c>
    </row>
    <row r="217" spans="2:21" x14ac:dyDescent="0.35">
      <c r="B217"/>
      <c r="L217"/>
      <c r="R217"/>
      <c r="S217" s="32">
        <v>92</v>
      </c>
      <c r="T217" s="4" t="s">
        <v>194</v>
      </c>
      <c r="U217" s="32">
        <v>43</v>
      </c>
    </row>
    <row r="218" spans="2:21" x14ac:dyDescent="0.35">
      <c r="B218"/>
      <c r="L218"/>
      <c r="R218"/>
      <c r="S218" s="32">
        <v>93</v>
      </c>
      <c r="T218" s="4" t="s">
        <v>195</v>
      </c>
      <c r="U218" s="32">
        <v>43</v>
      </c>
    </row>
    <row r="219" spans="2:21" x14ac:dyDescent="0.35">
      <c r="B219"/>
      <c r="L219"/>
      <c r="R219"/>
      <c r="S219" s="32">
        <v>94</v>
      </c>
      <c r="T219" s="4" t="s">
        <v>166</v>
      </c>
      <c r="U219" s="33">
        <v>27</v>
      </c>
    </row>
    <row r="220" spans="2:21" x14ac:dyDescent="0.35">
      <c r="B220"/>
      <c r="L220"/>
      <c r="R220"/>
      <c r="S220" s="32">
        <v>95</v>
      </c>
      <c r="T220" s="4" t="s">
        <v>167</v>
      </c>
      <c r="U220" s="33">
        <v>27</v>
      </c>
    </row>
    <row r="221" spans="2:21" x14ac:dyDescent="0.35">
      <c r="B221"/>
      <c r="L221"/>
      <c r="R221"/>
      <c r="S221" s="32">
        <v>96</v>
      </c>
      <c r="T221" s="4" t="s">
        <v>221</v>
      </c>
      <c r="U221" s="32">
        <v>18</v>
      </c>
    </row>
    <row r="222" spans="2:21" x14ac:dyDescent="0.35">
      <c r="B222"/>
      <c r="L222"/>
      <c r="R222"/>
      <c r="S222" s="32">
        <v>97</v>
      </c>
      <c r="T222" s="4" t="s">
        <v>222</v>
      </c>
      <c r="U222" s="32">
        <v>18</v>
      </c>
    </row>
    <row r="223" spans="2:21" x14ac:dyDescent="0.35">
      <c r="B223"/>
      <c r="L223"/>
      <c r="R223"/>
      <c r="S223" s="32">
        <v>98</v>
      </c>
      <c r="T223" s="4" t="s">
        <v>206</v>
      </c>
      <c r="U223" s="32">
        <v>48</v>
      </c>
    </row>
    <row r="224" spans="2:21" x14ac:dyDescent="0.35">
      <c r="B224"/>
      <c r="L224"/>
      <c r="R224"/>
      <c r="S224" s="32">
        <v>99</v>
      </c>
      <c r="T224" s="4" t="s">
        <v>207</v>
      </c>
      <c r="U224" s="32">
        <v>48</v>
      </c>
    </row>
    <row r="225" spans="2:21" x14ac:dyDescent="0.35">
      <c r="B225"/>
      <c r="L225"/>
      <c r="R225"/>
      <c r="S225" s="32">
        <v>100</v>
      </c>
      <c r="T225" s="4" t="s">
        <v>223</v>
      </c>
      <c r="U225" s="33">
        <v>18</v>
      </c>
    </row>
    <row r="226" spans="2:21" x14ac:dyDescent="0.35">
      <c r="B226"/>
      <c r="L226"/>
      <c r="R226"/>
      <c r="S226" s="32">
        <v>101</v>
      </c>
      <c r="T226" s="4" t="s">
        <v>189</v>
      </c>
      <c r="U226" s="33">
        <v>39</v>
      </c>
    </row>
    <row r="227" spans="2:21" x14ac:dyDescent="0.35">
      <c r="B227"/>
      <c r="L227"/>
      <c r="R227"/>
      <c r="S227" s="32">
        <v>102</v>
      </c>
      <c r="T227" s="4" t="s">
        <v>190</v>
      </c>
      <c r="U227" s="33">
        <v>39</v>
      </c>
    </row>
    <row r="228" spans="2:21" x14ac:dyDescent="0.35">
      <c r="B228"/>
      <c r="L228"/>
      <c r="R228"/>
      <c r="S228" s="32">
        <v>103</v>
      </c>
      <c r="T228" s="4" t="s">
        <v>230</v>
      </c>
      <c r="U228" s="32">
        <v>25</v>
      </c>
    </row>
    <row r="229" spans="2:21" x14ac:dyDescent="0.35">
      <c r="L229"/>
      <c r="R229"/>
      <c r="S229" s="32">
        <v>104</v>
      </c>
      <c r="T229" s="4" t="s">
        <v>96</v>
      </c>
      <c r="U229" s="33">
        <v>40</v>
      </c>
    </row>
    <row r="230" spans="2:21" x14ac:dyDescent="0.35">
      <c r="L230"/>
      <c r="R230"/>
      <c r="S230" s="32">
        <v>105</v>
      </c>
      <c r="T230" s="4" t="s">
        <v>181</v>
      </c>
      <c r="U230" s="32">
        <v>35</v>
      </c>
    </row>
    <row r="231" spans="2:21" x14ac:dyDescent="0.35">
      <c r="L231"/>
      <c r="R231"/>
      <c r="S231" s="32">
        <v>106</v>
      </c>
      <c r="T231" s="4" t="s">
        <v>199</v>
      </c>
      <c r="U231" s="33">
        <v>46</v>
      </c>
    </row>
    <row r="232" spans="2:21" x14ac:dyDescent="0.35">
      <c r="L232"/>
      <c r="R232"/>
      <c r="S232" s="32">
        <v>107</v>
      </c>
      <c r="T232" s="4" t="s">
        <v>200</v>
      </c>
      <c r="U232" s="33">
        <v>46</v>
      </c>
    </row>
    <row r="233" spans="2:21" x14ac:dyDescent="0.35">
      <c r="L233"/>
      <c r="R233"/>
      <c r="S233" s="32">
        <v>108</v>
      </c>
      <c r="T233" s="4" t="s">
        <v>201</v>
      </c>
      <c r="U233" s="33">
        <v>47</v>
      </c>
    </row>
    <row r="234" spans="2:21" x14ac:dyDescent="0.35">
      <c r="L234"/>
      <c r="R234"/>
      <c r="S234" s="32">
        <v>109</v>
      </c>
      <c r="T234" s="4" t="s">
        <v>202</v>
      </c>
      <c r="U234" s="33">
        <v>47</v>
      </c>
    </row>
    <row r="235" spans="2:21" x14ac:dyDescent="0.35">
      <c r="L235"/>
      <c r="R235"/>
      <c r="S235" s="32">
        <v>110</v>
      </c>
      <c r="T235" s="4" t="s">
        <v>203</v>
      </c>
      <c r="U235" s="33">
        <v>47</v>
      </c>
    </row>
    <row r="236" spans="2:21" x14ac:dyDescent="0.35">
      <c r="L236"/>
      <c r="R236"/>
      <c r="S236" s="32">
        <v>111</v>
      </c>
      <c r="T236" s="4" t="s">
        <v>204</v>
      </c>
      <c r="U236" s="33">
        <v>47</v>
      </c>
    </row>
    <row r="237" spans="2:21" x14ac:dyDescent="0.35">
      <c r="L237"/>
      <c r="R237"/>
      <c r="S237" s="32">
        <v>112</v>
      </c>
      <c r="T237" s="4" t="s">
        <v>105</v>
      </c>
      <c r="U237" s="32">
        <v>1</v>
      </c>
    </row>
    <row r="238" spans="2:21" x14ac:dyDescent="0.35">
      <c r="L238"/>
      <c r="R238"/>
      <c r="S238" s="32">
        <v>113</v>
      </c>
      <c r="T238" s="4" t="s">
        <v>124</v>
      </c>
      <c r="U238" s="32">
        <v>1</v>
      </c>
    </row>
    <row r="239" spans="2:21" x14ac:dyDescent="0.35">
      <c r="L239"/>
      <c r="R239"/>
      <c r="S239" s="32">
        <v>114</v>
      </c>
      <c r="T239" s="4" t="s">
        <v>191</v>
      </c>
      <c r="U239" s="33">
        <v>41</v>
      </c>
    </row>
    <row r="240" spans="2:21" x14ac:dyDescent="0.35">
      <c r="L240"/>
      <c r="R240"/>
      <c r="S240" s="32">
        <v>115</v>
      </c>
      <c r="T240" s="4" t="s">
        <v>209</v>
      </c>
      <c r="U240" s="32">
        <v>4</v>
      </c>
    </row>
    <row r="241" spans="12:21" x14ac:dyDescent="0.35">
      <c r="L241"/>
      <c r="R241"/>
      <c r="S241" s="32">
        <v>116</v>
      </c>
      <c r="T241" s="4" t="s">
        <v>208</v>
      </c>
      <c r="U241" s="33">
        <v>3</v>
      </c>
    </row>
    <row r="242" spans="12:21" x14ac:dyDescent="0.35">
      <c r="L242"/>
      <c r="R242"/>
      <c r="S242" s="32">
        <v>117</v>
      </c>
      <c r="T242" s="4" t="s">
        <v>125</v>
      </c>
      <c r="U242" s="32">
        <v>2</v>
      </c>
    </row>
    <row r="243" spans="12:21" x14ac:dyDescent="0.35">
      <c r="L243"/>
      <c r="R243"/>
      <c r="S243" s="32">
        <v>118</v>
      </c>
      <c r="T243" s="4" t="s">
        <v>126</v>
      </c>
      <c r="U243" s="32">
        <v>2</v>
      </c>
    </row>
    <row r="244" spans="12:21" x14ac:dyDescent="0.35">
      <c r="L244"/>
      <c r="R244"/>
      <c r="S244" s="32">
        <v>119</v>
      </c>
      <c r="T244" s="4" t="s">
        <v>127</v>
      </c>
      <c r="U244" s="32">
        <v>2</v>
      </c>
    </row>
    <row r="245" spans="12:21" x14ac:dyDescent="0.35">
      <c r="L245"/>
      <c r="R245"/>
      <c r="S245" s="32">
        <v>120</v>
      </c>
      <c r="T245" s="4" t="s">
        <v>128</v>
      </c>
      <c r="U245" s="32">
        <v>2</v>
      </c>
    </row>
    <row r="246" spans="12:21" x14ac:dyDescent="0.35">
      <c r="Q246" s="7"/>
      <c r="S246"/>
    </row>
    <row r="247" spans="12:21" x14ac:dyDescent="0.35">
      <c r="Q247" s="7"/>
      <c r="S247"/>
    </row>
    <row r="248" spans="12:21" x14ac:dyDescent="0.35">
      <c r="Q248" s="7"/>
      <c r="S248"/>
    </row>
    <row r="249" spans="12:21" x14ac:dyDescent="0.35">
      <c r="Q249" s="7"/>
      <c r="S249"/>
    </row>
    <row r="250" spans="12:21" x14ac:dyDescent="0.35">
      <c r="Q250" s="7"/>
      <c r="S250"/>
    </row>
  </sheetData>
  <sheetProtection formatCells="0" formatColumns="0" formatRows="0" insertColumns="0" insertRows="0" insertHyperlinks="0" deleteColumns="0" deleteRows="0" sort="0" autoFilter="0" pivotTables="0"/>
  <autoFilter ref="A2:Q122" xr:uid="{25EB766A-7385-41B7-919F-3BC239029209}"/>
  <sortState xmlns:xlrd2="http://schemas.microsoft.com/office/spreadsheetml/2017/richdata2" ref="E179:F187">
    <sortCondition ref="E179:E1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do_not_touch</vt:lpstr>
      <vt:lpstr>Original</vt:lpstr>
      <vt:lpstr>Rules</vt:lpstr>
      <vt:lpstr>1NF</vt:lpstr>
      <vt:lpstr>2NF</vt:lpstr>
      <vt:lpstr>3NF</vt:lpstr>
      <vt:lpstr>1NF (2)</vt:lpstr>
      <vt:lpstr>2NF(2)</vt:lpstr>
      <vt:lpstr>3NF(2)</vt:lpstr>
      <vt:lpstr>Sheet7</vt:lpstr>
      <vt:lpstr>Original!_FilterDatabase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Blake Vincelette</dc:creator>
  <cp:lastModifiedBy>Isabella Dalisay</cp:lastModifiedBy>
  <dcterms:created xsi:type="dcterms:W3CDTF">2023-11-15T14:11:54Z</dcterms:created>
  <dcterms:modified xsi:type="dcterms:W3CDTF">2024-03-10T03:28:27Z</dcterms:modified>
</cp:coreProperties>
</file>