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dnais\Documents\GitHub\Streaming\reports\"/>
    </mc:Choice>
  </mc:AlternateContent>
  <bookViews>
    <workbookView xWindow="0" yWindow="0" windowWidth="18870" windowHeight="4890"/>
  </bookViews>
  <sheets>
    <sheet name="1 StreamingSources" sheetId="12" r:id="rId1"/>
    <sheet name="2 StreamingSources" sheetId="11" r:id="rId2"/>
    <sheet name="3 StreamingSources" sheetId="3" r:id="rId3"/>
    <sheet name="4 StreamingSources" sheetId="4" r:id="rId4"/>
    <sheet name="5 StreamingSources" sheetId="5" r:id="rId5"/>
    <sheet name="2000K-MultipleSources" sheetId="13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4" l="1"/>
  <c r="E25" i="4"/>
  <c r="D25" i="4"/>
  <c r="C25" i="4"/>
  <c r="B25" i="4"/>
  <c r="C25" i="12"/>
  <c r="C35" i="12" s="1"/>
  <c r="B25" i="12"/>
  <c r="B35" i="12" s="1"/>
  <c r="C21" i="12"/>
  <c r="C34" i="12" s="1"/>
  <c r="B21" i="12"/>
  <c r="B34" i="12" s="1"/>
  <c r="C17" i="12"/>
  <c r="C33" i="12" s="1"/>
  <c r="B17" i="12"/>
  <c r="B33" i="12" s="1"/>
  <c r="C13" i="12"/>
  <c r="C32" i="12" s="1"/>
  <c r="B13" i="12"/>
  <c r="B32" i="12" s="1"/>
  <c r="C9" i="12"/>
  <c r="C31" i="12" s="1"/>
  <c r="B9" i="12"/>
  <c r="B31" i="12" s="1"/>
  <c r="D25" i="11"/>
  <c r="D35" i="11" s="1"/>
  <c r="C25" i="11"/>
  <c r="C35" i="11" s="1"/>
  <c r="B25" i="11"/>
  <c r="B35" i="11" s="1"/>
  <c r="D21" i="11"/>
  <c r="D34" i="11" s="1"/>
  <c r="C21" i="11"/>
  <c r="C34" i="11" s="1"/>
  <c r="B21" i="11"/>
  <c r="B34" i="11" s="1"/>
  <c r="D17" i="11"/>
  <c r="D33" i="11" s="1"/>
  <c r="C17" i="11"/>
  <c r="C33" i="11" s="1"/>
  <c r="B17" i="11"/>
  <c r="B33" i="11" s="1"/>
  <c r="D13" i="11"/>
  <c r="D32" i="11" s="1"/>
  <c r="C13" i="11"/>
  <c r="C32" i="11" s="1"/>
  <c r="B13" i="11"/>
  <c r="B32" i="11" s="1"/>
  <c r="D9" i="11"/>
  <c r="D31" i="11" s="1"/>
  <c r="C9" i="11"/>
  <c r="C31" i="11" s="1"/>
  <c r="B9" i="11"/>
  <c r="B31" i="11" s="1"/>
  <c r="C21" i="3"/>
  <c r="C34" i="3" s="1"/>
  <c r="D21" i="3"/>
  <c r="D34" i="3" s="1"/>
  <c r="E21" i="3"/>
  <c r="E34" i="3" s="1"/>
  <c r="C25" i="3"/>
  <c r="C35" i="3" s="1"/>
  <c r="D25" i="3"/>
  <c r="D35" i="3" s="1"/>
  <c r="E25" i="3"/>
  <c r="E35" i="3" s="1"/>
  <c r="B25" i="3"/>
  <c r="B35" i="3" s="1"/>
  <c r="B21" i="3"/>
  <c r="B34" i="3" s="1"/>
  <c r="C17" i="3"/>
  <c r="C33" i="3" s="1"/>
  <c r="D17" i="3"/>
  <c r="D33" i="3" s="1"/>
  <c r="E17" i="3"/>
  <c r="E33" i="3" s="1"/>
  <c r="B17" i="3"/>
  <c r="B33" i="3" s="1"/>
  <c r="C13" i="3"/>
  <c r="C32" i="3" s="1"/>
  <c r="D13" i="3"/>
  <c r="D32" i="3" s="1"/>
  <c r="E13" i="3"/>
  <c r="E32" i="3" s="1"/>
  <c r="B13" i="3"/>
  <c r="B32" i="3" s="1"/>
  <c r="C9" i="3"/>
  <c r="C31" i="3" s="1"/>
  <c r="D9" i="3"/>
  <c r="D31" i="3" s="1"/>
  <c r="E9" i="3"/>
  <c r="E31" i="3" s="1"/>
  <c r="B9" i="3"/>
  <c r="B31" i="3" s="1"/>
  <c r="F21" i="4"/>
  <c r="F32" i="4" s="1"/>
  <c r="C21" i="4"/>
  <c r="C32" i="4" s="1"/>
  <c r="D21" i="4"/>
  <c r="D32" i="4" s="1"/>
  <c r="E21" i="4"/>
  <c r="E32" i="4" s="1"/>
  <c r="B21" i="4"/>
  <c r="B32" i="4" s="1"/>
  <c r="C17" i="4"/>
  <c r="C31" i="4" s="1"/>
  <c r="D17" i="4"/>
  <c r="D31" i="4" s="1"/>
  <c r="E17" i="4"/>
  <c r="E31" i="4" s="1"/>
  <c r="F17" i="4"/>
  <c r="F31" i="4" s="1"/>
  <c r="B17" i="4"/>
  <c r="B31" i="4" s="1"/>
  <c r="C13" i="4"/>
  <c r="C30" i="4" s="1"/>
  <c r="D13" i="4"/>
  <c r="D30" i="4" s="1"/>
  <c r="E13" i="4"/>
  <c r="E30" i="4" s="1"/>
  <c r="F13" i="4"/>
  <c r="F30" i="4" s="1"/>
  <c r="B13" i="4"/>
  <c r="B30" i="4" s="1"/>
  <c r="C9" i="4"/>
  <c r="C29" i="4" s="1"/>
  <c r="D9" i="4"/>
  <c r="D29" i="4" s="1"/>
  <c r="E9" i="4"/>
  <c r="E29" i="4" s="1"/>
  <c r="F9" i="4"/>
  <c r="F29" i="4" s="1"/>
  <c r="B9" i="4"/>
  <c r="B29" i="4" s="1"/>
  <c r="B28" i="5"/>
  <c r="G21" i="5"/>
  <c r="G28" i="5" s="1"/>
  <c r="C17" i="5"/>
  <c r="C27" i="5" s="1"/>
  <c r="D17" i="5"/>
  <c r="D27" i="5" s="1"/>
  <c r="E17" i="5"/>
  <c r="E27" i="5" s="1"/>
  <c r="F17" i="5"/>
  <c r="F27" i="5" s="1"/>
  <c r="G17" i="5"/>
  <c r="G27" i="5" s="1"/>
  <c r="B17" i="5"/>
  <c r="B27" i="5" s="1"/>
  <c r="C13" i="5"/>
  <c r="C26" i="5" s="1"/>
  <c r="D13" i="5"/>
  <c r="D26" i="5" s="1"/>
  <c r="E13" i="5"/>
  <c r="E26" i="5" s="1"/>
  <c r="F13" i="5"/>
  <c r="F26" i="5" s="1"/>
  <c r="G13" i="5"/>
  <c r="G26" i="5" s="1"/>
  <c r="B13" i="5"/>
  <c r="B26" i="5" s="1"/>
  <c r="G9" i="5"/>
  <c r="G25" i="5" s="1"/>
  <c r="C9" i="5"/>
  <c r="C25" i="5" s="1"/>
  <c r="D9" i="5"/>
  <c r="D25" i="5" s="1"/>
  <c r="E9" i="5"/>
  <c r="E25" i="5" s="1"/>
  <c r="F9" i="5"/>
  <c r="F25" i="5" s="1"/>
  <c r="B9" i="5"/>
  <c r="B25" i="5" s="1"/>
  <c r="C21" i="5"/>
  <c r="C28" i="5" s="1"/>
  <c r="D21" i="5"/>
  <c r="D28" i="5" s="1"/>
  <c r="E21" i="5"/>
  <c r="E28" i="5" s="1"/>
  <c r="F21" i="5"/>
  <c r="F28" i="5" s="1"/>
  <c r="B21" i="5"/>
</calcChain>
</file>

<file path=xl/sharedStrings.xml><?xml version="1.0" encoding="utf-8"?>
<sst xmlns="http://schemas.openxmlformats.org/spreadsheetml/2006/main" count="148" uniqueCount="31">
  <si>
    <t>"-Xmx512m"</t>
  </si>
  <si>
    <t>Data Size</t>
  </si>
  <si>
    <t>1 record = 35 columns</t>
  </si>
  <si>
    <t>1K</t>
  </si>
  <si>
    <t>10K</t>
  </si>
  <si>
    <t>100K</t>
  </si>
  <si>
    <t>1000K</t>
  </si>
  <si>
    <t>2000K</t>
  </si>
  <si>
    <t>Note: Following Things are same</t>
  </si>
  <si>
    <t>SourceClient#1 - Time (secs)</t>
  </si>
  <si>
    <t>SourceClient#2 - Time (secs)</t>
  </si>
  <si>
    <t>SourceClient#3 - Time (secs)</t>
  </si>
  <si>
    <t>SourceClient#4 - Time (secs)</t>
  </si>
  <si>
    <t>SourceClient#5 - Time (secs)</t>
  </si>
  <si>
    <t>Memory Consumed(Mbs)</t>
  </si>
  <si>
    <t>Total Memory Consumed(Mbs)</t>
  </si>
  <si>
    <t>SourceClient#1</t>
  </si>
  <si>
    <t>SourceClient#2</t>
  </si>
  <si>
    <t>SourceClient#3</t>
  </si>
  <si>
    <t>SourceClient#4</t>
  </si>
  <si>
    <t>SourceClient#5</t>
  </si>
  <si>
    <t>TotalMemory</t>
  </si>
  <si>
    <t>10K Avg</t>
  </si>
  <si>
    <t>1k Avg</t>
  </si>
  <si>
    <t>100K Avg</t>
  </si>
  <si>
    <t>1000K Avg</t>
  </si>
  <si>
    <t>1K Avg</t>
  </si>
  <si>
    <t>2000K Avg</t>
  </si>
  <si>
    <t>No of Sources</t>
  </si>
  <si>
    <t>Time (secs)</t>
  </si>
  <si>
    <t>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</si>
</sst>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4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2" xfId="0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Completion Time for 1 clients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StreamingSources'!$B$30</c:f>
              <c:strCache>
                <c:ptCount val="1"/>
                <c:pt idx="0">
                  <c:v>SourceClient#1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'1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'1 StreamingSources'!$B$31:$B$35</c:f>
              <c:numCache>
                <c:formatCode>General</c:formatCode>
                <c:ptCount val="5"/>
                <c:pt idx="0">
                  <c:v>3.375</c:v>
                </c:pt>
                <c:pt idx="1">
                  <c:v>22.742999999999999</c:v>
                </c:pt>
                <c:pt idx="2">
                  <c:v>220.60633333333337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895920"/>
        <c:axId val="298904496"/>
      </c:lineChart>
      <c:catAx>
        <c:axId val="29889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04496"/>
        <c:crosses val="autoZero"/>
        <c:auto val="1"/>
        <c:lblAlgn val="ctr"/>
        <c:lblOffset val="100"/>
        <c:noMultiLvlLbl val="0"/>
      </c:catAx>
      <c:valAx>
        <c:axId val="29890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Total Memory for 5 Concurrent clients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StreamingSources'!$G$24</c:f>
              <c:strCache>
                <c:ptCount val="1"/>
                <c:pt idx="0">
                  <c:v>TotalMemory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StreamingSources'!$A$25:$A$28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StreamingSources'!$G$25:$G$28</c:f>
              <c:numCache>
                <c:formatCode>General</c:formatCode>
                <c:ptCount val="4"/>
                <c:pt idx="0">
                  <c:v>151</c:v>
                </c:pt>
                <c:pt idx="1">
                  <c:v>149.33333333333334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247008"/>
        <c:axId val="299247400"/>
      </c:lineChart>
      <c:catAx>
        <c:axId val="29924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47400"/>
        <c:crosses val="autoZero"/>
        <c:auto val="1"/>
        <c:lblAlgn val="ctr"/>
        <c:lblOffset val="100"/>
        <c:noMultiLvlLbl val="0"/>
      </c:catAx>
      <c:valAx>
        <c:axId val="29924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4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2000K Records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'2000K-MultipleSources'!$B$1</c:f>
              <c:strCache>
                <c:ptCount val="1"/>
                <c:pt idx="0">
                  <c:v>Time (secs)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'2000K-MultipleSources'!$B$2:$B$5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1"/>
          <c:order val="1"/>
          <c:tx>
            <c:strRef>
              <c:f>'2000K-MultipleSources'!$C$1</c:f>
              <c:strCache>
                <c:ptCount val="1"/>
                <c:pt idx="0">
                  <c:v>Memory Consumed(Mbs)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'2000K-MultipleSources'!$C$2:$C$5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2"/>
          <c:order val="2"/>
          <c:tx>
            <c:strRef>
              <c:f>'2000K-MultipleSources'!$D$1</c:f>
              <c:strCache>
                <c:ptCount val="1"/>
                <c:pt idx="0">
                  <c:v>No of Sources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'2000K-MultipleSources'!$D$2:$D$5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354664"/>
        <c:axId val="299355056"/>
      </c:lineChart>
      <c:catAx>
        <c:axId val="2993546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355056"/>
        <c:crosses val="autoZero"/>
        <c:auto val="1"/>
        <c:lblAlgn val="ctr"/>
        <c:lblOffset val="100"/>
        <c:noMultiLvlLbl val="0"/>
      </c:catAx>
      <c:valAx>
        <c:axId val="299355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35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Total Memory for 1 clients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StreamingSources'!$C$30</c:f>
              <c:strCache>
                <c:ptCount val="1"/>
                <c:pt idx="0">
                  <c:v>TotalMemory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'1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'1 StreamingSources'!$C$31:$C$35</c:f>
              <c:numCache>
                <c:formatCode>General</c:formatCode>
                <c:ptCount val="5"/>
                <c:pt idx="0">
                  <c:v>49.333333333333336</c:v>
                </c:pt>
                <c:pt idx="1">
                  <c:v>119.33333333333333</c:v>
                </c:pt>
                <c:pt idx="2">
                  <c:v>86.333333333333329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940200"/>
        <c:axId val="299021776"/>
      </c:lineChart>
      <c:catAx>
        <c:axId val="29894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21776"/>
        <c:crosses val="autoZero"/>
        <c:auto val="1"/>
        <c:lblAlgn val="ctr"/>
        <c:lblOffset val="100"/>
        <c:noMultiLvlLbl val="0"/>
      </c:catAx>
      <c:valAx>
        <c:axId val="2990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40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Completion Time for 2 Concurrent clients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StreamingSources'!$B$30</c:f>
              <c:strCache>
                <c:ptCount val="1"/>
                <c:pt idx="0">
                  <c:v>SourceClient#1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'2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'2 StreamingSources'!$B$31:$B$35</c:f>
              <c:numCache>
                <c:formatCode>General</c:formatCode>
                <c:ptCount val="5"/>
                <c:pt idx="0">
                  <c:v>3.7636666666666669</c:v>
                </c:pt>
                <c:pt idx="1">
                  <c:v>22.753333333333334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 StreamingSources'!$C$30</c:f>
              <c:strCache>
                <c:ptCount val="1"/>
                <c:pt idx="0">
                  <c:v>SourceClient#2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'2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'2 StreamingSources'!$C$31:$C$35</c:f>
              <c:numCache>
                <c:formatCode>General</c:formatCode>
                <c:ptCount val="5"/>
                <c:pt idx="0">
                  <c:v>4.7576666666666663</c:v>
                </c:pt>
                <c:pt idx="1">
                  <c:v>22.787333333333333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655664"/>
        <c:axId val="299081024"/>
      </c:lineChart>
      <c:catAx>
        <c:axId val="29865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81024"/>
        <c:crosses val="autoZero"/>
        <c:auto val="1"/>
        <c:lblAlgn val="ctr"/>
        <c:lblOffset val="100"/>
        <c:noMultiLvlLbl val="0"/>
      </c:catAx>
      <c:valAx>
        <c:axId val="2990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65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Total Memory for 2 Concurrent clients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StreamingSources'!$D$30</c:f>
              <c:strCache>
                <c:ptCount val="1"/>
                <c:pt idx="0">
                  <c:v>TotalMemory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'2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'2 StreamingSources'!$D$31:$D$35</c:f>
              <c:numCache>
                <c:formatCode>General</c:formatCode>
                <c:ptCount val="5"/>
                <c:pt idx="0">
                  <c:v>94.333333333333329</c:v>
                </c:pt>
                <c:pt idx="1">
                  <c:v>218.66666666666666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118272"/>
        <c:axId val="299128728"/>
      </c:lineChart>
      <c:catAx>
        <c:axId val="29911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28728"/>
        <c:crosses val="autoZero"/>
        <c:auto val="1"/>
        <c:lblAlgn val="ctr"/>
        <c:lblOffset val="100"/>
        <c:noMultiLvlLbl val="0"/>
      </c:catAx>
      <c:valAx>
        <c:axId val="29912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1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Completion Time for 3 Concurrent clients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StreamingSources'!$B$30</c:f>
              <c:strCache>
                <c:ptCount val="1"/>
                <c:pt idx="0">
                  <c:v>SourceClient#1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'3 StreamingSources'!$B$31:$B$35</c:f>
              <c:numCache>
                <c:formatCode>General</c:formatCode>
                <c:ptCount val="5"/>
                <c:pt idx="0">
                  <c:v>3.5716666666666668</c:v>
                </c:pt>
                <c:pt idx="1">
                  <c:v>23.507999999999999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 StreamingSources'!$C$30</c:f>
              <c:strCache>
                <c:ptCount val="1"/>
                <c:pt idx="0">
                  <c:v>SourceClient#2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'3 StreamingSources'!$C$31:$C$35</c:f>
              <c:numCache>
                <c:formatCode>General</c:formatCode>
                <c:ptCount val="5"/>
                <c:pt idx="0">
                  <c:v>3.571333333333333</c:v>
                </c:pt>
                <c:pt idx="1">
                  <c:v>23.463666666666665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 StreamingSources'!$D$30</c:f>
              <c:strCache>
                <c:ptCount val="1"/>
                <c:pt idx="0">
                  <c:v>SourceClient#3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'3 StreamingSources'!$D$31:$D$35</c:f>
              <c:numCache>
                <c:formatCode>General</c:formatCode>
                <c:ptCount val="5"/>
                <c:pt idx="0">
                  <c:v>3.6139999999999994</c:v>
                </c:pt>
                <c:pt idx="1">
                  <c:v>23.516000000000002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172560"/>
        <c:axId val="299168064"/>
      </c:lineChart>
      <c:catAx>
        <c:axId val="29917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68064"/>
        <c:crosses val="autoZero"/>
        <c:auto val="1"/>
        <c:lblAlgn val="ctr"/>
        <c:lblOffset val="100"/>
        <c:noMultiLvlLbl val="0"/>
      </c:catAx>
      <c:valAx>
        <c:axId val="29916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7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Total Memory for 3 Concurrent clients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StreamingSources'!$E$30</c:f>
              <c:strCache>
                <c:ptCount val="1"/>
                <c:pt idx="0">
                  <c:v>TotalMemory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'3 StreamingSources'!$E$31:$E$35</c:f>
              <c:numCache>
                <c:formatCode>General</c:formatCode>
                <c:ptCount val="5"/>
                <c:pt idx="0">
                  <c:v>76.333333333333329</c:v>
                </c:pt>
                <c:pt idx="1">
                  <c:v>173.66666666666666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243872"/>
        <c:axId val="299244264"/>
      </c:lineChart>
      <c:catAx>
        <c:axId val="29924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44264"/>
        <c:crosses val="autoZero"/>
        <c:auto val="1"/>
        <c:lblAlgn val="ctr"/>
        <c:lblOffset val="100"/>
        <c:noMultiLvlLbl val="0"/>
      </c:catAx>
      <c:valAx>
        <c:axId val="29924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4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Completion Time for 4 Concurrent clients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StreamingSources'!$B$28</c:f>
              <c:strCache>
                <c:ptCount val="1"/>
                <c:pt idx="0">
                  <c:v>SourceClient#1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 StreamingSources'!$A$29:$A$32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'4 StreamingSources'!$B$29:$B$32</c:f>
              <c:numCache>
                <c:formatCode>General</c:formatCode>
                <c:ptCount val="4"/>
                <c:pt idx="0">
                  <c:v>3.6959999999999997</c:v>
                </c:pt>
                <c:pt idx="1">
                  <c:v>25.022000000000002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 StreamingSources'!$C$28</c:f>
              <c:strCache>
                <c:ptCount val="1"/>
                <c:pt idx="0">
                  <c:v>SourceClient#2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 StreamingSources'!$A$29:$A$32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'4 StreamingSources'!$C$29:$C$32</c:f>
              <c:numCache>
                <c:formatCode>General</c:formatCode>
                <c:ptCount val="4"/>
                <c:pt idx="0">
                  <c:v>3.7070000000000003</c:v>
                </c:pt>
                <c:pt idx="1">
                  <c:v>25.048999999999996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 StreamingSources'!$D$28</c:f>
              <c:strCache>
                <c:ptCount val="1"/>
                <c:pt idx="0">
                  <c:v>SourceClient#3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 StreamingSources'!$A$29:$A$32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'4 StreamingSources'!$D$29:$D$32</c:f>
              <c:numCache>
                <c:formatCode>General</c:formatCode>
                <c:ptCount val="4"/>
                <c:pt idx="0">
                  <c:v>3.8063333333333333</c:v>
                </c:pt>
                <c:pt idx="1">
                  <c:v>25.321666666666669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 StreamingSources'!$E$28</c:f>
              <c:strCache>
                <c:ptCount val="1"/>
                <c:pt idx="0">
                  <c:v>SourceClient#4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 StreamingSources'!$A$29:$A$32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'4 StreamingSources'!$E$29:$E$32</c:f>
              <c:numCache>
                <c:formatCode>General</c:formatCode>
                <c:ptCount val="4"/>
                <c:pt idx="0">
                  <c:v>3.7876666666666665</c:v>
                </c:pt>
                <c:pt idx="1">
                  <c:v>25.304000000000002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514504"/>
        <c:axId val="237514112"/>
      </c:lineChart>
      <c:catAx>
        <c:axId val="2375145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14112"/>
        <c:crosses val="autoZero"/>
        <c:auto val="1"/>
        <c:lblAlgn val="ctr"/>
        <c:lblOffset val="100"/>
        <c:noMultiLvlLbl val="0"/>
      </c:catAx>
      <c:valAx>
        <c:axId val="2375141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1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Total Memory for 4 Concurrent clients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8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StreamingSources'!$F$28</c:f>
              <c:strCache>
                <c:ptCount val="1"/>
                <c:pt idx="0">
                  <c:v>TotalMemory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 StreamingSources'!$A$29:$A$32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'4 StreamingSources'!$F$29:$F$32</c:f>
              <c:numCache>
                <c:formatCode>General</c:formatCode>
                <c:ptCount val="4"/>
                <c:pt idx="0">
                  <c:v>57.333333333333336</c:v>
                </c:pt>
                <c:pt idx="1">
                  <c:v>117.33333333333333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512544"/>
        <c:axId val="299245048"/>
      </c:lineChart>
      <c:catAx>
        <c:axId val="2375125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45048"/>
        <c:crosses val="autoZero"/>
        <c:auto val="1"/>
        <c:lblAlgn val="ctr"/>
        <c:lblOffset val="100"/>
        <c:noMultiLvlLbl val="0"/>
      </c:catAx>
      <c:valAx>
        <c:axId val="2992450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1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Completion Time for 5</a:t>
            </a:r>
            <a:r>
              <a:rPr lang="en-US" baseline="0"/>
              <a:t> Concurrent clients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StreamingSources'!$B$24</c:f>
              <c:strCache>
                <c:ptCount val="1"/>
                <c:pt idx="0">
                  <c:v>SourceClient#1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StreamingSources'!$A$25:$A$28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StreamingSources'!$B$25:$B$28</c:f>
              <c:numCache>
                <c:formatCode>General</c:formatCode>
                <c:ptCount val="4"/>
                <c:pt idx="0">
                  <c:v>4.4606666666666666</c:v>
                </c:pt>
                <c:pt idx="1">
                  <c:v>28.675999999999998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 StreamingSources'!$C$24</c:f>
              <c:strCache>
                <c:ptCount val="1"/>
                <c:pt idx="0">
                  <c:v>SourceClient#2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StreamingSources'!$A$25:$A$28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StreamingSources'!$C$25:$C$28</c:f>
              <c:numCache>
                <c:formatCode>General</c:formatCode>
                <c:ptCount val="4"/>
                <c:pt idx="0">
                  <c:v>4.2649999999999997</c:v>
                </c:pt>
                <c:pt idx="1">
                  <c:v>27.820333333333334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 StreamingSources'!$D$24</c:f>
              <c:strCache>
                <c:ptCount val="1"/>
                <c:pt idx="0">
                  <c:v>SourceClient#3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StreamingSources'!$A$25:$A$28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StreamingSources'!$D$25:$D$28</c:f>
              <c:numCache>
                <c:formatCode>General</c:formatCode>
                <c:ptCount val="4"/>
                <c:pt idx="0">
                  <c:v>4.5859999999999994</c:v>
                </c:pt>
                <c:pt idx="1">
                  <c:v>28.563666666666666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 StreamingSources'!$E$24</c:f>
              <c:strCache>
                <c:ptCount val="1"/>
                <c:pt idx="0">
                  <c:v>SourceClient#4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StreamingSources'!$A$25:$A$28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StreamingSources'!$E$25:$E$28</c:f>
              <c:numCache>
                <c:formatCode>General</c:formatCode>
                <c:ptCount val="4"/>
                <c:pt idx="0">
                  <c:v>4.4603333333333328</c:v>
                </c:pt>
                <c:pt idx="1">
                  <c:v>28.33966666666667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 StreamingSources'!$F$24</c:f>
              <c:strCache>
                <c:ptCount val="1"/>
                <c:pt idx="0">
                  <c:v>SourceClient#5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StreamingSources'!$A$25:$A$28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StreamingSources'!$F$25:$F$28</c:f>
              <c:numCache>
                <c:formatCode>General</c:formatCode>
                <c:ptCount val="4"/>
                <c:pt idx="0">
                  <c:v>4.38</c:v>
                </c:pt>
                <c:pt idx="1">
                  <c:v>28.78233333333333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245832"/>
        <c:axId val="299246224"/>
      </c:lineChart>
      <c:catAx>
        <c:axId val="29924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46224"/>
        <c:crosses val="autoZero"/>
        <c:auto val="1"/>
        <c:lblAlgn val="ctr"/>
        <c:lblOffset val="100"/>
        <c:noMultiLvlLbl val="0"/>
      </c:catAx>
      <c:valAx>
        <c:axId val="29924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4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3</xdr:row>
      <xdr:rowOff>157162</xdr:rowOff>
    </xdr:from>
    <xdr:to>
      <xdr:col>12</xdr:col>
      <xdr:colOff>504825</xdr:colOff>
      <xdr:row>18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19</xdr:row>
      <xdr:rowOff>90487</xdr:rowOff>
    </xdr:from>
    <xdr:to>
      <xdr:col>12</xdr:col>
      <xdr:colOff>504825</xdr:colOff>
      <xdr:row>33</xdr:row>
      <xdr:rowOff>166687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3</xdr:row>
      <xdr:rowOff>157162</xdr:rowOff>
    </xdr:from>
    <xdr:to>
      <xdr:col>13</xdr:col>
      <xdr:colOff>504825</xdr:colOff>
      <xdr:row>18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200025</xdr:colOff>
      <xdr:row>19</xdr:row>
      <xdr:rowOff>90487</xdr:rowOff>
    </xdr:from>
    <xdr:to>
      <xdr:col>13</xdr:col>
      <xdr:colOff>504825</xdr:colOff>
      <xdr:row>33</xdr:row>
      <xdr:rowOff>166687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3</xdr:row>
      <xdr:rowOff>157162</xdr:rowOff>
    </xdr:from>
    <xdr:to>
      <xdr:col>14</xdr:col>
      <xdr:colOff>504825</xdr:colOff>
      <xdr:row>18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200025</xdr:colOff>
      <xdr:row>19</xdr:row>
      <xdr:rowOff>90487</xdr:rowOff>
    </xdr:from>
    <xdr:to>
      <xdr:col>14</xdr:col>
      <xdr:colOff>504825</xdr:colOff>
      <xdr:row>33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2</xdr:row>
      <xdr:rowOff>52387</xdr:rowOff>
    </xdr:from>
    <xdr:to>
      <xdr:col>14</xdr:col>
      <xdr:colOff>590550</xdr:colOff>
      <xdr:row>16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17</xdr:row>
      <xdr:rowOff>157162</xdr:rowOff>
    </xdr:from>
    <xdr:to>
      <xdr:col>15</xdr:col>
      <xdr:colOff>9525</xdr:colOff>
      <xdr:row>32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871537</xdr:colOff>
      <xdr:row>30</xdr:row>
      <xdr:rowOff>138112</xdr:rowOff>
    </xdr:from>
    <xdr:to>
      <xdr:col>3</xdr:col>
      <xdr:colOff>1433512</xdr:colOff>
      <xdr:row>45</xdr:row>
      <xdr:rowOff>23812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442912</xdr:colOff>
      <xdr:row>30</xdr:row>
      <xdr:rowOff>147637</xdr:rowOff>
    </xdr:from>
    <xdr:to>
      <xdr:col>6</xdr:col>
      <xdr:colOff>1033462</xdr:colOff>
      <xdr:row>45</xdr:row>
      <xdr:rowOff>33337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981075</xdr:colOff>
      <xdr:row>9</xdr:row>
      <xdr:rowOff>176212</xdr:rowOff>
    </xdr:from>
    <xdr:to>
      <xdr:col>6</xdr:col>
      <xdr:colOff>419100</xdr:colOff>
      <xdr:row>24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topLeftCell="A4" workbookViewId="0">
      <selection activeCell="B17" sqref="B17"/>
    </sheetView>
  </sheetViews>
  <sheetFormatPr defaultRowHeight="15" x14ac:dyDescent="0.25"/>
  <cols>
    <col min="2" max="2" width="26.42578125" bestFit="1" customWidth="1"/>
    <col min="3" max="3" width="23.85546875" bestFit="1" customWidth="1"/>
  </cols>
  <sheetData>
    <row r="1" spans="1:3" x14ac:dyDescent="0.25">
      <c r="A1" t="s">
        <v>8</v>
      </c>
    </row>
    <row r="2" spans="1:3" x14ac:dyDescent="0.25">
      <c r="A2" t="s">
        <v>0</v>
      </c>
    </row>
    <row r="3" spans="1:3" x14ac:dyDescent="0.25">
      <c r="A3" t="s">
        <v>2</v>
      </c>
    </row>
    <row r="5" spans="1:3" ht="21.75" customHeight="1" x14ac:dyDescent="0.25">
      <c r="A5" s="5" t="s">
        <v>1</v>
      </c>
      <c r="B5" s="5" t="s">
        <v>9</v>
      </c>
      <c r="C5" s="5" t="s">
        <v>14</v>
      </c>
    </row>
    <row r="6" spans="1:3" x14ac:dyDescent="0.25">
      <c r="A6" s="1" t="s">
        <v>3</v>
      </c>
      <c r="B6" s="1">
        <v>3.4820000000000002</v>
      </c>
      <c r="C6" s="1">
        <v>50</v>
      </c>
    </row>
    <row r="7" spans="1:3" x14ac:dyDescent="0.25">
      <c r="A7" s="1"/>
      <c r="B7" s="1">
        <v>3.323</v>
      </c>
      <c r="C7" s="1">
        <v>48</v>
      </c>
    </row>
    <row r="8" spans="1:3" x14ac:dyDescent="0.25">
      <c r="A8" s="1"/>
      <c r="B8" s="1">
        <v>3.32</v>
      </c>
      <c r="C8" s="1">
        <v>50</v>
      </c>
    </row>
    <row r="9" spans="1:3" x14ac:dyDescent="0.25">
      <c r="A9" s="4" t="s">
        <v>26</v>
      </c>
      <c r="B9" s="4">
        <f>AVERAGE(B6:B8)</f>
        <v>3.375</v>
      </c>
      <c r="C9" s="4">
        <f t="shared" ref="C9" si="0">AVERAGE(C6:C8)</f>
        <v>49.333333333333336</v>
      </c>
    </row>
    <row r="10" spans="1:3" x14ac:dyDescent="0.25">
      <c r="A10" s="1" t="s">
        <v>4</v>
      </c>
      <c r="B10" s="1">
        <v>22.797000000000001</v>
      </c>
      <c r="C10" s="1">
        <v>132</v>
      </c>
    </row>
    <row r="11" spans="1:3" x14ac:dyDescent="0.25">
      <c r="A11" s="1"/>
      <c r="B11" s="1">
        <v>22.594999999999999</v>
      </c>
      <c r="C11" s="1">
        <v>93</v>
      </c>
    </row>
    <row r="12" spans="1:3" x14ac:dyDescent="0.25">
      <c r="A12" s="1"/>
      <c r="B12" s="1">
        <v>22.837</v>
      </c>
      <c r="C12" s="1">
        <v>133</v>
      </c>
    </row>
    <row r="13" spans="1:3" x14ac:dyDescent="0.25">
      <c r="A13" s="4" t="s">
        <v>22</v>
      </c>
      <c r="B13" s="4">
        <f>AVERAGE(B10:B12)</f>
        <v>22.742999999999999</v>
      </c>
      <c r="C13" s="4">
        <f t="shared" ref="C13" si="1">AVERAGE(C10:C12)</f>
        <v>119.33333333333333</v>
      </c>
    </row>
    <row r="14" spans="1:3" x14ac:dyDescent="0.25">
      <c r="A14" s="1" t="s">
        <v>5</v>
      </c>
      <c r="B14" s="1">
        <v>238.88300000000001</v>
      </c>
      <c r="C14" s="1">
        <v>65</v>
      </c>
    </row>
    <row r="15" spans="1:3" x14ac:dyDescent="0.25">
      <c r="A15" s="1"/>
      <c r="B15" s="1">
        <v>214.13</v>
      </c>
      <c r="C15" s="1">
        <v>70</v>
      </c>
    </row>
    <row r="16" spans="1:3" x14ac:dyDescent="0.25">
      <c r="A16" s="1"/>
      <c r="B16" s="1">
        <v>208.80600000000001</v>
      </c>
      <c r="C16" s="1">
        <v>124</v>
      </c>
    </row>
    <row r="17" spans="1:3" x14ac:dyDescent="0.25">
      <c r="A17" s="4" t="s">
        <v>24</v>
      </c>
      <c r="B17" s="4">
        <f>AVERAGE(B14:B16)</f>
        <v>220.60633333333337</v>
      </c>
      <c r="C17" s="4">
        <f t="shared" ref="C17" si="2">AVERAGE(C14:C16)</f>
        <v>86.333333333333329</v>
      </c>
    </row>
    <row r="18" spans="1:3" x14ac:dyDescent="0.25">
      <c r="A18" s="1" t="s">
        <v>6</v>
      </c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4" t="s">
        <v>25</v>
      </c>
      <c r="B21" s="4" t="e">
        <f>AVERAGE(B18:B20)</f>
        <v>#DIV/0!</v>
      </c>
      <c r="C21" s="4" t="e">
        <f t="shared" ref="C21" si="3">AVERAGE(C18:C20)</f>
        <v>#DIV/0!</v>
      </c>
    </row>
    <row r="22" spans="1:3" x14ac:dyDescent="0.25">
      <c r="A22" s="1" t="s">
        <v>7</v>
      </c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4" t="s">
        <v>27</v>
      </c>
      <c r="B25" s="4" t="e">
        <f>AVERAGE(B22:B24)</f>
        <v>#DIV/0!</v>
      </c>
      <c r="C25" s="4" t="e">
        <f>AVERAGE(C22:C24)</f>
        <v>#DIV/0!</v>
      </c>
    </row>
    <row r="30" spans="1:3" ht="21.75" customHeight="1" x14ac:dyDescent="0.25">
      <c r="A30" s="5" t="s">
        <v>1</v>
      </c>
      <c r="B30" s="5" t="s">
        <v>16</v>
      </c>
      <c r="C30" s="5" t="s">
        <v>21</v>
      </c>
    </row>
    <row r="31" spans="1:3" x14ac:dyDescent="0.25">
      <c r="A31" s="1" t="s">
        <v>3</v>
      </c>
      <c r="B31" s="1">
        <f>B9</f>
        <v>3.375</v>
      </c>
      <c r="C31" s="1">
        <f t="shared" ref="C31" si="4">C9</f>
        <v>49.333333333333336</v>
      </c>
    </row>
    <row r="32" spans="1:3" x14ac:dyDescent="0.25">
      <c r="A32" s="1" t="s">
        <v>4</v>
      </c>
      <c r="B32" s="1">
        <f>B13</f>
        <v>22.742999999999999</v>
      </c>
      <c r="C32" s="1">
        <f t="shared" ref="C32" si="5">C13</f>
        <v>119.33333333333333</v>
      </c>
    </row>
    <row r="33" spans="1:3" x14ac:dyDescent="0.25">
      <c r="A33" s="1" t="s">
        <v>5</v>
      </c>
      <c r="B33" s="1">
        <f>B17</f>
        <v>220.60633333333337</v>
      </c>
      <c r="C33" s="1">
        <f t="shared" ref="C33" si="6">C17</f>
        <v>86.333333333333329</v>
      </c>
    </row>
    <row r="34" spans="1:3" x14ac:dyDescent="0.25">
      <c r="A34" s="1" t="s">
        <v>6</v>
      </c>
      <c r="B34" s="1" t="e">
        <f>B21</f>
        <v>#DIV/0!</v>
      </c>
      <c r="C34" s="1" t="e">
        <f t="shared" ref="C34" si="7">C21</f>
        <v>#DIV/0!</v>
      </c>
    </row>
    <row r="35" spans="1:3" x14ac:dyDescent="0.25">
      <c r="A35" s="6" t="s">
        <v>7</v>
      </c>
      <c r="B35" s="1" t="e">
        <f>B25</f>
        <v>#DIV/0!</v>
      </c>
      <c r="C35" s="1" t="e">
        <f t="shared" ref="C35" si="8">C25</f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B13" sqref="B13"/>
    </sheetView>
  </sheetViews>
  <sheetFormatPr defaultRowHeight="15" x14ac:dyDescent="0.25"/>
  <cols>
    <col min="2" max="3" width="26.42578125" bestFit="1" customWidth="1"/>
    <col min="4" max="4" width="23.85546875" bestFit="1" customWidth="1"/>
  </cols>
  <sheetData>
    <row r="1" spans="1:4" x14ac:dyDescent="0.25">
      <c r="A1" t="s">
        <v>8</v>
      </c>
    </row>
    <row r="2" spans="1:4" x14ac:dyDescent="0.25">
      <c r="A2" t="s">
        <v>0</v>
      </c>
    </row>
    <row r="3" spans="1:4" x14ac:dyDescent="0.25">
      <c r="A3" t="s">
        <v>2</v>
      </c>
    </row>
    <row r="5" spans="1:4" ht="21.75" customHeight="1" x14ac:dyDescent="0.25">
      <c r="A5" s="5" t="s">
        <v>1</v>
      </c>
      <c r="B5" s="5" t="s">
        <v>9</v>
      </c>
      <c r="C5" s="5" t="s">
        <v>10</v>
      </c>
      <c r="D5" s="5" t="s">
        <v>14</v>
      </c>
    </row>
    <row r="6" spans="1:4" x14ac:dyDescent="0.25">
      <c r="A6" s="1" t="s">
        <v>3</v>
      </c>
      <c r="B6" s="1">
        <v>4.1760000000000002</v>
      </c>
      <c r="C6" s="1">
        <v>4.1959999999999997</v>
      </c>
      <c r="D6" s="1">
        <v>94</v>
      </c>
    </row>
    <row r="7" spans="1:4" x14ac:dyDescent="0.25">
      <c r="A7" s="1"/>
      <c r="B7" s="1">
        <v>3.6749999999999998</v>
      </c>
      <c r="C7" s="1">
        <v>3.6469999999999998</v>
      </c>
      <c r="D7" s="1">
        <v>95</v>
      </c>
    </row>
    <row r="8" spans="1:4" x14ac:dyDescent="0.25">
      <c r="A8" s="1"/>
      <c r="B8" s="1">
        <v>3.44</v>
      </c>
      <c r="C8" s="1">
        <v>6.43</v>
      </c>
      <c r="D8" s="1">
        <v>94</v>
      </c>
    </row>
    <row r="9" spans="1:4" x14ac:dyDescent="0.25">
      <c r="A9" s="4" t="s">
        <v>26</v>
      </c>
      <c r="B9" s="4">
        <f>AVERAGE(B6:B8)</f>
        <v>3.7636666666666669</v>
      </c>
      <c r="C9" s="4">
        <f t="shared" ref="C9:D9" si="0">AVERAGE(C6:C8)</f>
        <v>4.7576666666666663</v>
      </c>
      <c r="D9" s="4">
        <f t="shared" si="0"/>
        <v>94.333333333333329</v>
      </c>
    </row>
    <row r="10" spans="1:4" x14ac:dyDescent="0.25">
      <c r="A10" s="1" t="s">
        <v>4</v>
      </c>
      <c r="B10" s="1">
        <v>22.341999999999999</v>
      </c>
      <c r="C10" s="1">
        <v>22.315999999999999</v>
      </c>
      <c r="D10" s="1">
        <v>261</v>
      </c>
    </row>
    <row r="11" spans="1:4" x14ac:dyDescent="0.25">
      <c r="A11" s="1"/>
      <c r="B11" s="10">
        <v>23.382000000000001</v>
      </c>
      <c r="C11" s="10">
        <v>23.363</v>
      </c>
      <c r="D11" s="1">
        <v>263</v>
      </c>
    </row>
    <row r="12" spans="1:4" x14ac:dyDescent="0.25">
      <c r="A12" s="1"/>
      <c r="B12" s="1">
        <v>22.536000000000001</v>
      </c>
      <c r="C12" s="1">
        <v>22.683</v>
      </c>
      <c r="D12" s="1">
        <v>132</v>
      </c>
    </row>
    <row r="13" spans="1:4" x14ac:dyDescent="0.25">
      <c r="A13" s="4" t="s">
        <v>22</v>
      </c>
      <c r="B13" s="4">
        <f>AVERAGE(B10:B12)</f>
        <v>22.753333333333334</v>
      </c>
      <c r="C13" s="4">
        <f>AVERAGE(C10:C12)</f>
        <v>22.787333333333333</v>
      </c>
      <c r="D13" s="4">
        <f>AVERAGE(D10:D12)</f>
        <v>218.66666666666666</v>
      </c>
    </row>
    <row r="14" spans="1:4" x14ac:dyDescent="0.25">
      <c r="A14" s="1" t="s">
        <v>5</v>
      </c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4" t="s">
        <v>24</v>
      </c>
      <c r="B17" s="4" t="e">
        <f>AVERAGE(B14:B16)</f>
        <v>#DIV/0!</v>
      </c>
      <c r="C17" s="4" t="e">
        <f t="shared" ref="C17:D17" si="1">AVERAGE(C14:C16)</f>
        <v>#DIV/0!</v>
      </c>
      <c r="D17" s="4" t="e">
        <f t="shared" si="1"/>
        <v>#DIV/0!</v>
      </c>
    </row>
    <row r="18" spans="1:4" x14ac:dyDescent="0.25">
      <c r="A18" s="1" t="s">
        <v>6</v>
      </c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4" t="s">
        <v>25</v>
      </c>
      <c r="B21" s="4" t="e">
        <f>AVERAGE(B18:B20)</f>
        <v>#DIV/0!</v>
      </c>
      <c r="C21" s="4" t="e">
        <f t="shared" ref="C21:D21" si="2">AVERAGE(C18:C20)</f>
        <v>#DIV/0!</v>
      </c>
      <c r="D21" s="4" t="e">
        <f t="shared" si="2"/>
        <v>#DIV/0!</v>
      </c>
    </row>
    <row r="22" spans="1:4" x14ac:dyDescent="0.25">
      <c r="A22" s="1" t="s">
        <v>7</v>
      </c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4" t="s">
        <v>27</v>
      </c>
      <c r="B25" s="4" t="e">
        <f>AVERAGE(B22:B24)</f>
        <v>#DIV/0!</v>
      </c>
      <c r="C25" s="4" t="e">
        <f>AVERAGE(C22:C24)</f>
        <v>#DIV/0!</v>
      </c>
      <c r="D25" s="4" t="e">
        <f>AVERAGE(D22:D24)</f>
        <v>#DIV/0!</v>
      </c>
    </row>
    <row r="30" spans="1:4" ht="21.75" customHeight="1" x14ac:dyDescent="0.25">
      <c r="A30" s="5" t="s">
        <v>1</v>
      </c>
      <c r="B30" s="5" t="s">
        <v>16</v>
      </c>
      <c r="C30" s="5" t="s">
        <v>17</v>
      </c>
      <c r="D30" s="5" t="s">
        <v>21</v>
      </c>
    </row>
    <row r="31" spans="1:4" x14ac:dyDescent="0.25">
      <c r="A31" s="1" t="s">
        <v>3</v>
      </c>
      <c r="B31" s="1">
        <f>B9</f>
        <v>3.7636666666666669</v>
      </c>
      <c r="C31" s="1">
        <f t="shared" ref="C31:D31" si="3">C9</f>
        <v>4.7576666666666663</v>
      </c>
      <c r="D31" s="1">
        <f t="shared" si="3"/>
        <v>94.333333333333329</v>
      </c>
    </row>
    <row r="32" spans="1:4" x14ac:dyDescent="0.25">
      <c r="A32" s="1" t="s">
        <v>4</v>
      </c>
      <c r="B32" s="1">
        <f>B13</f>
        <v>22.753333333333334</v>
      </c>
      <c r="C32" s="1">
        <f t="shared" ref="C32:D32" si="4">C13</f>
        <v>22.787333333333333</v>
      </c>
      <c r="D32" s="1">
        <f t="shared" si="4"/>
        <v>218.66666666666666</v>
      </c>
    </row>
    <row r="33" spans="1:4" x14ac:dyDescent="0.25">
      <c r="A33" s="1" t="s">
        <v>5</v>
      </c>
      <c r="B33" s="1" t="e">
        <f>B17</f>
        <v>#DIV/0!</v>
      </c>
      <c r="C33" s="1" t="e">
        <f t="shared" ref="C33:D33" si="5">C17</f>
        <v>#DIV/0!</v>
      </c>
      <c r="D33" s="1" t="e">
        <f t="shared" si="5"/>
        <v>#DIV/0!</v>
      </c>
    </row>
    <row r="34" spans="1:4" x14ac:dyDescent="0.25">
      <c r="A34" s="1" t="s">
        <v>6</v>
      </c>
      <c r="B34" s="1" t="e">
        <f>B21</f>
        <v>#DIV/0!</v>
      </c>
      <c r="C34" s="1" t="e">
        <f t="shared" ref="C34:D34" si="6">C21</f>
        <v>#DIV/0!</v>
      </c>
      <c r="D34" s="1" t="e">
        <f t="shared" si="6"/>
        <v>#DIV/0!</v>
      </c>
    </row>
    <row r="35" spans="1:4" x14ac:dyDescent="0.25">
      <c r="A35" s="6" t="s">
        <v>7</v>
      </c>
      <c r="B35" s="1" t="e">
        <f>B25</f>
        <v>#DIV/0!</v>
      </c>
      <c r="C35" s="1" t="e">
        <f t="shared" ref="C35:D35" si="7">C25</f>
        <v>#DIV/0!</v>
      </c>
      <c r="D35" s="1" t="e">
        <f t="shared" si="7"/>
        <v>#DIV/0!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B13" sqref="B13"/>
    </sheetView>
  </sheetViews>
  <sheetFormatPr defaultRowHeight="15" x14ac:dyDescent="0.25"/>
  <cols>
    <col min="2" max="4" width="26.42578125" bestFit="1" customWidth="1"/>
    <col min="5" max="5" width="23.85546875" bestFit="1" customWidth="1"/>
  </cols>
  <sheetData>
    <row r="1" spans="1:5" x14ac:dyDescent="0.25">
      <c r="A1" t="s">
        <v>8</v>
      </c>
    </row>
    <row r="2" spans="1:5" x14ac:dyDescent="0.25">
      <c r="A2" t="s">
        <v>0</v>
      </c>
    </row>
    <row r="3" spans="1:5" x14ac:dyDescent="0.25">
      <c r="A3" t="s">
        <v>2</v>
      </c>
    </row>
    <row r="5" spans="1:5" ht="21.75" customHeight="1" x14ac:dyDescent="0.25">
      <c r="A5" s="5" t="s">
        <v>1</v>
      </c>
      <c r="B5" s="5" t="s">
        <v>9</v>
      </c>
      <c r="C5" s="5" t="s">
        <v>10</v>
      </c>
      <c r="D5" s="5" t="s">
        <v>11</v>
      </c>
      <c r="E5" s="5" t="s">
        <v>14</v>
      </c>
    </row>
    <row r="6" spans="1:5" x14ac:dyDescent="0.25">
      <c r="A6" s="1" t="s">
        <v>3</v>
      </c>
      <c r="B6" s="1">
        <v>3.7349999999999999</v>
      </c>
      <c r="C6" s="1">
        <v>3.726</v>
      </c>
      <c r="D6" s="1">
        <v>3.7389999999999999</v>
      </c>
      <c r="E6" s="1">
        <v>76</v>
      </c>
    </row>
    <row r="7" spans="1:5" x14ac:dyDescent="0.25">
      <c r="A7" s="1"/>
      <c r="B7" s="1">
        <v>3.5009999999999999</v>
      </c>
      <c r="C7" s="1">
        <v>3.5089999999999999</v>
      </c>
      <c r="D7" s="1">
        <v>3.57</v>
      </c>
      <c r="E7" s="1">
        <v>77</v>
      </c>
    </row>
    <row r="8" spans="1:5" x14ac:dyDescent="0.25">
      <c r="A8" s="1"/>
      <c r="B8" s="1">
        <v>3.4790000000000001</v>
      </c>
      <c r="C8" s="1">
        <v>3.4790000000000001</v>
      </c>
      <c r="D8" s="1">
        <v>3.5329999999999999</v>
      </c>
      <c r="E8" s="1">
        <v>76</v>
      </c>
    </row>
    <row r="9" spans="1:5" x14ac:dyDescent="0.25">
      <c r="A9" s="4" t="s">
        <v>26</v>
      </c>
      <c r="B9" s="4">
        <f>AVERAGE(B6:B8)</f>
        <v>3.5716666666666668</v>
      </c>
      <c r="C9" s="4">
        <f t="shared" ref="C9:E9" si="0">AVERAGE(C6:C8)</f>
        <v>3.571333333333333</v>
      </c>
      <c r="D9" s="4">
        <f t="shared" si="0"/>
        <v>3.6139999999999994</v>
      </c>
      <c r="E9" s="4">
        <f t="shared" si="0"/>
        <v>76.333333333333329</v>
      </c>
    </row>
    <row r="10" spans="1:5" x14ac:dyDescent="0.25">
      <c r="A10" s="1" t="s">
        <v>4</v>
      </c>
      <c r="B10" s="1">
        <v>23.716000000000001</v>
      </c>
      <c r="C10" s="1">
        <v>23.864999999999998</v>
      </c>
      <c r="D10" s="1">
        <v>23.814</v>
      </c>
      <c r="E10" s="1">
        <v>121</v>
      </c>
    </row>
    <row r="11" spans="1:5" x14ac:dyDescent="0.25">
      <c r="A11" s="1"/>
      <c r="B11" s="1">
        <v>23.280999999999999</v>
      </c>
      <c r="C11" s="1">
        <v>23.108000000000001</v>
      </c>
      <c r="D11" s="1">
        <v>23.238</v>
      </c>
      <c r="E11" s="1">
        <v>133</v>
      </c>
    </row>
    <row r="12" spans="1:5" x14ac:dyDescent="0.25">
      <c r="A12" s="1"/>
      <c r="B12" s="1">
        <v>23.527000000000001</v>
      </c>
      <c r="C12" s="1">
        <v>23.417999999999999</v>
      </c>
      <c r="D12" s="1">
        <v>23.495999999999999</v>
      </c>
      <c r="E12" s="1">
        <v>267</v>
      </c>
    </row>
    <row r="13" spans="1:5" x14ac:dyDescent="0.25">
      <c r="A13" s="4" t="s">
        <v>22</v>
      </c>
      <c r="B13" s="4">
        <f>AVERAGE(B10:B12)</f>
        <v>23.507999999999999</v>
      </c>
      <c r="C13" s="4">
        <f t="shared" ref="C13:E13" si="1">AVERAGE(C10:C12)</f>
        <v>23.463666666666665</v>
      </c>
      <c r="D13" s="4">
        <f t="shared" si="1"/>
        <v>23.516000000000002</v>
      </c>
      <c r="E13" s="4">
        <f t="shared" si="1"/>
        <v>173.66666666666666</v>
      </c>
    </row>
    <row r="14" spans="1:5" x14ac:dyDescent="0.25">
      <c r="A14" s="1" t="s">
        <v>5</v>
      </c>
      <c r="B14" s="1"/>
      <c r="C14" s="1"/>
      <c r="D14" s="1"/>
      <c r="E14" s="1"/>
    </row>
    <row r="15" spans="1:5" x14ac:dyDescent="0.25">
      <c r="A15" s="1"/>
      <c r="B15" s="1"/>
      <c r="C15" s="1"/>
      <c r="D15" s="1"/>
      <c r="E15" s="1"/>
    </row>
    <row r="16" spans="1:5" x14ac:dyDescent="0.25">
      <c r="A16" s="1"/>
      <c r="B16" s="1"/>
      <c r="C16" s="1"/>
      <c r="D16" s="1"/>
      <c r="E16" s="1"/>
    </row>
    <row r="17" spans="1:5" x14ac:dyDescent="0.25">
      <c r="A17" s="4" t="s">
        <v>24</v>
      </c>
      <c r="B17" s="4" t="e">
        <f>AVERAGE(B14:B16)</f>
        <v>#DIV/0!</v>
      </c>
      <c r="C17" s="4" t="e">
        <f t="shared" ref="C17:E17" si="2">AVERAGE(C14:C16)</f>
        <v>#DIV/0!</v>
      </c>
      <c r="D17" s="4" t="e">
        <f t="shared" si="2"/>
        <v>#DIV/0!</v>
      </c>
      <c r="E17" s="4" t="e">
        <f t="shared" si="2"/>
        <v>#DIV/0!</v>
      </c>
    </row>
    <row r="18" spans="1:5" x14ac:dyDescent="0.25">
      <c r="A18" s="1" t="s">
        <v>6</v>
      </c>
      <c r="B18" s="1"/>
      <c r="C18" s="1"/>
      <c r="D18" s="1"/>
      <c r="E18" s="1"/>
    </row>
    <row r="19" spans="1:5" x14ac:dyDescent="0.25">
      <c r="A19" s="1"/>
      <c r="B19" s="1"/>
      <c r="C19" s="1"/>
      <c r="D19" s="1"/>
      <c r="E19" s="1"/>
    </row>
    <row r="20" spans="1:5" x14ac:dyDescent="0.25">
      <c r="A20" s="1"/>
      <c r="B20" s="1"/>
      <c r="C20" s="1"/>
      <c r="D20" s="1"/>
      <c r="E20" s="1"/>
    </row>
    <row r="21" spans="1:5" x14ac:dyDescent="0.25">
      <c r="A21" s="4" t="s">
        <v>25</v>
      </c>
      <c r="B21" s="4" t="e">
        <f>AVERAGE(B18:B20)</f>
        <v>#DIV/0!</v>
      </c>
      <c r="C21" s="4" t="e">
        <f t="shared" ref="C21:E21" si="3">AVERAGE(C18:C20)</f>
        <v>#DIV/0!</v>
      </c>
      <c r="D21" s="4" t="e">
        <f t="shared" si="3"/>
        <v>#DIV/0!</v>
      </c>
      <c r="E21" s="4" t="e">
        <f t="shared" si="3"/>
        <v>#DIV/0!</v>
      </c>
    </row>
    <row r="22" spans="1:5" x14ac:dyDescent="0.25">
      <c r="A22" s="1" t="s">
        <v>7</v>
      </c>
      <c r="B22" s="1"/>
      <c r="C22" s="1"/>
      <c r="D22" s="1"/>
      <c r="E22" s="1"/>
    </row>
    <row r="23" spans="1:5" x14ac:dyDescent="0.25">
      <c r="A23" s="1"/>
      <c r="B23" s="1"/>
      <c r="C23" s="1"/>
      <c r="D23" s="1"/>
      <c r="E23" s="1"/>
    </row>
    <row r="24" spans="1:5" x14ac:dyDescent="0.25">
      <c r="A24" s="1"/>
      <c r="B24" s="1"/>
      <c r="C24" s="1"/>
      <c r="D24" s="1"/>
      <c r="E24" s="1"/>
    </row>
    <row r="25" spans="1:5" x14ac:dyDescent="0.25">
      <c r="A25" s="4" t="s">
        <v>27</v>
      </c>
      <c r="B25" s="4" t="e">
        <f>AVERAGE(B22:B24)</f>
        <v>#DIV/0!</v>
      </c>
      <c r="C25" s="4" t="e">
        <f>AVERAGE(C22:C24)</f>
        <v>#DIV/0!</v>
      </c>
      <c r="D25" s="4" t="e">
        <f>AVERAGE(D22:D24)</f>
        <v>#DIV/0!</v>
      </c>
      <c r="E25" s="4" t="e">
        <f>AVERAGE(E22:E24)</f>
        <v>#DIV/0!</v>
      </c>
    </row>
    <row r="30" spans="1:5" ht="21.75" customHeight="1" x14ac:dyDescent="0.25">
      <c r="A30" s="5" t="s">
        <v>1</v>
      </c>
      <c r="B30" s="5" t="s">
        <v>16</v>
      </c>
      <c r="C30" s="5" t="s">
        <v>17</v>
      </c>
      <c r="D30" s="5" t="s">
        <v>18</v>
      </c>
      <c r="E30" s="5" t="s">
        <v>21</v>
      </c>
    </row>
    <row r="31" spans="1:5" x14ac:dyDescent="0.25">
      <c r="A31" s="1" t="s">
        <v>3</v>
      </c>
      <c r="B31" s="1">
        <f>B9</f>
        <v>3.5716666666666668</v>
      </c>
      <c r="C31" s="1">
        <f t="shared" ref="C31:E31" si="4">C9</f>
        <v>3.571333333333333</v>
      </c>
      <c r="D31" s="1">
        <f t="shared" si="4"/>
        <v>3.6139999999999994</v>
      </c>
      <c r="E31" s="1">
        <f t="shared" si="4"/>
        <v>76.333333333333329</v>
      </c>
    </row>
    <row r="32" spans="1:5" x14ac:dyDescent="0.25">
      <c r="A32" s="1" t="s">
        <v>4</v>
      </c>
      <c r="B32" s="1">
        <f>B13</f>
        <v>23.507999999999999</v>
      </c>
      <c r="C32" s="1">
        <f t="shared" ref="C32:E32" si="5">C13</f>
        <v>23.463666666666665</v>
      </c>
      <c r="D32" s="1">
        <f t="shared" si="5"/>
        <v>23.516000000000002</v>
      </c>
      <c r="E32" s="1">
        <f t="shared" si="5"/>
        <v>173.66666666666666</v>
      </c>
    </row>
    <row r="33" spans="1:5" x14ac:dyDescent="0.25">
      <c r="A33" s="1" t="s">
        <v>5</v>
      </c>
      <c r="B33" s="1" t="e">
        <f>B17</f>
        <v>#DIV/0!</v>
      </c>
      <c r="C33" s="1" t="e">
        <f t="shared" ref="C33:E33" si="6">C17</f>
        <v>#DIV/0!</v>
      </c>
      <c r="D33" s="1" t="e">
        <f t="shared" si="6"/>
        <v>#DIV/0!</v>
      </c>
      <c r="E33" s="1" t="e">
        <f t="shared" si="6"/>
        <v>#DIV/0!</v>
      </c>
    </row>
    <row r="34" spans="1:5" x14ac:dyDescent="0.25">
      <c r="A34" s="1" t="s">
        <v>6</v>
      </c>
      <c r="B34" s="1" t="e">
        <f>B21</f>
        <v>#DIV/0!</v>
      </c>
      <c r="C34" s="1" t="e">
        <f t="shared" ref="C34:E34" si="7">C21</f>
        <v>#DIV/0!</v>
      </c>
      <c r="D34" s="1" t="e">
        <f t="shared" si="7"/>
        <v>#DIV/0!</v>
      </c>
      <c r="E34" s="1" t="e">
        <f t="shared" si="7"/>
        <v>#DIV/0!</v>
      </c>
    </row>
    <row r="35" spans="1:5" x14ac:dyDescent="0.25">
      <c r="A35" s="6" t="s">
        <v>7</v>
      </c>
      <c r="B35" s="1" t="e">
        <f>B25</f>
        <v>#DIV/0!</v>
      </c>
      <c r="C35" s="1" t="e">
        <f t="shared" ref="C35:E35" si="8">C25</f>
        <v>#DIV/0!</v>
      </c>
      <c r="D35" s="1" t="e">
        <f t="shared" si="8"/>
        <v>#DIV/0!</v>
      </c>
      <c r="E35" s="1" t="e">
        <f t="shared" si="8"/>
        <v>#DIV/0!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B4" workbookViewId="0">
      <selection activeCell="B13" sqref="B13"/>
    </sheetView>
  </sheetViews>
  <sheetFormatPr defaultRowHeight="15" x14ac:dyDescent="0.25"/>
  <cols>
    <col min="2" max="5" width="26.42578125" bestFit="1" customWidth="1"/>
    <col min="6" max="6" width="23" bestFit="1" customWidth="1"/>
  </cols>
  <sheetData>
    <row r="1" spans="1:6" x14ac:dyDescent="0.25">
      <c r="A1" t="s">
        <v>8</v>
      </c>
    </row>
    <row r="2" spans="1:6" x14ac:dyDescent="0.25">
      <c r="A2" t="s">
        <v>0</v>
      </c>
    </row>
    <row r="3" spans="1:6" x14ac:dyDescent="0.25">
      <c r="A3" t="s">
        <v>2</v>
      </c>
    </row>
    <row r="5" spans="1:6" ht="22.5" customHeight="1" x14ac:dyDescent="0.25">
      <c r="A5" s="5" t="s">
        <v>1</v>
      </c>
      <c r="B5" s="5" t="s">
        <v>9</v>
      </c>
      <c r="C5" s="5" t="s">
        <v>10</v>
      </c>
      <c r="D5" s="5" t="s">
        <v>11</v>
      </c>
      <c r="E5" s="5" t="s">
        <v>12</v>
      </c>
      <c r="F5" s="5" t="s">
        <v>14</v>
      </c>
    </row>
    <row r="6" spans="1:6" x14ac:dyDescent="0.25">
      <c r="A6" s="1" t="s">
        <v>3</v>
      </c>
      <c r="B6" s="1">
        <v>3.681</v>
      </c>
      <c r="C6" s="1">
        <v>3.7250000000000001</v>
      </c>
      <c r="D6" s="1">
        <v>3.7890000000000001</v>
      </c>
      <c r="E6" s="1">
        <v>3.8239999999999998</v>
      </c>
      <c r="F6" s="1">
        <v>58</v>
      </c>
    </row>
    <row r="7" spans="1:6" x14ac:dyDescent="0.25">
      <c r="A7" s="1"/>
      <c r="B7" s="1">
        <v>3.746</v>
      </c>
      <c r="C7" s="1">
        <v>3.7349999999999999</v>
      </c>
      <c r="D7" s="1">
        <v>3.8530000000000002</v>
      </c>
      <c r="E7" s="1">
        <v>3.7970000000000002</v>
      </c>
      <c r="F7" s="1">
        <v>55</v>
      </c>
    </row>
    <row r="8" spans="1:6" x14ac:dyDescent="0.25">
      <c r="A8" s="1"/>
      <c r="B8" s="1">
        <v>3.661</v>
      </c>
      <c r="C8" s="1">
        <v>3.661</v>
      </c>
      <c r="D8" s="1">
        <v>3.7770000000000001</v>
      </c>
      <c r="E8" s="1">
        <v>3.742</v>
      </c>
      <c r="F8" s="1">
        <v>59</v>
      </c>
    </row>
    <row r="9" spans="1:6" x14ac:dyDescent="0.25">
      <c r="A9" s="7" t="s">
        <v>26</v>
      </c>
      <c r="B9" s="7">
        <f>AVERAGE(B6,B7,B8)</f>
        <v>3.6959999999999997</v>
      </c>
      <c r="C9" s="7">
        <f t="shared" ref="C9:F9" si="0">AVERAGE(C6,C7,C8)</f>
        <v>3.7070000000000003</v>
      </c>
      <c r="D9" s="7">
        <f t="shared" si="0"/>
        <v>3.8063333333333333</v>
      </c>
      <c r="E9" s="7">
        <f t="shared" si="0"/>
        <v>3.7876666666666665</v>
      </c>
      <c r="F9" s="7">
        <f t="shared" si="0"/>
        <v>57.333333333333336</v>
      </c>
    </row>
    <row r="10" spans="1:6" x14ac:dyDescent="0.25">
      <c r="A10" s="1" t="s">
        <v>4</v>
      </c>
      <c r="B10" s="1">
        <v>25.004999999999999</v>
      </c>
      <c r="C10" s="1">
        <v>25.222999999999999</v>
      </c>
      <c r="D10" s="1">
        <v>25.52</v>
      </c>
      <c r="E10" s="1">
        <v>25.404</v>
      </c>
      <c r="F10" s="1">
        <v>123</v>
      </c>
    </row>
    <row r="11" spans="1:6" x14ac:dyDescent="0.25">
      <c r="A11" s="1"/>
      <c r="B11" s="1">
        <v>24.847000000000001</v>
      </c>
      <c r="C11" s="1">
        <v>24.661999999999999</v>
      </c>
      <c r="D11" s="1">
        <v>24.977</v>
      </c>
      <c r="E11" s="1">
        <v>25.027999999999999</v>
      </c>
      <c r="F11" s="1">
        <v>104</v>
      </c>
    </row>
    <row r="12" spans="1:6" x14ac:dyDescent="0.25">
      <c r="A12" s="1"/>
      <c r="B12" s="1">
        <v>25.213999999999999</v>
      </c>
      <c r="C12" s="1">
        <v>25.262</v>
      </c>
      <c r="D12" s="1">
        <v>25.468</v>
      </c>
      <c r="E12" s="1">
        <v>25.48</v>
      </c>
      <c r="F12" s="1">
        <v>125</v>
      </c>
    </row>
    <row r="13" spans="1:6" x14ac:dyDescent="0.25">
      <c r="A13" s="7" t="s">
        <v>22</v>
      </c>
      <c r="B13" s="7">
        <f>AVERAGE(B10,B11,B12)</f>
        <v>25.022000000000002</v>
      </c>
      <c r="C13" s="7">
        <f t="shared" ref="C13:F13" si="1">AVERAGE(C10,C11,C12)</f>
        <v>25.048999999999996</v>
      </c>
      <c r="D13" s="7">
        <f t="shared" si="1"/>
        <v>25.321666666666669</v>
      </c>
      <c r="E13" s="7">
        <f t="shared" si="1"/>
        <v>25.304000000000002</v>
      </c>
      <c r="F13" s="7">
        <f t="shared" si="1"/>
        <v>117.33333333333333</v>
      </c>
    </row>
    <row r="14" spans="1:6" x14ac:dyDescent="0.25">
      <c r="A14" s="1" t="s">
        <v>5</v>
      </c>
      <c r="B14" s="1"/>
      <c r="C14" s="1"/>
      <c r="D14" s="1"/>
      <c r="E14" s="1"/>
      <c r="F14" s="1"/>
    </row>
    <row r="15" spans="1:6" x14ac:dyDescent="0.25">
      <c r="A15" s="1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7" t="s">
        <v>24</v>
      </c>
      <c r="B17" s="7" t="e">
        <f>AVERAGE(B14:B16)</f>
        <v>#DIV/0!</v>
      </c>
      <c r="C17" s="7" t="e">
        <f t="shared" ref="C17:F17" si="2">AVERAGE(C14:C16)</f>
        <v>#DIV/0!</v>
      </c>
      <c r="D17" s="7" t="e">
        <f t="shared" si="2"/>
        <v>#DIV/0!</v>
      </c>
      <c r="E17" s="7" t="e">
        <f t="shared" si="2"/>
        <v>#DIV/0!</v>
      </c>
      <c r="F17" s="7" t="e">
        <f t="shared" si="2"/>
        <v>#DIV/0!</v>
      </c>
    </row>
    <row r="18" spans="1:6" x14ac:dyDescent="0.25">
      <c r="A18" s="1" t="s">
        <v>6</v>
      </c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7" t="s">
        <v>25</v>
      </c>
      <c r="B21" s="7" t="e">
        <f>AVERAGE(B18:B20)</f>
        <v>#DIV/0!</v>
      </c>
      <c r="C21" s="7" t="e">
        <f t="shared" ref="C21:E21" si="3">AVERAGE(C18:C20)</f>
        <v>#DIV/0!</v>
      </c>
      <c r="D21" s="7" t="e">
        <f t="shared" si="3"/>
        <v>#DIV/0!</v>
      </c>
      <c r="E21" s="7" t="e">
        <f t="shared" si="3"/>
        <v>#DIV/0!</v>
      </c>
      <c r="F21" s="7" t="e">
        <f>AVERAGE(F18:F20)</f>
        <v>#DIV/0!</v>
      </c>
    </row>
    <row r="22" spans="1:6" x14ac:dyDescent="0.25">
      <c r="A22" s="1" t="s">
        <v>7</v>
      </c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ht="24.75" customHeight="1" x14ac:dyDescent="0.25">
      <c r="A24" s="1"/>
      <c r="B24" s="1"/>
      <c r="C24" s="1"/>
      <c r="D24" s="1"/>
      <c r="E24" s="1"/>
      <c r="F24" s="1"/>
    </row>
    <row r="25" spans="1:6" x14ac:dyDescent="0.25">
      <c r="A25" s="7" t="s">
        <v>27</v>
      </c>
      <c r="B25" s="7" t="e">
        <f>AVERAGE(B22:B24)</f>
        <v>#DIV/0!</v>
      </c>
      <c r="C25" s="7" t="e">
        <f t="shared" ref="C25" si="4">AVERAGE(C22:C24)</f>
        <v>#DIV/0!</v>
      </c>
      <c r="D25" s="7" t="e">
        <f t="shared" ref="D25" si="5">AVERAGE(D22:D24)</f>
        <v>#DIV/0!</v>
      </c>
      <c r="E25" s="7" t="e">
        <f t="shared" ref="E25" si="6">AVERAGE(E22:E24)</f>
        <v>#DIV/0!</v>
      </c>
      <c r="F25" s="7" t="e">
        <f>AVERAGE(F22:F24)</f>
        <v>#DIV/0!</v>
      </c>
    </row>
    <row r="28" spans="1:6" x14ac:dyDescent="0.25">
      <c r="A28" s="5" t="s">
        <v>1</v>
      </c>
      <c r="B28" s="5" t="s">
        <v>16</v>
      </c>
      <c r="C28" s="5" t="s">
        <v>17</v>
      </c>
      <c r="D28" s="5" t="s">
        <v>18</v>
      </c>
      <c r="E28" s="5" t="s">
        <v>19</v>
      </c>
      <c r="F28" s="5" t="s">
        <v>21</v>
      </c>
    </row>
    <row r="29" spans="1:6" x14ac:dyDescent="0.25">
      <c r="A29" s="1" t="s">
        <v>3</v>
      </c>
      <c r="B29" s="1">
        <f>B9</f>
        <v>3.6959999999999997</v>
      </c>
      <c r="C29" s="1">
        <f>C9</f>
        <v>3.7070000000000003</v>
      </c>
      <c r="D29" s="1">
        <f>D9</f>
        <v>3.8063333333333333</v>
      </c>
      <c r="E29" s="1">
        <f>E9</f>
        <v>3.7876666666666665</v>
      </c>
      <c r="F29" s="1">
        <f>F9</f>
        <v>57.333333333333336</v>
      </c>
    </row>
    <row r="30" spans="1:6" x14ac:dyDescent="0.25">
      <c r="A30" s="1" t="s">
        <v>4</v>
      </c>
      <c r="B30" s="1">
        <f>B13</f>
        <v>25.022000000000002</v>
      </c>
      <c r="C30" s="1">
        <f>C13</f>
        <v>25.048999999999996</v>
      </c>
      <c r="D30" s="1">
        <f>D13</f>
        <v>25.321666666666669</v>
      </c>
      <c r="E30" s="1">
        <f>E13</f>
        <v>25.304000000000002</v>
      </c>
      <c r="F30" s="1">
        <f>F13</f>
        <v>117.33333333333333</v>
      </c>
    </row>
    <row r="31" spans="1:6" x14ac:dyDescent="0.25">
      <c r="A31" s="1" t="s">
        <v>5</v>
      </c>
      <c r="B31" s="1" t="e">
        <f>B17</f>
        <v>#DIV/0!</v>
      </c>
      <c r="C31" s="1" t="e">
        <f t="shared" ref="C31:F31" si="7">C17</f>
        <v>#DIV/0!</v>
      </c>
      <c r="D31" s="1" t="e">
        <f t="shared" si="7"/>
        <v>#DIV/0!</v>
      </c>
      <c r="E31" s="1" t="e">
        <f t="shared" si="7"/>
        <v>#DIV/0!</v>
      </c>
      <c r="F31" s="1" t="e">
        <f t="shared" si="7"/>
        <v>#DIV/0!</v>
      </c>
    </row>
    <row r="32" spans="1:6" x14ac:dyDescent="0.25">
      <c r="A32" s="1" t="s">
        <v>6</v>
      </c>
      <c r="B32" s="1" t="e">
        <f>B21</f>
        <v>#DIV/0!</v>
      </c>
      <c r="C32" s="1" t="e">
        <f t="shared" ref="C32:F32" si="8">C21</f>
        <v>#DIV/0!</v>
      </c>
      <c r="D32" s="1" t="e">
        <f t="shared" si="8"/>
        <v>#DIV/0!</v>
      </c>
      <c r="E32" s="1" t="e">
        <f t="shared" si="8"/>
        <v>#DIV/0!</v>
      </c>
      <c r="F32" s="1" t="e">
        <f t="shared" si="8"/>
        <v>#DIV/0!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B1" workbookViewId="0">
      <selection activeCell="B13" sqref="B13"/>
    </sheetView>
  </sheetViews>
  <sheetFormatPr defaultRowHeight="15" x14ac:dyDescent="0.25"/>
  <cols>
    <col min="2" max="2" width="30.28515625" bestFit="1" customWidth="1"/>
    <col min="3" max="6" width="29.85546875" bestFit="1" customWidth="1"/>
    <col min="7" max="7" width="27.7109375" bestFit="1" customWidth="1"/>
  </cols>
  <sheetData>
    <row r="1" spans="1:7" x14ac:dyDescent="0.25">
      <c r="A1" t="s">
        <v>8</v>
      </c>
    </row>
    <row r="2" spans="1:7" x14ac:dyDescent="0.25">
      <c r="A2" t="s">
        <v>0</v>
      </c>
    </row>
    <row r="3" spans="1:7" x14ac:dyDescent="0.25">
      <c r="A3" t="s">
        <v>2</v>
      </c>
    </row>
    <row r="5" spans="1:7" ht="24" customHeight="1" x14ac:dyDescent="0.25">
      <c r="A5" s="5" t="s">
        <v>1</v>
      </c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15</v>
      </c>
    </row>
    <row r="6" spans="1:7" x14ac:dyDescent="0.25">
      <c r="A6" s="1" t="s">
        <v>3</v>
      </c>
      <c r="B6" s="1">
        <v>4.649</v>
      </c>
      <c r="C6" s="1">
        <v>4.3099999999999996</v>
      </c>
      <c r="D6" s="1">
        <v>4.7779999999999996</v>
      </c>
      <c r="E6" s="1">
        <v>4.6349999999999998</v>
      </c>
      <c r="F6" s="1">
        <v>4.7190000000000003</v>
      </c>
      <c r="G6" s="2">
        <v>125</v>
      </c>
    </row>
    <row r="7" spans="1:7" x14ac:dyDescent="0.25">
      <c r="A7" s="1"/>
      <c r="B7" s="1">
        <v>4.181</v>
      </c>
      <c r="C7" s="1">
        <v>4.0469999999999997</v>
      </c>
      <c r="D7" s="1">
        <v>4.2160000000000002</v>
      </c>
      <c r="E7" s="1">
        <v>4.0439999999999996</v>
      </c>
      <c r="F7" s="1">
        <v>4.008</v>
      </c>
      <c r="G7" s="2">
        <v>162</v>
      </c>
    </row>
    <row r="8" spans="1:7" x14ac:dyDescent="0.25">
      <c r="A8" s="1"/>
      <c r="B8" s="1">
        <v>4.5519999999999996</v>
      </c>
      <c r="C8" s="1">
        <v>4.4379999999999997</v>
      </c>
      <c r="D8" s="1">
        <v>4.7640000000000002</v>
      </c>
      <c r="E8" s="1">
        <v>4.702</v>
      </c>
      <c r="F8" s="1">
        <v>4.4130000000000003</v>
      </c>
      <c r="G8" s="2">
        <v>166</v>
      </c>
    </row>
    <row r="9" spans="1:7" x14ac:dyDescent="0.25">
      <c r="A9" s="3" t="s">
        <v>23</v>
      </c>
      <c r="B9" s="4">
        <f>AVERAGE(B6,B7,B8)</f>
        <v>4.4606666666666666</v>
      </c>
      <c r="C9" s="4">
        <f t="shared" ref="C9:G9" si="0">AVERAGE(C6,C7,C8)</f>
        <v>4.2649999999999997</v>
      </c>
      <c r="D9" s="4">
        <f t="shared" si="0"/>
        <v>4.5859999999999994</v>
      </c>
      <c r="E9" s="4">
        <f t="shared" si="0"/>
        <v>4.4603333333333328</v>
      </c>
      <c r="F9" s="4">
        <f t="shared" si="0"/>
        <v>4.38</v>
      </c>
      <c r="G9" s="4">
        <f t="shared" si="0"/>
        <v>151</v>
      </c>
    </row>
    <row r="10" spans="1:7" x14ac:dyDescent="0.25">
      <c r="A10" s="1" t="s">
        <v>4</v>
      </c>
      <c r="B10" s="1">
        <v>28.491</v>
      </c>
      <c r="C10" s="1">
        <v>27.562999999999999</v>
      </c>
      <c r="D10" s="1">
        <v>28.067</v>
      </c>
      <c r="E10" s="1">
        <v>27.946999999999999</v>
      </c>
      <c r="F10" s="1">
        <v>28.463999999999999</v>
      </c>
      <c r="G10" s="2">
        <v>145</v>
      </c>
    </row>
    <row r="11" spans="1:7" x14ac:dyDescent="0.25">
      <c r="A11" s="1"/>
      <c r="B11" s="1">
        <v>28.88</v>
      </c>
      <c r="C11" s="1">
        <v>27.896999999999998</v>
      </c>
      <c r="D11" s="1">
        <v>28.47</v>
      </c>
      <c r="E11" s="1">
        <v>28.382999999999999</v>
      </c>
      <c r="F11" s="1">
        <v>28.881</v>
      </c>
      <c r="G11" s="2">
        <v>162</v>
      </c>
    </row>
    <row r="12" spans="1:7" x14ac:dyDescent="0.25">
      <c r="A12" s="1"/>
      <c r="B12" s="1">
        <v>28.657</v>
      </c>
      <c r="C12" s="1">
        <v>28.001000000000001</v>
      </c>
      <c r="D12" s="1">
        <v>29.154</v>
      </c>
      <c r="E12" s="1">
        <v>28.689</v>
      </c>
      <c r="F12" s="1">
        <v>29.001999999999999</v>
      </c>
      <c r="G12" s="2">
        <v>141</v>
      </c>
    </row>
    <row r="13" spans="1:7" x14ac:dyDescent="0.25">
      <c r="A13" s="4" t="s">
        <v>22</v>
      </c>
      <c r="B13" s="4">
        <f>AVERAGE(B10,B11,B12)</f>
        <v>28.675999999999998</v>
      </c>
      <c r="C13" s="4">
        <f t="shared" ref="C13:G13" si="1">AVERAGE(C10,C11,C12)</f>
        <v>27.820333333333334</v>
      </c>
      <c r="D13" s="4">
        <f t="shared" si="1"/>
        <v>28.563666666666666</v>
      </c>
      <c r="E13" s="4">
        <f t="shared" si="1"/>
        <v>28.33966666666667</v>
      </c>
      <c r="F13" s="4">
        <f t="shared" si="1"/>
        <v>28.78233333333333</v>
      </c>
      <c r="G13" s="4">
        <f t="shared" si="1"/>
        <v>149.33333333333334</v>
      </c>
    </row>
    <row r="14" spans="1:7" x14ac:dyDescent="0.25">
      <c r="A14" s="1" t="s">
        <v>5</v>
      </c>
      <c r="B14" s="1"/>
      <c r="C14" s="1"/>
      <c r="D14" s="1"/>
      <c r="E14" s="1"/>
      <c r="F14" s="1"/>
      <c r="G14" s="2"/>
    </row>
    <row r="15" spans="1:7" x14ac:dyDescent="0.25">
      <c r="A15" s="1"/>
      <c r="B15" s="1"/>
      <c r="C15" s="1"/>
      <c r="D15" s="1"/>
      <c r="E15" s="1"/>
      <c r="F15" s="1"/>
      <c r="G15" s="2"/>
    </row>
    <row r="16" spans="1:7" x14ac:dyDescent="0.25">
      <c r="A16" s="1"/>
      <c r="B16" s="1"/>
      <c r="C16" s="1"/>
      <c r="D16" s="1"/>
      <c r="E16" s="1"/>
      <c r="F16" s="1"/>
      <c r="G16" s="2"/>
    </row>
    <row r="17" spans="1:7" x14ac:dyDescent="0.25">
      <c r="A17" s="4" t="s">
        <v>24</v>
      </c>
      <c r="B17" s="4" t="e">
        <f>AVERAGE(B14,B15,B16)</f>
        <v>#DIV/0!</v>
      </c>
      <c r="C17" s="4" t="e">
        <f t="shared" ref="C17:G17" si="2">AVERAGE(C14,C15,C16)</f>
        <v>#DIV/0!</v>
      </c>
      <c r="D17" s="4" t="e">
        <f t="shared" si="2"/>
        <v>#DIV/0!</v>
      </c>
      <c r="E17" s="4" t="e">
        <f t="shared" si="2"/>
        <v>#DIV/0!</v>
      </c>
      <c r="F17" s="4" t="e">
        <f t="shared" si="2"/>
        <v>#DIV/0!</v>
      </c>
      <c r="G17" s="4" t="e">
        <f t="shared" si="2"/>
        <v>#DIV/0!</v>
      </c>
    </row>
    <row r="18" spans="1:7" x14ac:dyDescent="0.25">
      <c r="A18" s="1" t="s">
        <v>6</v>
      </c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4" t="s">
        <v>25</v>
      </c>
      <c r="B21" s="4" t="e">
        <f>AVERAGE(B18,B19,B20)</f>
        <v>#DIV/0!</v>
      </c>
      <c r="C21" s="4" t="e">
        <f t="shared" ref="C21:G21" si="3">AVERAGE(C18,C19,C20)</f>
        <v>#DIV/0!</v>
      </c>
      <c r="D21" s="4" t="e">
        <f t="shared" si="3"/>
        <v>#DIV/0!</v>
      </c>
      <c r="E21" s="4" t="e">
        <f t="shared" si="3"/>
        <v>#DIV/0!</v>
      </c>
      <c r="F21" s="4" t="e">
        <f t="shared" si="3"/>
        <v>#DIV/0!</v>
      </c>
      <c r="G21" s="4" t="e">
        <f t="shared" si="3"/>
        <v>#DIV/0!</v>
      </c>
    </row>
    <row r="24" spans="1:7" ht="21" customHeight="1" x14ac:dyDescent="0.25">
      <c r="A24" s="5" t="s">
        <v>1</v>
      </c>
      <c r="B24" s="5" t="s">
        <v>16</v>
      </c>
      <c r="C24" s="5" t="s">
        <v>17</v>
      </c>
      <c r="D24" s="5" t="s">
        <v>18</v>
      </c>
      <c r="E24" s="5" t="s">
        <v>19</v>
      </c>
      <c r="F24" s="5" t="s">
        <v>20</v>
      </c>
      <c r="G24" s="5" t="s">
        <v>21</v>
      </c>
    </row>
    <row r="25" spans="1:7" x14ac:dyDescent="0.25">
      <c r="A25" s="1" t="s">
        <v>3</v>
      </c>
      <c r="B25" s="1">
        <f>B9</f>
        <v>4.4606666666666666</v>
      </c>
      <c r="C25" s="1">
        <f t="shared" ref="C25:G25" si="4">C9</f>
        <v>4.2649999999999997</v>
      </c>
      <c r="D25" s="1">
        <f t="shared" si="4"/>
        <v>4.5859999999999994</v>
      </c>
      <c r="E25" s="1">
        <f t="shared" si="4"/>
        <v>4.4603333333333328</v>
      </c>
      <c r="F25" s="1">
        <f t="shared" si="4"/>
        <v>4.38</v>
      </c>
      <c r="G25" s="1">
        <f t="shared" si="4"/>
        <v>151</v>
      </c>
    </row>
    <row r="26" spans="1:7" x14ac:dyDescent="0.25">
      <c r="A26" s="1" t="s">
        <v>4</v>
      </c>
      <c r="B26" s="1">
        <f>B13</f>
        <v>28.675999999999998</v>
      </c>
      <c r="C26" s="1">
        <f t="shared" ref="C26:G26" si="5">C13</f>
        <v>27.820333333333334</v>
      </c>
      <c r="D26" s="1">
        <f t="shared" si="5"/>
        <v>28.563666666666666</v>
      </c>
      <c r="E26" s="1">
        <f t="shared" si="5"/>
        <v>28.33966666666667</v>
      </c>
      <c r="F26" s="1">
        <f t="shared" si="5"/>
        <v>28.78233333333333</v>
      </c>
      <c r="G26" s="1">
        <f t="shared" si="5"/>
        <v>149.33333333333334</v>
      </c>
    </row>
    <row r="27" spans="1:7" x14ac:dyDescent="0.25">
      <c r="A27" s="1" t="s">
        <v>5</v>
      </c>
      <c r="B27" s="1" t="e">
        <f>B17</f>
        <v>#DIV/0!</v>
      </c>
      <c r="C27" s="1" t="e">
        <f t="shared" ref="C27:G27" si="6">C17</f>
        <v>#DIV/0!</v>
      </c>
      <c r="D27" s="1" t="e">
        <f t="shared" si="6"/>
        <v>#DIV/0!</v>
      </c>
      <c r="E27" s="1" t="e">
        <f t="shared" si="6"/>
        <v>#DIV/0!</v>
      </c>
      <c r="F27" s="1" t="e">
        <f t="shared" si="6"/>
        <v>#DIV/0!</v>
      </c>
      <c r="G27" s="1" t="e">
        <f t="shared" si="6"/>
        <v>#DIV/0!</v>
      </c>
    </row>
    <row r="28" spans="1:7" x14ac:dyDescent="0.25">
      <c r="A28" s="1" t="s">
        <v>6</v>
      </c>
      <c r="B28" s="1" t="e">
        <f>B21</f>
        <v>#DIV/0!</v>
      </c>
      <c r="C28" s="1" t="e">
        <f t="shared" ref="C28:G28" si="7">C21</f>
        <v>#DIV/0!</v>
      </c>
      <c r="D28" s="1" t="e">
        <f t="shared" si="7"/>
        <v>#DIV/0!</v>
      </c>
      <c r="E28" s="1" t="e">
        <f t="shared" si="7"/>
        <v>#DIV/0!</v>
      </c>
      <c r="F28" s="1" t="e">
        <f t="shared" si="7"/>
        <v>#DIV/0!</v>
      </c>
      <c r="G28" s="1" t="e">
        <f t="shared" si="7"/>
        <v>#DIV/0!</v>
      </c>
    </row>
    <row r="29" spans="1:7" x14ac:dyDescent="0.25">
      <c r="A29" s="6" t="s">
        <v>7</v>
      </c>
      <c r="B29" s="11"/>
      <c r="C29" s="11"/>
      <c r="D29" s="11"/>
      <c r="E29" s="11"/>
      <c r="F29" s="11"/>
      <c r="G29" s="11"/>
    </row>
  </sheetData>
  <mergeCells count="1">
    <mergeCell ref="B29:G2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2" sqref="B2:C5"/>
    </sheetView>
  </sheetViews>
  <sheetFormatPr defaultRowHeight="15" x14ac:dyDescent="0.25"/>
  <cols>
    <col min="1" max="1" width="9" bestFit="1" customWidth="1"/>
    <col min="2" max="2" width="26.42578125" bestFit="1" customWidth="1"/>
    <col min="3" max="3" width="23.85546875" bestFit="1" customWidth="1"/>
    <col min="4" max="4" width="13.28515625" bestFit="1" customWidth="1"/>
  </cols>
  <sheetData>
    <row r="1" spans="1:4" x14ac:dyDescent="0.25">
      <c r="A1" s="9" t="s">
        <v>1</v>
      </c>
      <c r="B1" s="9" t="s">
        <v>29</v>
      </c>
      <c r="C1" s="9" t="s">
        <v>14</v>
      </c>
      <c r="D1" s="8" t="s">
        <v>28</v>
      </c>
    </row>
    <row r="2" spans="1:4" x14ac:dyDescent="0.25">
      <c r="A2" s="1" t="s">
        <v>7</v>
      </c>
      <c r="B2" s="1"/>
      <c r="C2" s="1"/>
      <c r="D2" s="1">
        <v>1</v>
      </c>
    </row>
    <row r="3" spans="1:4" x14ac:dyDescent="0.25">
      <c r="A3" s="1" t="s">
        <v>7</v>
      </c>
      <c r="B3" s="1"/>
      <c r="C3" s="1"/>
      <c r="D3" s="1">
        <v>2</v>
      </c>
    </row>
    <row r="4" spans="1:4" x14ac:dyDescent="0.25">
      <c r="A4" s="1" t="s">
        <v>7</v>
      </c>
      <c r="B4" s="1"/>
      <c r="C4" s="1"/>
      <c r="D4" s="1">
        <v>3</v>
      </c>
    </row>
    <row r="5" spans="1:4" x14ac:dyDescent="0.25">
      <c r="A5" s="1" t="s">
        <v>7</v>
      </c>
      <c r="B5" s="1"/>
      <c r="C5" s="1"/>
      <c r="D5" s="1">
        <v>4</v>
      </c>
    </row>
    <row r="6" spans="1:4" x14ac:dyDescent="0.25">
      <c r="A6" s="1" t="s">
        <v>7</v>
      </c>
      <c r="B6" s="1" t="s">
        <v>30</v>
      </c>
      <c r="C6" s="1" t="s">
        <v>30</v>
      </c>
      <c r="D6" s="1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 StreamingSources</vt:lpstr>
      <vt:lpstr>2 StreamingSources</vt:lpstr>
      <vt:lpstr>3 StreamingSources</vt:lpstr>
      <vt:lpstr>4 StreamingSources</vt:lpstr>
      <vt:lpstr>5 StreamingSources</vt:lpstr>
      <vt:lpstr>2000K-MultipleSources</vt:lpstr>
    </vt:vector>
  </TitlesOfParts>
  <Company>SAS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Akshata Jain</dc:creator>
  <cp:lastModifiedBy>Abhishek Singh</cp:lastModifiedBy>
  <dcterms:created xsi:type="dcterms:W3CDTF">2014-09-23T07:36:47Z</dcterms:created>
  <dcterms:modified xsi:type="dcterms:W3CDTF">2014-12-12T15:24:07Z</dcterms:modified>
</cp:coreProperties>
</file>