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nais\Documents\GitHub\Streaming\reports\"/>
    </mc:Choice>
  </mc:AlternateContent>
  <bookViews>
    <workbookView xWindow="0" yWindow="0" windowWidth="18870" windowHeight="4890" firstSheet="1" activeTab="2"/>
  </bookViews>
  <sheets>
    <sheet name="1 StreamingSources" sheetId="12" r:id="rId1"/>
    <sheet name="2 StreamingSources" sheetId="11" r:id="rId2"/>
    <sheet name="3 StreamingSources" sheetId="3" r:id="rId3"/>
    <sheet name="4 StreamingSources" sheetId="4" r:id="rId4"/>
    <sheet name="5 StreamingSources" sheetId="5" r:id="rId5"/>
    <sheet name="2000K-MultipleSources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1" l="1"/>
  <c r="C13" i="11"/>
  <c r="D9" i="11"/>
  <c r="C9" i="11"/>
  <c r="B9" i="11"/>
  <c r="D13" i="11"/>
  <c r="F25" i="4" l="1"/>
  <c r="E25" i="4"/>
  <c r="D25" i="4"/>
  <c r="C25" i="4"/>
  <c r="B25" i="4"/>
  <c r="C25" i="12"/>
  <c r="C35" i="12" s="1"/>
  <c r="B25" i="12"/>
  <c r="B35" i="12" s="1"/>
  <c r="C21" i="12"/>
  <c r="C34" i="12" s="1"/>
  <c r="B21" i="12"/>
  <c r="B34" i="12" s="1"/>
  <c r="C17" i="12"/>
  <c r="C33" i="12" s="1"/>
  <c r="B17" i="12"/>
  <c r="B33" i="12" s="1"/>
  <c r="C13" i="12"/>
  <c r="C32" i="12" s="1"/>
  <c r="B13" i="12"/>
  <c r="B32" i="12" s="1"/>
  <c r="C9" i="12"/>
  <c r="C31" i="12" s="1"/>
  <c r="B9" i="12"/>
  <c r="B31" i="12" s="1"/>
  <c r="D25" i="11"/>
  <c r="D35" i="11" s="1"/>
  <c r="C25" i="11"/>
  <c r="C35" i="11" s="1"/>
  <c r="B25" i="11"/>
  <c r="B35" i="11" s="1"/>
  <c r="D21" i="11"/>
  <c r="D34" i="11" s="1"/>
  <c r="C21" i="11"/>
  <c r="C34" i="11" s="1"/>
  <c r="B21" i="11"/>
  <c r="B34" i="11" s="1"/>
  <c r="D17" i="11"/>
  <c r="D33" i="11" s="1"/>
  <c r="C17" i="11"/>
  <c r="C33" i="11" s="1"/>
  <c r="B17" i="11"/>
  <c r="B33" i="11" s="1"/>
  <c r="D32" i="11"/>
  <c r="C32" i="11"/>
  <c r="B32" i="11"/>
  <c r="D31" i="11"/>
  <c r="C31" i="11"/>
  <c r="B31" i="11"/>
  <c r="C33" i="3"/>
  <c r="C21" i="3"/>
  <c r="C34" i="3" s="1"/>
  <c r="D21" i="3"/>
  <c r="D34" i="3" s="1"/>
  <c r="E21" i="3"/>
  <c r="E34" i="3" s="1"/>
  <c r="C25" i="3"/>
  <c r="C35" i="3" s="1"/>
  <c r="D25" i="3"/>
  <c r="D35" i="3" s="1"/>
  <c r="E25" i="3"/>
  <c r="E35" i="3" s="1"/>
  <c r="B25" i="3"/>
  <c r="B35" i="3" s="1"/>
  <c r="B21" i="3"/>
  <c r="B34" i="3" s="1"/>
  <c r="C17" i="3"/>
  <c r="D17" i="3"/>
  <c r="D33" i="3" s="1"/>
  <c r="E17" i="3"/>
  <c r="E33" i="3" s="1"/>
  <c r="B17" i="3"/>
  <c r="B33" i="3" s="1"/>
  <c r="C13" i="3"/>
  <c r="C32" i="3" s="1"/>
  <c r="D13" i="3"/>
  <c r="D32" i="3" s="1"/>
  <c r="E13" i="3"/>
  <c r="E32" i="3" s="1"/>
  <c r="B13" i="3"/>
  <c r="B32" i="3" s="1"/>
  <c r="C9" i="3"/>
  <c r="C31" i="3" s="1"/>
  <c r="D9" i="3"/>
  <c r="D31" i="3" s="1"/>
  <c r="E9" i="3"/>
  <c r="E31" i="3" s="1"/>
  <c r="B9" i="3"/>
  <c r="B31" i="3" s="1"/>
  <c r="F21" i="4"/>
  <c r="F32" i="4" s="1"/>
  <c r="C21" i="4"/>
  <c r="C32" i="4" s="1"/>
  <c r="D21" i="4"/>
  <c r="D32" i="4" s="1"/>
  <c r="E21" i="4"/>
  <c r="E32" i="4" s="1"/>
  <c r="B21" i="4"/>
  <c r="B32" i="4" s="1"/>
  <c r="C17" i="4"/>
  <c r="C31" i="4" s="1"/>
  <c r="D17" i="4"/>
  <c r="D31" i="4" s="1"/>
  <c r="E17" i="4"/>
  <c r="E31" i="4" s="1"/>
  <c r="F17" i="4"/>
  <c r="F31" i="4" s="1"/>
  <c r="B17" i="4"/>
  <c r="B31" i="4" s="1"/>
  <c r="C13" i="4"/>
  <c r="C30" i="4" s="1"/>
  <c r="D13" i="4"/>
  <c r="D30" i="4" s="1"/>
  <c r="E13" i="4"/>
  <c r="E30" i="4" s="1"/>
  <c r="F13" i="4"/>
  <c r="F30" i="4" s="1"/>
  <c r="B13" i="4"/>
  <c r="B30" i="4" s="1"/>
  <c r="C9" i="4"/>
  <c r="C29" i="4" s="1"/>
  <c r="D9" i="4"/>
  <c r="D29" i="4" s="1"/>
  <c r="E9" i="4"/>
  <c r="E29" i="4" s="1"/>
  <c r="F9" i="4"/>
  <c r="F29" i="4" s="1"/>
  <c r="B9" i="4"/>
  <c r="B29" i="4" s="1"/>
  <c r="F28" i="5"/>
  <c r="B25" i="5"/>
  <c r="G21" i="5"/>
  <c r="G28" i="5" s="1"/>
  <c r="C17" i="5"/>
  <c r="C27" i="5" s="1"/>
  <c r="D17" i="5"/>
  <c r="D27" i="5" s="1"/>
  <c r="E17" i="5"/>
  <c r="E27" i="5" s="1"/>
  <c r="F17" i="5"/>
  <c r="F27" i="5" s="1"/>
  <c r="G17" i="5"/>
  <c r="G27" i="5" s="1"/>
  <c r="B17" i="5"/>
  <c r="B27" i="5" s="1"/>
  <c r="C13" i="5"/>
  <c r="C26" i="5" s="1"/>
  <c r="D13" i="5"/>
  <c r="D26" i="5" s="1"/>
  <c r="E13" i="5"/>
  <c r="E26" i="5" s="1"/>
  <c r="F13" i="5"/>
  <c r="F26" i="5" s="1"/>
  <c r="G13" i="5"/>
  <c r="G26" i="5" s="1"/>
  <c r="B13" i="5"/>
  <c r="B26" i="5" s="1"/>
  <c r="G9" i="5"/>
  <c r="G25" i="5" s="1"/>
  <c r="C9" i="5"/>
  <c r="C25" i="5" s="1"/>
  <c r="D9" i="5"/>
  <c r="D25" i="5" s="1"/>
  <c r="E9" i="5"/>
  <c r="E25" i="5" s="1"/>
  <c r="F9" i="5"/>
  <c r="F25" i="5" s="1"/>
  <c r="B9" i="5"/>
  <c r="C21" i="5"/>
  <c r="C28" i="5" s="1"/>
  <c r="D21" i="5"/>
  <c r="D28" i="5" s="1"/>
  <c r="E21" i="5"/>
  <c r="E28" i="5" s="1"/>
  <c r="F21" i="5"/>
  <c r="B21" i="5"/>
  <c r="B28" i="5" s="1"/>
</calcChain>
</file>

<file path=xl/sharedStrings.xml><?xml version="1.0" encoding="utf-8"?>
<sst xmlns="http://schemas.openxmlformats.org/spreadsheetml/2006/main" count="146" uniqueCount="30">
  <si>
    <t>"-Xmx512m"</t>
  </si>
  <si>
    <t>Data Size</t>
  </si>
  <si>
    <t>1 record = 35 columns</t>
  </si>
  <si>
    <t>1K</t>
  </si>
  <si>
    <t>10K</t>
  </si>
  <si>
    <t>100K</t>
  </si>
  <si>
    <t>1000K</t>
  </si>
  <si>
    <t>2000K</t>
  </si>
  <si>
    <t>Note: Following Things are same</t>
  </si>
  <si>
    <t>SourceClient#1 - Time (secs)</t>
  </si>
  <si>
    <t>SourceClient#2 - Time (secs)</t>
  </si>
  <si>
    <t>SourceClient#3 - Time (secs)</t>
  </si>
  <si>
    <t>SourceClient#4 - Time (secs)</t>
  </si>
  <si>
    <t>SourceClient#5 - Time (secs)</t>
  </si>
  <si>
    <t>Memory Consumed(Mbs)</t>
  </si>
  <si>
    <t>Total Memory Consumed(Mbs)</t>
  </si>
  <si>
    <t>SourceClient#1</t>
  </si>
  <si>
    <t>SourceClient#2</t>
  </si>
  <si>
    <t>SourceClient#3</t>
  </si>
  <si>
    <t>SourceClient#4</t>
  </si>
  <si>
    <t>SourceClient#5</t>
  </si>
  <si>
    <t>TotalMemory</t>
  </si>
  <si>
    <t>10K Avg</t>
  </si>
  <si>
    <t>1k Avg</t>
  </si>
  <si>
    <t>100K Avg</t>
  </si>
  <si>
    <t>1000K Avg</t>
  </si>
  <si>
    <t>1K Avg</t>
  </si>
  <si>
    <t>2000K Avg</t>
  </si>
  <si>
    <t>No of Sources</t>
  </si>
  <si>
    <t>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</si>
</sst>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1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StreamingSources'!$B$31:$B$35</c:f>
              <c:numCache>
                <c:formatCode>General</c:formatCode>
                <c:ptCount val="5"/>
                <c:pt idx="0">
                  <c:v>0.28100000000000003</c:v>
                </c:pt>
                <c:pt idx="1">
                  <c:v>1.2286666666666666</c:v>
                </c:pt>
                <c:pt idx="2">
                  <c:v>6.5960000000000001</c:v>
                </c:pt>
                <c:pt idx="3">
                  <c:v>67.814666666666668</c:v>
                </c:pt>
                <c:pt idx="4">
                  <c:v>118.10366666666665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24280"/>
        <c:axId val="309670176"/>
      </c:lineChart>
      <c:catAx>
        <c:axId val="30852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0176"/>
        <c:crosses val="autoZero"/>
        <c:auto val="1"/>
        <c:lblAlgn val="ctr"/>
        <c:lblOffset val="100"/>
        <c:noMultiLvlLbl val="0"/>
      </c:catAx>
      <c:valAx>
        <c:axId val="3096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5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StreamingSources'!$G$24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StreamingSources'!$G$25:$G$28</c:f>
              <c:numCache>
                <c:formatCode>General</c:formatCode>
                <c:ptCount val="4"/>
                <c:pt idx="0">
                  <c:v>73.333333333333329</c:v>
                </c:pt>
                <c:pt idx="1">
                  <c:v>176.33333333333334</c:v>
                </c:pt>
                <c:pt idx="2">
                  <c:v>397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659104"/>
        <c:axId val="310960048"/>
      </c:lineChart>
      <c:catAx>
        <c:axId val="3106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0048"/>
        <c:crosses val="autoZero"/>
        <c:auto val="1"/>
        <c:lblAlgn val="ctr"/>
        <c:lblOffset val="100"/>
        <c:noMultiLvlLbl val="0"/>
      </c:catAx>
      <c:valAx>
        <c:axId val="3109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5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2000K Records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'2000K-MultipleSources'!$B$1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'2000K-MultipleSources'!$B$2:$B$5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'2000K-MultipleSources'!$C$1</c:f>
              <c:strCache>
                <c:ptCount val="1"/>
                <c:pt idx="0">
                  <c:v>Memory Consumed(Mbs)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'2000K-MultipleSources'!$C$2:$C$5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'2000K-MultipleSources'!$D$1</c:f>
              <c:strCache>
                <c:ptCount val="1"/>
                <c:pt idx="0">
                  <c:v>No of Sources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60832"/>
        <c:axId val="310961224"/>
      </c:lineChart>
      <c:catAx>
        <c:axId val="310960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1224"/>
        <c:crosses val="autoZero"/>
        <c:auto val="1"/>
        <c:lblAlgn val="ctr"/>
        <c:lblOffset val="100"/>
        <c:noMultiLvlLbl val="0"/>
      </c:catAx>
      <c:valAx>
        <c:axId val="310961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1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StreamingSources'!$C$30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StreamingSources'!$C$31:$C$35</c:f>
              <c:numCache>
                <c:formatCode>General</c:formatCode>
                <c:ptCount val="5"/>
                <c:pt idx="0">
                  <c:v>28.333333333333332</c:v>
                </c:pt>
                <c:pt idx="1">
                  <c:v>74.666666666666671</c:v>
                </c:pt>
                <c:pt idx="2">
                  <c:v>185</c:v>
                </c:pt>
                <c:pt idx="3">
                  <c:v>439.66666666666669</c:v>
                </c:pt>
                <c:pt idx="4">
                  <c:v>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40512"/>
        <c:axId val="309840896"/>
      </c:lineChart>
      <c:catAx>
        <c:axId val="3098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40896"/>
        <c:crosses val="autoZero"/>
        <c:auto val="1"/>
        <c:lblAlgn val="ctr"/>
        <c:lblOffset val="100"/>
        <c:noMultiLvlLbl val="0"/>
      </c:catAx>
      <c:valAx>
        <c:axId val="3098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4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2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StreamingSources'!$B$31:$B$35</c:f>
              <c:numCache>
                <c:formatCode>General</c:formatCode>
                <c:ptCount val="5"/>
                <c:pt idx="0">
                  <c:v>0.30233333333333334</c:v>
                </c:pt>
                <c:pt idx="1">
                  <c:v>2.3569999999999998</c:v>
                </c:pt>
                <c:pt idx="2">
                  <c:v>16.741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StreamingSources'!$C$31:$C$35</c:f>
              <c:numCache>
                <c:formatCode>General</c:formatCode>
                <c:ptCount val="5"/>
                <c:pt idx="0">
                  <c:v>0.27933333333333332</c:v>
                </c:pt>
                <c:pt idx="1">
                  <c:v>2.3203333333333336</c:v>
                </c:pt>
                <c:pt idx="2">
                  <c:v>16.727333333333334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90440"/>
        <c:axId val="309892872"/>
      </c:lineChart>
      <c:catAx>
        <c:axId val="30989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2872"/>
        <c:crosses val="autoZero"/>
        <c:auto val="1"/>
        <c:lblAlgn val="ctr"/>
        <c:lblOffset val="100"/>
        <c:noMultiLvlLbl val="0"/>
      </c:catAx>
      <c:valAx>
        <c:axId val="3098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2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StreamingSources'!$D$30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StreamingSources'!$D$31:$D$35</c:f>
              <c:numCache>
                <c:formatCode>General</c:formatCode>
                <c:ptCount val="5"/>
                <c:pt idx="0">
                  <c:v>33</c:v>
                </c:pt>
                <c:pt idx="1">
                  <c:v>139</c:v>
                </c:pt>
                <c:pt idx="2">
                  <c:v>249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982232"/>
        <c:axId val="309918392"/>
      </c:lineChart>
      <c:catAx>
        <c:axId val="30998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18392"/>
        <c:crosses val="autoZero"/>
        <c:auto val="1"/>
        <c:lblAlgn val="ctr"/>
        <c:lblOffset val="100"/>
        <c:noMultiLvlLbl val="0"/>
      </c:catAx>
      <c:valAx>
        <c:axId val="3099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3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StreamingSources'!$B$31:$B$35</c:f>
              <c:numCache>
                <c:formatCode>General</c:formatCode>
                <c:ptCount val="5"/>
                <c:pt idx="0">
                  <c:v>0.67266666666666663</c:v>
                </c:pt>
                <c:pt idx="1">
                  <c:v>2.9816666666666669</c:v>
                </c:pt>
                <c:pt idx="2">
                  <c:v>24.699333333333332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StreamingSources'!$C$31:$C$35</c:f>
              <c:numCache>
                <c:formatCode>General</c:formatCode>
                <c:ptCount val="5"/>
                <c:pt idx="0">
                  <c:v>0.68299999999999994</c:v>
                </c:pt>
                <c:pt idx="1">
                  <c:v>3.0246666666666666</c:v>
                </c:pt>
                <c:pt idx="2">
                  <c:v>24.677666666666667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StreamingSources'!$D$30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StreamingSources'!$D$31:$D$35</c:f>
              <c:numCache>
                <c:formatCode>General</c:formatCode>
                <c:ptCount val="5"/>
                <c:pt idx="0">
                  <c:v>0.66499999999999992</c:v>
                </c:pt>
                <c:pt idx="1">
                  <c:v>2.9793333333333334</c:v>
                </c:pt>
                <c:pt idx="2">
                  <c:v>24.695666666666668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45160"/>
        <c:axId val="310435912"/>
      </c:lineChart>
      <c:catAx>
        <c:axId val="30954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35912"/>
        <c:crosses val="autoZero"/>
        <c:auto val="1"/>
        <c:lblAlgn val="ctr"/>
        <c:lblOffset val="100"/>
        <c:noMultiLvlLbl val="0"/>
      </c:catAx>
      <c:valAx>
        <c:axId val="3104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4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3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StreamingSources'!$E$30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StreamingSources'!$E$31:$E$35</c:f>
              <c:numCache>
                <c:formatCode>General</c:formatCode>
                <c:ptCount val="5"/>
                <c:pt idx="0">
                  <c:v>31.666666666666668</c:v>
                </c:pt>
                <c:pt idx="1">
                  <c:v>146.66666666666666</c:v>
                </c:pt>
                <c:pt idx="2">
                  <c:v>298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047792"/>
        <c:axId val="308048184"/>
      </c:lineChart>
      <c:catAx>
        <c:axId val="3080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48184"/>
        <c:crosses val="autoZero"/>
        <c:auto val="1"/>
        <c:lblAlgn val="ctr"/>
        <c:lblOffset val="100"/>
        <c:noMultiLvlLbl val="0"/>
      </c:catAx>
      <c:valAx>
        <c:axId val="3080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4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StreamingSources'!$B$28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StreamingSources'!$B$29:$B$32</c:f>
              <c:numCache>
                <c:formatCode>General</c:formatCode>
                <c:ptCount val="4"/>
                <c:pt idx="0">
                  <c:v>0.51866666666666672</c:v>
                </c:pt>
                <c:pt idx="1">
                  <c:v>3.8553333333333328</c:v>
                </c:pt>
                <c:pt idx="2">
                  <c:v>33.677999999999997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StreamingSources'!$C$28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StreamingSources'!$C$29:$C$32</c:f>
              <c:numCache>
                <c:formatCode>General</c:formatCode>
                <c:ptCount val="4"/>
                <c:pt idx="0">
                  <c:v>0.57566666666666666</c:v>
                </c:pt>
                <c:pt idx="1">
                  <c:v>3.8653333333333335</c:v>
                </c:pt>
                <c:pt idx="2">
                  <c:v>33.630666666666663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StreamingSources'!$D$28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StreamingSources'!$D$29:$D$32</c:f>
              <c:numCache>
                <c:formatCode>General</c:formatCode>
                <c:ptCount val="4"/>
                <c:pt idx="0">
                  <c:v>0.60166666666666668</c:v>
                </c:pt>
                <c:pt idx="1">
                  <c:v>3.8723333333333336</c:v>
                </c:pt>
                <c:pt idx="2">
                  <c:v>33.655666666666669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StreamingSources'!$E$28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StreamingSources'!$E$29:$E$32</c:f>
              <c:numCache>
                <c:formatCode>General</c:formatCode>
                <c:ptCount val="4"/>
                <c:pt idx="0">
                  <c:v>0.57666666666666666</c:v>
                </c:pt>
                <c:pt idx="1">
                  <c:v>3.8803333333333332</c:v>
                </c:pt>
                <c:pt idx="2">
                  <c:v>33.624666666666663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655576"/>
        <c:axId val="310655968"/>
      </c:lineChart>
      <c:catAx>
        <c:axId val="310655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55968"/>
        <c:crosses val="autoZero"/>
        <c:auto val="1"/>
        <c:lblAlgn val="ctr"/>
        <c:lblOffset val="100"/>
        <c:noMultiLvlLbl val="0"/>
      </c:catAx>
      <c:valAx>
        <c:axId val="31065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4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StreamingSources'!$F$28</c:f>
              <c:strCache>
                <c:ptCount val="1"/>
                <c:pt idx="0">
                  <c:v>TotalMemory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StreamingSources'!$F$29:$F$32</c:f>
              <c:numCache>
                <c:formatCode>General</c:formatCode>
                <c:ptCount val="4"/>
                <c:pt idx="0">
                  <c:v>52</c:v>
                </c:pt>
                <c:pt idx="1">
                  <c:v>161.66666666666666</c:v>
                </c:pt>
                <c:pt idx="2">
                  <c:v>339.66666666666669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656752"/>
        <c:axId val="310657144"/>
      </c:lineChart>
      <c:catAx>
        <c:axId val="310656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57144"/>
        <c:crosses val="autoZero"/>
        <c:auto val="1"/>
        <c:lblAlgn val="ctr"/>
        <c:lblOffset val="100"/>
        <c:noMultiLvlLbl val="0"/>
      </c:catAx>
      <c:valAx>
        <c:axId val="310657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5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for 5</a:t>
            </a:r>
            <a:r>
              <a:rPr lang="en-US" baseline="0"/>
              <a:t> Concurrent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StreamingSources'!$B$24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StreamingSources'!$B$25:$B$28</c:f>
              <c:numCache>
                <c:formatCode>General</c:formatCode>
                <c:ptCount val="4"/>
                <c:pt idx="0">
                  <c:v>0.68133333333333335</c:v>
                </c:pt>
                <c:pt idx="1">
                  <c:v>4.6723333333333334</c:v>
                </c:pt>
                <c:pt idx="2">
                  <c:v>43.43366666666666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StreamingSources'!$C$24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StreamingSources'!$C$25:$C$28</c:f>
              <c:numCache>
                <c:formatCode>General</c:formatCode>
                <c:ptCount val="4"/>
                <c:pt idx="0">
                  <c:v>0.6346666666666666</c:v>
                </c:pt>
                <c:pt idx="1">
                  <c:v>4.6733333333333329</c:v>
                </c:pt>
                <c:pt idx="2">
                  <c:v>43.478333333333332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StreamingSources'!$D$24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StreamingSources'!$D$25:$D$28</c:f>
              <c:numCache>
                <c:formatCode>General</c:formatCode>
                <c:ptCount val="4"/>
                <c:pt idx="0">
                  <c:v>0.57100000000000006</c:v>
                </c:pt>
                <c:pt idx="1">
                  <c:v>4.6593333333333335</c:v>
                </c:pt>
                <c:pt idx="2">
                  <c:v>43.462666666666671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StreamingSources'!$E$24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StreamingSources'!$E$25:$E$28</c:f>
              <c:numCache>
                <c:formatCode>General</c:formatCode>
                <c:ptCount val="4"/>
                <c:pt idx="0">
                  <c:v>0.64900000000000002</c:v>
                </c:pt>
                <c:pt idx="1">
                  <c:v>4.6616666666666671</c:v>
                </c:pt>
                <c:pt idx="2">
                  <c:v>43.373666666666658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StreamingSources'!$F$24</c:f>
              <c:strCache>
                <c:ptCount val="1"/>
                <c:pt idx="0">
                  <c:v>SourceClient#5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StreamingSources'!$F$25:$F$28</c:f>
              <c:numCache>
                <c:formatCode>General</c:formatCode>
                <c:ptCount val="4"/>
                <c:pt idx="0">
                  <c:v>0.70233333333333337</c:v>
                </c:pt>
                <c:pt idx="1">
                  <c:v>4.7023333333333328</c:v>
                </c:pt>
                <c:pt idx="2">
                  <c:v>43.359000000000002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657928"/>
        <c:axId val="310658320"/>
      </c:lineChart>
      <c:catAx>
        <c:axId val="31065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58320"/>
        <c:crosses val="autoZero"/>
        <c:auto val="1"/>
        <c:lblAlgn val="ctr"/>
        <c:lblOffset val="100"/>
        <c:noMultiLvlLbl val="0"/>
      </c:catAx>
      <c:valAx>
        <c:axId val="3106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5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157162</xdr:rowOff>
    </xdr:from>
    <xdr:to>
      <xdr:col>12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90487</xdr:rowOff>
    </xdr:from>
    <xdr:to>
      <xdr:col>12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157162</xdr:rowOff>
    </xdr:from>
    <xdr:to>
      <xdr:col>13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90487</xdr:rowOff>
    </xdr:from>
    <xdr:to>
      <xdr:col>13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157162</xdr:rowOff>
    </xdr:from>
    <xdr:to>
      <xdr:col>14</xdr:col>
      <xdr:colOff>504825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90487</xdr:rowOff>
    </xdr:from>
    <xdr:to>
      <xdr:col>14</xdr:col>
      <xdr:colOff>504825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52387</xdr:rowOff>
    </xdr:from>
    <xdr:to>
      <xdr:col>14</xdr:col>
      <xdr:colOff>590550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157162</xdr:rowOff>
    </xdr:from>
    <xdr:to>
      <xdr:col>15</xdr:col>
      <xdr:colOff>9525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30</xdr:row>
      <xdr:rowOff>138112</xdr:rowOff>
    </xdr:from>
    <xdr:to>
      <xdr:col>3</xdr:col>
      <xdr:colOff>1433512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30</xdr:row>
      <xdr:rowOff>147637</xdr:rowOff>
    </xdr:from>
    <xdr:to>
      <xdr:col>6</xdr:col>
      <xdr:colOff>1033462</xdr:colOff>
      <xdr:row>45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9</xdr:row>
      <xdr:rowOff>176212</xdr:rowOff>
    </xdr:from>
    <xdr:to>
      <xdr:col>6</xdr:col>
      <xdr:colOff>419100</xdr:colOff>
      <xdr:row>24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B18" sqref="B18"/>
    </sheetView>
  </sheetViews>
  <sheetFormatPr defaultRowHeight="15" x14ac:dyDescent="0.25"/>
  <cols>
    <col min="2" max="2" width="26.42578125" bestFit="1" customWidth="1"/>
    <col min="3" max="3" width="23.85546875" bestFit="1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A3" t="s">
        <v>2</v>
      </c>
    </row>
    <row r="5" spans="1:3" ht="21.75" customHeight="1" x14ac:dyDescent="0.25">
      <c r="A5" s="5" t="s">
        <v>1</v>
      </c>
      <c r="B5" s="5" t="s">
        <v>9</v>
      </c>
      <c r="C5" s="5" t="s">
        <v>14</v>
      </c>
    </row>
    <row r="6" spans="1:3" x14ac:dyDescent="0.25">
      <c r="A6" s="1" t="s">
        <v>3</v>
      </c>
      <c r="B6" s="1">
        <v>0.318</v>
      </c>
      <c r="C6" s="1">
        <v>27</v>
      </c>
    </row>
    <row r="7" spans="1:3" x14ac:dyDescent="0.25">
      <c r="A7" s="1"/>
      <c r="B7" s="1">
        <v>0.254</v>
      </c>
      <c r="C7" s="1">
        <v>30</v>
      </c>
    </row>
    <row r="8" spans="1:3" x14ac:dyDescent="0.25">
      <c r="A8" s="1"/>
      <c r="B8" s="1">
        <v>0.27100000000000002</v>
      </c>
      <c r="C8" s="1">
        <v>28</v>
      </c>
    </row>
    <row r="9" spans="1:3" x14ac:dyDescent="0.25">
      <c r="A9" s="4" t="s">
        <v>26</v>
      </c>
      <c r="B9" s="4">
        <f>AVERAGE(B6:B8)</f>
        <v>0.28100000000000003</v>
      </c>
      <c r="C9" s="4">
        <f t="shared" ref="C9" si="0">AVERAGE(C6:C8)</f>
        <v>28.333333333333332</v>
      </c>
    </row>
    <row r="10" spans="1:3" x14ac:dyDescent="0.25">
      <c r="A10" s="1" t="s">
        <v>4</v>
      </c>
      <c r="B10" s="1">
        <v>1.45</v>
      </c>
      <c r="C10" s="1">
        <v>74</v>
      </c>
    </row>
    <row r="11" spans="1:3" x14ac:dyDescent="0.25">
      <c r="A11" s="1"/>
      <c r="B11" s="1">
        <v>1.1060000000000001</v>
      </c>
      <c r="C11" s="1">
        <v>75</v>
      </c>
    </row>
    <row r="12" spans="1:3" x14ac:dyDescent="0.25">
      <c r="A12" s="1"/>
      <c r="B12" s="1">
        <v>1.1299999999999999</v>
      </c>
      <c r="C12" s="1">
        <v>75</v>
      </c>
    </row>
    <row r="13" spans="1:3" x14ac:dyDescent="0.25">
      <c r="A13" s="4" t="s">
        <v>22</v>
      </c>
      <c r="B13" s="4">
        <f>AVERAGE(B10:B12)</f>
        <v>1.2286666666666666</v>
      </c>
      <c r="C13" s="4">
        <f t="shared" ref="C13" si="1">AVERAGE(C10:C12)</f>
        <v>74.666666666666671</v>
      </c>
    </row>
    <row r="14" spans="1:3" x14ac:dyDescent="0.25">
      <c r="A14" s="1" t="s">
        <v>5</v>
      </c>
      <c r="B14" s="1">
        <v>6.9320000000000004</v>
      </c>
      <c r="C14" s="1">
        <v>192</v>
      </c>
    </row>
    <row r="15" spans="1:3" x14ac:dyDescent="0.25">
      <c r="A15" s="1"/>
      <c r="B15" s="1">
        <v>6.5049999999999999</v>
      </c>
      <c r="C15" s="1">
        <v>185</v>
      </c>
    </row>
    <row r="16" spans="1:3" x14ac:dyDescent="0.25">
      <c r="A16" s="1"/>
      <c r="B16" s="1">
        <v>6.351</v>
      </c>
      <c r="C16" s="1">
        <v>178</v>
      </c>
    </row>
    <row r="17" spans="1:3" x14ac:dyDescent="0.25">
      <c r="A17" s="4" t="s">
        <v>24</v>
      </c>
      <c r="B17" s="4">
        <f>AVERAGE(B14:B16)</f>
        <v>6.5960000000000001</v>
      </c>
      <c r="C17" s="4">
        <f t="shared" ref="C17" si="2">AVERAGE(C14:C16)</f>
        <v>185</v>
      </c>
    </row>
    <row r="18" spans="1:3" x14ac:dyDescent="0.25">
      <c r="A18" s="1" t="s">
        <v>6</v>
      </c>
      <c r="B18" s="1">
        <v>68.831000000000003</v>
      </c>
      <c r="C18" s="1">
        <v>434</v>
      </c>
    </row>
    <row r="19" spans="1:3" x14ac:dyDescent="0.25">
      <c r="A19" s="1"/>
      <c r="B19" s="1">
        <v>70.144999999999996</v>
      </c>
      <c r="C19" s="1">
        <v>459</v>
      </c>
    </row>
    <row r="20" spans="1:3" x14ac:dyDescent="0.25">
      <c r="A20" s="1"/>
      <c r="B20" s="1">
        <v>64.468000000000004</v>
      </c>
      <c r="C20" s="1">
        <v>426</v>
      </c>
    </row>
    <row r="21" spans="1:3" x14ac:dyDescent="0.25">
      <c r="A21" s="4" t="s">
        <v>25</v>
      </c>
      <c r="B21" s="4">
        <f>AVERAGE(B18:B20)</f>
        <v>67.814666666666668</v>
      </c>
      <c r="C21" s="4">
        <f t="shared" ref="C21" si="3">AVERAGE(C18:C20)</f>
        <v>439.66666666666669</v>
      </c>
    </row>
    <row r="22" spans="1:3" x14ac:dyDescent="0.25">
      <c r="A22" s="1" t="s">
        <v>7</v>
      </c>
      <c r="B22" s="1">
        <v>118.44499999999999</v>
      </c>
      <c r="C22" s="1">
        <v>487</v>
      </c>
    </row>
    <row r="23" spans="1:3" x14ac:dyDescent="0.25">
      <c r="A23" s="1"/>
      <c r="B23" s="1">
        <v>113.131</v>
      </c>
      <c r="C23" s="1">
        <v>489</v>
      </c>
    </row>
    <row r="24" spans="1:3" x14ac:dyDescent="0.25">
      <c r="A24" s="1"/>
      <c r="B24" s="1">
        <v>122.735</v>
      </c>
      <c r="C24" s="1">
        <v>494</v>
      </c>
    </row>
    <row r="25" spans="1:3" x14ac:dyDescent="0.25">
      <c r="A25" s="4" t="s">
        <v>27</v>
      </c>
      <c r="B25" s="4">
        <f>AVERAGE(B22:B24)</f>
        <v>118.10366666666665</v>
      </c>
      <c r="C25" s="4">
        <f>AVERAGE(C22:C24)</f>
        <v>490</v>
      </c>
    </row>
    <row r="30" spans="1:3" ht="21.75" customHeight="1" x14ac:dyDescent="0.25">
      <c r="A30" s="5" t="s">
        <v>1</v>
      </c>
      <c r="B30" s="5" t="s">
        <v>16</v>
      </c>
      <c r="C30" s="5" t="s">
        <v>21</v>
      </c>
    </row>
    <row r="31" spans="1:3" x14ac:dyDescent="0.25">
      <c r="A31" s="1" t="s">
        <v>3</v>
      </c>
      <c r="B31" s="1">
        <f>B9</f>
        <v>0.28100000000000003</v>
      </c>
      <c r="C31" s="1">
        <f t="shared" ref="C31" si="4">C9</f>
        <v>28.333333333333332</v>
      </c>
    </row>
    <row r="32" spans="1:3" x14ac:dyDescent="0.25">
      <c r="A32" s="1" t="s">
        <v>4</v>
      </c>
      <c r="B32" s="1">
        <f>B13</f>
        <v>1.2286666666666666</v>
      </c>
      <c r="C32" s="1">
        <f t="shared" ref="C32" si="5">C13</f>
        <v>74.666666666666671</v>
      </c>
    </row>
    <row r="33" spans="1:3" x14ac:dyDescent="0.25">
      <c r="A33" s="1" t="s">
        <v>5</v>
      </c>
      <c r="B33" s="1">
        <f>B17</f>
        <v>6.5960000000000001</v>
      </c>
      <c r="C33" s="1">
        <f t="shared" ref="C33" si="6">C17</f>
        <v>185</v>
      </c>
    </row>
    <row r="34" spans="1:3" x14ac:dyDescent="0.25">
      <c r="A34" s="1" t="s">
        <v>6</v>
      </c>
      <c r="B34" s="1">
        <f>B21</f>
        <v>67.814666666666668</v>
      </c>
      <c r="C34" s="1">
        <f t="shared" ref="C34" si="7">C21</f>
        <v>439.66666666666669</v>
      </c>
    </row>
    <row r="35" spans="1:3" x14ac:dyDescent="0.25">
      <c r="A35" s="6" t="s">
        <v>7</v>
      </c>
      <c r="B35" s="1">
        <f>B25</f>
        <v>118.10366666666665</v>
      </c>
      <c r="C35" s="1">
        <f t="shared" ref="C35" si="8">C25</f>
        <v>490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8" sqref="B18"/>
    </sheetView>
  </sheetViews>
  <sheetFormatPr defaultRowHeight="15" x14ac:dyDescent="0.25"/>
  <cols>
    <col min="2" max="3" width="26.42578125" bestFit="1" customWidth="1"/>
    <col min="4" max="4" width="23.85546875" bestFit="1" customWidth="1"/>
  </cols>
  <sheetData>
    <row r="1" spans="1:4" x14ac:dyDescent="0.25">
      <c r="A1" t="s">
        <v>8</v>
      </c>
    </row>
    <row r="2" spans="1:4" x14ac:dyDescent="0.25">
      <c r="A2" t="s">
        <v>0</v>
      </c>
    </row>
    <row r="3" spans="1:4" x14ac:dyDescent="0.25">
      <c r="A3" t="s">
        <v>2</v>
      </c>
    </row>
    <row r="5" spans="1:4" ht="21.75" customHeight="1" x14ac:dyDescent="0.25">
      <c r="A5" s="5" t="s">
        <v>1</v>
      </c>
      <c r="B5" s="5" t="s">
        <v>9</v>
      </c>
      <c r="C5" s="5" t="s">
        <v>10</v>
      </c>
      <c r="D5" s="5" t="s">
        <v>14</v>
      </c>
    </row>
    <row r="6" spans="1:4" x14ac:dyDescent="0.25">
      <c r="A6" s="1" t="s">
        <v>3</v>
      </c>
      <c r="B6" s="1">
        <v>0.32400000000000001</v>
      </c>
      <c r="C6" s="1">
        <v>0.32200000000000001</v>
      </c>
      <c r="D6" s="1">
        <v>23</v>
      </c>
    </row>
    <row r="7" spans="1:4" x14ac:dyDescent="0.25">
      <c r="A7" s="1"/>
      <c r="B7" s="1">
        <v>0.30299999999999999</v>
      </c>
      <c r="C7" s="1">
        <v>0.23899999999999999</v>
      </c>
      <c r="D7" s="1">
        <v>34</v>
      </c>
    </row>
    <row r="8" spans="1:4" x14ac:dyDescent="0.25">
      <c r="A8" s="1"/>
      <c r="B8" s="1">
        <v>0.28000000000000003</v>
      </c>
      <c r="C8" s="1">
        <v>0.27700000000000002</v>
      </c>
      <c r="D8" s="1">
        <v>42</v>
      </c>
    </row>
    <row r="9" spans="1:4" x14ac:dyDescent="0.25">
      <c r="A9" s="4" t="s">
        <v>26</v>
      </c>
      <c r="B9" s="4">
        <f>AVERAGE(B6:B8)</f>
        <v>0.30233333333333334</v>
      </c>
      <c r="C9" s="4">
        <f>AVERAGE(C6:C8)</f>
        <v>0.27933333333333332</v>
      </c>
      <c r="D9" s="4">
        <f>AVERAGE(D6:D8)</f>
        <v>33</v>
      </c>
    </row>
    <row r="10" spans="1:4" x14ac:dyDescent="0.25">
      <c r="A10" s="1" t="s">
        <v>4</v>
      </c>
      <c r="B10" s="1">
        <v>2.04</v>
      </c>
      <c r="C10" s="1">
        <v>1.954</v>
      </c>
      <c r="D10" s="1">
        <v>136</v>
      </c>
    </row>
    <row r="11" spans="1:4" x14ac:dyDescent="0.25">
      <c r="A11" s="1"/>
      <c r="B11" s="1">
        <v>2.7</v>
      </c>
      <c r="C11" s="1">
        <v>2.7280000000000002</v>
      </c>
      <c r="D11" s="1">
        <v>145</v>
      </c>
    </row>
    <row r="12" spans="1:4" x14ac:dyDescent="0.25">
      <c r="A12" s="1"/>
      <c r="B12" s="1">
        <v>2.331</v>
      </c>
      <c r="C12" s="1">
        <v>2.2789999999999999</v>
      </c>
      <c r="D12" s="1">
        <v>136</v>
      </c>
    </row>
    <row r="13" spans="1:4" x14ac:dyDescent="0.25">
      <c r="A13" s="4" t="s">
        <v>22</v>
      </c>
      <c r="B13" s="4">
        <f>AVERAGE(B10:B12)</f>
        <v>2.3569999999999998</v>
      </c>
      <c r="C13" s="4">
        <f>AVERAGE(C10:C12)</f>
        <v>2.3203333333333336</v>
      </c>
      <c r="D13" s="4">
        <f>AVERAGE(D10:D12)</f>
        <v>139</v>
      </c>
    </row>
    <row r="14" spans="1:4" x14ac:dyDescent="0.25">
      <c r="A14" s="1" t="s">
        <v>5</v>
      </c>
      <c r="B14" s="1">
        <v>16.914999999999999</v>
      </c>
      <c r="C14" s="1">
        <v>16.898</v>
      </c>
      <c r="D14" s="1">
        <v>247</v>
      </c>
    </row>
    <row r="15" spans="1:4" x14ac:dyDescent="0.25">
      <c r="A15" s="1"/>
      <c r="B15" s="1">
        <v>17.187999999999999</v>
      </c>
      <c r="C15" s="1">
        <v>17.199000000000002</v>
      </c>
      <c r="D15" s="1">
        <v>254</v>
      </c>
    </row>
    <row r="16" spans="1:4" x14ac:dyDescent="0.25">
      <c r="A16" s="1"/>
      <c r="B16" s="1">
        <v>16.12</v>
      </c>
      <c r="C16" s="1">
        <v>16.085000000000001</v>
      </c>
      <c r="D16" s="1">
        <v>246</v>
      </c>
    </row>
    <row r="17" spans="1:4" x14ac:dyDescent="0.25">
      <c r="A17" s="4" t="s">
        <v>24</v>
      </c>
      <c r="B17" s="4">
        <f>AVERAGE(B14:B16)</f>
        <v>16.741</v>
      </c>
      <c r="C17" s="4">
        <f t="shared" ref="C17:D17" si="0">AVERAGE(C14:C16)</f>
        <v>16.727333333333334</v>
      </c>
      <c r="D17" s="4">
        <f t="shared" si="0"/>
        <v>249</v>
      </c>
    </row>
    <row r="18" spans="1:4" x14ac:dyDescent="0.25">
      <c r="A18" s="1" t="s">
        <v>6</v>
      </c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4" t="s">
        <v>25</v>
      </c>
      <c r="B21" s="4" t="e">
        <f>AVERAGE(B18:B20)</f>
        <v>#DIV/0!</v>
      </c>
      <c r="C21" s="4" t="e">
        <f t="shared" ref="C21:D21" si="1">AVERAGE(C18:C20)</f>
        <v>#DIV/0!</v>
      </c>
      <c r="D21" s="4" t="e">
        <f t="shared" si="1"/>
        <v>#DIV/0!</v>
      </c>
    </row>
    <row r="22" spans="1:4" x14ac:dyDescent="0.25">
      <c r="A22" s="1" t="s">
        <v>7</v>
      </c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</row>
    <row r="30" spans="1:4" ht="21.75" customHeight="1" x14ac:dyDescent="0.25">
      <c r="A30" s="5" t="s">
        <v>1</v>
      </c>
      <c r="B30" s="5" t="s">
        <v>16</v>
      </c>
      <c r="C30" s="5" t="s">
        <v>17</v>
      </c>
      <c r="D30" s="5" t="s">
        <v>21</v>
      </c>
    </row>
    <row r="31" spans="1:4" x14ac:dyDescent="0.25">
      <c r="A31" s="1" t="s">
        <v>3</v>
      </c>
      <c r="B31" s="1">
        <f>B9</f>
        <v>0.30233333333333334</v>
      </c>
      <c r="C31" s="1">
        <f t="shared" ref="C31:D31" si="2">C9</f>
        <v>0.27933333333333332</v>
      </c>
      <c r="D31" s="1">
        <f t="shared" si="2"/>
        <v>33</v>
      </c>
    </row>
    <row r="32" spans="1:4" x14ac:dyDescent="0.25">
      <c r="A32" s="1" t="s">
        <v>4</v>
      </c>
      <c r="B32" s="1">
        <f>B13</f>
        <v>2.3569999999999998</v>
      </c>
      <c r="C32" s="1">
        <f t="shared" ref="C32:D32" si="3">C13</f>
        <v>2.3203333333333336</v>
      </c>
      <c r="D32" s="1">
        <f t="shared" si="3"/>
        <v>139</v>
      </c>
    </row>
    <row r="33" spans="1:4" x14ac:dyDescent="0.25">
      <c r="A33" s="1" t="s">
        <v>5</v>
      </c>
      <c r="B33" s="1">
        <f>B17</f>
        <v>16.741</v>
      </c>
      <c r="C33" s="1">
        <f t="shared" ref="C33:D33" si="4">C17</f>
        <v>16.727333333333334</v>
      </c>
      <c r="D33" s="1">
        <f t="shared" si="4"/>
        <v>249</v>
      </c>
    </row>
    <row r="34" spans="1:4" x14ac:dyDescent="0.25">
      <c r="A34" s="1" t="s">
        <v>6</v>
      </c>
      <c r="B34" s="1" t="e">
        <f>B21</f>
        <v>#DIV/0!</v>
      </c>
      <c r="C34" s="1" t="e">
        <f t="shared" ref="C34:D34" si="5">C21</f>
        <v>#DIV/0!</v>
      </c>
      <c r="D34" s="1" t="e">
        <f t="shared" si="5"/>
        <v>#DIV/0!</v>
      </c>
    </row>
    <row r="35" spans="1:4" x14ac:dyDescent="0.25">
      <c r="A35" s="6" t="s">
        <v>7</v>
      </c>
      <c r="B35" s="1" t="e">
        <f>B25</f>
        <v>#DIV/0!</v>
      </c>
      <c r="C35" s="1" t="e">
        <f t="shared" ref="C35:D35" si="6">C25</f>
        <v>#DIV/0!</v>
      </c>
      <c r="D35" s="1" t="e">
        <f t="shared" si="6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17" sqref="B17"/>
    </sheetView>
  </sheetViews>
  <sheetFormatPr defaultRowHeight="15" x14ac:dyDescent="0.25"/>
  <cols>
    <col min="2" max="4" width="26.42578125" bestFit="1" customWidth="1"/>
    <col min="5" max="5" width="23.85546875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14</v>
      </c>
    </row>
    <row r="6" spans="1:5" x14ac:dyDescent="0.25">
      <c r="A6" s="1" t="s">
        <v>3</v>
      </c>
      <c r="B6" s="1">
        <v>0.70199999999999996</v>
      </c>
      <c r="C6" s="1">
        <v>0.73099999999999998</v>
      </c>
      <c r="D6" s="1">
        <v>0.73299999999999998</v>
      </c>
      <c r="E6" s="1">
        <v>30</v>
      </c>
    </row>
    <row r="7" spans="1:5" x14ac:dyDescent="0.25">
      <c r="A7" s="1"/>
      <c r="B7" s="1">
        <v>0.70499999999999996</v>
      </c>
      <c r="C7" s="1">
        <v>0.70499999999999996</v>
      </c>
      <c r="D7" s="1">
        <v>0.65900000000000003</v>
      </c>
      <c r="E7" s="1">
        <v>31</v>
      </c>
    </row>
    <row r="8" spans="1:5" x14ac:dyDescent="0.25">
      <c r="A8" s="1"/>
      <c r="B8" s="1">
        <v>0.61099999999999999</v>
      </c>
      <c r="C8" s="1">
        <v>0.61299999999999999</v>
      </c>
      <c r="D8" s="1">
        <v>0.60299999999999998</v>
      </c>
      <c r="E8" s="1">
        <v>34</v>
      </c>
    </row>
    <row r="9" spans="1:5" x14ac:dyDescent="0.25">
      <c r="A9" s="4" t="s">
        <v>26</v>
      </c>
      <c r="B9" s="4">
        <f>AVERAGE(B6:B8)</f>
        <v>0.67266666666666663</v>
      </c>
      <c r="C9" s="4">
        <f t="shared" ref="C9:E9" si="0">AVERAGE(C6:C8)</f>
        <v>0.68299999999999994</v>
      </c>
      <c r="D9" s="4">
        <f t="shared" si="0"/>
        <v>0.66499999999999992</v>
      </c>
      <c r="E9" s="4">
        <f t="shared" si="0"/>
        <v>31.666666666666668</v>
      </c>
    </row>
    <row r="10" spans="1:5" x14ac:dyDescent="0.25">
      <c r="A10" s="1" t="s">
        <v>4</v>
      </c>
      <c r="B10" s="1">
        <v>2.9390000000000001</v>
      </c>
      <c r="C10" s="1">
        <v>3.0190000000000001</v>
      </c>
      <c r="D10" s="1">
        <v>2.99</v>
      </c>
      <c r="E10" s="1">
        <v>144</v>
      </c>
    </row>
    <row r="11" spans="1:5" x14ac:dyDescent="0.25">
      <c r="A11" s="1"/>
      <c r="B11" s="1">
        <v>2.9990000000000001</v>
      </c>
      <c r="C11" s="1">
        <v>3.032</v>
      </c>
      <c r="D11" s="1">
        <v>3.01</v>
      </c>
      <c r="E11" s="1">
        <v>149</v>
      </c>
    </row>
    <row r="12" spans="1:5" x14ac:dyDescent="0.25">
      <c r="A12" s="1"/>
      <c r="B12" s="1">
        <v>3.0070000000000001</v>
      </c>
      <c r="C12" s="1">
        <v>3.0230000000000001</v>
      </c>
      <c r="D12" s="1">
        <v>2.9380000000000002</v>
      </c>
      <c r="E12" s="1">
        <v>147</v>
      </c>
    </row>
    <row r="13" spans="1:5" x14ac:dyDescent="0.25">
      <c r="A13" s="4" t="s">
        <v>22</v>
      </c>
      <c r="B13" s="4">
        <f>AVERAGE(B10:B12)</f>
        <v>2.9816666666666669</v>
      </c>
      <c r="C13" s="4">
        <f t="shared" ref="C13:E13" si="1">AVERAGE(C10:C12)</f>
        <v>3.0246666666666666</v>
      </c>
      <c r="D13" s="4">
        <f t="shared" si="1"/>
        <v>2.9793333333333334</v>
      </c>
      <c r="E13" s="4">
        <f t="shared" si="1"/>
        <v>146.66666666666666</v>
      </c>
    </row>
    <row r="14" spans="1:5" x14ac:dyDescent="0.25">
      <c r="A14" s="1" t="s">
        <v>5</v>
      </c>
      <c r="B14" s="1">
        <v>25.475000000000001</v>
      </c>
      <c r="C14" s="1">
        <v>25.5</v>
      </c>
      <c r="D14" s="1">
        <v>25.425999999999998</v>
      </c>
      <c r="E14" s="1">
        <v>296</v>
      </c>
    </row>
    <row r="15" spans="1:5" x14ac:dyDescent="0.25">
      <c r="A15" s="1"/>
      <c r="B15" s="1">
        <v>24.481000000000002</v>
      </c>
      <c r="C15" s="1">
        <v>24.4</v>
      </c>
      <c r="D15" s="1">
        <v>24.498000000000001</v>
      </c>
      <c r="E15" s="1">
        <v>299</v>
      </c>
    </row>
    <row r="16" spans="1:5" x14ac:dyDescent="0.25">
      <c r="A16" s="1"/>
      <c r="B16" s="1">
        <v>24.141999999999999</v>
      </c>
      <c r="C16" s="1">
        <v>24.132999999999999</v>
      </c>
      <c r="D16" s="1">
        <v>24.163</v>
      </c>
      <c r="E16" s="1">
        <v>299</v>
      </c>
    </row>
    <row r="17" spans="1:5" x14ac:dyDescent="0.25">
      <c r="A17" s="4" t="s">
        <v>24</v>
      </c>
      <c r="B17" s="4">
        <f>AVERAGE(B14:B16)</f>
        <v>24.699333333333332</v>
      </c>
      <c r="C17" s="4">
        <f t="shared" ref="C17:E17" si="2">AVERAGE(C14:C16)</f>
        <v>24.677666666666667</v>
      </c>
      <c r="D17" s="4">
        <f t="shared" si="2"/>
        <v>24.695666666666668</v>
      </c>
      <c r="E17" s="4">
        <f t="shared" si="2"/>
        <v>298</v>
      </c>
    </row>
    <row r="18" spans="1:5" x14ac:dyDescent="0.25">
      <c r="A18" s="1" t="s">
        <v>6</v>
      </c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4" t="s">
        <v>25</v>
      </c>
      <c r="B21" s="4" t="e">
        <f>AVERAGE(B18:B20)</f>
        <v>#DIV/0!</v>
      </c>
      <c r="C21" s="4" t="e">
        <f t="shared" ref="C21:E21" si="3">AVERAGE(C18:C20)</f>
        <v>#DIV/0!</v>
      </c>
      <c r="D21" s="4" t="e">
        <f t="shared" si="3"/>
        <v>#DIV/0!</v>
      </c>
      <c r="E21" s="4" t="e">
        <f t="shared" si="3"/>
        <v>#DIV/0!</v>
      </c>
    </row>
    <row r="22" spans="1:5" x14ac:dyDescent="0.25">
      <c r="A22" s="1" t="s">
        <v>7</v>
      </c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  <c r="E25" s="4" t="e">
        <f>AVERAGE(E22:E24)</f>
        <v>#DIV/0!</v>
      </c>
    </row>
    <row r="30" spans="1:5" ht="21.75" customHeight="1" x14ac:dyDescent="0.25">
      <c r="A30" s="5" t="s">
        <v>1</v>
      </c>
      <c r="B30" s="5" t="s">
        <v>16</v>
      </c>
      <c r="C30" s="5" t="s">
        <v>17</v>
      </c>
      <c r="D30" s="5" t="s">
        <v>18</v>
      </c>
      <c r="E30" s="5" t="s">
        <v>21</v>
      </c>
    </row>
    <row r="31" spans="1:5" x14ac:dyDescent="0.25">
      <c r="A31" s="1" t="s">
        <v>3</v>
      </c>
      <c r="B31" s="1">
        <f>B9</f>
        <v>0.67266666666666663</v>
      </c>
      <c r="C31" s="1">
        <f t="shared" ref="C31:E31" si="4">C9</f>
        <v>0.68299999999999994</v>
      </c>
      <c r="D31" s="1">
        <f t="shared" si="4"/>
        <v>0.66499999999999992</v>
      </c>
      <c r="E31" s="1">
        <f t="shared" si="4"/>
        <v>31.666666666666668</v>
      </c>
    </row>
    <row r="32" spans="1:5" x14ac:dyDescent="0.25">
      <c r="A32" s="1" t="s">
        <v>4</v>
      </c>
      <c r="B32" s="1">
        <f>B13</f>
        <v>2.9816666666666669</v>
      </c>
      <c r="C32" s="1">
        <f t="shared" ref="C32:E32" si="5">C13</f>
        <v>3.0246666666666666</v>
      </c>
      <c r="D32" s="1">
        <f t="shared" si="5"/>
        <v>2.9793333333333334</v>
      </c>
      <c r="E32" s="1">
        <f t="shared" si="5"/>
        <v>146.66666666666666</v>
      </c>
    </row>
    <row r="33" spans="1:5" x14ac:dyDescent="0.25">
      <c r="A33" s="1" t="s">
        <v>5</v>
      </c>
      <c r="B33" s="1">
        <f>B17</f>
        <v>24.699333333333332</v>
      </c>
      <c r="C33" s="1">
        <f t="shared" ref="C33:E33" si="6">C17</f>
        <v>24.677666666666667</v>
      </c>
      <c r="D33" s="1">
        <f t="shared" si="6"/>
        <v>24.695666666666668</v>
      </c>
      <c r="E33" s="1">
        <f t="shared" si="6"/>
        <v>298</v>
      </c>
    </row>
    <row r="34" spans="1:5" x14ac:dyDescent="0.25">
      <c r="A34" s="1" t="s">
        <v>6</v>
      </c>
      <c r="B34" s="1" t="e">
        <f>B21</f>
        <v>#DIV/0!</v>
      </c>
      <c r="C34" s="1" t="e">
        <f t="shared" ref="C34:E34" si="7">C21</f>
        <v>#DIV/0!</v>
      </c>
      <c r="D34" s="1" t="e">
        <f t="shared" si="7"/>
        <v>#DIV/0!</v>
      </c>
      <c r="E34" s="1" t="e">
        <f t="shared" si="7"/>
        <v>#DIV/0!</v>
      </c>
    </row>
    <row r="35" spans="1:5" x14ac:dyDescent="0.25">
      <c r="A35" s="6" t="s">
        <v>7</v>
      </c>
      <c r="B35" s="1" t="e">
        <f>B25</f>
        <v>#DIV/0!</v>
      </c>
      <c r="C35" s="1" t="e">
        <f t="shared" ref="C35:E35" si="8">C25</f>
        <v>#DIV/0!</v>
      </c>
      <c r="D35" s="1" t="e">
        <f t="shared" si="8"/>
        <v>#DIV/0!</v>
      </c>
      <c r="E35" s="1" t="e">
        <f t="shared" si="8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B4" workbookViewId="0">
      <selection activeCell="B17" sqref="B17"/>
    </sheetView>
  </sheetViews>
  <sheetFormatPr defaultRowHeight="15" x14ac:dyDescent="0.25"/>
  <cols>
    <col min="2" max="5" width="26.42578125" bestFit="1" customWidth="1"/>
    <col min="6" max="6" width="23" bestFit="1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2</v>
      </c>
    </row>
    <row r="5" spans="1:6" ht="22.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14</v>
      </c>
    </row>
    <row r="6" spans="1:6" x14ac:dyDescent="0.25">
      <c r="A6" s="1" t="s">
        <v>3</v>
      </c>
      <c r="B6" s="1">
        <v>0.57099999999999995</v>
      </c>
      <c r="C6" s="1">
        <v>0.60399999999999998</v>
      </c>
      <c r="D6" s="1">
        <v>0.66300000000000003</v>
      </c>
      <c r="E6" s="1">
        <v>0.68</v>
      </c>
      <c r="F6" s="1">
        <v>48</v>
      </c>
    </row>
    <row r="7" spans="1:6" x14ac:dyDescent="0.25">
      <c r="A7" s="1"/>
      <c r="B7" s="1">
        <v>0.48399999999999999</v>
      </c>
      <c r="C7" s="1">
        <v>0.56599999999999995</v>
      </c>
      <c r="D7" s="1">
        <v>0.57999999999999996</v>
      </c>
      <c r="E7" s="1">
        <v>0.59399999999999997</v>
      </c>
      <c r="F7" s="1">
        <v>51</v>
      </c>
    </row>
    <row r="8" spans="1:6" x14ac:dyDescent="0.25">
      <c r="A8" s="1"/>
      <c r="B8" s="1">
        <v>0.501</v>
      </c>
      <c r="C8" s="1">
        <v>0.55700000000000005</v>
      </c>
      <c r="D8" s="1">
        <v>0.56200000000000006</v>
      </c>
      <c r="E8" s="1">
        <v>0.45600000000000002</v>
      </c>
      <c r="F8" s="1">
        <v>57</v>
      </c>
    </row>
    <row r="9" spans="1:6" x14ac:dyDescent="0.25">
      <c r="A9" s="7" t="s">
        <v>26</v>
      </c>
      <c r="B9" s="7">
        <f>AVERAGE(B6,B7,B8)</f>
        <v>0.51866666666666672</v>
      </c>
      <c r="C9" s="7">
        <f t="shared" ref="C9:F9" si="0">AVERAGE(C6,C7,C8)</f>
        <v>0.57566666666666666</v>
      </c>
      <c r="D9" s="7">
        <f t="shared" si="0"/>
        <v>0.60166666666666668</v>
      </c>
      <c r="E9" s="7">
        <f t="shared" si="0"/>
        <v>0.57666666666666666</v>
      </c>
      <c r="F9" s="7">
        <f t="shared" si="0"/>
        <v>52</v>
      </c>
    </row>
    <row r="10" spans="1:6" x14ac:dyDescent="0.25">
      <c r="A10" s="1" t="s">
        <v>4</v>
      </c>
      <c r="B10" s="1">
        <v>3.875</v>
      </c>
      <c r="C10" s="1">
        <v>3.766</v>
      </c>
      <c r="D10" s="1">
        <v>3.8410000000000002</v>
      </c>
      <c r="E10" s="1">
        <v>3.8730000000000002</v>
      </c>
      <c r="F10" s="1">
        <v>158</v>
      </c>
    </row>
    <row r="11" spans="1:6" x14ac:dyDescent="0.25">
      <c r="A11" s="1"/>
      <c r="B11" s="1">
        <v>3.8239999999999998</v>
      </c>
      <c r="C11" s="1">
        <v>3.9580000000000002</v>
      </c>
      <c r="D11" s="1">
        <v>3.9340000000000002</v>
      </c>
      <c r="E11" s="1">
        <v>3.9670000000000001</v>
      </c>
      <c r="F11" s="1">
        <v>163</v>
      </c>
    </row>
    <row r="12" spans="1:6" x14ac:dyDescent="0.25">
      <c r="A12" s="1"/>
      <c r="B12" s="1">
        <v>3.867</v>
      </c>
      <c r="C12" s="1">
        <v>3.8719999999999999</v>
      </c>
      <c r="D12" s="1">
        <v>3.8420000000000001</v>
      </c>
      <c r="E12" s="1">
        <v>3.8010000000000002</v>
      </c>
      <c r="F12" s="1">
        <v>164</v>
      </c>
    </row>
    <row r="13" spans="1:6" x14ac:dyDescent="0.25">
      <c r="A13" s="7" t="s">
        <v>22</v>
      </c>
      <c r="B13" s="7">
        <f>AVERAGE(B10,B11,B12)</f>
        <v>3.8553333333333328</v>
      </c>
      <c r="C13" s="7">
        <f t="shared" ref="C13:F13" si="1">AVERAGE(C10,C11,C12)</f>
        <v>3.8653333333333335</v>
      </c>
      <c r="D13" s="7">
        <f t="shared" si="1"/>
        <v>3.8723333333333336</v>
      </c>
      <c r="E13" s="7">
        <f t="shared" si="1"/>
        <v>3.8803333333333332</v>
      </c>
      <c r="F13" s="7">
        <f t="shared" si="1"/>
        <v>161.66666666666666</v>
      </c>
    </row>
    <row r="14" spans="1:6" x14ac:dyDescent="0.25">
      <c r="A14" s="1" t="s">
        <v>5</v>
      </c>
      <c r="B14" s="1">
        <v>33.457999999999998</v>
      </c>
      <c r="C14" s="1">
        <v>33.283999999999999</v>
      </c>
      <c r="D14" s="1">
        <v>33.453000000000003</v>
      </c>
      <c r="E14" s="1">
        <v>33.436</v>
      </c>
      <c r="F14" s="1">
        <v>325</v>
      </c>
    </row>
    <row r="15" spans="1:6" x14ac:dyDescent="0.25">
      <c r="A15" s="1"/>
      <c r="B15" s="1">
        <v>33.646999999999998</v>
      </c>
      <c r="C15" s="1">
        <v>33.691000000000003</v>
      </c>
      <c r="D15" s="1">
        <v>33.588999999999999</v>
      </c>
      <c r="E15" s="1">
        <v>33.488999999999997</v>
      </c>
      <c r="F15" s="10">
        <v>332</v>
      </c>
    </row>
    <row r="16" spans="1:6" x14ac:dyDescent="0.25">
      <c r="A16" s="1"/>
      <c r="B16" s="1">
        <v>33.929000000000002</v>
      </c>
      <c r="C16" s="1">
        <v>33.917000000000002</v>
      </c>
      <c r="D16" s="1">
        <v>33.924999999999997</v>
      </c>
      <c r="E16" s="1">
        <v>33.948999999999998</v>
      </c>
      <c r="F16" s="1">
        <v>362</v>
      </c>
    </row>
    <row r="17" spans="1:6" x14ac:dyDescent="0.25">
      <c r="A17" s="7" t="s">
        <v>24</v>
      </c>
      <c r="B17" s="7">
        <f>AVERAGE(B14:B16)</f>
        <v>33.677999999999997</v>
      </c>
      <c r="C17" s="7">
        <f t="shared" ref="C17:F17" si="2">AVERAGE(C14:C16)</f>
        <v>33.630666666666663</v>
      </c>
      <c r="D17" s="7">
        <f t="shared" si="2"/>
        <v>33.655666666666669</v>
      </c>
      <c r="E17" s="7">
        <f t="shared" si="2"/>
        <v>33.624666666666663</v>
      </c>
      <c r="F17" s="7">
        <f t="shared" si="2"/>
        <v>339.66666666666669</v>
      </c>
    </row>
    <row r="18" spans="1:6" x14ac:dyDescent="0.25">
      <c r="A18" s="1" t="s">
        <v>6</v>
      </c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7" t="s">
        <v>25</v>
      </c>
      <c r="B21" s="7" t="e">
        <f>AVERAGE(B18:B20)</f>
        <v>#DIV/0!</v>
      </c>
      <c r="C21" s="7" t="e">
        <f t="shared" ref="C21:E21" si="3">AVERAGE(C18:C20)</f>
        <v>#DIV/0!</v>
      </c>
      <c r="D21" s="7" t="e">
        <f t="shared" si="3"/>
        <v>#DIV/0!</v>
      </c>
      <c r="E21" s="7" t="e">
        <f t="shared" si="3"/>
        <v>#DIV/0!</v>
      </c>
      <c r="F21" s="7" t="e">
        <f>AVERAGE(F18:F20)</f>
        <v>#DIV/0!</v>
      </c>
    </row>
    <row r="22" spans="1:6" x14ac:dyDescent="0.25">
      <c r="A22" s="1" t="s">
        <v>7</v>
      </c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24.75" customHeight="1" x14ac:dyDescent="0.25">
      <c r="A24" s="1"/>
      <c r="B24" s="1"/>
      <c r="C24" s="1"/>
      <c r="D24" s="1"/>
      <c r="E24" s="1"/>
      <c r="F24" s="1"/>
    </row>
    <row r="25" spans="1:6" x14ac:dyDescent="0.25">
      <c r="A25" s="7" t="s">
        <v>27</v>
      </c>
      <c r="B25" s="7" t="e">
        <f>AVERAGE(B22:B24)</f>
        <v>#DIV/0!</v>
      </c>
      <c r="C25" s="7" t="e">
        <f t="shared" ref="C25" si="4">AVERAGE(C22:C24)</f>
        <v>#DIV/0!</v>
      </c>
      <c r="D25" s="7" t="e">
        <f t="shared" ref="D25" si="5">AVERAGE(D22:D24)</f>
        <v>#DIV/0!</v>
      </c>
      <c r="E25" s="7" t="e">
        <f t="shared" ref="E25" si="6">AVERAGE(E22:E24)</f>
        <v>#DIV/0!</v>
      </c>
      <c r="F25" s="7" t="e">
        <f>AVERAGE(F22:F24)</f>
        <v>#DIV/0!</v>
      </c>
    </row>
    <row r="28" spans="1:6" x14ac:dyDescent="0.25">
      <c r="A28" s="5" t="s">
        <v>1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21</v>
      </c>
    </row>
    <row r="29" spans="1:6" x14ac:dyDescent="0.25">
      <c r="A29" s="1" t="s">
        <v>3</v>
      </c>
      <c r="B29" s="1">
        <f>B9</f>
        <v>0.51866666666666672</v>
      </c>
      <c r="C29" s="1">
        <f>C9</f>
        <v>0.57566666666666666</v>
      </c>
      <c r="D29" s="1">
        <f>D9</f>
        <v>0.60166666666666668</v>
      </c>
      <c r="E29" s="1">
        <f>E9</f>
        <v>0.57666666666666666</v>
      </c>
      <c r="F29" s="1">
        <f>F9</f>
        <v>52</v>
      </c>
    </row>
    <row r="30" spans="1:6" x14ac:dyDescent="0.25">
      <c r="A30" s="1" t="s">
        <v>4</v>
      </c>
      <c r="B30" s="1">
        <f>B13</f>
        <v>3.8553333333333328</v>
      </c>
      <c r="C30" s="1">
        <f>C13</f>
        <v>3.8653333333333335</v>
      </c>
      <c r="D30" s="1">
        <f>D13</f>
        <v>3.8723333333333336</v>
      </c>
      <c r="E30" s="1">
        <f>E13</f>
        <v>3.8803333333333332</v>
      </c>
      <c r="F30" s="1">
        <f>F13</f>
        <v>161.66666666666666</v>
      </c>
    </row>
    <row r="31" spans="1:6" x14ac:dyDescent="0.25">
      <c r="A31" s="1" t="s">
        <v>5</v>
      </c>
      <c r="B31" s="1">
        <f>B17</f>
        <v>33.677999999999997</v>
      </c>
      <c r="C31" s="1">
        <f t="shared" ref="C31:F31" si="7">C17</f>
        <v>33.630666666666663</v>
      </c>
      <c r="D31" s="1">
        <f t="shared" si="7"/>
        <v>33.655666666666669</v>
      </c>
      <c r="E31" s="1">
        <f t="shared" si="7"/>
        <v>33.624666666666663</v>
      </c>
      <c r="F31" s="1">
        <f t="shared" si="7"/>
        <v>339.66666666666669</v>
      </c>
    </row>
    <row r="32" spans="1:6" x14ac:dyDescent="0.25">
      <c r="A32" s="1" t="s">
        <v>6</v>
      </c>
      <c r="B32" s="1" t="e">
        <f>B21</f>
        <v>#DIV/0!</v>
      </c>
      <c r="C32" s="1" t="e">
        <f t="shared" ref="C32:F32" si="8">C21</f>
        <v>#DIV/0!</v>
      </c>
      <c r="D32" s="1" t="e">
        <f t="shared" si="8"/>
        <v>#DIV/0!</v>
      </c>
      <c r="E32" s="1" t="e">
        <f t="shared" si="8"/>
        <v>#DIV/0!</v>
      </c>
      <c r="F32" s="1" t="e">
        <f t="shared" si="8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1" workbookViewId="0">
      <selection activeCell="B29" sqref="B29:G29"/>
    </sheetView>
  </sheetViews>
  <sheetFormatPr defaultRowHeight="15" x14ac:dyDescent="0.25"/>
  <cols>
    <col min="2" max="2" width="30.28515625" bestFit="1" customWidth="1"/>
    <col min="3" max="6" width="29.85546875" bestFit="1" customWidth="1"/>
    <col min="7" max="7" width="27.7109375" bestFit="1" customWidth="1"/>
  </cols>
  <sheetData>
    <row r="1" spans="1:7" x14ac:dyDescent="0.25">
      <c r="A1" t="s">
        <v>8</v>
      </c>
    </row>
    <row r="2" spans="1:7" x14ac:dyDescent="0.25">
      <c r="A2" t="s">
        <v>0</v>
      </c>
    </row>
    <row r="3" spans="1:7" x14ac:dyDescent="0.25">
      <c r="A3" t="s">
        <v>2</v>
      </c>
    </row>
    <row r="5" spans="1:7" ht="24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15</v>
      </c>
    </row>
    <row r="6" spans="1:7" x14ac:dyDescent="0.25">
      <c r="A6" s="1" t="s">
        <v>3</v>
      </c>
      <c r="B6" s="1">
        <v>0.628</v>
      </c>
      <c r="C6" s="1">
        <v>0.59899999999999998</v>
      </c>
      <c r="D6" s="1">
        <v>0.66900000000000004</v>
      </c>
      <c r="E6" s="1">
        <v>0.57099999999999995</v>
      </c>
      <c r="F6" s="1">
        <v>0.73199999999999998</v>
      </c>
      <c r="G6" s="2">
        <v>68</v>
      </c>
    </row>
    <row r="7" spans="1:7" x14ac:dyDescent="0.25">
      <c r="A7" s="1"/>
      <c r="B7" s="1">
        <v>0.69</v>
      </c>
      <c r="C7" s="1">
        <v>0.748</v>
      </c>
      <c r="D7" s="1">
        <v>0.66</v>
      </c>
      <c r="E7" s="1">
        <v>0.79200000000000004</v>
      </c>
      <c r="F7" s="1">
        <v>0.747</v>
      </c>
      <c r="G7" s="2">
        <v>77</v>
      </c>
    </row>
    <row r="8" spans="1:7" x14ac:dyDescent="0.25">
      <c r="A8" s="1"/>
      <c r="B8" s="1">
        <v>0.72599999999999998</v>
      </c>
      <c r="C8" s="1">
        <v>0.55700000000000005</v>
      </c>
      <c r="D8" s="1">
        <v>0.38400000000000001</v>
      </c>
      <c r="E8" s="1">
        <v>0.58399999999999996</v>
      </c>
      <c r="F8" s="1">
        <v>0.628</v>
      </c>
      <c r="G8" s="2">
        <v>75</v>
      </c>
    </row>
    <row r="9" spans="1:7" x14ac:dyDescent="0.25">
      <c r="A9" s="3" t="s">
        <v>23</v>
      </c>
      <c r="B9" s="4">
        <f>AVERAGE(B6,B7,B8)</f>
        <v>0.68133333333333335</v>
      </c>
      <c r="C9" s="4">
        <f t="shared" ref="C9:G9" si="0">AVERAGE(C6,C7,C8)</f>
        <v>0.6346666666666666</v>
      </c>
      <c r="D9" s="4">
        <f t="shared" si="0"/>
        <v>0.57100000000000006</v>
      </c>
      <c r="E9" s="4">
        <f t="shared" si="0"/>
        <v>0.64900000000000002</v>
      </c>
      <c r="F9" s="4">
        <f t="shared" si="0"/>
        <v>0.70233333333333337</v>
      </c>
      <c r="G9" s="4">
        <f t="shared" si="0"/>
        <v>73.333333333333329</v>
      </c>
    </row>
    <row r="10" spans="1:7" x14ac:dyDescent="0.25">
      <c r="A10" s="1" t="s">
        <v>4</v>
      </c>
      <c r="B10" s="1">
        <v>4.7380000000000004</v>
      </c>
      <c r="C10" s="1">
        <v>4.6269999999999998</v>
      </c>
      <c r="D10" s="1">
        <v>4.6849999999999996</v>
      </c>
      <c r="E10" s="1">
        <v>4.6420000000000003</v>
      </c>
      <c r="F10" s="1">
        <v>4.5979999999999999</v>
      </c>
      <c r="G10" s="2">
        <v>176</v>
      </c>
    </row>
    <row r="11" spans="1:7" x14ac:dyDescent="0.25">
      <c r="A11" s="1"/>
      <c r="B11" s="1">
        <v>4.6470000000000002</v>
      </c>
      <c r="C11" s="1">
        <v>4.5629999999999997</v>
      </c>
      <c r="D11" s="1">
        <v>4.6440000000000001</v>
      </c>
      <c r="E11" s="1">
        <v>4.6319999999999997</v>
      </c>
      <c r="F11" s="1">
        <v>4.7409999999999997</v>
      </c>
      <c r="G11" s="2">
        <v>177</v>
      </c>
    </row>
    <row r="12" spans="1:7" x14ac:dyDescent="0.25">
      <c r="A12" s="1"/>
      <c r="B12" s="1">
        <v>4.6319999999999997</v>
      </c>
      <c r="C12" s="1">
        <v>4.83</v>
      </c>
      <c r="D12" s="1">
        <v>4.649</v>
      </c>
      <c r="E12" s="1">
        <v>4.7110000000000003</v>
      </c>
      <c r="F12" s="1">
        <v>4.7679999999999998</v>
      </c>
      <c r="G12" s="2">
        <v>176</v>
      </c>
    </row>
    <row r="13" spans="1:7" x14ac:dyDescent="0.25">
      <c r="A13" s="4" t="s">
        <v>22</v>
      </c>
      <c r="B13" s="4">
        <f>AVERAGE(B10,B11,B12)</f>
        <v>4.6723333333333334</v>
      </c>
      <c r="C13" s="4">
        <f t="shared" ref="C13:G13" si="1">AVERAGE(C10,C11,C12)</f>
        <v>4.6733333333333329</v>
      </c>
      <c r="D13" s="4">
        <f t="shared" si="1"/>
        <v>4.6593333333333335</v>
      </c>
      <c r="E13" s="4">
        <f t="shared" si="1"/>
        <v>4.6616666666666671</v>
      </c>
      <c r="F13" s="4">
        <f t="shared" si="1"/>
        <v>4.7023333333333328</v>
      </c>
      <c r="G13" s="4">
        <f t="shared" si="1"/>
        <v>176.33333333333334</v>
      </c>
    </row>
    <row r="14" spans="1:7" x14ac:dyDescent="0.25">
      <c r="A14" s="1" t="s">
        <v>5</v>
      </c>
      <c r="B14" s="1">
        <v>42.895000000000003</v>
      </c>
      <c r="C14" s="1">
        <v>42.753999999999998</v>
      </c>
      <c r="D14" s="1">
        <v>42.795999999999999</v>
      </c>
      <c r="E14" s="1">
        <v>42.869</v>
      </c>
      <c r="F14" s="1">
        <v>42.713000000000001</v>
      </c>
      <c r="G14" s="2">
        <v>408</v>
      </c>
    </row>
    <row r="15" spans="1:7" x14ac:dyDescent="0.25">
      <c r="A15" s="1"/>
      <c r="B15" s="1">
        <v>43.595999999999997</v>
      </c>
      <c r="C15" s="1">
        <v>43.798000000000002</v>
      </c>
      <c r="D15" s="1">
        <v>43.787999999999997</v>
      </c>
      <c r="E15" s="1">
        <v>43.475000000000001</v>
      </c>
      <c r="F15" s="1">
        <v>43.557000000000002</v>
      </c>
      <c r="G15" s="2">
        <v>408</v>
      </c>
    </row>
    <row r="16" spans="1:7" x14ac:dyDescent="0.25">
      <c r="A16" s="1"/>
      <c r="B16" s="1">
        <v>43.81</v>
      </c>
      <c r="C16" s="1">
        <v>43.883000000000003</v>
      </c>
      <c r="D16" s="1">
        <v>43.804000000000002</v>
      </c>
      <c r="E16" s="1">
        <v>43.777000000000001</v>
      </c>
      <c r="F16" s="1">
        <v>43.807000000000002</v>
      </c>
      <c r="G16" s="2">
        <v>375</v>
      </c>
    </row>
    <row r="17" spans="1:7" x14ac:dyDescent="0.25">
      <c r="A17" s="4" t="s">
        <v>24</v>
      </c>
      <c r="B17" s="4">
        <f>AVERAGE(B14,B15,B16)</f>
        <v>43.43366666666666</v>
      </c>
      <c r="C17" s="4">
        <f t="shared" ref="C17:G17" si="2">AVERAGE(C14,C15,C16)</f>
        <v>43.478333333333332</v>
      </c>
      <c r="D17" s="4">
        <f t="shared" si="2"/>
        <v>43.462666666666671</v>
      </c>
      <c r="E17" s="4">
        <f t="shared" si="2"/>
        <v>43.373666666666658</v>
      </c>
      <c r="F17" s="4">
        <f t="shared" si="2"/>
        <v>43.359000000000002</v>
      </c>
      <c r="G17" s="4">
        <f t="shared" si="2"/>
        <v>397</v>
      </c>
    </row>
    <row r="18" spans="1:7" x14ac:dyDescent="0.25">
      <c r="A18" s="1" t="s">
        <v>6</v>
      </c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4" t="s">
        <v>25</v>
      </c>
      <c r="B21" s="4" t="e">
        <f>AVERAGE(B18,B19,B20)</f>
        <v>#DIV/0!</v>
      </c>
      <c r="C21" s="4" t="e">
        <f t="shared" ref="C21:G21" si="3">AVERAGE(C18,C19,C20)</f>
        <v>#DIV/0!</v>
      </c>
      <c r="D21" s="4" t="e">
        <f t="shared" si="3"/>
        <v>#DIV/0!</v>
      </c>
      <c r="E21" s="4" t="e">
        <f t="shared" si="3"/>
        <v>#DIV/0!</v>
      </c>
      <c r="F21" s="4" t="e">
        <f t="shared" si="3"/>
        <v>#DIV/0!</v>
      </c>
      <c r="G21" s="4" t="e">
        <f t="shared" si="3"/>
        <v>#DIV/0!</v>
      </c>
    </row>
    <row r="24" spans="1:7" ht="21" customHeight="1" x14ac:dyDescent="0.25">
      <c r="A24" s="5" t="s">
        <v>1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1" t="s">
        <v>3</v>
      </c>
      <c r="B25" s="1">
        <f>B9</f>
        <v>0.68133333333333335</v>
      </c>
      <c r="C25" s="1">
        <f t="shared" ref="C25:G25" si="4">C9</f>
        <v>0.6346666666666666</v>
      </c>
      <c r="D25" s="1">
        <f t="shared" si="4"/>
        <v>0.57100000000000006</v>
      </c>
      <c r="E25" s="1">
        <f t="shared" si="4"/>
        <v>0.64900000000000002</v>
      </c>
      <c r="F25" s="1">
        <f t="shared" si="4"/>
        <v>0.70233333333333337</v>
      </c>
      <c r="G25" s="1">
        <f t="shared" si="4"/>
        <v>73.333333333333329</v>
      </c>
    </row>
    <row r="26" spans="1:7" x14ac:dyDescent="0.25">
      <c r="A26" s="1" t="s">
        <v>4</v>
      </c>
      <c r="B26" s="1">
        <f>B13</f>
        <v>4.6723333333333334</v>
      </c>
      <c r="C26" s="1">
        <f t="shared" ref="C26:G26" si="5">C13</f>
        <v>4.6733333333333329</v>
      </c>
      <c r="D26" s="1">
        <f t="shared" si="5"/>
        <v>4.6593333333333335</v>
      </c>
      <c r="E26" s="1">
        <f t="shared" si="5"/>
        <v>4.6616666666666671</v>
      </c>
      <c r="F26" s="1">
        <f t="shared" si="5"/>
        <v>4.7023333333333328</v>
      </c>
      <c r="G26" s="1">
        <f t="shared" si="5"/>
        <v>176.33333333333334</v>
      </c>
    </row>
    <row r="27" spans="1:7" x14ac:dyDescent="0.25">
      <c r="A27" s="1" t="s">
        <v>5</v>
      </c>
      <c r="B27" s="1">
        <f>B17</f>
        <v>43.43366666666666</v>
      </c>
      <c r="C27" s="1">
        <f t="shared" ref="C27:G27" si="6">C17</f>
        <v>43.478333333333332</v>
      </c>
      <c r="D27" s="1">
        <f t="shared" si="6"/>
        <v>43.462666666666671</v>
      </c>
      <c r="E27" s="1">
        <f t="shared" si="6"/>
        <v>43.373666666666658</v>
      </c>
      <c r="F27" s="1">
        <f t="shared" si="6"/>
        <v>43.359000000000002</v>
      </c>
      <c r="G27" s="1">
        <f t="shared" si="6"/>
        <v>397</v>
      </c>
    </row>
    <row r="28" spans="1:7" x14ac:dyDescent="0.25">
      <c r="A28" s="1" t="s">
        <v>6</v>
      </c>
      <c r="B28" s="1" t="e">
        <f>B21</f>
        <v>#DIV/0!</v>
      </c>
      <c r="C28" s="1" t="e">
        <f t="shared" ref="C28:G28" si="7">C21</f>
        <v>#DIV/0!</v>
      </c>
      <c r="D28" s="1" t="e">
        <f t="shared" si="7"/>
        <v>#DIV/0!</v>
      </c>
      <c r="E28" s="1" t="e">
        <f t="shared" si="7"/>
        <v>#DIV/0!</v>
      </c>
      <c r="F28" s="1" t="e">
        <f t="shared" si="7"/>
        <v>#DIV/0!</v>
      </c>
      <c r="G28" s="1" t="e">
        <f t="shared" si="7"/>
        <v>#DIV/0!</v>
      </c>
    </row>
    <row r="29" spans="1:7" x14ac:dyDescent="0.25">
      <c r="A29" s="6" t="s">
        <v>7</v>
      </c>
      <c r="B29" s="11"/>
      <c r="C29" s="11"/>
      <c r="D29" s="11"/>
      <c r="E29" s="11"/>
      <c r="F29" s="11"/>
      <c r="G29" s="11"/>
    </row>
  </sheetData>
  <mergeCells count="1">
    <mergeCell ref="B29:G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6" sqref="B6:C6"/>
    </sheetView>
  </sheetViews>
  <sheetFormatPr defaultRowHeight="15" x14ac:dyDescent="0.25"/>
  <cols>
    <col min="1" max="1" width="9" bestFit="1" customWidth="1"/>
    <col min="2" max="2" width="26.42578125" bestFit="1" customWidth="1"/>
    <col min="3" max="3" width="23.85546875" bestFit="1" customWidth="1"/>
    <col min="4" max="4" width="13.28515625" bestFit="1" customWidth="1"/>
  </cols>
  <sheetData>
    <row r="1" spans="1:4" x14ac:dyDescent="0.25">
      <c r="A1" s="9" t="s">
        <v>1</v>
      </c>
      <c r="B1" s="9" t="s">
        <v>29</v>
      </c>
      <c r="C1" s="9" t="s">
        <v>14</v>
      </c>
      <c r="D1" s="8" t="s">
        <v>28</v>
      </c>
    </row>
    <row r="2" spans="1:4" x14ac:dyDescent="0.25">
      <c r="A2" s="1" t="s">
        <v>7</v>
      </c>
      <c r="B2" s="1"/>
      <c r="C2" s="1"/>
      <c r="D2" s="1">
        <v>1</v>
      </c>
    </row>
    <row r="3" spans="1:4" x14ac:dyDescent="0.25">
      <c r="A3" s="1" t="s">
        <v>7</v>
      </c>
      <c r="B3" s="1"/>
      <c r="C3" s="1"/>
      <c r="D3" s="1">
        <v>2</v>
      </c>
    </row>
    <row r="4" spans="1:4" x14ac:dyDescent="0.25">
      <c r="A4" s="1" t="s">
        <v>7</v>
      </c>
      <c r="B4" s="1"/>
      <c r="C4" s="1"/>
      <c r="D4" s="1">
        <v>3</v>
      </c>
    </row>
    <row r="5" spans="1:4" x14ac:dyDescent="0.25">
      <c r="A5" s="1" t="s">
        <v>7</v>
      </c>
      <c r="B5" s="1"/>
      <c r="C5" s="1"/>
      <c r="D5" s="1">
        <v>4</v>
      </c>
    </row>
    <row r="6" spans="1:4" x14ac:dyDescent="0.25">
      <c r="A6" s="1" t="s">
        <v>7</v>
      </c>
      <c r="B6" s="1"/>
      <c r="C6" s="1"/>
      <c r="D6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StreamingSources</vt:lpstr>
      <vt:lpstr>2 StreamingSources</vt:lpstr>
      <vt:lpstr>3 StreamingSources</vt:lpstr>
      <vt:lpstr>4 StreamingSources</vt:lpstr>
      <vt:lpstr>5 StreamingSources</vt:lpstr>
      <vt:lpstr>2000K-MultipleSources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Jain</dc:creator>
  <cp:lastModifiedBy>Abhishek Singh</cp:lastModifiedBy>
  <dcterms:created xsi:type="dcterms:W3CDTF">2014-09-23T07:36:47Z</dcterms:created>
  <dcterms:modified xsi:type="dcterms:W3CDTF">2014-12-12T13:57:08Z</dcterms:modified>
</cp:coreProperties>
</file>