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nais\Documents\GitHub\Streaming\reports\"/>
    </mc:Choice>
  </mc:AlternateContent>
  <bookViews>
    <workbookView xWindow="0" yWindow="0" windowWidth="18870" windowHeight="4890" firstSheet="1" activeTab="4"/>
  </bookViews>
  <sheets>
    <sheet name="1 StreamingSources" sheetId="12" r:id="rId1"/>
    <sheet name="2 StreamingSources" sheetId="11" r:id="rId2"/>
    <sheet name="3 StreamingSources" sheetId="3" r:id="rId3"/>
    <sheet name="4 StreamingSources" sheetId="4" r:id="rId4"/>
    <sheet name="5 StreamingSources" sheetId="5" r:id="rId5"/>
    <sheet name="2000K-MultipleSources" sheetId="1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5" l="1"/>
  <c r="F32" i="5"/>
  <c r="B28" i="5"/>
  <c r="G25" i="5"/>
  <c r="F25" i="5"/>
  <c r="E25" i="5"/>
  <c r="E32" i="5" s="1"/>
  <c r="D25" i="5"/>
  <c r="D32" i="5" s="1"/>
  <c r="C25" i="5"/>
  <c r="C32" i="5" s="1"/>
  <c r="B25" i="5"/>
  <c r="B32" i="5" s="1"/>
  <c r="D21" i="11"/>
  <c r="F25" i="4" l="1"/>
  <c r="E25" i="4"/>
  <c r="D25" i="4"/>
  <c r="C25" i="4"/>
  <c r="B25" i="4"/>
  <c r="C25" i="12"/>
  <c r="C35" i="12" s="1"/>
  <c r="B25" i="12"/>
  <c r="B35" i="12" s="1"/>
  <c r="C21" i="12"/>
  <c r="C34" i="12" s="1"/>
  <c r="B21" i="12"/>
  <c r="B34" i="12" s="1"/>
  <c r="C17" i="12"/>
  <c r="C33" i="12" s="1"/>
  <c r="B17" i="12"/>
  <c r="B33" i="12" s="1"/>
  <c r="C13" i="12"/>
  <c r="C32" i="12" s="1"/>
  <c r="B13" i="12"/>
  <c r="B32" i="12" s="1"/>
  <c r="C9" i="12"/>
  <c r="C31" i="12" s="1"/>
  <c r="B9" i="12"/>
  <c r="B31" i="12" s="1"/>
  <c r="D25" i="11"/>
  <c r="D35" i="11" s="1"/>
  <c r="C25" i="11"/>
  <c r="C35" i="11" s="1"/>
  <c r="B25" i="11"/>
  <c r="B35" i="11" s="1"/>
  <c r="D34" i="11"/>
  <c r="C21" i="11"/>
  <c r="C34" i="11" s="1"/>
  <c r="B21" i="11"/>
  <c r="B34" i="11" s="1"/>
  <c r="D17" i="11"/>
  <c r="D33" i="11" s="1"/>
  <c r="C17" i="11"/>
  <c r="C33" i="11" s="1"/>
  <c r="B17" i="11"/>
  <c r="B33" i="11" s="1"/>
  <c r="D13" i="11"/>
  <c r="D32" i="11" s="1"/>
  <c r="C13" i="11"/>
  <c r="C32" i="11" s="1"/>
  <c r="B13" i="11"/>
  <c r="B32" i="11" s="1"/>
  <c r="D9" i="11"/>
  <c r="D31" i="11" s="1"/>
  <c r="C9" i="11"/>
  <c r="C31" i="11" s="1"/>
  <c r="B9" i="11"/>
  <c r="B31" i="11" s="1"/>
  <c r="D31" i="3"/>
  <c r="E31" i="3"/>
  <c r="C21" i="3"/>
  <c r="C34" i="3" s="1"/>
  <c r="D21" i="3"/>
  <c r="D34" i="3" s="1"/>
  <c r="E21" i="3"/>
  <c r="E34" i="3" s="1"/>
  <c r="C25" i="3"/>
  <c r="C35" i="3" s="1"/>
  <c r="D25" i="3"/>
  <c r="D35" i="3" s="1"/>
  <c r="E25" i="3"/>
  <c r="E35" i="3" s="1"/>
  <c r="B25" i="3"/>
  <c r="B35" i="3" s="1"/>
  <c r="B21" i="3"/>
  <c r="B34" i="3" s="1"/>
  <c r="C17" i="3"/>
  <c r="C33" i="3" s="1"/>
  <c r="D17" i="3"/>
  <c r="D33" i="3" s="1"/>
  <c r="E17" i="3"/>
  <c r="E33" i="3" s="1"/>
  <c r="B17" i="3"/>
  <c r="B33" i="3" s="1"/>
  <c r="C13" i="3"/>
  <c r="C32" i="3" s="1"/>
  <c r="D13" i="3"/>
  <c r="D32" i="3" s="1"/>
  <c r="E13" i="3"/>
  <c r="E32" i="3" s="1"/>
  <c r="B13" i="3"/>
  <c r="B32" i="3" s="1"/>
  <c r="C9" i="3"/>
  <c r="C31" i="3" s="1"/>
  <c r="D9" i="3"/>
  <c r="E9" i="3"/>
  <c r="B9" i="3"/>
  <c r="B31" i="3" s="1"/>
  <c r="F21" i="4"/>
  <c r="F32" i="4" s="1"/>
  <c r="C21" i="4"/>
  <c r="C32" i="4" s="1"/>
  <c r="D21" i="4"/>
  <c r="D32" i="4" s="1"/>
  <c r="E21" i="4"/>
  <c r="E32" i="4" s="1"/>
  <c r="B21" i="4"/>
  <c r="B32" i="4" s="1"/>
  <c r="C17" i="4"/>
  <c r="C31" i="4" s="1"/>
  <c r="D17" i="4"/>
  <c r="D31" i="4" s="1"/>
  <c r="E17" i="4"/>
  <c r="E31" i="4" s="1"/>
  <c r="F17" i="4"/>
  <c r="F31" i="4" s="1"/>
  <c r="B17" i="4"/>
  <c r="B31" i="4" s="1"/>
  <c r="C13" i="4"/>
  <c r="C30" i="4" s="1"/>
  <c r="D13" i="4"/>
  <c r="D30" i="4" s="1"/>
  <c r="E13" i="4"/>
  <c r="E30" i="4" s="1"/>
  <c r="F13" i="4"/>
  <c r="F30" i="4" s="1"/>
  <c r="B13" i="4"/>
  <c r="B30" i="4" s="1"/>
  <c r="C9" i="4"/>
  <c r="C29" i="4" s="1"/>
  <c r="D9" i="4"/>
  <c r="D29" i="4" s="1"/>
  <c r="E9" i="4"/>
  <c r="E29" i="4" s="1"/>
  <c r="F9" i="4"/>
  <c r="F29" i="4" s="1"/>
  <c r="B9" i="4"/>
  <c r="B29" i="4" s="1"/>
  <c r="G21" i="5"/>
  <c r="G31" i="5" s="1"/>
  <c r="C17" i="5"/>
  <c r="C30" i="5" s="1"/>
  <c r="D17" i="5"/>
  <c r="D30" i="5" s="1"/>
  <c r="E17" i="5"/>
  <c r="E30" i="5" s="1"/>
  <c r="F17" i="5"/>
  <c r="F30" i="5" s="1"/>
  <c r="G17" i="5"/>
  <c r="G30" i="5" s="1"/>
  <c r="B17" i="5"/>
  <c r="B30" i="5" s="1"/>
  <c r="C13" i="5"/>
  <c r="C29" i="5" s="1"/>
  <c r="D13" i="5"/>
  <c r="D29" i="5" s="1"/>
  <c r="E13" i="5"/>
  <c r="E29" i="5" s="1"/>
  <c r="F13" i="5"/>
  <c r="F29" i="5" s="1"/>
  <c r="G13" i="5"/>
  <c r="G29" i="5" s="1"/>
  <c r="B13" i="5"/>
  <c r="B29" i="5" s="1"/>
  <c r="G9" i="5"/>
  <c r="G28" i="5" s="1"/>
  <c r="C9" i="5"/>
  <c r="C28" i="5" s="1"/>
  <c r="D9" i="5"/>
  <c r="D28" i="5" s="1"/>
  <c r="E9" i="5"/>
  <c r="E28" i="5" s="1"/>
  <c r="F9" i="5"/>
  <c r="F28" i="5" s="1"/>
  <c r="B9" i="5"/>
  <c r="C21" i="5"/>
  <c r="C31" i="5" s="1"/>
  <c r="D21" i="5"/>
  <c r="D31" i="5" s="1"/>
  <c r="E21" i="5"/>
  <c r="E31" i="5" s="1"/>
  <c r="F21" i="5"/>
  <c r="F31" i="5" s="1"/>
  <c r="B21" i="5"/>
  <c r="B31" i="5" s="1"/>
</calcChain>
</file>

<file path=xl/sharedStrings.xml><?xml version="1.0" encoding="utf-8"?>
<sst xmlns="http://schemas.openxmlformats.org/spreadsheetml/2006/main" count="148" uniqueCount="30">
  <si>
    <t>"-Xmx512m"</t>
  </si>
  <si>
    <t>Data Size</t>
  </si>
  <si>
    <t>1 record = 35 columns</t>
  </si>
  <si>
    <t>1K</t>
  </si>
  <si>
    <t>10K</t>
  </si>
  <si>
    <t>100K</t>
  </si>
  <si>
    <t>1000K</t>
  </si>
  <si>
    <t>2000K</t>
  </si>
  <si>
    <t>Note: Following Things are same</t>
  </si>
  <si>
    <t>SourceClient#1 - Time (secs)</t>
  </si>
  <si>
    <t>SourceClient#2 - Time (secs)</t>
  </si>
  <si>
    <t>SourceClient#3 - Time (secs)</t>
  </si>
  <si>
    <t>SourceClient#4 - Time (secs)</t>
  </si>
  <si>
    <t>SourceClient#5 - Time (secs)</t>
  </si>
  <si>
    <t>Memory Consumed(Mbs)</t>
  </si>
  <si>
    <t>Total Memory Consumed(Mbs)</t>
  </si>
  <si>
    <t>SourceClient#1</t>
  </si>
  <si>
    <t>SourceClient#2</t>
  </si>
  <si>
    <t>SourceClient#3</t>
  </si>
  <si>
    <t>SourceClient#4</t>
  </si>
  <si>
    <t>SourceClient#5</t>
  </si>
  <si>
    <t>TotalMemory</t>
  </si>
  <si>
    <t>10K Avg</t>
  </si>
  <si>
    <t>1k Avg</t>
  </si>
  <si>
    <t>100K Avg</t>
  </si>
  <si>
    <t>1000K Avg</t>
  </si>
  <si>
    <t>1K Avg</t>
  </si>
  <si>
    <t>2000K Avg</t>
  </si>
  <si>
    <t>No of Sources</t>
  </si>
  <si>
    <t>Time 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</si>
</sst>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2" xfId="0" applyFill="1" applyBorder="1"/>
    <xf numFmtId="0" fontId="0" fillId="4" borderId="2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1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'1 StreamingSources'!$B$31:$B$35</c:f>
              <c:numCache>
                <c:formatCode>General</c:formatCode>
                <c:ptCount val="5"/>
                <c:pt idx="0">
                  <c:v>0.29000000000000004</c:v>
                </c:pt>
                <c:pt idx="1">
                  <c:v>1.1990000000000001</c:v>
                </c:pt>
                <c:pt idx="2">
                  <c:v>6.4446666666666665</c:v>
                </c:pt>
                <c:pt idx="3">
                  <c:v>54.516333333333328</c:v>
                </c:pt>
                <c:pt idx="4">
                  <c:v>108.11433333333332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65272"/>
        <c:axId val="201655560"/>
      </c:lineChart>
      <c:catAx>
        <c:axId val="20166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5560"/>
        <c:crosses val="autoZero"/>
        <c:auto val="1"/>
        <c:lblAlgn val="ctr"/>
        <c:lblOffset val="100"/>
        <c:noMultiLvlLbl val="0"/>
      </c:catAx>
      <c:valAx>
        <c:axId val="20165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5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StreamingSources'!$G$27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StreamingSources'!$A$28:$A$31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StreamingSources'!$G$28:$G$31</c:f>
              <c:numCache>
                <c:formatCode>General</c:formatCode>
                <c:ptCount val="4"/>
                <c:pt idx="0">
                  <c:v>53.666666666666664</c:v>
                </c:pt>
                <c:pt idx="1">
                  <c:v>156.66666666666666</c:v>
                </c:pt>
                <c:pt idx="2">
                  <c:v>159</c:v>
                </c:pt>
                <c:pt idx="3">
                  <c:v>181.33333333333334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03896"/>
        <c:axId val="202004288"/>
      </c:lineChart>
      <c:catAx>
        <c:axId val="20200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4288"/>
        <c:crosses val="autoZero"/>
        <c:auto val="1"/>
        <c:lblAlgn val="ctr"/>
        <c:lblOffset val="100"/>
        <c:noMultiLvlLbl val="0"/>
      </c:catAx>
      <c:valAx>
        <c:axId val="2020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2000K Records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'2000K-MultipleSources'!$B$1</c:f>
              <c:strCache>
                <c:ptCount val="1"/>
                <c:pt idx="0">
                  <c:v>Time (secs)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'2000K-MultipleSources'!$B$2:$B$6</c:f>
              <c:numCache>
                <c:formatCode>General</c:formatCode>
                <c:ptCount val="5"/>
                <c:pt idx="0">
                  <c:v>110.129</c:v>
                </c:pt>
                <c:pt idx="1">
                  <c:v>73.158000000000001</c:v>
                </c:pt>
                <c:pt idx="2">
                  <c:v>81.593000000000004</c:v>
                </c:pt>
                <c:pt idx="3">
                  <c:v>98.831000000000003</c:v>
                </c:pt>
                <c:pt idx="4">
                  <c:v>119.631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'2000K-MultipleSources'!$C$1</c:f>
              <c:strCache>
                <c:ptCount val="1"/>
                <c:pt idx="0">
                  <c:v>Memory Consumed(Mbs)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'2000K-MultipleSources'!$C$2:$C$6</c:f>
              <c:numCache>
                <c:formatCode>General</c:formatCode>
                <c:ptCount val="5"/>
                <c:pt idx="0">
                  <c:v>160</c:v>
                </c:pt>
                <c:pt idx="1">
                  <c:v>158</c:v>
                </c:pt>
                <c:pt idx="2">
                  <c:v>178</c:v>
                </c:pt>
                <c:pt idx="3">
                  <c:v>182</c:v>
                </c:pt>
                <c:pt idx="4">
                  <c:v>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38856"/>
        <c:axId val="20253924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'2000K-MultipleSources'!$D$1</c15:sqref>
                        </c15:formulaRef>
                      </c:ext>
                    </c:extLst>
                    <c:strCache>
                      <c:ptCount val="1"/>
                      <c:pt idx="0">
                        <c:v>No of Sources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'2000K-MultipleSources'!$D$2:$D$6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2538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9248"/>
        <c:crosses val="autoZero"/>
        <c:auto val="1"/>
        <c:lblAlgn val="ctr"/>
        <c:lblOffset val="100"/>
        <c:noMultiLvlLbl val="0"/>
      </c:catAx>
      <c:valAx>
        <c:axId val="202539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1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StreamingSources'!$C$30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'1 StreamingSources'!$C$31:$C$35</c:f>
              <c:numCache>
                <c:formatCode>General</c:formatCode>
                <c:ptCount val="5"/>
                <c:pt idx="0">
                  <c:v>15.666666666666666</c:v>
                </c:pt>
                <c:pt idx="1">
                  <c:v>66.333333333333329</c:v>
                </c:pt>
                <c:pt idx="2">
                  <c:v>158</c:v>
                </c:pt>
                <c:pt idx="3">
                  <c:v>157</c:v>
                </c:pt>
                <c:pt idx="4">
                  <c:v>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67976"/>
        <c:axId val="201233760"/>
      </c:lineChart>
      <c:catAx>
        <c:axId val="20186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3760"/>
        <c:crosses val="autoZero"/>
        <c:auto val="1"/>
        <c:lblAlgn val="ctr"/>
        <c:lblOffset val="100"/>
        <c:noMultiLvlLbl val="0"/>
      </c:catAx>
      <c:valAx>
        <c:axId val="201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6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2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StreamingSources'!$B$31:$B$35</c:f>
              <c:numCache>
                <c:formatCode>General</c:formatCode>
                <c:ptCount val="5"/>
                <c:pt idx="0">
                  <c:v>0.27</c:v>
                </c:pt>
                <c:pt idx="1">
                  <c:v>0.94433333333333325</c:v>
                </c:pt>
                <c:pt idx="2">
                  <c:v>4.4009999999999998</c:v>
                </c:pt>
                <c:pt idx="3">
                  <c:v>37.319333333333333</c:v>
                </c:pt>
                <c:pt idx="4">
                  <c:v>73.991666666666674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StreamingSources'!$C$30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StreamingSources'!$C$31:$C$35</c:f>
              <c:numCache>
                <c:formatCode>General</c:formatCode>
                <c:ptCount val="5"/>
                <c:pt idx="0">
                  <c:v>0.27033333333333337</c:v>
                </c:pt>
                <c:pt idx="1">
                  <c:v>0.96499999999999997</c:v>
                </c:pt>
                <c:pt idx="2">
                  <c:v>4.3883333333333328</c:v>
                </c:pt>
                <c:pt idx="3">
                  <c:v>37.098333333333336</c:v>
                </c:pt>
                <c:pt idx="4">
                  <c:v>74.054666666666677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53344"/>
        <c:axId val="201262352"/>
      </c:lineChart>
      <c:catAx>
        <c:axId val="2021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2352"/>
        <c:crosses val="autoZero"/>
        <c:auto val="1"/>
        <c:lblAlgn val="ctr"/>
        <c:lblOffset val="100"/>
        <c:noMultiLvlLbl val="0"/>
      </c:catAx>
      <c:valAx>
        <c:axId val="2012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2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StreamingSources'!$D$30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StreamingSources'!$D$31:$D$35</c:f>
              <c:numCache>
                <c:formatCode>General</c:formatCode>
                <c:ptCount val="5"/>
                <c:pt idx="0">
                  <c:v>30.333333333333332</c:v>
                </c:pt>
                <c:pt idx="1">
                  <c:v>130</c:v>
                </c:pt>
                <c:pt idx="2">
                  <c:v>158.33333333333334</c:v>
                </c:pt>
                <c:pt idx="3">
                  <c:v>159</c:v>
                </c:pt>
                <c:pt idx="4">
                  <c:v>166.33333333333334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90280"/>
        <c:axId val="201479448"/>
      </c:lineChart>
      <c:catAx>
        <c:axId val="20219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79448"/>
        <c:crosses val="autoZero"/>
        <c:auto val="1"/>
        <c:lblAlgn val="ctr"/>
        <c:lblOffset val="100"/>
        <c:noMultiLvlLbl val="0"/>
      </c:catAx>
      <c:valAx>
        <c:axId val="20147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0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3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StreamingSources'!$B$31:$B$35</c:f>
              <c:numCache>
                <c:formatCode>General</c:formatCode>
                <c:ptCount val="5"/>
                <c:pt idx="0">
                  <c:v>0.307</c:v>
                </c:pt>
                <c:pt idx="1">
                  <c:v>0.91166666666666663</c:v>
                </c:pt>
                <c:pt idx="2">
                  <c:v>4.8763333333333341</c:v>
                </c:pt>
                <c:pt idx="3">
                  <c:v>40.757333333333335</c:v>
                </c:pt>
                <c:pt idx="4">
                  <c:v>80.910333333333327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StreamingSources'!$C$30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StreamingSources'!$C$31:$C$35</c:f>
              <c:numCache>
                <c:formatCode>General</c:formatCode>
                <c:ptCount val="5"/>
                <c:pt idx="0">
                  <c:v>0.29366666666666669</c:v>
                </c:pt>
                <c:pt idx="1">
                  <c:v>0.91066666666666674</c:v>
                </c:pt>
                <c:pt idx="2">
                  <c:v>4.8723333333333327</c:v>
                </c:pt>
                <c:pt idx="3">
                  <c:v>41.595666666666666</c:v>
                </c:pt>
                <c:pt idx="4">
                  <c:v>80.862666666666669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StreamingSources'!$D$30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StreamingSources'!$D$31:$D$35</c:f>
              <c:numCache>
                <c:formatCode>General</c:formatCode>
                <c:ptCount val="5"/>
                <c:pt idx="0">
                  <c:v>0.28799999999999998</c:v>
                </c:pt>
                <c:pt idx="1">
                  <c:v>0.94700000000000006</c:v>
                </c:pt>
                <c:pt idx="2">
                  <c:v>4.8983333333333334</c:v>
                </c:pt>
                <c:pt idx="3">
                  <c:v>41.270333333333333</c:v>
                </c:pt>
                <c:pt idx="4">
                  <c:v>83.543666666666653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25624"/>
        <c:axId val="201926008"/>
      </c:lineChart>
      <c:catAx>
        <c:axId val="20192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6008"/>
        <c:crosses val="autoZero"/>
        <c:auto val="1"/>
        <c:lblAlgn val="ctr"/>
        <c:lblOffset val="100"/>
        <c:noMultiLvlLbl val="0"/>
      </c:catAx>
      <c:valAx>
        <c:axId val="20192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3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StreamingSources'!$E$30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StreamingSources'!$E$31:$E$35</c:f>
              <c:numCache>
                <c:formatCode>General</c:formatCode>
                <c:ptCount val="5"/>
                <c:pt idx="0">
                  <c:v>25.666666666666668</c:v>
                </c:pt>
                <c:pt idx="1">
                  <c:v>134.66666666666666</c:v>
                </c:pt>
                <c:pt idx="2">
                  <c:v>154.66666666666666</c:v>
                </c:pt>
                <c:pt idx="3">
                  <c:v>177</c:v>
                </c:pt>
                <c:pt idx="4">
                  <c:v>181.33333333333334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01152"/>
        <c:axId val="202001544"/>
      </c:lineChart>
      <c:catAx>
        <c:axId val="2020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1544"/>
        <c:crosses val="autoZero"/>
        <c:auto val="1"/>
        <c:lblAlgn val="ctr"/>
        <c:lblOffset val="100"/>
        <c:noMultiLvlLbl val="0"/>
      </c:catAx>
      <c:valAx>
        <c:axId val="20200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4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StreamingSources'!$B$28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StreamingSources'!$B$29:$B$32</c:f>
              <c:numCache>
                <c:formatCode>General</c:formatCode>
                <c:ptCount val="4"/>
                <c:pt idx="0">
                  <c:v>0.30833333333333335</c:v>
                </c:pt>
                <c:pt idx="1">
                  <c:v>1</c:v>
                </c:pt>
                <c:pt idx="2">
                  <c:v>5.6903333333333341</c:v>
                </c:pt>
                <c:pt idx="3">
                  <c:v>50.335666666666668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 StreamingSources'!$C$28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StreamingSources'!$C$29:$C$32</c:f>
              <c:numCache>
                <c:formatCode>General</c:formatCode>
                <c:ptCount val="4"/>
                <c:pt idx="0">
                  <c:v>0.31066666666666665</c:v>
                </c:pt>
                <c:pt idx="1">
                  <c:v>0.97466666666666668</c:v>
                </c:pt>
                <c:pt idx="2">
                  <c:v>5.6586666666666661</c:v>
                </c:pt>
                <c:pt idx="3">
                  <c:v>49.914666666666669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StreamingSources'!$D$28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StreamingSources'!$D$29:$D$32</c:f>
              <c:numCache>
                <c:formatCode>General</c:formatCode>
                <c:ptCount val="4"/>
                <c:pt idx="0">
                  <c:v>0.32433333333333336</c:v>
                </c:pt>
                <c:pt idx="1">
                  <c:v>1.036</c:v>
                </c:pt>
                <c:pt idx="2">
                  <c:v>5.8473333333333342</c:v>
                </c:pt>
                <c:pt idx="3">
                  <c:v>50.319333333333333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StreamingSources'!$E$28</c:f>
              <c:strCache>
                <c:ptCount val="1"/>
                <c:pt idx="0">
                  <c:v>SourceClient#4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StreamingSources'!$E$29:$E$32</c:f>
              <c:numCache>
                <c:formatCode>General</c:formatCode>
                <c:ptCount val="4"/>
                <c:pt idx="0">
                  <c:v>0.32566666666666672</c:v>
                </c:pt>
                <c:pt idx="1">
                  <c:v>1.024</c:v>
                </c:pt>
                <c:pt idx="2">
                  <c:v>5.5806666666666667</c:v>
                </c:pt>
                <c:pt idx="3">
                  <c:v>49.901999999999994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02328"/>
        <c:axId val="202002720"/>
      </c:lineChart>
      <c:catAx>
        <c:axId val="202002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2720"/>
        <c:crosses val="autoZero"/>
        <c:auto val="1"/>
        <c:lblAlgn val="ctr"/>
        <c:lblOffset val="100"/>
        <c:noMultiLvlLbl val="0"/>
      </c:catAx>
      <c:valAx>
        <c:axId val="202002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4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8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StreamingSources'!$F$28</c:f>
              <c:strCache>
                <c:ptCount val="1"/>
                <c:pt idx="0">
                  <c:v>TotalMemory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StreamingSources'!$F$29:$F$32</c:f>
              <c:numCache>
                <c:formatCode>General</c:formatCode>
                <c:ptCount val="4"/>
                <c:pt idx="0">
                  <c:v>35.666666666666664</c:v>
                </c:pt>
                <c:pt idx="1">
                  <c:v>154.33333333333334</c:v>
                </c:pt>
                <c:pt idx="2">
                  <c:v>166.33333333333334</c:v>
                </c:pt>
                <c:pt idx="3">
                  <c:v>180.66666666666666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42192"/>
        <c:axId val="200641800"/>
      </c:lineChart>
      <c:catAx>
        <c:axId val="200642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1800"/>
        <c:crosses val="autoZero"/>
        <c:auto val="1"/>
        <c:lblAlgn val="ctr"/>
        <c:lblOffset val="100"/>
        <c:noMultiLvlLbl val="0"/>
      </c:catAx>
      <c:valAx>
        <c:axId val="200641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Completion Time for 5</a:t>
            </a:r>
            <a:r>
              <a:rPr lang="en-US" baseline="0"/>
              <a:t> Concurrent clients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StreamingSources'!$B$27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StreamingSources'!$A$28:$A$31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StreamingSources'!$B$28:$B$31</c:f>
              <c:numCache>
                <c:formatCode>General</c:formatCode>
                <c:ptCount val="4"/>
                <c:pt idx="0">
                  <c:v>0.34933333333333333</c:v>
                </c:pt>
                <c:pt idx="1">
                  <c:v>1.1530000000000002</c:v>
                </c:pt>
                <c:pt idx="2">
                  <c:v>6.6879999999999997</c:v>
                </c:pt>
                <c:pt idx="3">
                  <c:v>60.798000000000002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StreamingSources'!$C$27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StreamingSources'!$A$28:$A$31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StreamingSources'!$C$28:$C$31</c:f>
              <c:numCache>
                <c:formatCode>General</c:formatCode>
                <c:ptCount val="4"/>
                <c:pt idx="0">
                  <c:v>0.34600000000000003</c:v>
                </c:pt>
                <c:pt idx="1">
                  <c:v>1.0526666666666669</c:v>
                </c:pt>
                <c:pt idx="2">
                  <c:v>6.4349999999999996</c:v>
                </c:pt>
                <c:pt idx="3">
                  <c:v>59.603000000000002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StreamingSources'!$D$27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StreamingSources'!$A$28:$A$31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StreamingSources'!$D$28:$D$31</c:f>
              <c:numCache>
                <c:formatCode>General</c:formatCode>
                <c:ptCount val="4"/>
                <c:pt idx="0">
                  <c:v>0.33133333333333331</c:v>
                </c:pt>
                <c:pt idx="1">
                  <c:v>1.1273333333333333</c:v>
                </c:pt>
                <c:pt idx="2">
                  <c:v>6.3363333333333332</c:v>
                </c:pt>
                <c:pt idx="3">
                  <c:v>58.657333333333334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 StreamingSources'!$E$27</c:f>
              <c:strCache>
                <c:ptCount val="1"/>
                <c:pt idx="0">
                  <c:v>SourceClient#4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StreamingSources'!$A$28:$A$31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StreamingSources'!$E$28:$E$31</c:f>
              <c:numCache>
                <c:formatCode>General</c:formatCode>
                <c:ptCount val="4"/>
                <c:pt idx="0">
                  <c:v>0.36066666666666664</c:v>
                </c:pt>
                <c:pt idx="1">
                  <c:v>1.1509999999999998</c:v>
                </c:pt>
                <c:pt idx="2">
                  <c:v>6.6003333333333325</c:v>
                </c:pt>
                <c:pt idx="3">
                  <c:v>59.932333333333332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 StreamingSources'!$F$27</c:f>
              <c:strCache>
                <c:ptCount val="1"/>
                <c:pt idx="0">
                  <c:v>SourceClient#5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StreamingSources'!$A$28:$A$31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StreamingSources'!$F$28:$F$31</c:f>
              <c:numCache>
                <c:formatCode>General</c:formatCode>
                <c:ptCount val="4"/>
                <c:pt idx="0">
                  <c:v>0.35733333333333334</c:v>
                </c:pt>
                <c:pt idx="1">
                  <c:v>1.1450000000000002</c:v>
                </c:pt>
                <c:pt idx="2">
                  <c:v>6.5293333333333337</c:v>
                </c:pt>
                <c:pt idx="3">
                  <c:v>59.99666666666667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41016"/>
        <c:axId val="200640624"/>
      </c:lineChart>
      <c:catAx>
        <c:axId val="20064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0624"/>
        <c:crosses val="autoZero"/>
        <c:auto val="1"/>
        <c:lblAlgn val="ctr"/>
        <c:lblOffset val="100"/>
        <c:noMultiLvlLbl val="0"/>
      </c:catAx>
      <c:valAx>
        <c:axId val="2006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</xdr:row>
      <xdr:rowOff>157162</xdr:rowOff>
    </xdr:from>
    <xdr:to>
      <xdr:col>12</xdr:col>
      <xdr:colOff>504825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90487</xdr:rowOff>
    </xdr:from>
    <xdr:to>
      <xdr:col>12</xdr:col>
      <xdr:colOff>504825</xdr:colOff>
      <xdr:row>33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3</xdr:row>
      <xdr:rowOff>157162</xdr:rowOff>
    </xdr:from>
    <xdr:to>
      <xdr:col>13</xdr:col>
      <xdr:colOff>504825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19</xdr:row>
      <xdr:rowOff>90487</xdr:rowOff>
    </xdr:from>
    <xdr:to>
      <xdr:col>13</xdr:col>
      <xdr:colOff>504825</xdr:colOff>
      <xdr:row>33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3</xdr:row>
      <xdr:rowOff>157162</xdr:rowOff>
    </xdr:from>
    <xdr:to>
      <xdr:col>14</xdr:col>
      <xdr:colOff>504825</xdr:colOff>
      <xdr:row>18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19</xdr:row>
      <xdr:rowOff>90487</xdr:rowOff>
    </xdr:from>
    <xdr:to>
      <xdr:col>14</xdr:col>
      <xdr:colOff>504825</xdr:colOff>
      <xdr:row>33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</xdr:row>
      <xdr:rowOff>52387</xdr:rowOff>
    </xdr:from>
    <xdr:to>
      <xdr:col>14</xdr:col>
      <xdr:colOff>590550</xdr:colOff>
      <xdr:row>16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17</xdr:row>
      <xdr:rowOff>157162</xdr:rowOff>
    </xdr:from>
    <xdr:to>
      <xdr:col>15</xdr:col>
      <xdr:colOff>9525</xdr:colOff>
      <xdr:row>32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871537</xdr:colOff>
      <xdr:row>33</xdr:row>
      <xdr:rowOff>138112</xdr:rowOff>
    </xdr:from>
    <xdr:to>
      <xdr:col>3</xdr:col>
      <xdr:colOff>1433512</xdr:colOff>
      <xdr:row>48</xdr:row>
      <xdr:rowOff>23812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33</xdr:row>
      <xdr:rowOff>147637</xdr:rowOff>
    </xdr:from>
    <xdr:to>
      <xdr:col>6</xdr:col>
      <xdr:colOff>1033462</xdr:colOff>
      <xdr:row>48</xdr:row>
      <xdr:rowOff>33337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981075</xdr:colOff>
      <xdr:row>9</xdr:row>
      <xdr:rowOff>176212</xdr:rowOff>
    </xdr:from>
    <xdr:to>
      <xdr:col>6</xdr:col>
      <xdr:colOff>419100</xdr:colOff>
      <xdr:row>24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4" workbookViewId="0">
      <selection activeCell="E36" sqref="E36"/>
    </sheetView>
  </sheetViews>
  <sheetFormatPr defaultRowHeight="15" x14ac:dyDescent="0.25"/>
  <cols>
    <col min="2" max="2" width="26.42578125" bestFit="1" customWidth="1"/>
    <col min="3" max="3" width="23.85546875" bestFit="1" customWidth="1"/>
  </cols>
  <sheetData>
    <row r="1" spans="1:3" x14ac:dyDescent="0.25">
      <c r="A1" t="s">
        <v>8</v>
      </c>
    </row>
    <row r="2" spans="1:3" x14ac:dyDescent="0.25">
      <c r="A2" t="s">
        <v>0</v>
      </c>
    </row>
    <row r="3" spans="1:3" x14ac:dyDescent="0.25">
      <c r="A3" t="s">
        <v>2</v>
      </c>
    </row>
    <row r="5" spans="1:3" ht="21.75" customHeight="1" x14ac:dyDescent="0.25">
      <c r="A5" s="5" t="s">
        <v>1</v>
      </c>
      <c r="B5" s="5" t="s">
        <v>9</v>
      </c>
      <c r="C5" s="5" t="s">
        <v>14</v>
      </c>
    </row>
    <row r="6" spans="1:3" x14ac:dyDescent="0.25">
      <c r="A6" s="1" t="s">
        <v>3</v>
      </c>
      <c r="B6" s="1">
        <v>0.32100000000000001</v>
      </c>
      <c r="C6" s="1">
        <v>16</v>
      </c>
    </row>
    <row r="7" spans="1:3" x14ac:dyDescent="0.25">
      <c r="A7" s="1"/>
      <c r="B7" s="1">
        <v>0.27500000000000002</v>
      </c>
      <c r="C7" s="1">
        <v>15</v>
      </c>
    </row>
    <row r="8" spans="1:3" x14ac:dyDescent="0.25">
      <c r="A8" s="1"/>
      <c r="B8" s="1">
        <v>0.27400000000000002</v>
      </c>
      <c r="C8" s="1">
        <v>16</v>
      </c>
    </row>
    <row r="9" spans="1:3" x14ac:dyDescent="0.25">
      <c r="A9" s="4" t="s">
        <v>26</v>
      </c>
      <c r="B9" s="4">
        <f>AVERAGE(B6:B8)</f>
        <v>0.29000000000000004</v>
      </c>
      <c r="C9" s="4">
        <f t="shared" ref="C9" si="0">AVERAGE(C6:C8)</f>
        <v>15.666666666666666</v>
      </c>
    </row>
    <row r="10" spans="1:3" x14ac:dyDescent="0.25">
      <c r="A10" s="1" t="s">
        <v>4</v>
      </c>
      <c r="B10" s="1">
        <v>1.234</v>
      </c>
      <c r="C10" s="1">
        <v>66</v>
      </c>
    </row>
    <row r="11" spans="1:3" x14ac:dyDescent="0.25">
      <c r="A11" s="1"/>
      <c r="B11" s="1">
        <v>1.1759999999999999</v>
      </c>
      <c r="C11" s="1">
        <v>67</v>
      </c>
    </row>
    <row r="12" spans="1:3" x14ac:dyDescent="0.25">
      <c r="A12" s="1"/>
      <c r="B12" s="1">
        <v>1.1870000000000001</v>
      </c>
      <c r="C12" s="1">
        <v>66</v>
      </c>
    </row>
    <row r="13" spans="1:3" x14ac:dyDescent="0.25">
      <c r="A13" s="4" t="s">
        <v>22</v>
      </c>
      <c r="B13" s="4">
        <f>AVERAGE(B10:B12)</f>
        <v>1.1990000000000001</v>
      </c>
      <c r="C13" s="4">
        <f t="shared" ref="C13" si="1">AVERAGE(C10:C12)</f>
        <v>66.333333333333329</v>
      </c>
    </row>
    <row r="14" spans="1:3" x14ac:dyDescent="0.25">
      <c r="A14" s="1" t="s">
        <v>5</v>
      </c>
      <c r="B14" s="1">
        <v>6.4089999999999998</v>
      </c>
      <c r="C14" s="1">
        <v>157</v>
      </c>
    </row>
    <row r="15" spans="1:3" x14ac:dyDescent="0.25">
      <c r="A15" s="1"/>
      <c r="B15" s="1">
        <v>6.75</v>
      </c>
      <c r="C15" s="1">
        <v>160</v>
      </c>
    </row>
    <row r="16" spans="1:3" x14ac:dyDescent="0.25">
      <c r="A16" s="1"/>
      <c r="B16" s="1">
        <v>6.1749999999999998</v>
      </c>
      <c r="C16" s="1">
        <v>157</v>
      </c>
    </row>
    <row r="17" spans="1:3" x14ac:dyDescent="0.25">
      <c r="A17" s="4" t="s">
        <v>24</v>
      </c>
      <c r="B17" s="4">
        <f>AVERAGE(B14:B16)</f>
        <v>6.4446666666666665</v>
      </c>
      <c r="C17" s="4">
        <f t="shared" ref="C17" si="2">AVERAGE(C14:C16)</f>
        <v>158</v>
      </c>
    </row>
    <row r="18" spans="1:3" x14ac:dyDescent="0.25">
      <c r="A18" s="1" t="s">
        <v>6</v>
      </c>
      <c r="B18" s="1">
        <v>53.71</v>
      </c>
      <c r="C18" s="1">
        <v>157</v>
      </c>
    </row>
    <row r="19" spans="1:3" x14ac:dyDescent="0.25">
      <c r="A19" s="1"/>
      <c r="B19" s="1">
        <v>56.103999999999999</v>
      </c>
      <c r="C19" s="1">
        <v>157</v>
      </c>
    </row>
    <row r="20" spans="1:3" x14ac:dyDescent="0.25">
      <c r="A20" s="1"/>
      <c r="B20" s="1">
        <v>53.734999999999999</v>
      </c>
      <c r="C20" s="1">
        <v>157</v>
      </c>
    </row>
    <row r="21" spans="1:3" x14ac:dyDescent="0.25">
      <c r="A21" s="4" t="s">
        <v>25</v>
      </c>
      <c r="B21" s="4">
        <f>AVERAGE(B18:B20)</f>
        <v>54.516333333333328</v>
      </c>
      <c r="C21" s="4">
        <f t="shared" ref="C21" si="3">AVERAGE(C18:C20)</f>
        <v>157</v>
      </c>
    </row>
    <row r="22" spans="1:3" x14ac:dyDescent="0.25">
      <c r="A22" s="1" t="s">
        <v>7</v>
      </c>
      <c r="B22" s="1">
        <v>109.949</v>
      </c>
      <c r="C22" s="1">
        <v>160</v>
      </c>
    </row>
    <row r="23" spans="1:3" x14ac:dyDescent="0.25">
      <c r="A23" s="1"/>
      <c r="B23" s="1">
        <v>107.895</v>
      </c>
      <c r="C23" s="1">
        <v>157</v>
      </c>
    </row>
    <row r="24" spans="1:3" x14ac:dyDescent="0.25">
      <c r="A24" s="1"/>
      <c r="B24" s="1">
        <v>106.499</v>
      </c>
      <c r="C24" s="1">
        <v>160</v>
      </c>
    </row>
    <row r="25" spans="1:3" x14ac:dyDescent="0.25">
      <c r="A25" s="4" t="s">
        <v>27</v>
      </c>
      <c r="B25" s="4">
        <f>AVERAGE(B22:B24)</f>
        <v>108.11433333333332</v>
      </c>
      <c r="C25" s="4">
        <f>AVERAGE(C22:C24)</f>
        <v>159</v>
      </c>
    </row>
    <row r="30" spans="1:3" ht="21.75" customHeight="1" x14ac:dyDescent="0.25">
      <c r="A30" s="5" t="s">
        <v>1</v>
      </c>
      <c r="B30" s="5" t="s">
        <v>16</v>
      </c>
      <c r="C30" s="5" t="s">
        <v>21</v>
      </c>
    </row>
    <row r="31" spans="1:3" x14ac:dyDescent="0.25">
      <c r="A31" s="1" t="s">
        <v>3</v>
      </c>
      <c r="B31" s="1">
        <f>B9</f>
        <v>0.29000000000000004</v>
      </c>
      <c r="C31" s="1">
        <f t="shared" ref="C31" si="4">C9</f>
        <v>15.666666666666666</v>
      </c>
    </row>
    <row r="32" spans="1:3" x14ac:dyDescent="0.25">
      <c r="A32" s="1" t="s">
        <v>4</v>
      </c>
      <c r="B32" s="1">
        <f>B13</f>
        <v>1.1990000000000001</v>
      </c>
      <c r="C32" s="1">
        <f t="shared" ref="C32" si="5">C13</f>
        <v>66.333333333333329</v>
      </c>
    </row>
    <row r="33" spans="1:3" x14ac:dyDescent="0.25">
      <c r="A33" s="1" t="s">
        <v>5</v>
      </c>
      <c r="B33" s="1">
        <f>B17</f>
        <v>6.4446666666666665</v>
      </c>
      <c r="C33" s="1">
        <f t="shared" ref="C33" si="6">C17</f>
        <v>158</v>
      </c>
    </row>
    <row r="34" spans="1:3" x14ac:dyDescent="0.25">
      <c r="A34" s="1" t="s">
        <v>6</v>
      </c>
      <c r="B34" s="1">
        <f>B21</f>
        <v>54.516333333333328</v>
      </c>
      <c r="C34" s="1">
        <f t="shared" ref="C34" si="7">C21</f>
        <v>157</v>
      </c>
    </row>
    <row r="35" spans="1:3" x14ac:dyDescent="0.25">
      <c r="A35" s="6" t="s">
        <v>7</v>
      </c>
      <c r="B35" s="1">
        <f>B25</f>
        <v>108.11433333333332</v>
      </c>
      <c r="C35" s="1">
        <f t="shared" ref="C35" si="8">C25</f>
        <v>159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B25" sqref="B25"/>
    </sheetView>
  </sheetViews>
  <sheetFormatPr defaultRowHeight="15" x14ac:dyDescent="0.25"/>
  <cols>
    <col min="2" max="3" width="26.42578125" bestFit="1" customWidth="1"/>
    <col min="4" max="4" width="23.85546875" bestFit="1" customWidth="1"/>
  </cols>
  <sheetData>
    <row r="1" spans="1:4" x14ac:dyDescent="0.25">
      <c r="A1" t="s">
        <v>8</v>
      </c>
    </row>
    <row r="2" spans="1:4" x14ac:dyDescent="0.25">
      <c r="A2" t="s">
        <v>0</v>
      </c>
    </row>
    <row r="3" spans="1:4" x14ac:dyDescent="0.25">
      <c r="A3" t="s">
        <v>2</v>
      </c>
    </row>
    <row r="5" spans="1:4" ht="21.75" customHeight="1" x14ac:dyDescent="0.25">
      <c r="A5" s="5" t="s">
        <v>1</v>
      </c>
      <c r="B5" s="5" t="s">
        <v>9</v>
      </c>
      <c r="C5" s="5" t="s">
        <v>10</v>
      </c>
      <c r="D5" s="5" t="s">
        <v>14</v>
      </c>
    </row>
    <row r="6" spans="1:4" x14ac:dyDescent="0.25">
      <c r="A6" s="1" t="s">
        <v>3</v>
      </c>
      <c r="B6" s="1">
        <v>0.26800000000000002</v>
      </c>
      <c r="C6" s="1">
        <v>0.26900000000000002</v>
      </c>
      <c r="D6" s="1">
        <v>31</v>
      </c>
    </row>
    <row r="7" spans="1:4" x14ac:dyDescent="0.25">
      <c r="A7" s="1"/>
      <c r="B7" s="1">
        <v>0.27500000000000002</v>
      </c>
      <c r="C7" s="1">
        <v>0.27500000000000002</v>
      </c>
      <c r="D7" s="1">
        <v>30</v>
      </c>
    </row>
    <row r="8" spans="1:4" x14ac:dyDescent="0.25">
      <c r="A8" s="1"/>
      <c r="B8" s="1">
        <v>0.26700000000000002</v>
      </c>
      <c r="C8" s="1">
        <v>0.26700000000000002</v>
      </c>
      <c r="D8" s="1">
        <v>30</v>
      </c>
    </row>
    <row r="9" spans="1:4" x14ac:dyDescent="0.25">
      <c r="A9" s="4" t="s">
        <v>26</v>
      </c>
      <c r="B9" s="4">
        <f>AVERAGE(B6:B8)</f>
        <v>0.27</v>
      </c>
      <c r="C9" s="4">
        <f t="shared" ref="C9:D9" si="0">AVERAGE(C6:C8)</f>
        <v>0.27033333333333337</v>
      </c>
      <c r="D9" s="4">
        <f t="shared" si="0"/>
        <v>30.333333333333332</v>
      </c>
    </row>
    <row r="10" spans="1:4" x14ac:dyDescent="0.25">
      <c r="A10" s="1" t="s">
        <v>4</v>
      </c>
      <c r="B10" s="1">
        <v>0.95299999999999996</v>
      </c>
      <c r="C10" s="1">
        <v>0.98399999999999999</v>
      </c>
      <c r="D10" s="1">
        <v>127</v>
      </c>
    </row>
    <row r="11" spans="1:4" x14ac:dyDescent="0.25">
      <c r="A11" s="1"/>
      <c r="B11" s="1">
        <v>0.92700000000000005</v>
      </c>
      <c r="C11" s="1">
        <v>0.93899999999999995</v>
      </c>
      <c r="D11" s="1">
        <v>133</v>
      </c>
    </row>
    <row r="12" spans="1:4" x14ac:dyDescent="0.25">
      <c r="A12" s="1"/>
      <c r="B12" s="1">
        <v>0.95299999999999996</v>
      </c>
      <c r="C12" s="1">
        <v>0.97199999999999998</v>
      </c>
      <c r="D12" s="1">
        <v>130</v>
      </c>
    </row>
    <row r="13" spans="1:4" x14ac:dyDescent="0.25">
      <c r="A13" s="4" t="s">
        <v>22</v>
      </c>
      <c r="B13" s="4">
        <f>AVERAGE(B10:B12)</f>
        <v>0.94433333333333325</v>
      </c>
      <c r="C13" s="4">
        <f t="shared" ref="C13:D13" si="1">AVERAGE(C10:C12)</f>
        <v>0.96499999999999997</v>
      </c>
      <c r="D13" s="4">
        <f t="shared" si="1"/>
        <v>130</v>
      </c>
    </row>
    <row r="14" spans="1:4" x14ac:dyDescent="0.25">
      <c r="A14" s="1" t="s">
        <v>5</v>
      </c>
      <c r="B14" s="1">
        <v>4.4050000000000002</v>
      </c>
      <c r="C14" s="1">
        <v>4.4249999999999998</v>
      </c>
      <c r="D14" s="1">
        <v>157</v>
      </c>
    </row>
    <row r="15" spans="1:4" x14ac:dyDescent="0.25">
      <c r="A15" s="1"/>
      <c r="B15" s="1">
        <v>4.4020000000000001</v>
      </c>
      <c r="C15" s="1">
        <v>4.4139999999999997</v>
      </c>
      <c r="D15" s="1">
        <v>157</v>
      </c>
    </row>
    <row r="16" spans="1:4" x14ac:dyDescent="0.25">
      <c r="A16" s="1"/>
      <c r="B16" s="1">
        <v>4.3959999999999999</v>
      </c>
      <c r="C16" s="1">
        <v>4.3259999999999996</v>
      </c>
      <c r="D16" s="1">
        <v>161</v>
      </c>
    </row>
    <row r="17" spans="1:4" x14ac:dyDescent="0.25">
      <c r="A17" s="4" t="s">
        <v>24</v>
      </c>
      <c r="B17" s="4">
        <f>AVERAGE(B14:B16)</f>
        <v>4.4009999999999998</v>
      </c>
      <c r="C17" s="4">
        <f t="shared" ref="C17:D17" si="2">AVERAGE(C14:C16)</f>
        <v>4.3883333333333328</v>
      </c>
      <c r="D17" s="4">
        <f t="shared" si="2"/>
        <v>158.33333333333334</v>
      </c>
    </row>
    <row r="18" spans="1:4" x14ac:dyDescent="0.25">
      <c r="A18" s="1" t="s">
        <v>6</v>
      </c>
      <c r="B18" s="1">
        <v>37.156999999999996</v>
      </c>
      <c r="C18" s="1">
        <v>37.079000000000001</v>
      </c>
      <c r="D18" s="1">
        <v>163</v>
      </c>
    </row>
    <row r="19" spans="1:4" x14ac:dyDescent="0.25">
      <c r="A19" s="1"/>
      <c r="B19" s="1">
        <v>37.844000000000001</v>
      </c>
      <c r="C19" s="1">
        <v>37.630000000000003</v>
      </c>
      <c r="D19" s="1">
        <v>158</v>
      </c>
    </row>
    <row r="20" spans="1:4" x14ac:dyDescent="0.25">
      <c r="A20" s="1"/>
      <c r="B20" s="1">
        <v>36.957000000000001</v>
      </c>
      <c r="C20" s="1">
        <v>36.585999999999999</v>
      </c>
      <c r="D20" s="1">
        <v>156</v>
      </c>
    </row>
    <row r="21" spans="1:4" x14ac:dyDescent="0.25">
      <c r="A21" s="4" t="s">
        <v>25</v>
      </c>
      <c r="B21" s="4">
        <f>AVERAGE(B18:B20)</f>
        <v>37.319333333333333</v>
      </c>
      <c r="C21" s="4">
        <f t="shared" ref="C21:D21" si="3">AVERAGE(C18:C20)</f>
        <v>37.098333333333336</v>
      </c>
      <c r="D21" s="4">
        <f>AVERAGE(D18:D20)</f>
        <v>159</v>
      </c>
    </row>
    <row r="22" spans="1:4" x14ac:dyDescent="0.25">
      <c r="A22" s="1" t="s">
        <v>7</v>
      </c>
      <c r="B22" s="1">
        <v>72.971000000000004</v>
      </c>
      <c r="C22" s="1">
        <v>73.042000000000002</v>
      </c>
      <c r="D22" s="1">
        <v>160</v>
      </c>
    </row>
    <row r="23" spans="1:4" x14ac:dyDescent="0.25">
      <c r="A23" s="1"/>
      <c r="B23" s="1">
        <v>74.835999999999999</v>
      </c>
      <c r="C23" s="1">
        <v>75.120999999999995</v>
      </c>
      <c r="D23" s="1">
        <v>158</v>
      </c>
    </row>
    <row r="24" spans="1:4" x14ac:dyDescent="0.25">
      <c r="A24" s="1"/>
      <c r="B24" s="1">
        <v>74.168000000000006</v>
      </c>
      <c r="C24" s="1">
        <v>74.001000000000005</v>
      </c>
      <c r="D24" s="1">
        <v>181</v>
      </c>
    </row>
    <row r="25" spans="1:4" x14ac:dyDescent="0.25">
      <c r="A25" s="4" t="s">
        <v>27</v>
      </c>
      <c r="B25" s="4">
        <f>AVERAGE(B22:B24)</f>
        <v>73.991666666666674</v>
      </c>
      <c r="C25" s="4">
        <f>AVERAGE(C22:C24)</f>
        <v>74.054666666666677</v>
      </c>
      <c r="D25" s="4">
        <f>AVERAGE(D22:D24)</f>
        <v>166.33333333333334</v>
      </c>
    </row>
    <row r="30" spans="1:4" ht="21.75" customHeight="1" x14ac:dyDescent="0.25">
      <c r="A30" s="5" t="s">
        <v>1</v>
      </c>
      <c r="B30" s="5" t="s">
        <v>16</v>
      </c>
      <c r="C30" s="5" t="s">
        <v>17</v>
      </c>
      <c r="D30" s="5" t="s">
        <v>21</v>
      </c>
    </row>
    <row r="31" spans="1:4" x14ac:dyDescent="0.25">
      <c r="A31" s="1" t="s">
        <v>3</v>
      </c>
      <c r="B31" s="1">
        <f>B9</f>
        <v>0.27</v>
      </c>
      <c r="C31" s="1">
        <f t="shared" ref="C31:D31" si="4">C9</f>
        <v>0.27033333333333337</v>
      </c>
      <c r="D31" s="1">
        <f t="shared" si="4"/>
        <v>30.333333333333332</v>
      </c>
    </row>
    <row r="32" spans="1:4" x14ac:dyDescent="0.25">
      <c r="A32" s="1" t="s">
        <v>4</v>
      </c>
      <c r="B32" s="1">
        <f>B13</f>
        <v>0.94433333333333325</v>
      </c>
      <c r="C32" s="1">
        <f t="shared" ref="C32:D32" si="5">C13</f>
        <v>0.96499999999999997</v>
      </c>
      <c r="D32" s="1">
        <f t="shared" si="5"/>
        <v>130</v>
      </c>
    </row>
    <row r="33" spans="1:4" x14ac:dyDescent="0.25">
      <c r="A33" s="1" t="s">
        <v>5</v>
      </c>
      <c r="B33" s="1">
        <f>B17</f>
        <v>4.4009999999999998</v>
      </c>
      <c r="C33" s="1">
        <f t="shared" ref="C33:D33" si="6">C17</f>
        <v>4.3883333333333328</v>
      </c>
      <c r="D33" s="1">
        <f t="shared" si="6"/>
        <v>158.33333333333334</v>
      </c>
    </row>
    <row r="34" spans="1:4" x14ac:dyDescent="0.25">
      <c r="A34" s="1" t="s">
        <v>6</v>
      </c>
      <c r="B34" s="1">
        <f>B21</f>
        <v>37.319333333333333</v>
      </c>
      <c r="C34" s="1">
        <f t="shared" ref="C34:D34" si="7">C21</f>
        <v>37.098333333333336</v>
      </c>
      <c r="D34" s="1">
        <f t="shared" si="7"/>
        <v>159</v>
      </c>
    </row>
    <row r="35" spans="1:4" x14ac:dyDescent="0.25">
      <c r="A35" s="6" t="s">
        <v>7</v>
      </c>
      <c r="B35" s="1">
        <f>B25</f>
        <v>73.991666666666674</v>
      </c>
      <c r="C35" s="1">
        <f t="shared" ref="C35:D35" si="8">C25</f>
        <v>74.054666666666677</v>
      </c>
      <c r="D35" s="1">
        <f t="shared" si="8"/>
        <v>166.33333333333334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B1" workbookViewId="0">
      <selection activeCell="B25" sqref="B25"/>
    </sheetView>
  </sheetViews>
  <sheetFormatPr defaultRowHeight="15" x14ac:dyDescent="0.25"/>
  <cols>
    <col min="2" max="4" width="26.42578125" bestFit="1" customWidth="1"/>
    <col min="5" max="5" width="23.85546875" bestFit="1" customWidth="1"/>
  </cols>
  <sheetData>
    <row r="1" spans="1:5" x14ac:dyDescent="0.25">
      <c r="A1" t="s">
        <v>8</v>
      </c>
    </row>
    <row r="2" spans="1:5" x14ac:dyDescent="0.25">
      <c r="A2" t="s">
        <v>0</v>
      </c>
    </row>
    <row r="3" spans="1:5" x14ac:dyDescent="0.25">
      <c r="A3" t="s">
        <v>2</v>
      </c>
    </row>
    <row r="5" spans="1:5" ht="21.75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14</v>
      </c>
    </row>
    <row r="6" spans="1:5" x14ac:dyDescent="0.25">
      <c r="A6" s="1" t="s">
        <v>3</v>
      </c>
      <c r="B6" s="1">
        <v>0.27900000000000003</v>
      </c>
      <c r="C6" s="1">
        <v>0.28999999999999998</v>
      </c>
      <c r="D6" s="1">
        <v>0.28199999999999997</v>
      </c>
      <c r="E6" s="1">
        <v>18</v>
      </c>
    </row>
    <row r="7" spans="1:5" x14ac:dyDescent="0.25">
      <c r="A7" s="1"/>
      <c r="B7" s="1">
        <v>0.30399999999999999</v>
      </c>
      <c r="C7" s="1">
        <v>0.309</v>
      </c>
      <c r="D7" s="1">
        <v>0.3</v>
      </c>
      <c r="E7" s="1">
        <v>18</v>
      </c>
    </row>
    <row r="8" spans="1:5" x14ac:dyDescent="0.25">
      <c r="A8" s="1"/>
      <c r="B8" s="1">
        <v>0.33800000000000002</v>
      </c>
      <c r="C8" s="1">
        <v>0.28199999999999997</v>
      </c>
      <c r="D8" s="1">
        <v>0.28199999999999997</v>
      </c>
      <c r="E8" s="1">
        <v>41</v>
      </c>
    </row>
    <row r="9" spans="1:5" x14ac:dyDescent="0.25">
      <c r="A9" s="4" t="s">
        <v>26</v>
      </c>
      <c r="B9" s="4">
        <f>AVERAGE(B6:B8)</f>
        <v>0.307</v>
      </c>
      <c r="C9" s="4">
        <f t="shared" ref="C9:E9" si="0">AVERAGE(C6:C8)</f>
        <v>0.29366666666666669</v>
      </c>
      <c r="D9" s="4">
        <f t="shared" si="0"/>
        <v>0.28799999999999998</v>
      </c>
      <c r="E9" s="4">
        <f t="shared" si="0"/>
        <v>25.666666666666668</v>
      </c>
    </row>
    <row r="10" spans="1:5" x14ac:dyDescent="0.25">
      <c r="A10" s="1" t="s">
        <v>4</v>
      </c>
      <c r="B10" s="1">
        <v>0.95099999999999996</v>
      </c>
      <c r="C10" s="1">
        <v>0.94799999999999995</v>
      </c>
      <c r="D10" s="1">
        <v>0.94699999999999995</v>
      </c>
      <c r="E10" s="1">
        <v>136</v>
      </c>
    </row>
    <row r="11" spans="1:5" x14ac:dyDescent="0.25">
      <c r="A11" s="1"/>
      <c r="B11" s="1">
        <v>0.90900000000000003</v>
      </c>
      <c r="C11" s="1">
        <v>0.92100000000000004</v>
      </c>
      <c r="D11" s="1">
        <v>0.90700000000000003</v>
      </c>
      <c r="E11" s="1">
        <v>135</v>
      </c>
    </row>
    <row r="12" spans="1:5" x14ac:dyDescent="0.25">
      <c r="A12" s="1"/>
      <c r="B12" s="1">
        <v>0.875</v>
      </c>
      <c r="C12" s="1">
        <v>0.86299999999999999</v>
      </c>
      <c r="D12" s="1">
        <v>0.98699999999999999</v>
      </c>
      <c r="E12" s="1">
        <v>133</v>
      </c>
    </row>
    <row r="13" spans="1:5" x14ac:dyDescent="0.25">
      <c r="A13" s="4" t="s">
        <v>22</v>
      </c>
      <c r="B13" s="4">
        <f>AVERAGE(B10:B12)</f>
        <v>0.91166666666666663</v>
      </c>
      <c r="C13" s="4">
        <f t="shared" ref="C13:E13" si="1">AVERAGE(C10:C12)</f>
        <v>0.91066666666666674</v>
      </c>
      <c r="D13" s="4">
        <f t="shared" si="1"/>
        <v>0.94700000000000006</v>
      </c>
      <c r="E13" s="4">
        <f t="shared" si="1"/>
        <v>134.66666666666666</v>
      </c>
    </row>
    <row r="14" spans="1:5" x14ac:dyDescent="0.25">
      <c r="A14" s="1" t="s">
        <v>5</v>
      </c>
      <c r="B14" s="1">
        <v>5.1319999999999997</v>
      </c>
      <c r="C14" s="1">
        <v>5.1070000000000002</v>
      </c>
      <c r="D14" s="1">
        <v>5.1790000000000003</v>
      </c>
      <c r="E14" s="1">
        <v>156</v>
      </c>
    </row>
    <row r="15" spans="1:5" x14ac:dyDescent="0.25">
      <c r="A15" s="1"/>
      <c r="B15" s="1">
        <v>4.5750000000000002</v>
      </c>
      <c r="C15" s="1">
        <v>4.8490000000000002</v>
      </c>
      <c r="D15" s="1">
        <v>4.5350000000000001</v>
      </c>
      <c r="E15" s="1">
        <v>152</v>
      </c>
    </row>
    <row r="16" spans="1:5" x14ac:dyDescent="0.25">
      <c r="A16" s="1"/>
      <c r="B16" s="1">
        <v>4.9219999999999997</v>
      </c>
      <c r="C16" s="1">
        <v>4.6609999999999996</v>
      </c>
      <c r="D16" s="1">
        <v>4.9809999999999999</v>
      </c>
      <c r="E16" s="1">
        <v>156</v>
      </c>
    </row>
    <row r="17" spans="1:5" x14ac:dyDescent="0.25">
      <c r="A17" s="4" t="s">
        <v>24</v>
      </c>
      <c r="B17" s="4">
        <f>AVERAGE(B14:B16)</f>
        <v>4.8763333333333341</v>
      </c>
      <c r="C17" s="4">
        <f t="shared" ref="C17:E17" si="2">AVERAGE(C14:C16)</f>
        <v>4.8723333333333327</v>
      </c>
      <c r="D17" s="4">
        <f t="shared" si="2"/>
        <v>4.8983333333333334</v>
      </c>
      <c r="E17" s="4">
        <f t="shared" si="2"/>
        <v>154.66666666666666</v>
      </c>
    </row>
    <row r="18" spans="1:5" x14ac:dyDescent="0.25">
      <c r="A18" s="1" t="s">
        <v>6</v>
      </c>
      <c r="B18" s="1">
        <v>41.061999999999998</v>
      </c>
      <c r="C18" s="1">
        <v>40.808</v>
      </c>
      <c r="D18" s="1">
        <v>41.253999999999998</v>
      </c>
      <c r="E18" s="1">
        <v>181</v>
      </c>
    </row>
    <row r="19" spans="1:5" x14ac:dyDescent="0.25">
      <c r="A19" s="1"/>
      <c r="B19" s="1">
        <v>40.499000000000002</v>
      </c>
      <c r="C19" s="1">
        <v>43.354999999999997</v>
      </c>
      <c r="D19" s="1">
        <v>41.527999999999999</v>
      </c>
      <c r="E19" s="1">
        <v>170</v>
      </c>
    </row>
    <row r="20" spans="1:5" x14ac:dyDescent="0.25">
      <c r="A20" s="1"/>
      <c r="B20" s="1">
        <v>40.710999999999999</v>
      </c>
      <c r="C20" s="1">
        <v>40.624000000000002</v>
      </c>
      <c r="D20" s="1">
        <v>41.029000000000003</v>
      </c>
      <c r="E20" s="1">
        <v>180</v>
      </c>
    </row>
    <row r="21" spans="1:5" x14ac:dyDescent="0.25">
      <c r="A21" s="4" t="s">
        <v>25</v>
      </c>
      <c r="B21" s="4">
        <f>AVERAGE(B18:B20)</f>
        <v>40.757333333333335</v>
      </c>
      <c r="C21" s="4">
        <f t="shared" ref="C21:E21" si="3">AVERAGE(C18:C20)</f>
        <v>41.595666666666666</v>
      </c>
      <c r="D21" s="4">
        <f t="shared" si="3"/>
        <v>41.270333333333333</v>
      </c>
      <c r="E21" s="4">
        <f t="shared" si="3"/>
        <v>177</v>
      </c>
    </row>
    <row r="22" spans="1:5" x14ac:dyDescent="0.25">
      <c r="A22" s="1" t="s">
        <v>7</v>
      </c>
      <c r="B22" s="1">
        <v>81.025999999999996</v>
      </c>
      <c r="C22" s="1">
        <v>80.784000000000006</v>
      </c>
      <c r="D22" s="1">
        <v>84.350999999999999</v>
      </c>
      <c r="E22" s="1">
        <v>183</v>
      </c>
    </row>
    <row r="23" spans="1:5" x14ac:dyDescent="0.25">
      <c r="A23" s="1"/>
      <c r="B23" s="1">
        <v>81.352999999999994</v>
      </c>
      <c r="C23" s="1">
        <v>80.557000000000002</v>
      </c>
      <c r="D23" s="1">
        <v>84.349000000000004</v>
      </c>
      <c r="E23" s="1">
        <v>182</v>
      </c>
    </row>
    <row r="24" spans="1:5" x14ac:dyDescent="0.25">
      <c r="A24" s="1"/>
      <c r="B24" s="1">
        <v>80.352000000000004</v>
      </c>
      <c r="C24" s="1">
        <v>81.247</v>
      </c>
      <c r="D24" s="1">
        <v>81.930999999999997</v>
      </c>
      <c r="E24" s="1">
        <v>179</v>
      </c>
    </row>
    <row r="25" spans="1:5" x14ac:dyDescent="0.25">
      <c r="A25" s="4" t="s">
        <v>27</v>
      </c>
      <c r="B25" s="4">
        <f>AVERAGE(B22:B24)</f>
        <v>80.910333333333327</v>
      </c>
      <c r="C25" s="4">
        <f>AVERAGE(C22:C24)</f>
        <v>80.862666666666669</v>
      </c>
      <c r="D25" s="4">
        <f>AVERAGE(D22:D24)</f>
        <v>83.543666666666653</v>
      </c>
      <c r="E25" s="4">
        <f>AVERAGE(E22:E24)</f>
        <v>181.33333333333334</v>
      </c>
    </row>
    <row r="30" spans="1:5" ht="21.75" customHeight="1" x14ac:dyDescent="0.25">
      <c r="A30" s="5" t="s">
        <v>1</v>
      </c>
      <c r="B30" s="5" t="s">
        <v>16</v>
      </c>
      <c r="C30" s="5" t="s">
        <v>17</v>
      </c>
      <c r="D30" s="5" t="s">
        <v>18</v>
      </c>
      <c r="E30" s="5" t="s">
        <v>21</v>
      </c>
    </row>
    <row r="31" spans="1:5" x14ac:dyDescent="0.25">
      <c r="A31" s="1" t="s">
        <v>3</v>
      </c>
      <c r="B31" s="1">
        <f>B9</f>
        <v>0.307</v>
      </c>
      <c r="C31" s="1">
        <f t="shared" ref="C31:E31" si="4">C9</f>
        <v>0.29366666666666669</v>
      </c>
      <c r="D31" s="1">
        <f t="shared" si="4"/>
        <v>0.28799999999999998</v>
      </c>
      <c r="E31" s="1">
        <f t="shared" si="4"/>
        <v>25.666666666666668</v>
      </c>
    </row>
    <row r="32" spans="1:5" x14ac:dyDescent="0.25">
      <c r="A32" s="1" t="s">
        <v>4</v>
      </c>
      <c r="B32" s="1">
        <f>B13</f>
        <v>0.91166666666666663</v>
      </c>
      <c r="C32" s="1">
        <f t="shared" ref="C32:E32" si="5">C13</f>
        <v>0.91066666666666674</v>
      </c>
      <c r="D32" s="1">
        <f t="shared" si="5"/>
        <v>0.94700000000000006</v>
      </c>
      <c r="E32" s="1">
        <f t="shared" si="5"/>
        <v>134.66666666666666</v>
      </c>
    </row>
    <row r="33" spans="1:5" x14ac:dyDescent="0.25">
      <c r="A33" s="1" t="s">
        <v>5</v>
      </c>
      <c r="B33" s="1">
        <f>B17</f>
        <v>4.8763333333333341</v>
      </c>
      <c r="C33" s="1">
        <f t="shared" ref="C33:E33" si="6">C17</f>
        <v>4.8723333333333327</v>
      </c>
      <c r="D33" s="1">
        <f t="shared" si="6"/>
        <v>4.8983333333333334</v>
      </c>
      <c r="E33" s="1">
        <f t="shared" si="6"/>
        <v>154.66666666666666</v>
      </c>
    </row>
    <row r="34" spans="1:5" x14ac:dyDescent="0.25">
      <c r="A34" s="1" t="s">
        <v>6</v>
      </c>
      <c r="B34" s="1">
        <f>B21</f>
        <v>40.757333333333335</v>
      </c>
      <c r="C34" s="1">
        <f t="shared" ref="C34:E34" si="7">C21</f>
        <v>41.595666666666666</v>
      </c>
      <c r="D34" s="1">
        <f t="shared" si="7"/>
        <v>41.270333333333333</v>
      </c>
      <c r="E34" s="1">
        <f t="shared" si="7"/>
        <v>177</v>
      </c>
    </row>
    <row r="35" spans="1:5" x14ac:dyDescent="0.25">
      <c r="A35" s="6" t="s">
        <v>7</v>
      </c>
      <c r="B35" s="1">
        <f>B25</f>
        <v>80.910333333333327</v>
      </c>
      <c r="C35" s="1">
        <f t="shared" ref="C35:E35" si="8">C25</f>
        <v>80.862666666666669</v>
      </c>
      <c r="D35" s="1">
        <f t="shared" si="8"/>
        <v>83.543666666666653</v>
      </c>
      <c r="E35" s="1">
        <f t="shared" si="8"/>
        <v>181.33333333333334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4" workbookViewId="0">
      <selection activeCell="A22" sqref="A22:F25"/>
    </sheetView>
  </sheetViews>
  <sheetFormatPr defaultRowHeight="15" x14ac:dyDescent="0.25"/>
  <cols>
    <col min="2" max="5" width="26.42578125" bestFit="1" customWidth="1"/>
    <col min="6" max="6" width="23" bestFit="1" customWidth="1"/>
  </cols>
  <sheetData>
    <row r="1" spans="1:6" x14ac:dyDescent="0.25">
      <c r="A1" t="s">
        <v>8</v>
      </c>
    </row>
    <row r="2" spans="1:6" x14ac:dyDescent="0.25">
      <c r="A2" t="s">
        <v>0</v>
      </c>
    </row>
    <row r="3" spans="1:6" x14ac:dyDescent="0.25">
      <c r="A3" t="s">
        <v>2</v>
      </c>
    </row>
    <row r="5" spans="1:6" ht="22.5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12</v>
      </c>
      <c r="F5" s="5" t="s">
        <v>14</v>
      </c>
    </row>
    <row r="6" spans="1:6" x14ac:dyDescent="0.25">
      <c r="A6" s="1" t="s">
        <v>3</v>
      </c>
      <c r="B6" s="1">
        <v>0.28899999999999998</v>
      </c>
      <c r="C6" s="1">
        <v>0.28399999999999997</v>
      </c>
      <c r="D6" s="1">
        <v>0.34899999999999998</v>
      </c>
      <c r="E6" s="1">
        <v>0.33700000000000002</v>
      </c>
      <c r="F6" s="1">
        <v>35</v>
      </c>
    </row>
    <row r="7" spans="1:6" x14ac:dyDescent="0.25">
      <c r="A7" s="1"/>
      <c r="B7" s="1">
        <v>0.33400000000000002</v>
      </c>
      <c r="C7" s="1">
        <v>0.32600000000000001</v>
      </c>
      <c r="D7" s="1">
        <v>0.29199999999999998</v>
      </c>
      <c r="E7" s="1">
        <v>0.316</v>
      </c>
      <c r="F7" s="1">
        <v>36</v>
      </c>
    </row>
    <row r="8" spans="1:6" x14ac:dyDescent="0.25">
      <c r="A8" s="1"/>
      <c r="B8" s="1">
        <v>0.30199999999999999</v>
      </c>
      <c r="C8" s="1">
        <v>0.32200000000000001</v>
      </c>
      <c r="D8" s="1">
        <v>0.33200000000000002</v>
      </c>
      <c r="E8" s="1">
        <v>0.32400000000000001</v>
      </c>
      <c r="F8" s="1">
        <v>36</v>
      </c>
    </row>
    <row r="9" spans="1:6" x14ac:dyDescent="0.25">
      <c r="A9" s="7" t="s">
        <v>26</v>
      </c>
      <c r="B9" s="7">
        <f>AVERAGE(B6,B7,B8)</f>
        <v>0.30833333333333335</v>
      </c>
      <c r="C9" s="7">
        <f t="shared" ref="C9:F9" si="0">AVERAGE(C6,C7,C8)</f>
        <v>0.31066666666666665</v>
      </c>
      <c r="D9" s="7">
        <f t="shared" si="0"/>
        <v>0.32433333333333336</v>
      </c>
      <c r="E9" s="7">
        <f t="shared" si="0"/>
        <v>0.32566666666666672</v>
      </c>
      <c r="F9" s="7">
        <f t="shared" si="0"/>
        <v>35.666666666666664</v>
      </c>
    </row>
    <row r="10" spans="1:6" x14ac:dyDescent="0.25">
      <c r="A10" s="1" t="s">
        <v>4</v>
      </c>
      <c r="B10" s="1">
        <v>1.0469999999999999</v>
      </c>
      <c r="C10" s="1">
        <v>0.96099999999999997</v>
      </c>
      <c r="D10" s="1">
        <v>1.0569999999999999</v>
      </c>
      <c r="E10" s="1">
        <v>1.034</v>
      </c>
      <c r="F10" s="1">
        <v>154</v>
      </c>
    </row>
    <row r="11" spans="1:6" x14ac:dyDescent="0.25">
      <c r="A11" s="1"/>
      <c r="B11" s="1">
        <v>0.95499999999999996</v>
      </c>
      <c r="C11" s="1">
        <v>0.89900000000000002</v>
      </c>
      <c r="D11" s="1">
        <v>1.0640000000000001</v>
      </c>
      <c r="E11" s="1">
        <v>1.0189999999999999</v>
      </c>
      <c r="F11" s="1">
        <v>153</v>
      </c>
    </row>
    <row r="12" spans="1:6" x14ac:dyDescent="0.25">
      <c r="A12" s="1"/>
      <c r="B12" s="1">
        <v>0.998</v>
      </c>
      <c r="C12" s="1">
        <v>1.0640000000000001</v>
      </c>
      <c r="D12" s="1">
        <v>0.98699999999999999</v>
      </c>
      <c r="E12" s="1">
        <v>1.0189999999999999</v>
      </c>
      <c r="F12" s="1">
        <v>156</v>
      </c>
    </row>
    <row r="13" spans="1:6" x14ac:dyDescent="0.25">
      <c r="A13" s="7" t="s">
        <v>22</v>
      </c>
      <c r="B13" s="7">
        <f>AVERAGE(B10,B11,B12)</f>
        <v>1</v>
      </c>
      <c r="C13" s="7">
        <f t="shared" ref="C13:F13" si="1">AVERAGE(C10,C11,C12)</f>
        <v>0.97466666666666668</v>
      </c>
      <c r="D13" s="7">
        <f t="shared" si="1"/>
        <v>1.036</v>
      </c>
      <c r="E13" s="7">
        <f t="shared" si="1"/>
        <v>1.024</v>
      </c>
      <c r="F13" s="7">
        <f t="shared" si="1"/>
        <v>154.33333333333334</v>
      </c>
    </row>
    <row r="14" spans="1:6" x14ac:dyDescent="0.25">
      <c r="A14" s="1" t="s">
        <v>5</v>
      </c>
      <c r="B14" s="1">
        <v>5.55</v>
      </c>
      <c r="C14" s="1">
        <v>5.7919999999999998</v>
      </c>
      <c r="D14" s="1">
        <v>6.133</v>
      </c>
      <c r="E14" s="1">
        <v>5.7439999999999998</v>
      </c>
      <c r="F14" s="1">
        <v>156</v>
      </c>
    </row>
    <row r="15" spans="1:6" x14ac:dyDescent="0.25">
      <c r="A15" s="1"/>
      <c r="B15" s="1">
        <v>5.7270000000000003</v>
      </c>
      <c r="C15" s="1">
        <v>5.7060000000000004</v>
      </c>
      <c r="D15" s="1">
        <v>5.5389999999999997</v>
      </c>
      <c r="E15" s="1">
        <v>5.5259999999999998</v>
      </c>
      <c r="F15" s="1">
        <v>165</v>
      </c>
    </row>
    <row r="16" spans="1:6" x14ac:dyDescent="0.25">
      <c r="A16" s="1"/>
      <c r="B16" s="1">
        <v>5.7939999999999996</v>
      </c>
      <c r="C16" s="1">
        <v>5.4779999999999998</v>
      </c>
      <c r="D16" s="1">
        <v>5.87</v>
      </c>
      <c r="E16" s="1">
        <v>5.4720000000000004</v>
      </c>
      <c r="F16" s="1">
        <v>178</v>
      </c>
    </row>
    <row r="17" spans="1:6" x14ac:dyDescent="0.25">
      <c r="A17" s="7" t="s">
        <v>24</v>
      </c>
      <c r="B17" s="7">
        <f>AVERAGE(B14:B16)</f>
        <v>5.6903333333333341</v>
      </c>
      <c r="C17" s="7">
        <f t="shared" ref="C17:F17" si="2">AVERAGE(C14:C16)</f>
        <v>5.6586666666666661</v>
      </c>
      <c r="D17" s="7">
        <f t="shared" si="2"/>
        <v>5.8473333333333342</v>
      </c>
      <c r="E17" s="7">
        <f t="shared" si="2"/>
        <v>5.5806666666666667</v>
      </c>
      <c r="F17" s="7">
        <f t="shared" si="2"/>
        <v>166.33333333333334</v>
      </c>
    </row>
    <row r="18" spans="1:6" x14ac:dyDescent="0.25">
      <c r="A18" s="1" t="s">
        <v>6</v>
      </c>
      <c r="B18" s="1">
        <v>50.06</v>
      </c>
      <c r="C18" s="1">
        <v>50.152000000000001</v>
      </c>
      <c r="D18" s="1">
        <v>50.817999999999998</v>
      </c>
      <c r="E18" s="1">
        <v>49.398000000000003</v>
      </c>
      <c r="F18" s="1">
        <v>179</v>
      </c>
    </row>
    <row r="19" spans="1:6" x14ac:dyDescent="0.25">
      <c r="A19" s="1"/>
      <c r="B19" s="1">
        <v>50.389000000000003</v>
      </c>
      <c r="C19" s="1">
        <v>49.652000000000001</v>
      </c>
      <c r="D19" s="1">
        <v>49.1</v>
      </c>
      <c r="E19" s="1">
        <v>48.796999999999997</v>
      </c>
      <c r="F19" s="1">
        <v>181</v>
      </c>
    </row>
    <row r="20" spans="1:6" x14ac:dyDescent="0.25">
      <c r="A20" s="1"/>
      <c r="B20" s="1">
        <v>50.558</v>
      </c>
      <c r="C20" s="1">
        <v>49.94</v>
      </c>
      <c r="D20" s="1">
        <v>51.04</v>
      </c>
      <c r="E20" s="1">
        <v>51.511000000000003</v>
      </c>
      <c r="F20" s="1">
        <v>182</v>
      </c>
    </row>
    <row r="21" spans="1:6" x14ac:dyDescent="0.25">
      <c r="A21" s="7" t="s">
        <v>25</v>
      </c>
      <c r="B21" s="7">
        <f>AVERAGE(B18:B20)</f>
        <v>50.335666666666668</v>
      </c>
      <c r="C21" s="7">
        <f t="shared" ref="C21:E21" si="3">AVERAGE(C18:C20)</f>
        <v>49.914666666666669</v>
      </c>
      <c r="D21" s="7">
        <f t="shared" si="3"/>
        <v>50.319333333333333</v>
      </c>
      <c r="E21" s="7">
        <f t="shared" si="3"/>
        <v>49.901999999999994</v>
      </c>
      <c r="F21" s="7">
        <f>AVERAGE(F18:F20)</f>
        <v>180.66666666666666</v>
      </c>
    </row>
    <row r="22" spans="1:6" x14ac:dyDescent="0.25">
      <c r="A22" s="1" t="s">
        <v>7</v>
      </c>
      <c r="B22" s="1">
        <v>100.357</v>
      </c>
      <c r="C22" s="1">
        <v>99.855999999999995</v>
      </c>
      <c r="D22" s="1">
        <v>100.244</v>
      </c>
      <c r="E22" s="1">
        <v>98.686999999999998</v>
      </c>
      <c r="F22" s="1">
        <v>181</v>
      </c>
    </row>
    <row r="23" spans="1:6" x14ac:dyDescent="0.25">
      <c r="A23" s="1"/>
      <c r="B23" s="1">
        <v>96.290999999999997</v>
      </c>
      <c r="C23" s="1">
        <v>104.075</v>
      </c>
      <c r="D23" s="1">
        <v>97.171999999999997</v>
      </c>
      <c r="E23" s="1">
        <v>99.923000000000002</v>
      </c>
      <c r="F23" s="1">
        <v>182</v>
      </c>
    </row>
    <row r="24" spans="1:6" ht="24.75" customHeight="1" x14ac:dyDescent="0.25">
      <c r="A24" s="1"/>
      <c r="B24" s="1">
        <v>98.673000000000002</v>
      </c>
      <c r="C24" s="1">
        <v>96.793999999999997</v>
      </c>
      <c r="D24" s="1">
        <v>102.15</v>
      </c>
      <c r="E24" s="1">
        <v>96.48</v>
      </c>
      <c r="F24" s="1">
        <v>182</v>
      </c>
    </row>
    <row r="25" spans="1:6" x14ac:dyDescent="0.25">
      <c r="A25" s="7" t="s">
        <v>27</v>
      </c>
      <c r="B25" s="7">
        <f>AVERAGE(B22:B24)</f>
        <v>98.440333333333342</v>
      </c>
      <c r="C25" s="7">
        <f t="shared" ref="C25" si="4">AVERAGE(C22:C24)</f>
        <v>100.24166666666666</v>
      </c>
      <c r="D25" s="7">
        <f t="shared" ref="D25" si="5">AVERAGE(D22:D24)</f>
        <v>99.855333333333348</v>
      </c>
      <c r="E25" s="7">
        <f t="shared" ref="E25" si="6">AVERAGE(E22:E24)</f>
        <v>98.363333333333344</v>
      </c>
      <c r="F25" s="7">
        <f>AVERAGE(F22:F24)</f>
        <v>181.66666666666666</v>
      </c>
    </row>
    <row r="28" spans="1:6" x14ac:dyDescent="0.25">
      <c r="A28" s="5" t="s">
        <v>1</v>
      </c>
      <c r="B28" s="5" t="s">
        <v>16</v>
      </c>
      <c r="C28" s="5" t="s">
        <v>17</v>
      </c>
      <c r="D28" s="5" t="s">
        <v>18</v>
      </c>
      <c r="E28" s="5" t="s">
        <v>19</v>
      </c>
      <c r="F28" s="5" t="s">
        <v>21</v>
      </c>
    </row>
    <row r="29" spans="1:6" x14ac:dyDescent="0.25">
      <c r="A29" s="1" t="s">
        <v>3</v>
      </c>
      <c r="B29" s="1">
        <f>B9</f>
        <v>0.30833333333333335</v>
      </c>
      <c r="C29" s="1">
        <f>C9</f>
        <v>0.31066666666666665</v>
      </c>
      <c r="D29" s="1">
        <f>D9</f>
        <v>0.32433333333333336</v>
      </c>
      <c r="E29" s="1">
        <f>E9</f>
        <v>0.32566666666666672</v>
      </c>
      <c r="F29" s="1">
        <f>F9</f>
        <v>35.666666666666664</v>
      </c>
    </row>
    <row r="30" spans="1:6" x14ac:dyDescent="0.25">
      <c r="A30" s="1" t="s">
        <v>4</v>
      </c>
      <c r="B30" s="1">
        <f>B13</f>
        <v>1</v>
      </c>
      <c r="C30" s="1">
        <f>C13</f>
        <v>0.97466666666666668</v>
      </c>
      <c r="D30" s="1">
        <f>D13</f>
        <v>1.036</v>
      </c>
      <c r="E30" s="1">
        <f>E13</f>
        <v>1.024</v>
      </c>
      <c r="F30" s="1">
        <f>F13</f>
        <v>154.33333333333334</v>
      </c>
    </row>
    <row r="31" spans="1:6" x14ac:dyDescent="0.25">
      <c r="A31" s="1" t="s">
        <v>5</v>
      </c>
      <c r="B31" s="1">
        <f>B17</f>
        <v>5.6903333333333341</v>
      </c>
      <c r="C31" s="1">
        <f t="shared" ref="C31:F31" si="7">C17</f>
        <v>5.6586666666666661</v>
      </c>
      <c r="D31" s="1">
        <f t="shared" si="7"/>
        <v>5.8473333333333342</v>
      </c>
      <c r="E31" s="1">
        <f t="shared" si="7"/>
        <v>5.5806666666666667</v>
      </c>
      <c r="F31" s="1">
        <f t="shared" si="7"/>
        <v>166.33333333333334</v>
      </c>
    </row>
    <row r="32" spans="1:6" x14ac:dyDescent="0.25">
      <c r="A32" s="1" t="s">
        <v>6</v>
      </c>
      <c r="B32" s="1">
        <f>B21</f>
        <v>50.335666666666668</v>
      </c>
      <c r="C32" s="1">
        <f t="shared" ref="C32:F32" si="8">C21</f>
        <v>49.914666666666669</v>
      </c>
      <c r="D32" s="1">
        <f t="shared" si="8"/>
        <v>50.319333333333333</v>
      </c>
      <c r="E32" s="1">
        <f t="shared" si="8"/>
        <v>49.901999999999994</v>
      </c>
      <c r="F32" s="1">
        <f t="shared" si="8"/>
        <v>180.66666666666666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E67" sqref="E67"/>
    </sheetView>
  </sheetViews>
  <sheetFormatPr defaultRowHeight="15" x14ac:dyDescent="0.25"/>
  <cols>
    <col min="2" max="2" width="30.28515625" bestFit="1" customWidth="1"/>
    <col min="3" max="6" width="29.85546875" bestFit="1" customWidth="1"/>
    <col min="7" max="7" width="27.7109375" bestFit="1" customWidth="1"/>
  </cols>
  <sheetData>
    <row r="1" spans="1:7" x14ac:dyDescent="0.25">
      <c r="A1" t="s">
        <v>8</v>
      </c>
    </row>
    <row r="2" spans="1:7" x14ac:dyDescent="0.25">
      <c r="A2" t="s">
        <v>0</v>
      </c>
    </row>
    <row r="3" spans="1:7" x14ac:dyDescent="0.25">
      <c r="A3" t="s">
        <v>2</v>
      </c>
    </row>
    <row r="5" spans="1:7" ht="24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15</v>
      </c>
    </row>
    <row r="6" spans="1:7" x14ac:dyDescent="0.25">
      <c r="A6" s="1" t="s">
        <v>3</v>
      </c>
      <c r="B6" s="1">
        <v>0.35599999999999998</v>
      </c>
      <c r="C6" s="1">
        <v>0.318</v>
      </c>
      <c r="D6" s="1">
        <v>0.32600000000000001</v>
      </c>
      <c r="E6" s="1">
        <v>0.4</v>
      </c>
      <c r="F6" s="1">
        <v>0.35699999999999998</v>
      </c>
      <c r="G6" s="2">
        <v>54</v>
      </c>
    </row>
    <row r="7" spans="1:7" x14ac:dyDescent="0.25">
      <c r="A7" s="1"/>
      <c r="B7" s="1">
        <v>0.33500000000000002</v>
      </c>
      <c r="C7" s="1">
        <v>0.35899999999999999</v>
      </c>
      <c r="D7" s="1">
        <v>0.372</v>
      </c>
      <c r="E7" s="1">
        <v>0.316</v>
      </c>
      <c r="F7" s="1">
        <v>0.35</v>
      </c>
      <c r="G7" s="2">
        <v>54</v>
      </c>
    </row>
    <row r="8" spans="1:7" x14ac:dyDescent="0.25">
      <c r="A8" s="1"/>
      <c r="B8" s="1">
        <v>0.35699999999999998</v>
      </c>
      <c r="C8" s="1">
        <v>0.36099999999999999</v>
      </c>
      <c r="D8" s="1">
        <v>0.29599999999999999</v>
      </c>
      <c r="E8" s="1">
        <v>0.36599999999999999</v>
      </c>
      <c r="F8" s="1">
        <v>0.36499999999999999</v>
      </c>
      <c r="G8" s="2">
        <v>53</v>
      </c>
    </row>
    <row r="9" spans="1:7" x14ac:dyDescent="0.25">
      <c r="A9" s="3" t="s">
        <v>23</v>
      </c>
      <c r="B9" s="4">
        <f>AVERAGE(B6,B7,B8)</f>
        <v>0.34933333333333333</v>
      </c>
      <c r="C9" s="4">
        <f t="shared" ref="C9:G9" si="0">AVERAGE(C6,C7,C8)</f>
        <v>0.34600000000000003</v>
      </c>
      <c r="D9" s="4">
        <f t="shared" si="0"/>
        <v>0.33133333333333331</v>
      </c>
      <c r="E9" s="4">
        <f t="shared" si="0"/>
        <v>0.36066666666666664</v>
      </c>
      <c r="F9" s="4">
        <f t="shared" si="0"/>
        <v>0.35733333333333334</v>
      </c>
      <c r="G9" s="4">
        <f t="shared" si="0"/>
        <v>53.666666666666664</v>
      </c>
    </row>
    <row r="10" spans="1:7" x14ac:dyDescent="0.25">
      <c r="A10" s="1" t="s">
        <v>4</v>
      </c>
      <c r="B10" s="1">
        <v>1.0640000000000001</v>
      </c>
      <c r="C10" s="1">
        <v>1.1639999999999999</v>
      </c>
      <c r="D10" s="1">
        <v>1.103</v>
      </c>
      <c r="E10" s="1">
        <v>1.1879999999999999</v>
      </c>
      <c r="F10" s="1">
        <v>1.054</v>
      </c>
      <c r="G10" s="2">
        <v>160</v>
      </c>
    </row>
    <row r="11" spans="1:7" x14ac:dyDescent="0.25">
      <c r="A11" s="1"/>
      <c r="B11" s="1">
        <v>1.155</v>
      </c>
      <c r="C11" s="1">
        <v>1.036</v>
      </c>
      <c r="D11" s="1">
        <v>1.147</v>
      </c>
      <c r="E11" s="1">
        <v>1.0209999999999999</v>
      </c>
      <c r="F11" s="1">
        <v>1.157</v>
      </c>
      <c r="G11" s="2">
        <v>157</v>
      </c>
    </row>
    <row r="12" spans="1:7" x14ac:dyDescent="0.25">
      <c r="A12" s="1"/>
      <c r="B12" s="1">
        <v>1.24</v>
      </c>
      <c r="C12" s="1">
        <v>0.95799999999999996</v>
      </c>
      <c r="D12" s="1">
        <v>1.1319999999999999</v>
      </c>
      <c r="E12" s="1">
        <v>1.244</v>
      </c>
      <c r="F12" s="1">
        <v>1.224</v>
      </c>
      <c r="G12" s="2">
        <v>153</v>
      </c>
    </row>
    <row r="13" spans="1:7" x14ac:dyDescent="0.25">
      <c r="A13" s="4" t="s">
        <v>22</v>
      </c>
      <c r="B13" s="4">
        <f>AVERAGE(B10,B11,B12)</f>
        <v>1.1530000000000002</v>
      </c>
      <c r="C13" s="4">
        <f t="shared" ref="C13:G13" si="1">AVERAGE(C10,C11,C12)</f>
        <v>1.0526666666666669</v>
      </c>
      <c r="D13" s="4">
        <f t="shared" si="1"/>
        <v>1.1273333333333333</v>
      </c>
      <c r="E13" s="4">
        <f t="shared" si="1"/>
        <v>1.1509999999999998</v>
      </c>
      <c r="F13" s="4">
        <f t="shared" si="1"/>
        <v>1.1450000000000002</v>
      </c>
      <c r="G13" s="4">
        <f t="shared" si="1"/>
        <v>156.66666666666666</v>
      </c>
    </row>
    <row r="14" spans="1:7" x14ac:dyDescent="0.25">
      <c r="A14" s="1" t="s">
        <v>5</v>
      </c>
      <c r="B14" s="1">
        <v>7.0350000000000001</v>
      </c>
      <c r="C14" s="1">
        <v>6.1689999999999996</v>
      </c>
      <c r="D14" s="1">
        <v>6.4249999999999998</v>
      </c>
      <c r="E14" s="1">
        <v>6.2009999999999996</v>
      </c>
      <c r="F14" s="1">
        <v>6.6349999999999998</v>
      </c>
      <c r="G14" s="2">
        <v>158</v>
      </c>
    </row>
    <row r="15" spans="1:7" x14ac:dyDescent="0.25">
      <c r="A15" s="1"/>
      <c r="B15" s="1">
        <v>6.5369999999999999</v>
      </c>
      <c r="C15" s="1">
        <v>6.5579999999999998</v>
      </c>
      <c r="D15" s="1">
        <v>6.7060000000000004</v>
      </c>
      <c r="E15" s="1">
        <v>7.0720000000000001</v>
      </c>
      <c r="F15" s="1">
        <v>6.4329999999999998</v>
      </c>
      <c r="G15" s="2">
        <v>160</v>
      </c>
    </row>
    <row r="16" spans="1:7" x14ac:dyDescent="0.25">
      <c r="A16" s="1"/>
      <c r="B16" s="1">
        <v>6.492</v>
      </c>
      <c r="C16" s="1">
        <v>6.5780000000000003</v>
      </c>
      <c r="D16" s="1">
        <v>5.8780000000000001</v>
      </c>
      <c r="E16" s="1">
        <v>6.5279999999999996</v>
      </c>
      <c r="F16" s="1">
        <v>6.52</v>
      </c>
      <c r="G16" s="2">
        <v>159</v>
      </c>
    </row>
    <row r="17" spans="1:7" x14ac:dyDescent="0.25">
      <c r="A17" s="4" t="s">
        <v>24</v>
      </c>
      <c r="B17" s="4">
        <f>AVERAGE(B14,B15,B16)</f>
        <v>6.6879999999999997</v>
      </c>
      <c r="C17" s="4">
        <f t="shared" ref="C17:G17" si="2">AVERAGE(C14,C15,C16)</f>
        <v>6.4349999999999996</v>
      </c>
      <c r="D17" s="4">
        <f t="shared" si="2"/>
        <v>6.3363333333333332</v>
      </c>
      <c r="E17" s="4">
        <f t="shared" si="2"/>
        <v>6.6003333333333325</v>
      </c>
      <c r="F17" s="4">
        <f t="shared" si="2"/>
        <v>6.5293333333333337</v>
      </c>
      <c r="G17" s="4">
        <f t="shared" si="2"/>
        <v>159</v>
      </c>
    </row>
    <row r="18" spans="1:7" x14ac:dyDescent="0.25">
      <c r="A18" s="1" t="s">
        <v>6</v>
      </c>
      <c r="B18" s="1">
        <v>58.244</v>
      </c>
      <c r="C18" s="1">
        <v>59.618000000000002</v>
      </c>
      <c r="D18" s="1">
        <v>57.968000000000004</v>
      </c>
      <c r="E18" s="1">
        <v>60.444000000000003</v>
      </c>
      <c r="F18" s="1">
        <v>58.216000000000001</v>
      </c>
      <c r="G18" s="1">
        <v>182</v>
      </c>
    </row>
    <row r="19" spans="1:7" x14ac:dyDescent="0.25">
      <c r="A19" s="1"/>
      <c r="B19" s="1">
        <v>63.642000000000003</v>
      </c>
      <c r="C19" s="1">
        <v>60.798000000000002</v>
      </c>
      <c r="D19" s="1">
        <v>59.417000000000002</v>
      </c>
      <c r="E19" s="1">
        <v>60.057000000000002</v>
      </c>
      <c r="F19" s="1">
        <v>61.093000000000004</v>
      </c>
      <c r="G19" s="1">
        <v>182</v>
      </c>
    </row>
    <row r="20" spans="1:7" x14ac:dyDescent="0.25">
      <c r="A20" s="1"/>
      <c r="B20" s="1">
        <v>60.508000000000003</v>
      </c>
      <c r="C20" s="1">
        <v>58.393000000000001</v>
      </c>
      <c r="D20" s="1">
        <v>58.587000000000003</v>
      </c>
      <c r="E20" s="1">
        <v>59.295999999999999</v>
      </c>
      <c r="F20" s="1">
        <v>60.680999999999997</v>
      </c>
      <c r="G20" s="1">
        <v>180</v>
      </c>
    </row>
    <row r="21" spans="1:7" x14ac:dyDescent="0.25">
      <c r="A21" s="4" t="s">
        <v>25</v>
      </c>
      <c r="B21" s="4">
        <f>AVERAGE(B18,B19,B20)</f>
        <v>60.798000000000002</v>
      </c>
      <c r="C21" s="4">
        <f t="shared" ref="C21:G21" si="3">AVERAGE(C18,C19,C20)</f>
        <v>59.603000000000002</v>
      </c>
      <c r="D21" s="4">
        <f t="shared" si="3"/>
        <v>58.657333333333334</v>
      </c>
      <c r="E21" s="4">
        <f t="shared" si="3"/>
        <v>59.932333333333332</v>
      </c>
      <c r="F21" s="4">
        <f t="shared" si="3"/>
        <v>59.99666666666667</v>
      </c>
      <c r="G21" s="4">
        <f t="shared" si="3"/>
        <v>181.33333333333334</v>
      </c>
    </row>
    <row r="22" spans="1:7" x14ac:dyDescent="0.25">
      <c r="A22" s="1" t="s">
        <v>7</v>
      </c>
      <c r="B22" s="1">
        <v>121.047</v>
      </c>
      <c r="C22" s="1">
        <v>116.209</v>
      </c>
      <c r="D22" s="1">
        <v>123.125</v>
      </c>
      <c r="E22" s="1">
        <v>115.85899999999999</v>
      </c>
      <c r="F22" s="1">
        <v>123.652</v>
      </c>
      <c r="G22" s="10">
        <v>183</v>
      </c>
    </row>
    <row r="23" spans="1:7" x14ac:dyDescent="0.25">
      <c r="A23" s="1"/>
      <c r="B23" s="1">
        <v>116.96299999999999</v>
      </c>
      <c r="C23" s="1">
        <v>122.425</v>
      </c>
      <c r="D23" s="1">
        <v>118.376</v>
      </c>
      <c r="E23" s="1">
        <v>118.715</v>
      </c>
      <c r="F23" s="1">
        <v>116.898</v>
      </c>
      <c r="G23" s="10">
        <v>183</v>
      </c>
    </row>
    <row r="24" spans="1:7" x14ac:dyDescent="0.25">
      <c r="A24" s="1"/>
      <c r="B24" s="1">
        <v>118.477</v>
      </c>
      <c r="C24" s="1">
        <v>124.801</v>
      </c>
      <c r="D24" s="1">
        <v>110.378</v>
      </c>
      <c r="E24" s="1">
        <v>117.807</v>
      </c>
      <c r="F24" s="1">
        <v>118.477</v>
      </c>
      <c r="G24" s="10">
        <v>183</v>
      </c>
    </row>
    <row r="25" spans="1:7" x14ac:dyDescent="0.25">
      <c r="A25" s="7" t="s">
        <v>27</v>
      </c>
      <c r="B25" s="7">
        <f>AVERAGE(B22:B24)</f>
        <v>118.82899999999999</v>
      </c>
      <c r="C25" s="7">
        <f t="shared" ref="C25:E25" si="4">AVERAGE(C22:C24)</f>
        <v>121.145</v>
      </c>
      <c r="D25" s="7">
        <f t="shared" si="4"/>
        <v>117.29300000000001</v>
      </c>
      <c r="E25" s="7">
        <f t="shared" si="4"/>
        <v>117.46033333333334</v>
      </c>
      <c r="F25" s="7">
        <f>AVERAGE(F22:F24)</f>
        <v>119.67566666666669</v>
      </c>
      <c r="G25" s="11">
        <f>AVERAGE(G22:G24)</f>
        <v>183</v>
      </c>
    </row>
    <row r="27" spans="1:7" ht="21" customHeight="1" x14ac:dyDescent="0.25">
      <c r="A27" s="5" t="s">
        <v>1</v>
      </c>
      <c r="B27" s="5" t="s">
        <v>16</v>
      </c>
      <c r="C27" s="5" t="s">
        <v>17</v>
      </c>
      <c r="D27" s="5" t="s">
        <v>18</v>
      </c>
      <c r="E27" s="5" t="s">
        <v>19</v>
      </c>
      <c r="F27" s="5" t="s">
        <v>20</v>
      </c>
      <c r="G27" s="5" t="s">
        <v>21</v>
      </c>
    </row>
    <row r="28" spans="1:7" x14ac:dyDescent="0.25">
      <c r="A28" s="1" t="s">
        <v>3</v>
      </c>
      <c r="B28" s="1">
        <f>B9</f>
        <v>0.34933333333333333</v>
      </c>
      <c r="C28" s="1">
        <f>C9</f>
        <v>0.34600000000000003</v>
      </c>
      <c r="D28" s="1">
        <f>D9</f>
        <v>0.33133333333333331</v>
      </c>
      <c r="E28" s="1">
        <f>E9</f>
        <v>0.36066666666666664</v>
      </c>
      <c r="F28" s="1">
        <f>F9</f>
        <v>0.35733333333333334</v>
      </c>
      <c r="G28" s="1">
        <f>G9</f>
        <v>53.666666666666664</v>
      </c>
    </row>
    <row r="29" spans="1:7" x14ac:dyDescent="0.25">
      <c r="A29" s="1" t="s">
        <v>4</v>
      </c>
      <c r="B29" s="1">
        <f>B13</f>
        <v>1.1530000000000002</v>
      </c>
      <c r="C29" s="1">
        <f>C13</f>
        <v>1.0526666666666669</v>
      </c>
      <c r="D29" s="1">
        <f>D13</f>
        <v>1.1273333333333333</v>
      </c>
      <c r="E29" s="1">
        <f>E13</f>
        <v>1.1509999999999998</v>
      </c>
      <c r="F29" s="1">
        <f>F13</f>
        <v>1.1450000000000002</v>
      </c>
      <c r="G29" s="1">
        <f>G13</f>
        <v>156.66666666666666</v>
      </c>
    </row>
    <row r="30" spans="1:7" x14ac:dyDescent="0.25">
      <c r="A30" s="1" t="s">
        <v>5</v>
      </c>
      <c r="B30" s="1">
        <f>B17</f>
        <v>6.6879999999999997</v>
      </c>
      <c r="C30" s="1">
        <f>C17</f>
        <v>6.4349999999999996</v>
      </c>
      <c r="D30" s="1">
        <f>D17</f>
        <v>6.3363333333333332</v>
      </c>
      <c r="E30" s="1">
        <f>E17</f>
        <v>6.6003333333333325</v>
      </c>
      <c r="F30" s="1">
        <f>F17</f>
        <v>6.5293333333333337</v>
      </c>
      <c r="G30" s="1">
        <f>G17</f>
        <v>159</v>
      </c>
    </row>
    <row r="31" spans="1:7" x14ac:dyDescent="0.25">
      <c r="A31" s="1" t="s">
        <v>6</v>
      </c>
      <c r="B31" s="1">
        <f>B21</f>
        <v>60.798000000000002</v>
      </c>
      <c r="C31" s="1">
        <f>C21</f>
        <v>59.603000000000002</v>
      </c>
      <c r="D31" s="1">
        <f>D21</f>
        <v>58.657333333333334</v>
      </c>
      <c r="E31" s="1">
        <f>E21</f>
        <v>59.932333333333332</v>
      </c>
      <c r="F31" s="1">
        <f>F21</f>
        <v>59.99666666666667</v>
      </c>
      <c r="G31" s="1">
        <f>G21</f>
        <v>181.33333333333334</v>
      </c>
    </row>
    <row r="32" spans="1:7" x14ac:dyDescent="0.25">
      <c r="A32" s="6" t="s">
        <v>7</v>
      </c>
      <c r="B32">
        <f>B25</f>
        <v>118.82899999999999</v>
      </c>
      <c r="C32">
        <f>C25</f>
        <v>121.145</v>
      </c>
      <c r="D32">
        <f>D25</f>
        <v>117.29300000000001</v>
      </c>
      <c r="E32">
        <f>E25</f>
        <v>117.46033333333334</v>
      </c>
      <c r="F32">
        <f>F25</f>
        <v>119.67566666666669</v>
      </c>
      <c r="G32">
        <f>G25</f>
        <v>183</v>
      </c>
    </row>
    <row r="33" spans="1:1" x14ac:dyDescent="0.25">
      <c r="A33" s="1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I28" sqref="I28"/>
    </sheetView>
  </sheetViews>
  <sheetFormatPr defaultRowHeight="15" x14ac:dyDescent="0.25"/>
  <cols>
    <col min="1" max="1" width="9" bestFit="1" customWidth="1"/>
    <col min="2" max="2" width="26.42578125" bestFit="1" customWidth="1"/>
    <col min="3" max="3" width="23.85546875" bestFit="1" customWidth="1"/>
    <col min="4" max="4" width="13.28515625" bestFit="1" customWidth="1"/>
  </cols>
  <sheetData>
    <row r="1" spans="1:4" x14ac:dyDescent="0.25">
      <c r="A1" s="9" t="s">
        <v>1</v>
      </c>
      <c r="B1" s="9" t="s">
        <v>29</v>
      </c>
      <c r="C1" s="9" t="s">
        <v>14</v>
      </c>
      <c r="D1" s="8" t="s">
        <v>28</v>
      </c>
    </row>
    <row r="2" spans="1:4" x14ac:dyDescent="0.25">
      <c r="A2" s="1" t="s">
        <v>7</v>
      </c>
      <c r="B2" s="1">
        <v>110.129</v>
      </c>
      <c r="C2" s="1">
        <v>160</v>
      </c>
      <c r="D2" s="1">
        <v>1</v>
      </c>
    </row>
    <row r="3" spans="1:4" x14ac:dyDescent="0.25">
      <c r="A3" s="1" t="s">
        <v>7</v>
      </c>
      <c r="B3" s="1">
        <v>73.158000000000001</v>
      </c>
      <c r="C3" s="1">
        <v>158</v>
      </c>
      <c r="D3" s="1">
        <v>2</v>
      </c>
    </row>
    <row r="4" spans="1:4" x14ac:dyDescent="0.25">
      <c r="A4" s="1" t="s">
        <v>7</v>
      </c>
      <c r="B4" s="1">
        <v>81.593000000000004</v>
      </c>
      <c r="C4" s="1">
        <v>178</v>
      </c>
      <c r="D4" s="1">
        <v>3</v>
      </c>
    </row>
    <row r="5" spans="1:4" x14ac:dyDescent="0.25">
      <c r="A5" s="1" t="s">
        <v>7</v>
      </c>
      <c r="B5" s="1">
        <v>98.831000000000003</v>
      </c>
      <c r="C5" s="1">
        <v>182</v>
      </c>
      <c r="D5" s="1">
        <v>4</v>
      </c>
    </row>
    <row r="6" spans="1:4" x14ac:dyDescent="0.25">
      <c r="A6" s="1" t="s">
        <v>7</v>
      </c>
      <c r="B6" s="1">
        <v>119.631</v>
      </c>
      <c r="C6" s="1">
        <v>182</v>
      </c>
      <c r="D6" s="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StreamingSources</vt:lpstr>
      <vt:lpstr>2 StreamingSources</vt:lpstr>
      <vt:lpstr>3 StreamingSources</vt:lpstr>
      <vt:lpstr>4 StreamingSources</vt:lpstr>
      <vt:lpstr>5 StreamingSources</vt:lpstr>
      <vt:lpstr>2000K-MultipleSources</vt:lpstr>
    </vt:vector>
  </TitlesOfParts>
  <Company>SAS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Akshata Jain</dc:creator>
  <cp:lastModifiedBy>Abhishek Singh</cp:lastModifiedBy>
  <dcterms:created xsi:type="dcterms:W3CDTF">2014-09-23T07:36:47Z</dcterms:created>
  <dcterms:modified xsi:type="dcterms:W3CDTF">2014-12-04T10:14:03Z</dcterms:modified>
</cp:coreProperties>
</file>