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nais\Documents\GitHub\Streaming\reports\"/>
    </mc:Choice>
  </mc:AlternateContent>
  <bookViews>
    <workbookView xWindow="0" yWindow="0" windowWidth="18870" windowHeight="4890" activeTab="1"/>
  </bookViews>
  <sheets>
    <sheet name="1 StreamingSources" sheetId="12" r:id="rId1"/>
    <sheet name="2 StreamingSources" sheetId="11" r:id="rId2"/>
    <sheet name="3 StreamingSources" sheetId="3" r:id="rId3"/>
    <sheet name="4 StreamingSources" sheetId="4" r:id="rId4"/>
    <sheet name="5 StreamingSources" sheetId="5" r:id="rId5"/>
    <sheet name="2000K-MultipleSources" sheetId="1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4" l="1"/>
  <c r="E25" i="4"/>
  <c r="D25" i="4"/>
  <c r="C25" i="4"/>
  <c r="B25" i="4"/>
  <c r="C25" i="12"/>
  <c r="C35" i="12" s="1"/>
  <c r="B25" i="12"/>
  <c r="B35" i="12" s="1"/>
  <c r="C21" i="12"/>
  <c r="C34" i="12" s="1"/>
  <c r="B21" i="12"/>
  <c r="B34" i="12" s="1"/>
  <c r="C17" i="12"/>
  <c r="C33" i="12" s="1"/>
  <c r="B17" i="12"/>
  <c r="B33" i="12" s="1"/>
  <c r="C13" i="12"/>
  <c r="C32" i="12" s="1"/>
  <c r="B13" i="12"/>
  <c r="B32" i="12" s="1"/>
  <c r="C9" i="12"/>
  <c r="C31" i="12" s="1"/>
  <c r="B9" i="12"/>
  <c r="B31" i="12" s="1"/>
  <c r="D25" i="11"/>
  <c r="D35" i="11" s="1"/>
  <c r="C25" i="11"/>
  <c r="C35" i="11" s="1"/>
  <c r="B25" i="11"/>
  <c r="B35" i="11" s="1"/>
  <c r="D21" i="11"/>
  <c r="D34" i="11" s="1"/>
  <c r="C21" i="11"/>
  <c r="C34" i="11" s="1"/>
  <c r="B21" i="11"/>
  <c r="B34" i="11" s="1"/>
  <c r="D17" i="11"/>
  <c r="D33" i="11" s="1"/>
  <c r="C17" i="11"/>
  <c r="C33" i="11" s="1"/>
  <c r="B17" i="11"/>
  <c r="B33" i="11" s="1"/>
  <c r="D13" i="11"/>
  <c r="D32" i="11" s="1"/>
  <c r="C13" i="11"/>
  <c r="C32" i="11" s="1"/>
  <c r="B13" i="11"/>
  <c r="B32" i="11" s="1"/>
  <c r="D9" i="11"/>
  <c r="D31" i="11" s="1"/>
  <c r="C9" i="11"/>
  <c r="C31" i="11" s="1"/>
  <c r="B9" i="11"/>
  <c r="B31" i="11" s="1"/>
  <c r="C33" i="3"/>
  <c r="D33" i="3"/>
  <c r="E33" i="3"/>
  <c r="C32" i="3"/>
  <c r="D32" i="3"/>
  <c r="E32" i="3"/>
  <c r="C31" i="3"/>
  <c r="D31" i="3"/>
  <c r="E31" i="3"/>
  <c r="B33" i="3"/>
  <c r="B32" i="3"/>
  <c r="B31" i="3"/>
  <c r="C21" i="3"/>
  <c r="C34" i="3" s="1"/>
  <c r="D21" i="3"/>
  <c r="D34" i="3" s="1"/>
  <c r="E21" i="3"/>
  <c r="E34" i="3" s="1"/>
  <c r="C25" i="3"/>
  <c r="C35" i="3" s="1"/>
  <c r="D25" i="3"/>
  <c r="D35" i="3" s="1"/>
  <c r="E25" i="3"/>
  <c r="E35" i="3" s="1"/>
  <c r="B25" i="3"/>
  <c r="B35" i="3" s="1"/>
  <c r="B21" i="3"/>
  <c r="B34" i="3" s="1"/>
  <c r="C17" i="3"/>
  <c r="D17" i="3"/>
  <c r="E17" i="3"/>
  <c r="B17" i="3"/>
  <c r="C13" i="3"/>
  <c r="D13" i="3"/>
  <c r="E13" i="3"/>
  <c r="B13" i="3"/>
  <c r="C9" i="3"/>
  <c r="D9" i="3"/>
  <c r="E9" i="3"/>
  <c r="B9" i="3"/>
  <c r="F21" i="4"/>
  <c r="F32" i="4" s="1"/>
  <c r="C21" i="4"/>
  <c r="C32" i="4" s="1"/>
  <c r="D21" i="4"/>
  <c r="D32" i="4" s="1"/>
  <c r="E21" i="4"/>
  <c r="E32" i="4" s="1"/>
  <c r="B21" i="4"/>
  <c r="B32" i="4" s="1"/>
  <c r="C31" i="4"/>
  <c r="D31" i="4"/>
  <c r="E31" i="4"/>
  <c r="F31" i="4"/>
  <c r="F29" i="4"/>
  <c r="B29" i="4"/>
  <c r="C17" i="4"/>
  <c r="D17" i="4"/>
  <c r="E17" i="4"/>
  <c r="F17" i="4"/>
  <c r="B17" i="4"/>
  <c r="B31" i="4" s="1"/>
  <c r="C13" i="4"/>
  <c r="C30" i="4" s="1"/>
  <c r="D13" i="4"/>
  <c r="D30" i="4" s="1"/>
  <c r="E13" i="4"/>
  <c r="E30" i="4" s="1"/>
  <c r="F13" i="4"/>
  <c r="F30" i="4" s="1"/>
  <c r="B13" i="4"/>
  <c r="B30" i="4" s="1"/>
  <c r="C9" i="4"/>
  <c r="C29" i="4" s="1"/>
  <c r="D9" i="4"/>
  <c r="D29" i="4" s="1"/>
  <c r="E9" i="4"/>
  <c r="E29" i="4" s="1"/>
  <c r="F9" i="4"/>
  <c r="B9" i="4"/>
  <c r="C28" i="5"/>
  <c r="D28" i="5"/>
  <c r="E28" i="5"/>
  <c r="F28" i="5"/>
  <c r="G28" i="5"/>
  <c r="B28" i="5"/>
  <c r="C27" i="5"/>
  <c r="D27" i="5"/>
  <c r="E27" i="5"/>
  <c r="F27" i="5"/>
  <c r="G27" i="5"/>
  <c r="B27" i="5"/>
  <c r="C26" i="5"/>
  <c r="D26" i="5"/>
  <c r="E26" i="5"/>
  <c r="F26" i="5"/>
  <c r="G26" i="5"/>
  <c r="B26" i="5"/>
  <c r="C25" i="5"/>
  <c r="D25" i="5"/>
  <c r="E25" i="5"/>
  <c r="F25" i="5"/>
  <c r="G25" i="5"/>
  <c r="B25" i="5"/>
  <c r="G21" i="5"/>
  <c r="C17" i="5"/>
  <c r="D17" i="5"/>
  <c r="E17" i="5"/>
  <c r="F17" i="5"/>
  <c r="G17" i="5"/>
  <c r="B17" i="5"/>
  <c r="C13" i="5"/>
  <c r="D13" i="5"/>
  <c r="E13" i="5"/>
  <c r="F13" i="5"/>
  <c r="G13" i="5"/>
  <c r="B13" i="5"/>
  <c r="G9" i="5"/>
  <c r="C9" i="5"/>
  <c r="D9" i="5"/>
  <c r="E9" i="5"/>
  <c r="F9" i="5"/>
  <c r="B9" i="5"/>
  <c r="C21" i="5"/>
  <c r="D21" i="5"/>
  <c r="E21" i="5"/>
  <c r="F21" i="5"/>
  <c r="B21" i="5"/>
</calcChain>
</file>

<file path=xl/sharedStrings.xml><?xml version="1.0" encoding="utf-8"?>
<sst xmlns="http://schemas.openxmlformats.org/spreadsheetml/2006/main" count="149" uniqueCount="32">
  <si>
    <t>"-Xmx512m"</t>
  </si>
  <si>
    <t>Data Size</t>
  </si>
  <si>
    <t>1 record = 35 columns</t>
  </si>
  <si>
    <t>1K</t>
  </si>
  <si>
    <t>10K</t>
  </si>
  <si>
    <t>100K</t>
  </si>
  <si>
    <t>1000K</t>
  </si>
  <si>
    <t>2000K</t>
  </si>
  <si>
    <t>Note: Following Things are same</t>
  </si>
  <si>
    <t>SourceClient#1 - Time (secs)</t>
  </si>
  <si>
    <t>SourceClient#2 - Time (secs)</t>
  </si>
  <si>
    <t>SourceClient#3 - Time (secs)</t>
  </si>
  <si>
    <t>SourceClient#4 - Time (secs)</t>
  </si>
  <si>
    <t>SourceClient#5 - Time (secs)</t>
  </si>
  <si>
    <t>Memory Consumed(Mbs)</t>
  </si>
  <si>
    <t>Total Memory Consumed(Mbs)</t>
  </si>
  <si>
    <t>SourceClient#1</t>
  </si>
  <si>
    <t>SourceClient#2</t>
  </si>
  <si>
    <t>SourceClient#3</t>
  </si>
  <si>
    <t>SourceClient#4</t>
  </si>
  <si>
    <t>SourceClient#5</t>
  </si>
  <si>
    <t>TotalMemory</t>
  </si>
  <si>
    <t>10K Avg</t>
  </si>
  <si>
    <t>1k Avg</t>
  </si>
  <si>
    <t>100K Avg</t>
  </si>
  <si>
    <t>1000K Avg</t>
  </si>
  <si>
    <t>1K Avg</t>
  </si>
  <si>
    <t>2000K Avg</t>
  </si>
  <si>
    <t>OOM issue</t>
  </si>
  <si>
    <t>No of Sources</t>
  </si>
  <si>
    <t>Time (secs)</t>
  </si>
  <si>
    <t>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</si>
</sst>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1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'1 StreamingSources'!$B$31:$B$35</c:f>
              <c:numCache>
                <c:formatCode>General</c:formatCode>
                <c:ptCount val="5"/>
                <c:pt idx="0">
                  <c:v>0.36066666666666669</c:v>
                </c:pt>
                <c:pt idx="1">
                  <c:v>0.97266666666666668</c:v>
                </c:pt>
                <c:pt idx="2">
                  <c:v>4.3629999999999995</c:v>
                </c:pt>
                <c:pt idx="3">
                  <c:v>38.05866666666666</c:v>
                </c:pt>
                <c:pt idx="4">
                  <c:v>73.63066666666667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67896"/>
        <c:axId val="504866328"/>
      </c:lineChart>
      <c:catAx>
        <c:axId val="50486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66328"/>
        <c:crosses val="autoZero"/>
        <c:auto val="1"/>
        <c:lblAlgn val="ctr"/>
        <c:lblOffset val="100"/>
        <c:noMultiLvlLbl val="0"/>
      </c:catAx>
      <c:valAx>
        <c:axId val="5048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6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5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StreamingSources'!$G$24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StreamingSources'!$G$25:$G$28</c:f>
              <c:numCache>
                <c:formatCode>General</c:formatCode>
                <c:ptCount val="4"/>
                <c:pt idx="0">
                  <c:v>45</c:v>
                </c:pt>
                <c:pt idx="1">
                  <c:v>39.666666666666664</c:v>
                </c:pt>
                <c:pt idx="2">
                  <c:v>163.33333333333334</c:v>
                </c:pt>
                <c:pt idx="3">
                  <c:v>302.5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30776"/>
        <c:axId val="410031168"/>
      </c:lineChart>
      <c:catAx>
        <c:axId val="41003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1168"/>
        <c:crosses val="autoZero"/>
        <c:auto val="1"/>
        <c:lblAlgn val="ctr"/>
        <c:lblOffset val="100"/>
        <c:noMultiLvlLbl val="0"/>
      </c:catAx>
      <c:valAx>
        <c:axId val="4100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2000K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'2000K-MultipleSources'!$B$1</c:f>
              <c:strCache>
                <c:ptCount val="1"/>
                <c:pt idx="0">
                  <c:v>Time (secs)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'2000K-MultipleSources'!$B$2:$B$5</c:f>
              <c:numCache>
                <c:formatCode>General</c:formatCode>
                <c:ptCount val="4"/>
                <c:pt idx="0">
                  <c:v>73.63</c:v>
                </c:pt>
                <c:pt idx="1">
                  <c:v>97.808999999999997</c:v>
                </c:pt>
                <c:pt idx="2">
                  <c:v>110</c:v>
                </c:pt>
                <c:pt idx="3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'2000K-MultipleSources'!$C$1</c:f>
              <c:strCache>
                <c:ptCount val="1"/>
                <c:pt idx="0">
                  <c:v>Memory Consumed(Mbs)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'2000K-MultipleSources'!$C$2:$C$5</c:f>
              <c:numCache>
                <c:formatCode>General</c:formatCode>
                <c:ptCount val="4"/>
                <c:pt idx="0">
                  <c:v>100</c:v>
                </c:pt>
                <c:pt idx="1">
                  <c:v>189</c:v>
                </c:pt>
                <c:pt idx="2">
                  <c:v>283.33</c:v>
                </c:pt>
                <c:pt idx="3">
                  <c:v>420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'2000K-MultipleSources'!$D$1</c:f>
              <c:strCache>
                <c:ptCount val="1"/>
                <c:pt idx="0">
                  <c:v>No of Sources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'2000K-MultipleSources'!$D$2:$D$5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31952"/>
        <c:axId val="410032344"/>
      </c:lineChart>
      <c:catAx>
        <c:axId val="410031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2344"/>
        <c:crosses val="autoZero"/>
        <c:auto val="1"/>
        <c:lblAlgn val="ctr"/>
        <c:lblOffset val="100"/>
        <c:noMultiLvlLbl val="0"/>
      </c:catAx>
      <c:valAx>
        <c:axId val="410032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1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StreamingSources'!$C$30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'1 StreamingSources'!$C$31:$C$35</c:f>
              <c:numCache>
                <c:formatCode>General</c:formatCode>
                <c:ptCount val="5"/>
                <c:pt idx="0">
                  <c:v>45.666666666666664</c:v>
                </c:pt>
                <c:pt idx="1">
                  <c:v>45</c:v>
                </c:pt>
                <c:pt idx="2">
                  <c:v>72.666666666666671</c:v>
                </c:pt>
                <c:pt idx="3">
                  <c:v>96</c:v>
                </c:pt>
                <c:pt idx="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119896"/>
        <c:axId val="308381176"/>
      </c:lineChart>
      <c:catAx>
        <c:axId val="40311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81176"/>
        <c:crosses val="autoZero"/>
        <c:auto val="1"/>
        <c:lblAlgn val="ctr"/>
        <c:lblOffset val="100"/>
        <c:noMultiLvlLbl val="0"/>
      </c:catAx>
      <c:valAx>
        <c:axId val="30838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1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2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StreamingSources'!$B$31:$B$35</c:f>
              <c:numCache>
                <c:formatCode>General</c:formatCode>
                <c:ptCount val="5"/>
                <c:pt idx="0">
                  <c:v>0.24733333333333332</c:v>
                </c:pt>
                <c:pt idx="1">
                  <c:v>1.0439999999999998</c:v>
                </c:pt>
                <c:pt idx="2">
                  <c:v>5.4530000000000003</c:v>
                </c:pt>
                <c:pt idx="3">
                  <c:v>49.239666666666665</c:v>
                </c:pt>
                <c:pt idx="4">
                  <c:v>99.567666666666653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StreamingSources'!$C$30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StreamingSources'!$C$31:$C$35</c:f>
              <c:numCache>
                <c:formatCode>General</c:formatCode>
                <c:ptCount val="5"/>
                <c:pt idx="0">
                  <c:v>0.26899999999999996</c:v>
                </c:pt>
                <c:pt idx="1">
                  <c:v>1.0173333333333332</c:v>
                </c:pt>
                <c:pt idx="2">
                  <c:v>5.3553333333333333</c:v>
                </c:pt>
                <c:pt idx="3">
                  <c:v>46.882666666666672</c:v>
                </c:pt>
                <c:pt idx="4">
                  <c:v>97.809000000000012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42928"/>
        <c:axId val="508943320"/>
      </c:lineChart>
      <c:catAx>
        <c:axId val="50894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43320"/>
        <c:crosses val="autoZero"/>
        <c:auto val="1"/>
        <c:lblAlgn val="ctr"/>
        <c:lblOffset val="100"/>
        <c:noMultiLvlLbl val="0"/>
      </c:catAx>
      <c:valAx>
        <c:axId val="50894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2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StreamingSources'!$D$30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StreamingSources'!$D$31:$D$35</c:f>
              <c:numCache>
                <c:formatCode>General</c:formatCode>
                <c:ptCount val="5"/>
                <c:pt idx="0">
                  <c:v>48.666666666666664</c:v>
                </c:pt>
                <c:pt idx="1">
                  <c:v>46</c:v>
                </c:pt>
                <c:pt idx="2">
                  <c:v>84.666666666666671</c:v>
                </c:pt>
                <c:pt idx="3">
                  <c:v>198.33333333333334</c:v>
                </c:pt>
                <c:pt idx="4">
                  <c:v>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44104"/>
        <c:axId val="508944496"/>
      </c:lineChart>
      <c:catAx>
        <c:axId val="50894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44496"/>
        <c:crosses val="autoZero"/>
        <c:auto val="1"/>
        <c:lblAlgn val="ctr"/>
        <c:lblOffset val="100"/>
        <c:noMultiLvlLbl val="0"/>
      </c:catAx>
      <c:valAx>
        <c:axId val="5089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4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3 Concurrent clients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StreamingSources'!$B$31:$B$35</c:f>
              <c:numCache>
                <c:formatCode>General</c:formatCode>
                <c:ptCount val="5"/>
                <c:pt idx="0">
                  <c:v>0.32</c:v>
                </c:pt>
                <c:pt idx="1">
                  <c:v>0.66399999999999992</c:v>
                </c:pt>
                <c:pt idx="2">
                  <c:v>5.6506666666666661</c:v>
                </c:pt>
                <c:pt idx="3">
                  <c:v>51.611666666666672</c:v>
                </c:pt>
                <c:pt idx="4">
                  <c:v>110.76433333333334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StreamingSources'!$C$30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StreamingSources'!$C$31:$C$35</c:f>
              <c:numCache>
                <c:formatCode>General</c:formatCode>
                <c:ptCount val="5"/>
                <c:pt idx="0">
                  <c:v>0.42633333333333329</c:v>
                </c:pt>
                <c:pt idx="1">
                  <c:v>0.69266666666666676</c:v>
                </c:pt>
                <c:pt idx="2">
                  <c:v>5.9123333333333337</c:v>
                </c:pt>
                <c:pt idx="3">
                  <c:v>54.476333333333336</c:v>
                </c:pt>
                <c:pt idx="4">
                  <c:v>108.27199999999999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StreamingSources'!$D$30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StreamingSources'!$D$31:$D$35</c:f>
              <c:numCache>
                <c:formatCode>General</c:formatCode>
                <c:ptCount val="5"/>
                <c:pt idx="0">
                  <c:v>0.31866666666666665</c:v>
                </c:pt>
                <c:pt idx="1">
                  <c:v>0.65800000000000003</c:v>
                </c:pt>
                <c:pt idx="2">
                  <c:v>5.544999999999999</c:v>
                </c:pt>
                <c:pt idx="3">
                  <c:v>54.485333333333337</c:v>
                </c:pt>
                <c:pt idx="4">
                  <c:v>106.22466666666666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45280"/>
        <c:axId val="508945672"/>
      </c:lineChart>
      <c:catAx>
        <c:axId val="508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45672"/>
        <c:crosses val="autoZero"/>
        <c:auto val="1"/>
        <c:lblAlgn val="ctr"/>
        <c:lblOffset val="100"/>
        <c:noMultiLvlLbl val="0"/>
      </c:catAx>
      <c:valAx>
        <c:axId val="5089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3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StreamingSources'!$E$30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StreamingSources'!$E$31:$E$35</c:f>
              <c:numCache>
                <c:formatCode>General</c:formatCode>
                <c:ptCount val="5"/>
                <c:pt idx="0">
                  <c:v>47</c:v>
                </c:pt>
                <c:pt idx="1">
                  <c:v>49</c:v>
                </c:pt>
                <c:pt idx="2">
                  <c:v>88.333333333333329</c:v>
                </c:pt>
                <c:pt idx="3">
                  <c:v>271</c:v>
                </c:pt>
                <c:pt idx="4">
                  <c:v>283.33333333333331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46456"/>
        <c:axId val="509032512"/>
      </c:lineChart>
      <c:catAx>
        <c:axId val="50894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32512"/>
        <c:crosses val="autoZero"/>
        <c:auto val="1"/>
        <c:lblAlgn val="ctr"/>
        <c:lblOffset val="100"/>
        <c:noMultiLvlLbl val="0"/>
      </c:catAx>
      <c:valAx>
        <c:axId val="5090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4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4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StreamingSources'!$B$28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StreamingSources'!$B$29:$B$32</c:f>
              <c:numCache>
                <c:formatCode>General</c:formatCode>
                <c:ptCount val="4"/>
                <c:pt idx="0">
                  <c:v>0.248</c:v>
                </c:pt>
                <c:pt idx="1">
                  <c:v>0.91700000000000015</c:v>
                </c:pt>
                <c:pt idx="2">
                  <c:v>7.4736666666666665</c:v>
                </c:pt>
                <c:pt idx="3">
                  <c:v>61.643333333333338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StreamingSources'!$C$28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StreamingSources'!$C$29:$C$32</c:f>
              <c:numCache>
                <c:formatCode>General</c:formatCode>
                <c:ptCount val="4"/>
                <c:pt idx="0">
                  <c:v>0.25933333333333336</c:v>
                </c:pt>
                <c:pt idx="1">
                  <c:v>0.91533333333333322</c:v>
                </c:pt>
                <c:pt idx="2">
                  <c:v>6.7546666666666662</c:v>
                </c:pt>
                <c:pt idx="3">
                  <c:v>65.042333333333332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StreamingSources'!$D$28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StreamingSources'!$D$29:$D$32</c:f>
              <c:numCache>
                <c:formatCode>General</c:formatCode>
                <c:ptCount val="4"/>
                <c:pt idx="0">
                  <c:v>0.35333333333333333</c:v>
                </c:pt>
                <c:pt idx="1">
                  <c:v>0.91566666666666663</c:v>
                </c:pt>
                <c:pt idx="2">
                  <c:v>7.0156666666666672</c:v>
                </c:pt>
                <c:pt idx="3">
                  <c:v>64.086666666666673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StreamingSources'!$E$28</c:f>
              <c:strCache>
                <c:ptCount val="1"/>
                <c:pt idx="0">
                  <c:v>SourceClient#4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StreamingSources'!$E$29:$E$32</c:f>
              <c:numCache>
                <c:formatCode>General</c:formatCode>
                <c:ptCount val="4"/>
                <c:pt idx="0">
                  <c:v>0.26099999999999995</c:v>
                </c:pt>
                <c:pt idx="1">
                  <c:v>1.0443333333333333</c:v>
                </c:pt>
                <c:pt idx="2">
                  <c:v>6.5426666666666664</c:v>
                </c:pt>
                <c:pt idx="3">
                  <c:v>64.094333333333338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33296"/>
        <c:axId val="509033688"/>
      </c:lineChart>
      <c:catAx>
        <c:axId val="509033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33688"/>
        <c:crosses val="autoZero"/>
        <c:auto val="1"/>
        <c:lblAlgn val="ctr"/>
        <c:lblOffset val="100"/>
        <c:noMultiLvlLbl val="0"/>
      </c:catAx>
      <c:valAx>
        <c:axId val="509033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3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4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8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StreamingSources'!$F$28</c:f>
              <c:strCache>
                <c:ptCount val="1"/>
                <c:pt idx="0">
                  <c:v>TotalMemory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StreamingSources'!$F$29:$F$32</c:f>
              <c:numCache>
                <c:formatCode>General</c:formatCode>
                <c:ptCount val="4"/>
                <c:pt idx="0">
                  <c:v>50.333333333333336</c:v>
                </c:pt>
                <c:pt idx="1">
                  <c:v>72.666666666666671</c:v>
                </c:pt>
                <c:pt idx="2">
                  <c:v>153.66666666666666</c:v>
                </c:pt>
                <c:pt idx="3">
                  <c:v>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34472"/>
        <c:axId val="509034864"/>
      </c:lineChart>
      <c:catAx>
        <c:axId val="509034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34864"/>
        <c:crosses val="autoZero"/>
        <c:auto val="1"/>
        <c:lblAlgn val="ctr"/>
        <c:lblOffset val="100"/>
        <c:noMultiLvlLbl val="0"/>
      </c:catAx>
      <c:valAx>
        <c:axId val="509034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3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Completion Time for 5</a:t>
            </a:r>
            <a:r>
              <a:rPr lang="en-US" baseline="0"/>
              <a:t> Concurrent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StreamingSources'!$B$24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StreamingSources'!$B$25:$B$28</c:f>
              <c:numCache>
                <c:formatCode>General</c:formatCode>
                <c:ptCount val="4"/>
                <c:pt idx="0">
                  <c:v>0.51866666666666672</c:v>
                </c:pt>
                <c:pt idx="1">
                  <c:v>1.3443333333333334</c:v>
                </c:pt>
                <c:pt idx="2">
                  <c:v>7.54</c:v>
                </c:pt>
                <c:pt idx="3">
                  <c:v>70.670333333333346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StreamingSources'!$C$24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StreamingSources'!$C$25:$C$28</c:f>
              <c:numCache>
                <c:formatCode>General</c:formatCode>
                <c:ptCount val="4"/>
                <c:pt idx="0">
                  <c:v>0.53933333333333333</c:v>
                </c:pt>
                <c:pt idx="1">
                  <c:v>1.3866666666666667</c:v>
                </c:pt>
                <c:pt idx="2">
                  <c:v>7.6186666666666669</c:v>
                </c:pt>
                <c:pt idx="3">
                  <c:v>73.785333333333327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StreamingSources'!$D$24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StreamingSources'!$D$25:$D$28</c:f>
              <c:numCache>
                <c:formatCode>General</c:formatCode>
                <c:ptCount val="4"/>
                <c:pt idx="0">
                  <c:v>0.54166666666666663</c:v>
                </c:pt>
                <c:pt idx="1">
                  <c:v>1.4946666666666666</c:v>
                </c:pt>
                <c:pt idx="2">
                  <c:v>8.5626666666666651</c:v>
                </c:pt>
                <c:pt idx="3">
                  <c:v>73.354666666666674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StreamingSources'!$E$24</c:f>
              <c:strCache>
                <c:ptCount val="1"/>
                <c:pt idx="0">
                  <c:v>SourceClient#4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StreamingSources'!$E$25:$E$28</c:f>
              <c:numCache>
                <c:formatCode>General</c:formatCode>
                <c:ptCount val="4"/>
                <c:pt idx="0">
                  <c:v>0.50433333333333341</c:v>
                </c:pt>
                <c:pt idx="1">
                  <c:v>1.4303333333333335</c:v>
                </c:pt>
                <c:pt idx="2">
                  <c:v>8.6579999999999995</c:v>
                </c:pt>
                <c:pt idx="3">
                  <c:v>75.23266666666666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 StreamingSources'!$F$24</c:f>
              <c:strCache>
                <c:ptCount val="1"/>
                <c:pt idx="0">
                  <c:v>SourceClient#5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StreamingSources'!$F$25:$F$28</c:f>
              <c:numCache>
                <c:formatCode>General</c:formatCode>
                <c:ptCount val="4"/>
                <c:pt idx="0">
                  <c:v>0.49333333333333335</c:v>
                </c:pt>
                <c:pt idx="1">
                  <c:v>1.3776666666666666</c:v>
                </c:pt>
                <c:pt idx="2">
                  <c:v>8.0266666666666655</c:v>
                </c:pt>
                <c:pt idx="3">
                  <c:v>72.559666666666658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35648"/>
        <c:axId val="509036040"/>
      </c:lineChart>
      <c:catAx>
        <c:axId val="5090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36040"/>
        <c:crosses val="autoZero"/>
        <c:auto val="1"/>
        <c:lblAlgn val="ctr"/>
        <c:lblOffset val="100"/>
        <c:noMultiLvlLbl val="0"/>
      </c:catAx>
      <c:valAx>
        <c:axId val="5090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157162</xdr:rowOff>
    </xdr:from>
    <xdr:to>
      <xdr:col>12</xdr:col>
      <xdr:colOff>504825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90487</xdr:rowOff>
    </xdr:from>
    <xdr:to>
      <xdr:col>12</xdr:col>
      <xdr:colOff>504825</xdr:colOff>
      <xdr:row>33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157162</xdr:rowOff>
    </xdr:from>
    <xdr:to>
      <xdr:col>13</xdr:col>
      <xdr:colOff>504825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19</xdr:row>
      <xdr:rowOff>90487</xdr:rowOff>
    </xdr:from>
    <xdr:to>
      <xdr:col>13</xdr:col>
      <xdr:colOff>504825</xdr:colOff>
      <xdr:row>33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</xdr:row>
      <xdr:rowOff>157162</xdr:rowOff>
    </xdr:from>
    <xdr:to>
      <xdr:col>14</xdr:col>
      <xdr:colOff>504825</xdr:colOff>
      <xdr:row>18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19</xdr:row>
      <xdr:rowOff>90487</xdr:rowOff>
    </xdr:from>
    <xdr:to>
      <xdr:col>14</xdr:col>
      <xdr:colOff>504825</xdr:colOff>
      <xdr:row>33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52387</xdr:rowOff>
    </xdr:from>
    <xdr:to>
      <xdr:col>14</xdr:col>
      <xdr:colOff>590550</xdr:colOff>
      <xdr:row>16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17</xdr:row>
      <xdr:rowOff>157162</xdr:rowOff>
    </xdr:from>
    <xdr:to>
      <xdr:col>15</xdr:col>
      <xdr:colOff>9525</xdr:colOff>
      <xdr:row>32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871537</xdr:colOff>
      <xdr:row>30</xdr:row>
      <xdr:rowOff>138112</xdr:rowOff>
    </xdr:from>
    <xdr:to>
      <xdr:col>3</xdr:col>
      <xdr:colOff>1433512</xdr:colOff>
      <xdr:row>45</xdr:row>
      <xdr:rowOff>23812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30</xdr:row>
      <xdr:rowOff>147637</xdr:rowOff>
    </xdr:from>
    <xdr:to>
      <xdr:col>6</xdr:col>
      <xdr:colOff>1033462</xdr:colOff>
      <xdr:row>45</xdr:row>
      <xdr:rowOff>33337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9</xdr:row>
      <xdr:rowOff>176212</xdr:rowOff>
    </xdr:from>
    <xdr:to>
      <xdr:col>6</xdr:col>
      <xdr:colOff>419100</xdr:colOff>
      <xdr:row>24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4" workbookViewId="0">
      <selection activeCell="B18" sqref="B18"/>
    </sheetView>
  </sheetViews>
  <sheetFormatPr defaultRowHeight="15" x14ac:dyDescent="0.25"/>
  <cols>
    <col min="2" max="2" width="26.42578125" bestFit="1" customWidth="1"/>
    <col min="3" max="3" width="23.85546875" bestFit="1" customWidth="1"/>
  </cols>
  <sheetData>
    <row r="1" spans="1:3" x14ac:dyDescent="0.25">
      <c r="A1" t="s">
        <v>8</v>
      </c>
    </row>
    <row r="2" spans="1:3" x14ac:dyDescent="0.25">
      <c r="A2" t="s">
        <v>0</v>
      </c>
    </row>
    <row r="3" spans="1:3" x14ac:dyDescent="0.25">
      <c r="A3" t="s">
        <v>2</v>
      </c>
    </row>
    <row r="5" spans="1:3" ht="21.75" customHeight="1" x14ac:dyDescent="0.25">
      <c r="A5" s="5" t="s">
        <v>1</v>
      </c>
      <c r="B5" s="5" t="s">
        <v>9</v>
      </c>
      <c r="C5" s="5" t="s">
        <v>14</v>
      </c>
    </row>
    <row r="6" spans="1:3" x14ac:dyDescent="0.25">
      <c r="A6" s="1" t="s">
        <v>3</v>
      </c>
      <c r="B6" s="1">
        <v>0.33600000000000002</v>
      </c>
      <c r="C6" s="1">
        <v>47</v>
      </c>
    </row>
    <row r="7" spans="1:3" x14ac:dyDescent="0.25">
      <c r="A7" s="1"/>
      <c r="B7" s="1">
        <v>0.36099999999999999</v>
      </c>
      <c r="C7" s="1">
        <v>45</v>
      </c>
    </row>
    <row r="8" spans="1:3" x14ac:dyDescent="0.25">
      <c r="A8" s="1"/>
      <c r="B8" s="1">
        <v>0.38500000000000001</v>
      </c>
      <c r="C8" s="1">
        <v>45</v>
      </c>
    </row>
    <row r="9" spans="1:3" x14ac:dyDescent="0.25">
      <c r="A9" s="4" t="s">
        <v>26</v>
      </c>
      <c r="B9" s="4">
        <f>AVERAGE(B6:B8)</f>
        <v>0.36066666666666669</v>
      </c>
      <c r="C9" s="4">
        <f t="shared" ref="C9" si="0">AVERAGE(C6:C8)</f>
        <v>45.666666666666664</v>
      </c>
    </row>
    <row r="10" spans="1:3" x14ac:dyDescent="0.25">
      <c r="A10" s="1" t="s">
        <v>4</v>
      </c>
      <c r="B10" s="1">
        <v>0.96</v>
      </c>
      <c r="C10" s="1">
        <v>45</v>
      </c>
    </row>
    <row r="11" spans="1:3" x14ac:dyDescent="0.25">
      <c r="A11" s="1"/>
      <c r="B11" s="1">
        <v>1.012</v>
      </c>
      <c r="C11" s="1">
        <v>45</v>
      </c>
    </row>
    <row r="12" spans="1:3" x14ac:dyDescent="0.25">
      <c r="A12" s="1"/>
      <c r="B12" s="1">
        <v>0.94599999999999995</v>
      </c>
      <c r="C12" s="1">
        <v>45</v>
      </c>
    </row>
    <row r="13" spans="1:3" x14ac:dyDescent="0.25">
      <c r="A13" s="4" t="s">
        <v>22</v>
      </c>
      <c r="B13" s="4">
        <f>AVERAGE(B10:B12)</f>
        <v>0.97266666666666668</v>
      </c>
      <c r="C13" s="4">
        <f t="shared" ref="C13" si="1">AVERAGE(C10:C12)</f>
        <v>45</v>
      </c>
    </row>
    <row r="14" spans="1:3" x14ac:dyDescent="0.25">
      <c r="A14" s="1" t="s">
        <v>5</v>
      </c>
      <c r="B14" s="1">
        <v>4.4740000000000002</v>
      </c>
      <c r="C14" s="1">
        <v>47</v>
      </c>
    </row>
    <row r="15" spans="1:3" x14ac:dyDescent="0.25">
      <c r="A15" s="1"/>
      <c r="B15" s="1">
        <v>4.3499999999999996</v>
      </c>
      <c r="C15" s="1">
        <v>124</v>
      </c>
    </row>
    <row r="16" spans="1:3" x14ac:dyDescent="0.25">
      <c r="A16" s="1"/>
      <c r="B16" s="1">
        <v>4.2649999999999997</v>
      </c>
      <c r="C16" s="1">
        <v>47</v>
      </c>
    </row>
    <row r="17" spans="1:3" x14ac:dyDescent="0.25">
      <c r="A17" s="4" t="s">
        <v>24</v>
      </c>
      <c r="B17" s="4">
        <f>AVERAGE(B14:B16)</f>
        <v>4.3629999999999995</v>
      </c>
      <c r="C17" s="4">
        <f t="shared" ref="C17" si="2">AVERAGE(C14:C16)</f>
        <v>72.666666666666671</v>
      </c>
    </row>
    <row r="18" spans="1:3" x14ac:dyDescent="0.25">
      <c r="A18" s="1" t="s">
        <v>6</v>
      </c>
      <c r="B18" s="1">
        <v>39.036999999999999</v>
      </c>
      <c r="C18" s="1">
        <v>100</v>
      </c>
    </row>
    <row r="19" spans="1:3" x14ac:dyDescent="0.25">
      <c r="A19" s="1"/>
      <c r="B19" s="1">
        <v>36.932000000000002</v>
      </c>
      <c r="C19" s="1">
        <v>113</v>
      </c>
    </row>
    <row r="20" spans="1:3" x14ac:dyDescent="0.25">
      <c r="A20" s="1"/>
      <c r="B20" s="1">
        <v>38.207000000000001</v>
      </c>
      <c r="C20" s="1">
        <v>75</v>
      </c>
    </row>
    <row r="21" spans="1:3" x14ac:dyDescent="0.25">
      <c r="A21" s="4" t="s">
        <v>25</v>
      </c>
      <c r="B21" s="4">
        <f>AVERAGE(B18:B20)</f>
        <v>38.05866666666666</v>
      </c>
      <c r="C21" s="4">
        <f t="shared" ref="C21" si="3">AVERAGE(C18:C20)</f>
        <v>96</v>
      </c>
    </row>
    <row r="22" spans="1:3" x14ac:dyDescent="0.25">
      <c r="A22" s="1" t="s">
        <v>7</v>
      </c>
      <c r="B22" s="1">
        <v>74.120999999999995</v>
      </c>
      <c r="C22" s="1">
        <v>80</v>
      </c>
    </row>
    <row r="23" spans="1:3" x14ac:dyDescent="0.25">
      <c r="A23" s="1"/>
      <c r="B23" s="1">
        <v>76.557000000000002</v>
      </c>
      <c r="C23" s="1">
        <v>140</v>
      </c>
    </row>
    <row r="24" spans="1:3" x14ac:dyDescent="0.25">
      <c r="A24" s="1"/>
      <c r="B24" s="1">
        <v>70.213999999999999</v>
      </c>
      <c r="C24" s="1">
        <v>80</v>
      </c>
    </row>
    <row r="25" spans="1:3" x14ac:dyDescent="0.25">
      <c r="A25" s="4" t="s">
        <v>27</v>
      </c>
      <c r="B25" s="4">
        <f>AVERAGE(B22:B24)</f>
        <v>73.63066666666667</v>
      </c>
      <c r="C25" s="4">
        <f>AVERAGE(C22:C24)</f>
        <v>100</v>
      </c>
    </row>
    <row r="30" spans="1:3" ht="21.75" customHeight="1" x14ac:dyDescent="0.25">
      <c r="A30" s="5" t="s">
        <v>1</v>
      </c>
      <c r="B30" s="5" t="s">
        <v>16</v>
      </c>
      <c r="C30" s="5" t="s">
        <v>21</v>
      </c>
    </row>
    <row r="31" spans="1:3" x14ac:dyDescent="0.25">
      <c r="A31" s="1" t="s">
        <v>3</v>
      </c>
      <c r="B31" s="1">
        <f>B9</f>
        <v>0.36066666666666669</v>
      </c>
      <c r="C31" s="1">
        <f t="shared" ref="C31" si="4">C9</f>
        <v>45.666666666666664</v>
      </c>
    </row>
    <row r="32" spans="1:3" x14ac:dyDescent="0.25">
      <c r="A32" s="1" t="s">
        <v>4</v>
      </c>
      <c r="B32" s="1">
        <f>B13</f>
        <v>0.97266666666666668</v>
      </c>
      <c r="C32" s="1">
        <f t="shared" ref="C32" si="5">C13</f>
        <v>45</v>
      </c>
    </row>
    <row r="33" spans="1:3" x14ac:dyDescent="0.25">
      <c r="A33" s="1" t="s">
        <v>5</v>
      </c>
      <c r="B33" s="1">
        <f>B17</f>
        <v>4.3629999999999995</v>
      </c>
      <c r="C33" s="1">
        <f t="shared" ref="C33" si="6">C17</f>
        <v>72.666666666666671</v>
      </c>
    </row>
    <row r="34" spans="1:3" x14ac:dyDescent="0.25">
      <c r="A34" s="1" t="s">
        <v>6</v>
      </c>
      <c r="B34" s="1">
        <f>B21</f>
        <v>38.05866666666666</v>
      </c>
      <c r="C34" s="1">
        <f t="shared" ref="C34" si="7">C21</f>
        <v>96</v>
      </c>
    </row>
    <row r="35" spans="1:3" x14ac:dyDescent="0.25">
      <c r="A35" s="6" t="s">
        <v>7</v>
      </c>
      <c r="B35" s="1">
        <f>B25</f>
        <v>73.63066666666667</v>
      </c>
      <c r="C35" s="1">
        <f t="shared" ref="C35" si="8">C25</f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10" workbookViewId="0">
      <selection activeCell="B18" sqref="B18"/>
    </sheetView>
  </sheetViews>
  <sheetFormatPr defaultRowHeight="15" x14ac:dyDescent="0.25"/>
  <cols>
    <col min="2" max="3" width="26.42578125" bestFit="1" customWidth="1"/>
    <col min="4" max="4" width="23.85546875" bestFit="1" customWidth="1"/>
  </cols>
  <sheetData>
    <row r="1" spans="1:4" x14ac:dyDescent="0.25">
      <c r="A1" t="s">
        <v>8</v>
      </c>
    </row>
    <row r="2" spans="1:4" x14ac:dyDescent="0.25">
      <c r="A2" t="s">
        <v>0</v>
      </c>
    </row>
    <row r="3" spans="1:4" x14ac:dyDescent="0.25">
      <c r="A3" t="s">
        <v>2</v>
      </c>
    </row>
    <row r="5" spans="1:4" ht="21.75" customHeight="1" x14ac:dyDescent="0.25">
      <c r="A5" s="5" t="s">
        <v>1</v>
      </c>
      <c r="B5" s="5" t="s">
        <v>9</v>
      </c>
      <c r="C5" s="5" t="s">
        <v>10</v>
      </c>
      <c r="D5" s="5" t="s">
        <v>14</v>
      </c>
    </row>
    <row r="6" spans="1:4" x14ac:dyDescent="0.25">
      <c r="A6" s="1" t="s">
        <v>3</v>
      </c>
      <c r="B6" s="1">
        <v>0.106</v>
      </c>
      <c r="C6" s="1">
        <v>0.33900000000000002</v>
      </c>
      <c r="D6" s="1">
        <v>50</v>
      </c>
    </row>
    <row r="7" spans="1:4" x14ac:dyDescent="0.25">
      <c r="A7" s="1"/>
      <c r="B7" s="1">
        <v>0.30299999999999999</v>
      </c>
      <c r="C7" s="1">
        <v>0.11899999999999999</v>
      </c>
      <c r="D7" s="1">
        <v>51</v>
      </c>
    </row>
    <row r="8" spans="1:4" x14ac:dyDescent="0.25">
      <c r="A8" s="1"/>
      <c r="B8" s="1">
        <v>0.33300000000000002</v>
      </c>
      <c r="C8" s="1">
        <v>0.34899999999999998</v>
      </c>
      <c r="D8" s="1">
        <v>45</v>
      </c>
    </row>
    <row r="9" spans="1:4" x14ac:dyDescent="0.25">
      <c r="A9" s="4" t="s">
        <v>26</v>
      </c>
      <c r="B9" s="4">
        <f>AVERAGE(B6:B8)</f>
        <v>0.24733333333333332</v>
      </c>
      <c r="C9" s="4">
        <f t="shared" ref="C9:D9" si="0">AVERAGE(C6:C8)</f>
        <v>0.26899999999999996</v>
      </c>
      <c r="D9" s="4">
        <f t="shared" si="0"/>
        <v>48.666666666666664</v>
      </c>
    </row>
    <row r="10" spans="1:4" x14ac:dyDescent="0.25">
      <c r="A10" s="1" t="s">
        <v>4</v>
      </c>
      <c r="B10" s="1">
        <v>1.109</v>
      </c>
      <c r="C10" s="1">
        <v>1.0249999999999999</v>
      </c>
      <c r="D10" s="1">
        <v>45</v>
      </c>
    </row>
    <row r="11" spans="1:4" x14ac:dyDescent="0.25">
      <c r="A11" s="1"/>
      <c r="B11" s="1">
        <v>1.0289999999999999</v>
      </c>
      <c r="C11" s="1">
        <v>1.0289999999999999</v>
      </c>
      <c r="D11" s="1">
        <v>45</v>
      </c>
    </row>
    <row r="12" spans="1:4" x14ac:dyDescent="0.25">
      <c r="A12" s="1"/>
      <c r="B12" s="1">
        <v>0.99399999999999999</v>
      </c>
      <c r="C12" s="1">
        <v>0.998</v>
      </c>
      <c r="D12" s="1">
        <v>48</v>
      </c>
    </row>
    <row r="13" spans="1:4" x14ac:dyDescent="0.25">
      <c r="A13" s="4" t="s">
        <v>22</v>
      </c>
      <c r="B13" s="4">
        <f>AVERAGE(B10:B12)</f>
        <v>1.0439999999999998</v>
      </c>
      <c r="C13" s="4">
        <f t="shared" ref="C13:D13" si="1">AVERAGE(C10:C12)</f>
        <v>1.0173333333333332</v>
      </c>
      <c r="D13" s="4">
        <f t="shared" si="1"/>
        <v>46</v>
      </c>
    </row>
    <row r="14" spans="1:4" x14ac:dyDescent="0.25">
      <c r="A14" s="1" t="s">
        <v>5</v>
      </c>
      <c r="B14" s="1">
        <v>5.4619999999999997</v>
      </c>
      <c r="C14" s="1">
        <v>5.3680000000000003</v>
      </c>
      <c r="D14" s="1">
        <v>45</v>
      </c>
    </row>
    <row r="15" spans="1:4" x14ac:dyDescent="0.25">
      <c r="A15" s="1"/>
      <c r="B15" s="1">
        <v>5.2720000000000002</v>
      </c>
      <c r="C15" s="1">
        <v>5.2450000000000001</v>
      </c>
      <c r="D15" s="1">
        <v>66</v>
      </c>
    </row>
    <row r="16" spans="1:4" x14ac:dyDescent="0.25">
      <c r="A16" s="1"/>
      <c r="B16" s="1">
        <v>5.625</v>
      </c>
      <c r="C16" s="1">
        <v>5.4530000000000003</v>
      </c>
      <c r="D16" s="1">
        <v>143</v>
      </c>
    </row>
    <row r="17" spans="1:4" x14ac:dyDescent="0.25">
      <c r="A17" s="4" t="s">
        <v>24</v>
      </c>
      <c r="B17" s="4">
        <f>AVERAGE(B14:B16)</f>
        <v>5.4530000000000003</v>
      </c>
      <c r="C17" s="4">
        <f t="shared" ref="C17:D17" si="2">AVERAGE(C14:C16)</f>
        <v>5.3553333333333333</v>
      </c>
      <c r="D17" s="4">
        <f t="shared" si="2"/>
        <v>84.666666666666671</v>
      </c>
    </row>
    <row r="18" spans="1:4" x14ac:dyDescent="0.25">
      <c r="A18" s="1" t="s">
        <v>6</v>
      </c>
      <c r="B18" s="1">
        <v>48.792000000000002</v>
      </c>
      <c r="C18" s="1">
        <v>46.755000000000003</v>
      </c>
      <c r="D18" s="1">
        <v>235</v>
      </c>
    </row>
    <row r="19" spans="1:4" x14ac:dyDescent="0.25">
      <c r="A19" s="1"/>
      <c r="B19" s="1">
        <v>49.164999999999999</v>
      </c>
      <c r="C19" s="1">
        <v>46.241</v>
      </c>
      <c r="D19" s="1">
        <v>186</v>
      </c>
    </row>
    <row r="20" spans="1:4" x14ac:dyDescent="0.25">
      <c r="A20" s="1"/>
      <c r="B20" s="1">
        <v>49.762</v>
      </c>
      <c r="C20" s="1">
        <v>47.652000000000001</v>
      </c>
      <c r="D20" s="1">
        <v>174</v>
      </c>
    </row>
    <row r="21" spans="1:4" x14ac:dyDescent="0.25">
      <c r="A21" s="4" t="s">
        <v>25</v>
      </c>
      <c r="B21" s="4">
        <f>AVERAGE(B18:B20)</f>
        <v>49.239666666666665</v>
      </c>
      <c r="C21" s="4">
        <f t="shared" ref="C21:D21" si="3">AVERAGE(C18:C20)</f>
        <v>46.882666666666672</v>
      </c>
      <c r="D21" s="4">
        <f t="shared" si="3"/>
        <v>198.33333333333334</v>
      </c>
    </row>
    <row r="22" spans="1:4" x14ac:dyDescent="0.25">
      <c r="A22" s="1" t="s">
        <v>7</v>
      </c>
      <c r="B22" s="1">
        <v>99.975999999999999</v>
      </c>
      <c r="C22" s="1">
        <v>100.61499999999999</v>
      </c>
      <c r="D22" s="1">
        <v>190</v>
      </c>
    </row>
    <row r="23" spans="1:4" x14ac:dyDescent="0.25">
      <c r="A23" s="1"/>
      <c r="B23" s="1">
        <v>100.61499999999999</v>
      </c>
      <c r="C23" s="1">
        <v>97.992999999999995</v>
      </c>
      <c r="D23" s="1">
        <v>180</v>
      </c>
    </row>
    <row r="24" spans="1:4" x14ac:dyDescent="0.25">
      <c r="A24" s="1"/>
      <c r="B24" s="1">
        <v>98.111999999999995</v>
      </c>
      <c r="C24" s="1">
        <v>94.819000000000003</v>
      </c>
      <c r="D24" s="1">
        <v>197</v>
      </c>
    </row>
    <row r="25" spans="1:4" x14ac:dyDescent="0.25">
      <c r="A25" s="4" t="s">
        <v>27</v>
      </c>
      <c r="B25" s="4">
        <f>AVERAGE(B22:B24)</f>
        <v>99.567666666666653</v>
      </c>
      <c r="C25" s="4">
        <f>AVERAGE(C22:C24)</f>
        <v>97.809000000000012</v>
      </c>
      <c r="D25" s="4">
        <f>AVERAGE(D22:D24)</f>
        <v>189</v>
      </c>
    </row>
    <row r="30" spans="1:4" ht="21.75" customHeight="1" x14ac:dyDescent="0.25">
      <c r="A30" s="5" t="s">
        <v>1</v>
      </c>
      <c r="B30" s="5" t="s">
        <v>16</v>
      </c>
      <c r="C30" s="5" t="s">
        <v>17</v>
      </c>
      <c r="D30" s="5" t="s">
        <v>21</v>
      </c>
    </row>
    <row r="31" spans="1:4" x14ac:dyDescent="0.25">
      <c r="A31" s="1" t="s">
        <v>3</v>
      </c>
      <c r="B31" s="1">
        <f>B9</f>
        <v>0.24733333333333332</v>
      </c>
      <c r="C31" s="1">
        <f t="shared" ref="C31:D31" si="4">C9</f>
        <v>0.26899999999999996</v>
      </c>
      <c r="D31" s="1">
        <f t="shared" si="4"/>
        <v>48.666666666666664</v>
      </c>
    </row>
    <row r="32" spans="1:4" x14ac:dyDescent="0.25">
      <c r="A32" s="1" t="s">
        <v>4</v>
      </c>
      <c r="B32" s="1">
        <f>B13</f>
        <v>1.0439999999999998</v>
      </c>
      <c r="C32" s="1">
        <f t="shared" ref="C32:D32" si="5">C13</f>
        <v>1.0173333333333332</v>
      </c>
      <c r="D32" s="1">
        <f t="shared" si="5"/>
        <v>46</v>
      </c>
    </row>
    <row r="33" spans="1:4" x14ac:dyDescent="0.25">
      <c r="A33" s="1" t="s">
        <v>5</v>
      </c>
      <c r="B33" s="1">
        <f>B17</f>
        <v>5.4530000000000003</v>
      </c>
      <c r="C33" s="1">
        <f t="shared" ref="C33:D33" si="6">C17</f>
        <v>5.3553333333333333</v>
      </c>
      <c r="D33" s="1">
        <f t="shared" si="6"/>
        <v>84.666666666666671</v>
      </c>
    </row>
    <row r="34" spans="1:4" x14ac:dyDescent="0.25">
      <c r="A34" s="1" t="s">
        <v>6</v>
      </c>
      <c r="B34" s="1">
        <f>B21</f>
        <v>49.239666666666665</v>
      </c>
      <c r="C34" s="1">
        <f t="shared" ref="C34:D34" si="7">C21</f>
        <v>46.882666666666672</v>
      </c>
      <c r="D34" s="1">
        <f t="shared" si="7"/>
        <v>198.33333333333334</v>
      </c>
    </row>
    <row r="35" spans="1:4" x14ac:dyDescent="0.25">
      <c r="A35" s="6" t="s">
        <v>7</v>
      </c>
      <c r="B35" s="1">
        <f>B25</f>
        <v>99.567666666666653</v>
      </c>
      <c r="C35" s="1">
        <f t="shared" ref="C35:D35" si="8">C25</f>
        <v>97.809000000000012</v>
      </c>
      <c r="D35" s="1">
        <f t="shared" si="8"/>
        <v>189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3" workbookViewId="0">
      <selection activeCell="E35" sqref="E35"/>
    </sheetView>
  </sheetViews>
  <sheetFormatPr defaultRowHeight="15" x14ac:dyDescent="0.25"/>
  <cols>
    <col min="2" max="4" width="26.42578125" bestFit="1" customWidth="1"/>
    <col min="5" max="5" width="23.85546875" bestFit="1" customWidth="1"/>
  </cols>
  <sheetData>
    <row r="1" spans="1:5" x14ac:dyDescent="0.25">
      <c r="A1" t="s">
        <v>8</v>
      </c>
    </row>
    <row r="2" spans="1:5" x14ac:dyDescent="0.25">
      <c r="A2" t="s">
        <v>0</v>
      </c>
    </row>
    <row r="3" spans="1:5" x14ac:dyDescent="0.25">
      <c r="A3" t="s">
        <v>2</v>
      </c>
    </row>
    <row r="5" spans="1:5" ht="21.75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14</v>
      </c>
    </row>
    <row r="6" spans="1:5" x14ac:dyDescent="0.25">
      <c r="A6" s="1" t="s">
        <v>3</v>
      </c>
      <c r="B6" s="1">
        <v>0.42699999999999999</v>
      </c>
      <c r="C6" s="1">
        <v>0.433</v>
      </c>
      <c r="D6" s="1">
        <v>0.41399999999999998</v>
      </c>
      <c r="E6" s="1">
        <v>47</v>
      </c>
    </row>
    <row r="7" spans="1:5" x14ac:dyDescent="0.25">
      <c r="A7" s="1"/>
      <c r="B7" s="1">
        <v>0.113</v>
      </c>
      <c r="C7" s="1">
        <v>0.41</v>
      </c>
      <c r="D7" s="1">
        <v>0.126</v>
      </c>
      <c r="E7" s="1">
        <v>49</v>
      </c>
    </row>
    <row r="8" spans="1:5" x14ac:dyDescent="0.25">
      <c r="A8" s="1"/>
      <c r="B8" s="1">
        <v>0.42</v>
      </c>
      <c r="C8" s="1">
        <v>0.436</v>
      </c>
      <c r="D8" s="1">
        <v>0.41599999999999998</v>
      </c>
      <c r="E8" s="1">
        <v>45</v>
      </c>
    </row>
    <row r="9" spans="1:5" x14ac:dyDescent="0.25">
      <c r="A9" s="4" t="s">
        <v>26</v>
      </c>
      <c r="B9" s="4">
        <f>AVERAGE(B6:B8)</f>
        <v>0.32</v>
      </c>
      <c r="C9" s="4">
        <f t="shared" ref="C9:E9" si="0">AVERAGE(C6:C8)</f>
        <v>0.42633333333333329</v>
      </c>
      <c r="D9" s="4">
        <f t="shared" si="0"/>
        <v>0.31866666666666665</v>
      </c>
      <c r="E9" s="4">
        <f t="shared" si="0"/>
        <v>47</v>
      </c>
    </row>
    <row r="10" spans="1:5" x14ac:dyDescent="0.25">
      <c r="A10" s="1" t="s">
        <v>4</v>
      </c>
      <c r="B10" s="1">
        <v>0.48299999999999998</v>
      </c>
      <c r="C10" s="1">
        <v>0.47399999999999998</v>
      </c>
      <c r="D10" s="1">
        <v>0.92100000000000004</v>
      </c>
      <c r="E10" s="1">
        <v>50</v>
      </c>
    </row>
    <row r="11" spans="1:5" x14ac:dyDescent="0.25">
      <c r="A11" s="1"/>
      <c r="B11" s="1">
        <v>0.94599999999999995</v>
      </c>
      <c r="C11" s="1">
        <v>0.53600000000000003</v>
      </c>
      <c r="D11" s="1">
        <v>0.55200000000000005</v>
      </c>
      <c r="E11" s="1">
        <v>45</v>
      </c>
    </row>
    <row r="12" spans="1:5" x14ac:dyDescent="0.25">
      <c r="A12" s="1"/>
      <c r="B12" s="1">
        <v>0.56299999999999994</v>
      </c>
      <c r="C12" s="1">
        <v>1.0680000000000001</v>
      </c>
      <c r="D12" s="1">
        <v>0.501</v>
      </c>
      <c r="E12" s="1">
        <v>52</v>
      </c>
    </row>
    <row r="13" spans="1:5" x14ac:dyDescent="0.25">
      <c r="A13" s="4" t="s">
        <v>22</v>
      </c>
      <c r="B13" s="4">
        <f>AVERAGE(B10:B12)</f>
        <v>0.66399999999999992</v>
      </c>
      <c r="C13" s="4">
        <f t="shared" ref="C13:E13" si="1">AVERAGE(C10:C12)</f>
        <v>0.69266666666666676</v>
      </c>
      <c r="D13" s="4">
        <f t="shared" si="1"/>
        <v>0.65800000000000003</v>
      </c>
      <c r="E13" s="4">
        <f t="shared" si="1"/>
        <v>49</v>
      </c>
    </row>
    <row r="14" spans="1:5" x14ac:dyDescent="0.25">
      <c r="A14" s="1" t="s">
        <v>5</v>
      </c>
      <c r="B14" s="1">
        <v>4.8140000000000001</v>
      </c>
      <c r="C14" s="1">
        <v>5.093</v>
      </c>
      <c r="D14" s="1">
        <v>4.8330000000000002</v>
      </c>
      <c r="E14" s="1">
        <v>159</v>
      </c>
    </row>
    <row r="15" spans="1:5" x14ac:dyDescent="0.25">
      <c r="A15" s="1"/>
      <c r="B15" s="1">
        <v>6.31</v>
      </c>
      <c r="C15" s="1">
        <v>6.4</v>
      </c>
      <c r="D15" s="1">
        <v>6.0069999999999997</v>
      </c>
      <c r="E15" s="1">
        <v>61</v>
      </c>
    </row>
    <row r="16" spans="1:5" x14ac:dyDescent="0.25">
      <c r="A16" s="1"/>
      <c r="B16" s="1">
        <v>5.8280000000000003</v>
      </c>
      <c r="C16" s="1">
        <v>6.2439999999999998</v>
      </c>
      <c r="D16" s="1">
        <v>5.7949999999999999</v>
      </c>
      <c r="E16" s="1">
        <v>45</v>
      </c>
    </row>
    <row r="17" spans="1:5" x14ac:dyDescent="0.25">
      <c r="A17" s="4" t="s">
        <v>24</v>
      </c>
      <c r="B17" s="4">
        <f>AVERAGE(B14:B16)</f>
        <v>5.6506666666666661</v>
      </c>
      <c r="C17" s="4">
        <f t="shared" ref="C17:E17" si="2">AVERAGE(C14:C16)</f>
        <v>5.9123333333333337</v>
      </c>
      <c r="D17" s="4">
        <f t="shared" si="2"/>
        <v>5.544999999999999</v>
      </c>
      <c r="E17" s="4">
        <f t="shared" si="2"/>
        <v>88.333333333333329</v>
      </c>
    </row>
    <row r="18" spans="1:5" x14ac:dyDescent="0.25">
      <c r="A18" s="1" t="s">
        <v>6</v>
      </c>
      <c r="B18" s="1">
        <v>51.823999999999998</v>
      </c>
      <c r="C18" s="1">
        <v>57.237000000000002</v>
      </c>
      <c r="D18" s="1">
        <v>55.948999999999998</v>
      </c>
      <c r="E18" s="1">
        <v>303</v>
      </c>
    </row>
    <row r="19" spans="1:5" x14ac:dyDescent="0.25">
      <c r="A19" s="1"/>
      <c r="B19" s="1">
        <v>51.860999999999997</v>
      </c>
      <c r="C19" s="1">
        <v>52.476999999999997</v>
      </c>
      <c r="D19" s="1">
        <v>53.04</v>
      </c>
      <c r="E19" s="1">
        <v>252</v>
      </c>
    </row>
    <row r="20" spans="1:5" x14ac:dyDescent="0.25">
      <c r="A20" s="1"/>
      <c r="B20" s="1">
        <v>51.15</v>
      </c>
      <c r="C20" s="1">
        <v>53.715000000000003</v>
      </c>
      <c r="D20" s="1">
        <v>54.466999999999999</v>
      </c>
      <c r="E20" s="1">
        <v>258</v>
      </c>
    </row>
    <row r="21" spans="1:5" x14ac:dyDescent="0.25">
      <c r="A21" s="4" t="s">
        <v>25</v>
      </c>
      <c r="B21" s="4">
        <f>AVERAGE(B18:B20)</f>
        <v>51.611666666666672</v>
      </c>
      <c r="C21" s="4">
        <f t="shared" ref="C21:E21" si="3">AVERAGE(C18:C20)</f>
        <v>54.476333333333336</v>
      </c>
      <c r="D21" s="4">
        <f t="shared" si="3"/>
        <v>54.485333333333337</v>
      </c>
      <c r="E21" s="4">
        <f t="shared" si="3"/>
        <v>271</v>
      </c>
    </row>
    <row r="22" spans="1:5" x14ac:dyDescent="0.25">
      <c r="A22" s="1" t="s">
        <v>7</v>
      </c>
      <c r="B22" s="1">
        <v>113.54300000000001</v>
      </c>
      <c r="C22" s="1">
        <v>115.29</v>
      </c>
      <c r="D22" s="1">
        <v>104.474</v>
      </c>
      <c r="E22" s="1">
        <v>350</v>
      </c>
    </row>
    <row r="23" spans="1:5" x14ac:dyDescent="0.25">
      <c r="A23" s="1"/>
      <c r="B23" s="1">
        <v>108.431</v>
      </c>
      <c r="C23" s="1">
        <v>105.934</v>
      </c>
      <c r="D23" s="1">
        <v>103.931</v>
      </c>
      <c r="E23" s="1">
        <v>248</v>
      </c>
    </row>
    <row r="24" spans="1:5" x14ac:dyDescent="0.25">
      <c r="A24" s="1"/>
      <c r="B24" s="1">
        <v>110.319</v>
      </c>
      <c r="C24" s="1">
        <v>103.592</v>
      </c>
      <c r="D24" s="1">
        <v>110.26900000000001</v>
      </c>
      <c r="E24" s="1">
        <v>252</v>
      </c>
    </row>
    <row r="25" spans="1:5" x14ac:dyDescent="0.25">
      <c r="A25" s="4" t="s">
        <v>27</v>
      </c>
      <c r="B25" s="4">
        <f>AVERAGE(B22:B24)</f>
        <v>110.76433333333334</v>
      </c>
      <c r="C25" s="4">
        <f>AVERAGE(C22:C24)</f>
        <v>108.27199999999999</v>
      </c>
      <c r="D25" s="4">
        <f>AVERAGE(D22:D24)</f>
        <v>106.22466666666666</v>
      </c>
      <c r="E25" s="4">
        <f>AVERAGE(E22:E24)</f>
        <v>283.33333333333331</v>
      </c>
    </row>
    <row r="30" spans="1:5" ht="21.75" customHeight="1" x14ac:dyDescent="0.25">
      <c r="A30" s="5" t="s">
        <v>1</v>
      </c>
      <c r="B30" s="5" t="s">
        <v>16</v>
      </c>
      <c r="C30" s="5" t="s">
        <v>17</v>
      </c>
      <c r="D30" s="5" t="s">
        <v>18</v>
      </c>
      <c r="E30" s="5" t="s">
        <v>21</v>
      </c>
    </row>
    <row r="31" spans="1:5" x14ac:dyDescent="0.25">
      <c r="A31" s="1" t="s">
        <v>3</v>
      </c>
      <c r="B31" s="1">
        <f>B9</f>
        <v>0.32</v>
      </c>
      <c r="C31" s="1">
        <f t="shared" ref="C31:E31" si="4">C9</f>
        <v>0.42633333333333329</v>
      </c>
      <c r="D31" s="1">
        <f t="shared" si="4"/>
        <v>0.31866666666666665</v>
      </c>
      <c r="E31" s="1">
        <f t="shared" si="4"/>
        <v>47</v>
      </c>
    </row>
    <row r="32" spans="1:5" x14ac:dyDescent="0.25">
      <c r="A32" s="1" t="s">
        <v>4</v>
      </c>
      <c r="B32" s="1">
        <f>B13</f>
        <v>0.66399999999999992</v>
      </c>
      <c r="C32" s="1">
        <f t="shared" ref="C32:E32" si="5">C13</f>
        <v>0.69266666666666676</v>
      </c>
      <c r="D32" s="1">
        <f t="shared" si="5"/>
        <v>0.65800000000000003</v>
      </c>
      <c r="E32" s="1">
        <f t="shared" si="5"/>
        <v>49</v>
      </c>
    </row>
    <row r="33" spans="1:5" x14ac:dyDescent="0.25">
      <c r="A33" s="1" t="s">
        <v>5</v>
      </c>
      <c r="B33" s="1">
        <f>B17</f>
        <v>5.6506666666666661</v>
      </c>
      <c r="C33" s="1">
        <f t="shared" ref="C33:E33" si="6">C17</f>
        <v>5.9123333333333337</v>
      </c>
      <c r="D33" s="1">
        <f t="shared" si="6"/>
        <v>5.544999999999999</v>
      </c>
      <c r="E33" s="1">
        <f t="shared" si="6"/>
        <v>88.333333333333329</v>
      </c>
    </row>
    <row r="34" spans="1:5" x14ac:dyDescent="0.25">
      <c r="A34" s="1" t="s">
        <v>6</v>
      </c>
      <c r="B34" s="1">
        <f>B21</f>
        <v>51.611666666666672</v>
      </c>
      <c r="C34" s="1">
        <f t="shared" ref="C34:E34" si="7">C21</f>
        <v>54.476333333333336</v>
      </c>
      <c r="D34" s="1">
        <f t="shared" si="7"/>
        <v>54.485333333333337</v>
      </c>
      <c r="E34" s="1">
        <f t="shared" si="7"/>
        <v>271</v>
      </c>
    </row>
    <row r="35" spans="1:5" x14ac:dyDescent="0.25">
      <c r="A35" s="6" t="s">
        <v>7</v>
      </c>
      <c r="B35" s="1">
        <f>B25</f>
        <v>110.76433333333334</v>
      </c>
      <c r="C35" s="1">
        <f t="shared" ref="C35:E35" si="8">C25</f>
        <v>108.27199999999999</v>
      </c>
      <c r="D35" s="1">
        <f t="shared" si="8"/>
        <v>106.22466666666666</v>
      </c>
      <c r="E35" s="1">
        <f t="shared" si="8"/>
        <v>283.33333333333331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H4" workbookViewId="0">
      <selection activeCell="A33" sqref="A33"/>
    </sheetView>
  </sheetViews>
  <sheetFormatPr defaultRowHeight="15" x14ac:dyDescent="0.25"/>
  <cols>
    <col min="2" max="5" width="26.42578125" bestFit="1" customWidth="1"/>
    <col min="6" max="6" width="23" bestFit="1" customWidth="1"/>
  </cols>
  <sheetData>
    <row r="1" spans="1:6" x14ac:dyDescent="0.25">
      <c r="A1" t="s">
        <v>8</v>
      </c>
    </row>
    <row r="2" spans="1:6" x14ac:dyDescent="0.25">
      <c r="A2" t="s">
        <v>0</v>
      </c>
    </row>
    <row r="3" spans="1:6" x14ac:dyDescent="0.25">
      <c r="A3" t="s">
        <v>2</v>
      </c>
    </row>
    <row r="5" spans="1:6" ht="22.5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11</v>
      </c>
      <c r="F5" s="5" t="s">
        <v>14</v>
      </c>
    </row>
    <row r="6" spans="1:6" x14ac:dyDescent="0.25">
      <c r="A6" s="1" t="s">
        <v>3</v>
      </c>
      <c r="B6" s="1">
        <v>0.434</v>
      </c>
      <c r="C6" s="1">
        <v>0.45300000000000001</v>
      </c>
      <c r="D6" s="1">
        <v>0.434</v>
      </c>
      <c r="E6" s="1">
        <v>0.44800000000000001</v>
      </c>
      <c r="F6" s="1">
        <v>47</v>
      </c>
    </row>
    <row r="7" spans="1:6" x14ac:dyDescent="0.25">
      <c r="A7" s="1"/>
      <c r="B7" s="1">
        <v>0.154</v>
      </c>
      <c r="C7" s="1">
        <v>0.17199999999999999</v>
      </c>
      <c r="D7" s="1">
        <v>0.311</v>
      </c>
      <c r="E7" s="1">
        <v>0.16</v>
      </c>
      <c r="F7" s="1">
        <v>52</v>
      </c>
    </row>
    <row r="8" spans="1:6" x14ac:dyDescent="0.25">
      <c r="A8" s="1"/>
      <c r="B8" s="1">
        <v>0.156</v>
      </c>
      <c r="C8" s="1">
        <v>0.153</v>
      </c>
      <c r="D8" s="1">
        <v>0.315</v>
      </c>
      <c r="E8" s="1">
        <v>0.17499999999999999</v>
      </c>
      <c r="F8" s="1">
        <v>52</v>
      </c>
    </row>
    <row r="9" spans="1:6" x14ac:dyDescent="0.25">
      <c r="A9" s="7" t="s">
        <v>26</v>
      </c>
      <c r="B9" s="7">
        <f>AVERAGE(B6,B7,B8)</f>
        <v>0.248</v>
      </c>
      <c r="C9" s="7">
        <f t="shared" ref="C9:F9" si="0">AVERAGE(C6,C7,C8)</f>
        <v>0.25933333333333336</v>
      </c>
      <c r="D9" s="7">
        <f t="shared" si="0"/>
        <v>0.35333333333333333</v>
      </c>
      <c r="E9" s="7">
        <f t="shared" si="0"/>
        <v>0.26099999999999995</v>
      </c>
      <c r="F9" s="7">
        <f t="shared" si="0"/>
        <v>50.333333333333336</v>
      </c>
    </row>
    <row r="10" spans="1:6" x14ac:dyDescent="0.25">
      <c r="A10" s="1" t="s">
        <v>4</v>
      </c>
      <c r="B10" s="1">
        <v>1.302</v>
      </c>
      <c r="C10" s="1">
        <v>1.22</v>
      </c>
      <c r="D10" s="1">
        <v>1.3340000000000001</v>
      </c>
      <c r="E10" s="1">
        <v>1.2350000000000001</v>
      </c>
      <c r="F10" s="1">
        <v>112</v>
      </c>
    </row>
    <row r="11" spans="1:6" x14ac:dyDescent="0.25">
      <c r="A11" s="1"/>
      <c r="B11" s="1">
        <v>0.82099999999999995</v>
      </c>
      <c r="C11" s="1">
        <v>0.83</v>
      </c>
      <c r="D11" s="1">
        <v>0.77800000000000002</v>
      </c>
      <c r="E11" s="1">
        <v>0.93600000000000005</v>
      </c>
      <c r="F11" s="1">
        <v>51</v>
      </c>
    </row>
    <row r="12" spans="1:6" x14ac:dyDescent="0.25">
      <c r="A12" s="1"/>
      <c r="B12" s="1">
        <v>0.628</v>
      </c>
      <c r="C12" s="1">
        <v>0.69599999999999995</v>
      </c>
      <c r="D12" s="1">
        <v>0.63500000000000001</v>
      </c>
      <c r="E12" s="1">
        <v>0.96199999999999997</v>
      </c>
      <c r="F12" s="1">
        <v>55</v>
      </c>
    </row>
    <row r="13" spans="1:6" x14ac:dyDescent="0.25">
      <c r="A13" s="7" t="s">
        <v>22</v>
      </c>
      <c r="B13" s="7">
        <f>AVERAGE(B10,B11,B12)</f>
        <v>0.91700000000000015</v>
      </c>
      <c r="C13" s="7">
        <f t="shared" ref="C13:F13" si="1">AVERAGE(C10,C11,C12)</f>
        <v>0.91533333333333322</v>
      </c>
      <c r="D13" s="7">
        <f t="shared" si="1"/>
        <v>0.91566666666666663</v>
      </c>
      <c r="E13" s="7">
        <f t="shared" si="1"/>
        <v>1.0443333333333333</v>
      </c>
      <c r="F13" s="7">
        <f t="shared" si="1"/>
        <v>72.666666666666671</v>
      </c>
    </row>
    <row r="14" spans="1:6" x14ac:dyDescent="0.25">
      <c r="A14" s="1" t="s">
        <v>5</v>
      </c>
      <c r="B14" s="1">
        <v>8.109</v>
      </c>
      <c r="C14" s="1">
        <v>7.7290000000000001</v>
      </c>
      <c r="D14" s="1">
        <v>7.4169999999999998</v>
      </c>
      <c r="E14" s="1">
        <v>6.9219999999999997</v>
      </c>
      <c r="F14" s="1">
        <v>140</v>
      </c>
    </row>
    <row r="15" spans="1:6" x14ac:dyDescent="0.25">
      <c r="A15" s="1"/>
      <c r="B15" s="1">
        <v>6.742</v>
      </c>
      <c r="C15" s="1">
        <v>5.476</v>
      </c>
      <c r="D15" s="1">
        <v>6.883</v>
      </c>
      <c r="E15" s="1">
        <v>6.1050000000000004</v>
      </c>
      <c r="F15" s="1">
        <v>144</v>
      </c>
    </row>
    <row r="16" spans="1:6" x14ac:dyDescent="0.25">
      <c r="A16" s="1"/>
      <c r="B16" s="1">
        <v>7.57</v>
      </c>
      <c r="C16" s="1">
        <v>7.0590000000000002</v>
      </c>
      <c r="D16" s="1">
        <v>6.7469999999999999</v>
      </c>
      <c r="E16" s="1">
        <v>6.601</v>
      </c>
      <c r="F16" s="1">
        <v>177</v>
      </c>
    </row>
    <row r="17" spans="1:6" x14ac:dyDescent="0.25">
      <c r="A17" s="7" t="s">
        <v>24</v>
      </c>
      <c r="B17" s="7">
        <f>AVERAGE(B14:B16)</f>
        <v>7.4736666666666665</v>
      </c>
      <c r="C17" s="7">
        <f t="shared" ref="C17:F17" si="2">AVERAGE(C14:C16)</f>
        <v>6.7546666666666662</v>
      </c>
      <c r="D17" s="7">
        <f t="shared" si="2"/>
        <v>7.0156666666666672</v>
      </c>
      <c r="E17" s="7">
        <f t="shared" si="2"/>
        <v>6.5426666666666664</v>
      </c>
      <c r="F17" s="7">
        <f t="shared" si="2"/>
        <v>153.66666666666666</v>
      </c>
    </row>
    <row r="18" spans="1:6" x14ac:dyDescent="0.25">
      <c r="A18" s="1" t="s">
        <v>6</v>
      </c>
      <c r="B18" s="1">
        <v>63.859000000000002</v>
      </c>
      <c r="C18" s="1">
        <v>65.727999999999994</v>
      </c>
      <c r="D18" s="1">
        <v>63.298999999999999</v>
      </c>
      <c r="E18" s="1">
        <v>63.703000000000003</v>
      </c>
      <c r="F18" s="1">
        <v>248</v>
      </c>
    </row>
    <row r="19" spans="1:6" x14ac:dyDescent="0.25">
      <c r="A19" s="1"/>
      <c r="B19" s="1">
        <v>63.533999999999999</v>
      </c>
      <c r="C19" s="1">
        <v>65.510999999999996</v>
      </c>
      <c r="D19" s="1">
        <v>66.233000000000004</v>
      </c>
      <c r="E19" s="1">
        <v>63.805999999999997</v>
      </c>
      <c r="F19" s="1">
        <v>240</v>
      </c>
    </row>
    <row r="20" spans="1:6" x14ac:dyDescent="0.25">
      <c r="A20" s="1"/>
      <c r="B20" s="1">
        <v>57.536999999999999</v>
      </c>
      <c r="C20" s="1">
        <v>63.887999999999998</v>
      </c>
      <c r="D20" s="1">
        <v>62.728000000000002</v>
      </c>
      <c r="E20" s="1">
        <v>64.774000000000001</v>
      </c>
      <c r="F20" s="1">
        <v>250</v>
      </c>
    </row>
    <row r="21" spans="1:6" x14ac:dyDescent="0.25">
      <c r="A21" s="7" t="s">
        <v>25</v>
      </c>
      <c r="B21" s="7">
        <f>AVERAGE(B18:B20)</f>
        <v>61.643333333333338</v>
      </c>
      <c r="C21" s="7">
        <f t="shared" ref="C21:E21" si="3">AVERAGE(C18:C20)</f>
        <v>65.042333333333332</v>
      </c>
      <c r="D21" s="7">
        <f t="shared" si="3"/>
        <v>64.086666666666673</v>
      </c>
      <c r="E21" s="7">
        <f t="shared" si="3"/>
        <v>64.094333333333338</v>
      </c>
      <c r="F21" s="7">
        <f>AVERAGE(F18:F20)</f>
        <v>246</v>
      </c>
    </row>
    <row r="22" spans="1:6" x14ac:dyDescent="0.25">
      <c r="A22" s="1" t="s">
        <v>7</v>
      </c>
      <c r="B22" s="1">
        <v>125.369</v>
      </c>
      <c r="C22" s="1">
        <v>120.42400000000001</v>
      </c>
      <c r="D22" s="1">
        <v>122.916</v>
      </c>
      <c r="E22" s="1">
        <v>134.37700000000001</v>
      </c>
      <c r="F22" s="1">
        <v>450</v>
      </c>
    </row>
    <row r="23" spans="1:6" x14ac:dyDescent="0.25">
      <c r="A23" s="1"/>
      <c r="B23" s="1">
        <v>129</v>
      </c>
      <c r="C23" s="1">
        <v>126.09699999999999</v>
      </c>
      <c r="D23" s="1">
        <v>126.06699999999999</v>
      </c>
      <c r="E23" s="1">
        <v>127.491</v>
      </c>
      <c r="F23" s="1">
        <v>396</v>
      </c>
    </row>
    <row r="24" spans="1:6" ht="24.75" customHeight="1" x14ac:dyDescent="0.25">
      <c r="A24" s="1"/>
      <c r="B24" s="1">
        <v>117.542</v>
      </c>
      <c r="C24" s="1">
        <v>129.09100000000001</v>
      </c>
      <c r="D24" s="1">
        <v>143.041</v>
      </c>
      <c r="E24" s="1">
        <v>120.542</v>
      </c>
      <c r="F24" s="1">
        <v>415</v>
      </c>
    </row>
    <row r="25" spans="1:6" x14ac:dyDescent="0.25">
      <c r="A25" s="7" t="s">
        <v>27</v>
      </c>
      <c r="B25" s="7">
        <f>AVERAGE(B22:B24)</f>
        <v>123.97033333333333</v>
      </c>
      <c r="C25" s="7">
        <f t="shared" ref="C25" si="4">AVERAGE(C22:C24)</f>
        <v>125.20400000000001</v>
      </c>
      <c r="D25" s="7">
        <f t="shared" ref="D25" si="5">AVERAGE(D22:D24)</f>
        <v>130.67466666666667</v>
      </c>
      <c r="E25" s="7">
        <f t="shared" ref="E25" si="6">AVERAGE(E22:E24)</f>
        <v>127.46999999999998</v>
      </c>
      <c r="F25" s="7">
        <f>AVERAGE(F22:F24)</f>
        <v>420.33333333333331</v>
      </c>
    </row>
    <row r="28" spans="1:6" x14ac:dyDescent="0.25">
      <c r="A28" s="5" t="s">
        <v>1</v>
      </c>
      <c r="B28" s="5" t="s">
        <v>16</v>
      </c>
      <c r="C28" s="5" t="s">
        <v>17</v>
      </c>
      <c r="D28" s="5" t="s">
        <v>18</v>
      </c>
      <c r="E28" s="5" t="s">
        <v>19</v>
      </c>
      <c r="F28" s="5" t="s">
        <v>21</v>
      </c>
    </row>
    <row r="29" spans="1:6" x14ac:dyDescent="0.25">
      <c r="A29" s="1" t="s">
        <v>3</v>
      </c>
      <c r="B29" s="1">
        <f>B9</f>
        <v>0.248</v>
      </c>
      <c r="C29" s="1">
        <f>C9</f>
        <v>0.25933333333333336</v>
      </c>
      <c r="D29" s="1">
        <f>D9</f>
        <v>0.35333333333333333</v>
      </c>
      <c r="E29" s="1">
        <f>E9</f>
        <v>0.26099999999999995</v>
      </c>
      <c r="F29" s="1">
        <f>F9</f>
        <v>50.333333333333336</v>
      </c>
    </row>
    <row r="30" spans="1:6" x14ac:dyDescent="0.25">
      <c r="A30" s="1" t="s">
        <v>4</v>
      </c>
      <c r="B30" s="1">
        <f>B13</f>
        <v>0.91700000000000015</v>
      </c>
      <c r="C30" s="1">
        <f>C13</f>
        <v>0.91533333333333322</v>
      </c>
      <c r="D30" s="1">
        <f>D13</f>
        <v>0.91566666666666663</v>
      </c>
      <c r="E30" s="1">
        <f>E13</f>
        <v>1.0443333333333333</v>
      </c>
      <c r="F30" s="1">
        <f>F13</f>
        <v>72.666666666666671</v>
      </c>
    </row>
    <row r="31" spans="1:6" x14ac:dyDescent="0.25">
      <c r="A31" s="1" t="s">
        <v>5</v>
      </c>
      <c r="B31" s="1">
        <f>B17</f>
        <v>7.4736666666666665</v>
      </c>
      <c r="C31" s="1">
        <f t="shared" ref="C31:F31" si="7">C17</f>
        <v>6.7546666666666662</v>
      </c>
      <c r="D31" s="1">
        <f t="shared" si="7"/>
        <v>7.0156666666666672</v>
      </c>
      <c r="E31" s="1">
        <f t="shared" si="7"/>
        <v>6.5426666666666664</v>
      </c>
      <c r="F31" s="1">
        <f t="shared" si="7"/>
        <v>153.66666666666666</v>
      </c>
    </row>
    <row r="32" spans="1:6" x14ac:dyDescent="0.25">
      <c r="A32" s="1" t="s">
        <v>6</v>
      </c>
      <c r="B32" s="1">
        <f>B21</f>
        <v>61.643333333333338</v>
      </c>
      <c r="C32" s="1">
        <f t="shared" ref="C32:F32" si="8">C21</f>
        <v>65.042333333333332</v>
      </c>
      <c r="D32" s="1">
        <f t="shared" si="8"/>
        <v>64.086666666666673</v>
      </c>
      <c r="E32" s="1">
        <f t="shared" si="8"/>
        <v>64.094333333333338</v>
      </c>
      <c r="F32" s="1">
        <f t="shared" si="8"/>
        <v>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6" workbookViewId="0">
      <selection activeCell="G25" sqref="G25"/>
    </sheetView>
  </sheetViews>
  <sheetFormatPr defaultRowHeight="15" x14ac:dyDescent="0.25"/>
  <cols>
    <col min="2" max="2" width="30.28515625" bestFit="1" customWidth="1"/>
    <col min="3" max="6" width="29.85546875" bestFit="1" customWidth="1"/>
    <col min="7" max="7" width="27.7109375" bestFit="1" customWidth="1"/>
  </cols>
  <sheetData>
    <row r="1" spans="1:7" x14ac:dyDescent="0.25">
      <c r="A1" t="s">
        <v>8</v>
      </c>
    </row>
    <row r="2" spans="1:7" x14ac:dyDescent="0.25">
      <c r="A2" t="s">
        <v>0</v>
      </c>
    </row>
    <row r="3" spans="1:7" x14ac:dyDescent="0.25">
      <c r="A3" t="s">
        <v>2</v>
      </c>
    </row>
    <row r="5" spans="1:7" ht="24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15</v>
      </c>
    </row>
    <row r="6" spans="1:7" x14ac:dyDescent="0.25">
      <c r="A6" s="1" t="s">
        <v>3</v>
      </c>
      <c r="B6" s="1">
        <v>0.54500000000000004</v>
      </c>
      <c r="C6" s="1">
        <v>0.54600000000000004</v>
      </c>
      <c r="D6" s="1">
        <v>0.52300000000000002</v>
      </c>
      <c r="E6" s="1">
        <v>0.505</v>
      </c>
      <c r="F6" s="1">
        <v>0.48199999999999998</v>
      </c>
      <c r="G6" s="2">
        <v>45</v>
      </c>
    </row>
    <row r="7" spans="1:7" x14ac:dyDescent="0.25">
      <c r="A7" s="1"/>
      <c r="B7" s="1">
        <v>0.52100000000000002</v>
      </c>
      <c r="C7" s="1">
        <v>0.56000000000000005</v>
      </c>
      <c r="D7" s="1">
        <v>0.54600000000000004</v>
      </c>
      <c r="E7" s="1">
        <v>0.498</v>
      </c>
      <c r="F7" s="1">
        <v>0.51100000000000001</v>
      </c>
      <c r="G7" s="2">
        <v>45</v>
      </c>
    </row>
    <row r="8" spans="1:7" x14ac:dyDescent="0.25">
      <c r="A8" s="1"/>
      <c r="B8" s="1">
        <v>0.49</v>
      </c>
      <c r="C8" s="1">
        <v>0.51200000000000001</v>
      </c>
      <c r="D8" s="1">
        <v>0.55600000000000005</v>
      </c>
      <c r="E8" s="1">
        <v>0.51</v>
      </c>
      <c r="F8" s="1">
        <v>0.48699999999999999</v>
      </c>
      <c r="G8" s="2">
        <v>45</v>
      </c>
    </row>
    <row r="9" spans="1:7" x14ac:dyDescent="0.25">
      <c r="A9" s="3" t="s">
        <v>23</v>
      </c>
      <c r="B9" s="4">
        <f>AVERAGE(B6,B7,B8)</f>
        <v>0.51866666666666672</v>
      </c>
      <c r="C9" s="4">
        <f t="shared" ref="C9:G9" si="0">AVERAGE(C6,C7,C8)</f>
        <v>0.53933333333333333</v>
      </c>
      <c r="D9" s="4">
        <f t="shared" si="0"/>
        <v>0.54166666666666663</v>
      </c>
      <c r="E9" s="4">
        <f t="shared" si="0"/>
        <v>0.50433333333333341</v>
      </c>
      <c r="F9" s="4">
        <f t="shared" si="0"/>
        <v>0.49333333333333335</v>
      </c>
      <c r="G9" s="4">
        <f t="shared" si="0"/>
        <v>45</v>
      </c>
    </row>
    <row r="10" spans="1:7" x14ac:dyDescent="0.25">
      <c r="A10" s="1" t="s">
        <v>4</v>
      </c>
      <c r="B10" s="1">
        <v>1.3380000000000001</v>
      </c>
      <c r="C10" s="1">
        <v>1.2150000000000001</v>
      </c>
      <c r="D10" s="1">
        <v>1.5529999999999999</v>
      </c>
      <c r="E10" s="1">
        <v>1.575</v>
      </c>
      <c r="F10" s="1">
        <v>1.3380000000000001</v>
      </c>
      <c r="G10" s="2">
        <v>52</v>
      </c>
    </row>
    <row r="11" spans="1:7" x14ac:dyDescent="0.25">
      <c r="A11" s="1"/>
      <c r="B11" s="1">
        <v>1.333</v>
      </c>
      <c r="C11" s="1">
        <v>1.556</v>
      </c>
      <c r="D11" s="1">
        <v>1.6439999999999999</v>
      </c>
      <c r="E11" s="1">
        <v>1.407</v>
      </c>
      <c r="F11" s="1">
        <v>1.548</v>
      </c>
      <c r="G11" s="2">
        <v>45</v>
      </c>
    </row>
    <row r="12" spans="1:7" x14ac:dyDescent="0.25">
      <c r="A12" s="1"/>
      <c r="B12" s="1">
        <v>1.3620000000000001</v>
      </c>
      <c r="C12" s="1">
        <v>1.389</v>
      </c>
      <c r="D12" s="1">
        <v>1.2869999999999999</v>
      </c>
      <c r="E12" s="1">
        <v>1.3089999999999999</v>
      </c>
      <c r="F12" s="1">
        <v>1.2470000000000001</v>
      </c>
      <c r="G12" s="2">
        <v>22</v>
      </c>
    </row>
    <row r="13" spans="1:7" x14ac:dyDescent="0.25">
      <c r="A13" s="4" t="s">
        <v>22</v>
      </c>
      <c r="B13" s="4">
        <f>AVERAGE(B10,B11,B12)</f>
        <v>1.3443333333333334</v>
      </c>
      <c r="C13" s="4">
        <f t="shared" ref="C13:G13" si="1">AVERAGE(C10,C11,C12)</f>
        <v>1.3866666666666667</v>
      </c>
      <c r="D13" s="4">
        <f t="shared" si="1"/>
        <v>1.4946666666666666</v>
      </c>
      <c r="E13" s="4">
        <f t="shared" si="1"/>
        <v>1.4303333333333335</v>
      </c>
      <c r="F13" s="4">
        <f t="shared" si="1"/>
        <v>1.3776666666666666</v>
      </c>
      <c r="G13" s="4">
        <f t="shared" si="1"/>
        <v>39.666666666666664</v>
      </c>
    </row>
    <row r="14" spans="1:7" x14ac:dyDescent="0.25">
      <c r="A14" s="1" t="s">
        <v>5</v>
      </c>
      <c r="B14" s="1">
        <v>7.0010000000000003</v>
      </c>
      <c r="C14" s="1">
        <v>7.468</v>
      </c>
      <c r="D14" s="1">
        <v>8.7379999999999995</v>
      </c>
      <c r="E14" s="1">
        <v>7.835</v>
      </c>
      <c r="F14" s="1">
        <v>7.9180000000000001</v>
      </c>
      <c r="G14" s="2">
        <v>180</v>
      </c>
    </row>
    <row r="15" spans="1:7" x14ac:dyDescent="0.25">
      <c r="A15" s="1"/>
      <c r="B15" s="1">
        <v>7.8929999999999998</v>
      </c>
      <c r="C15" s="1">
        <v>7.8319999999999999</v>
      </c>
      <c r="D15" s="1">
        <v>9.0009999999999994</v>
      </c>
      <c r="E15" s="1">
        <v>9.2260000000000009</v>
      </c>
      <c r="F15" s="1">
        <v>7.3150000000000004</v>
      </c>
      <c r="G15" s="2">
        <v>160</v>
      </c>
    </row>
    <row r="16" spans="1:7" x14ac:dyDescent="0.25">
      <c r="A16" s="1"/>
      <c r="B16" s="1">
        <v>7.726</v>
      </c>
      <c r="C16" s="1">
        <v>7.556</v>
      </c>
      <c r="D16" s="1">
        <v>7.9489999999999998</v>
      </c>
      <c r="E16" s="1">
        <v>8.9130000000000003</v>
      </c>
      <c r="F16" s="1">
        <v>8.8469999999999995</v>
      </c>
      <c r="G16" s="2">
        <v>150</v>
      </c>
    </row>
    <row r="17" spans="1:7" x14ac:dyDescent="0.25">
      <c r="A17" s="4" t="s">
        <v>24</v>
      </c>
      <c r="B17" s="4">
        <f>AVERAGE(B14,B15,B16)</f>
        <v>7.54</v>
      </c>
      <c r="C17" s="4">
        <f t="shared" ref="C17:G17" si="2">AVERAGE(C14,C15,C16)</f>
        <v>7.6186666666666669</v>
      </c>
      <c r="D17" s="4">
        <f t="shared" si="2"/>
        <v>8.5626666666666651</v>
      </c>
      <c r="E17" s="4">
        <f t="shared" si="2"/>
        <v>8.6579999999999995</v>
      </c>
      <c r="F17" s="4">
        <f t="shared" si="2"/>
        <v>8.0266666666666655</v>
      </c>
      <c r="G17" s="4">
        <f t="shared" si="2"/>
        <v>163.33333333333334</v>
      </c>
    </row>
    <row r="18" spans="1:7" x14ac:dyDescent="0.25">
      <c r="A18" s="1" t="s">
        <v>6</v>
      </c>
      <c r="B18" s="1">
        <v>68.706000000000003</v>
      </c>
      <c r="C18" s="1">
        <v>71.412999999999997</v>
      </c>
      <c r="D18" s="1">
        <v>72.436000000000007</v>
      </c>
      <c r="E18" s="1">
        <v>77.620999999999995</v>
      </c>
      <c r="F18" s="1">
        <v>72.248999999999995</v>
      </c>
      <c r="G18" s="1"/>
    </row>
    <row r="19" spans="1:7" x14ac:dyDescent="0.25">
      <c r="A19" s="1"/>
      <c r="B19" s="1">
        <v>70.783000000000001</v>
      </c>
      <c r="C19" s="1">
        <v>70.784000000000006</v>
      </c>
      <c r="D19" s="1">
        <v>73.510999999999996</v>
      </c>
      <c r="E19" s="1">
        <v>78.367999999999995</v>
      </c>
      <c r="F19" s="1">
        <v>73.236999999999995</v>
      </c>
      <c r="G19" s="1">
        <v>305</v>
      </c>
    </row>
    <row r="20" spans="1:7" x14ac:dyDescent="0.25">
      <c r="A20" s="1"/>
      <c r="B20" s="1">
        <v>72.522000000000006</v>
      </c>
      <c r="C20" s="1">
        <v>79.159000000000006</v>
      </c>
      <c r="D20" s="1">
        <v>74.117000000000004</v>
      </c>
      <c r="E20" s="1">
        <v>69.709000000000003</v>
      </c>
      <c r="F20" s="1">
        <v>72.192999999999998</v>
      </c>
      <c r="G20" s="1">
        <v>300</v>
      </c>
    </row>
    <row r="21" spans="1:7" x14ac:dyDescent="0.25">
      <c r="A21" s="4" t="s">
        <v>25</v>
      </c>
      <c r="B21" s="4">
        <f>AVERAGE(B18,B19,B20)</f>
        <v>70.670333333333346</v>
      </c>
      <c r="C21" s="4">
        <f t="shared" ref="C21:G21" si="3">AVERAGE(C18,C19,C20)</f>
        <v>73.785333333333327</v>
      </c>
      <c r="D21" s="4">
        <f t="shared" si="3"/>
        <v>73.354666666666674</v>
      </c>
      <c r="E21" s="4">
        <f t="shared" si="3"/>
        <v>75.23266666666666</v>
      </c>
      <c r="F21" s="4">
        <f t="shared" si="3"/>
        <v>72.559666666666658</v>
      </c>
      <c r="G21" s="4">
        <f t="shared" si="3"/>
        <v>302.5</v>
      </c>
    </row>
    <row r="24" spans="1:7" ht="21" customHeight="1" x14ac:dyDescent="0.25">
      <c r="A24" s="5" t="s">
        <v>1</v>
      </c>
      <c r="B24" s="5" t="s">
        <v>16</v>
      </c>
      <c r="C24" s="5" t="s">
        <v>17</v>
      </c>
      <c r="D24" s="5" t="s">
        <v>18</v>
      </c>
      <c r="E24" s="5" t="s">
        <v>19</v>
      </c>
      <c r="F24" s="5" t="s">
        <v>20</v>
      </c>
      <c r="G24" s="5" t="s">
        <v>21</v>
      </c>
    </row>
    <row r="25" spans="1:7" x14ac:dyDescent="0.25">
      <c r="A25" s="1" t="s">
        <v>3</v>
      </c>
      <c r="B25" s="1">
        <f>B9</f>
        <v>0.51866666666666672</v>
      </c>
      <c r="C25" s="1">
        <f t="shared" ref="C25:G25" si="4">C9</f>
        <v>0.53933333333333333</v>
      </c>
      <c r="D25" s="1">
        <f t="shared" si="4"/>
        <v>0.54166666666666663</v>
      </c>
      <c r="E25" s="1">
        <f t="shared" si="4"/>
        <v>0.50433333333333341</v>
      </c>
      <c r="F25" s="1">
        <f t="shared" si="4"/>
        <v>0.49333333333333335</v>
      </c>
      <c r="G25" s="1">
        <f t="shared" si="4"/>
        <v>45</v>
      </c>
    </row>
    <row r="26" spans="1:7" x14ac:dyDescent="0.25">
      <c r="A26" s="1" t="s">
        <v>4</v>
      </c>
      <c r="B26" s="1">
        <f>B13</f>
        <v>1.3443333333333334</v>
      </c>
      <c r="C26" s="1">
        <f t="shared" ref="C26:G26" si="5">C13</f>
        <v>1.3866666666666667</v>
      </c>
      <c r="D26" s="1">
        <f t="shared" si="5"/>
        <v>1.4946666666666666</v>
      </c>
      <c r="E26" s="1">
        <f t="shared" si="5"/>
        <v>1.4303333333333335</v>
      </c>
      <c r="F26" s="1">
        <f t="shared" si="5"/>
        <v>1.3776666666666666</v>
      </c>
      <c r="G26" s="1">
        <f t="shared" si="5"/>
        <v>39.666666666666664</v>
      </c>
    </row>
    <row r="27" spans="1:7" x14ac:dyDescent="0.25">
      <c r="A27" s="1" t="s">
        <v>5</v>
      </c>
      <c r="B27" s="1">
        <f>B17</f>
        <v>7.54</v>
      </c>
      <c r="C27" s="1">
        <f t="shared" ref="C27:G27" si="6">C17</f>
        <v>7.6186666666666669</v>
      </c>
      <c r="D27" s="1">
        <f t="shared" si="6"/>
        <v>8.5626666666666651</v>
      </c>
      <c r="E27" s="1">
        <f t="shared" si="6"/>
        <v>8.6579999999999995</v>
      </c>
      <c r="F27" s="1">
        <f t="shared" si="6"/>
        <v>8.0266666666666655</v>
      </c>
      <c r="G27" s="1">
        <f t="shared" si="6"/>
        <v>163.33333333333334</v>
      </c>
    </row>
    <row r="28" spans="1:7" x14ac:dyDescent="0.25">
      <c r="A28" s="1" t="s">
        <v>6</v>
      </c>
      <c r="B28" s="1">
        <f>B21</f>
        <v>70.670333333333346</v>
      </c>
      <c r="C28" s="1">
        <f t="shared" ref="C28:G28" si="7">C21</f>
        <v>73.785333333333327</v>
      </c>
      <c r="D28" s="1">
        <f t="shared" si="7"/>
        <v>73.354666666666674</v>
      </c>
      <c r="E28" s="1">
        <f t="shared" si="7"/>
        <v>75.23266666666666</v>
      </c>
      <c r="F28" s="1">
        <f t="shared" si="7"/>
        <v>72.559666666666658</v>
      </c>
      <c r="G28" s="1">
        <f t="shared" si="7"/>
        <v>302.5</v>
      </c>
    </row>
    <row r="29" spans="1:7" x14ac:dyDescent="0.25">
      <c r="A29" s="6" t="s">
        <v>7</v>
      </c>
      <c r="B29" s="10" t="s">
        <v>28</v>
      </c>
      <c r="C29" s="10"/>
      <c r="D29" s="10"/>
      <c r="E29" s="10"/>
      <c r="F29" s="10"/>
      <c r="G29" s="10"/>
    </row>
  </sheetData>
  <mergeCells count="1">
    <mergeCell ref="B29:G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35" sqref="G35"/>
    </sheetView>
  </sheetViews>
  <sheetFormatPr defaultRowHeight="15" x14ac:dyDescent="0.25"/>
  <cols>
    <col min="1" max="1" width="9" bestFit="1" customWidth="1"/>
    <col min="2" max="2" width="26.42578125" bestFit="1" customWidth="1"/>
    <col min="3" max="3" width="23.85546875" bestFit="1" customWidth="1"/>
    <col min="4" max="4" width="13.28515625" bestFit="1" customWidth="1"/>
  </cols>
  <sheetData>
    <row r="1" spans="1:4" x14ac:dyDescent="0.25">
      <c r="A1" s="9" t="s">
        <v>1</v>
      </c>
      <c r="B1" s="9" t="s">
        <v>30</v>
      </c>
      <c r="C1" s="9" t="s">
        <v>14</v>
      </c>
      <c r="D1" s="8" t="s">
        <v>29</v>
      </c>
    </row>
    <row r="2" spans="1:4" x14ac:dyDescent="0.25">
      <c r="A2" s="1" t="s">
        <v>7</v>
      </c>
      <c r="B2" s="1">
        <v>73.63</v>
      </c>
      <c r="C2" s="1">
        <v>100</v>
      </c>
      <c r="D2" s="1">
        <v>1</v>
      </c>
    </row>
    <row r="3" spans="1:4" x14ac:dyDescent="0.25">
      <c r="A3" s="1" t="s">
        <v>7</v>
      </c>
      <c r="B3" s="1">
        <v>97.808999999999997</v>
      </c>
      <c r="C3" s="1">
        <v>189</v>
      </c>
      <c r="D3" s="1">
        <v>2</v>
      </c>
    </row>
    <row r="4" spans="1:4" x14ac:dyDescent="0.25">
      <c r="A4" s="1" t="s">
        <v>7</v>
      </c>
      <c r="B4" s="1">
        <v>110</v>
      </c>
      <c r="C4" s="1">
        <v>283.33</v>
      </c>
      <c r="D4" s="1">
        <v>3</v>
      </c>
    </row>
    <row r="5" spans="1:4" x14ac:dyDescent="0.25">
      <c r="A5" s="1" t="s">
        <v>7</v>
      </c>
      <c r="B5" s="1">
        <v>130</v>
      </c>
      <c r="C5" s="1">
        <v>420</v>
      </c>
      <c r="D5" s="1">
        <v>4</v>
      </c>
    </row>
    <row r="6" spans="1:4" x14ac:dyDescent="0.25">
      <c r="A6" s="1" t="s">
        <v>7</v>
      </c>
      <c r="B6" s="1" t="s">
        <v>31</v>
      </c>
      <c r="C6" s="1" t="s">
        <v>31</v>
      </c>
      <c r="D6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StreamingSources</vt:lpstr>
      <vt:lpstr>2 StreamingSources</vt:lpstr>
      <vt:lpstr>3 StreamingSources</vt:lpstr>
      <vt:lpstr>4 StreamingSources</vt:lpstr>
      <vt:lpstr>5 StreamingSources</vt:lpstr>
      <vt:lpstr>2000K-MultipleSources</vt:lpstr>
    </vt:vector>
  </TitlesOfParts>
  <Company>SAS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Akshata Jain</dc:creator>
  <cp:lastModifiedBy>Abhishek Singh</cp:lastModifiedBy>
  <dcterms:created xsi:type="dcterms:W3CDTF">2014-09-23T07:36:47Z</dcterms:created>
  <dcterms:modified xsi:type="dcterms:W3CDTF">2014-12-12T12:56:29Z</dcterms:modified>
</cp:coreProperties>
</file>