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nais\Documents\GitHub\Streaming\reports\"/>
    </mc:Choice>
  </mc:AlternateContent>
  <bookViews>
    <workbookView xWindow="0" yWindow="0" windowWidth="18870" windowHeight="4890"/>
  </bookViews>
  <sheets>
    <sheet name="1 StreamingSources" sheetId="12" r:id="rId1"/>
    <sheet name="2 StreamingSources" sheetId="11" r:id="rId2"/>
    <sheet name="3 StreamingSources" sheetId="3" r:id="rId3"/>
    <sheet name="4 StreamingSources" sheetId="4" r:id="rId4"/>
    <sheet name="5 StreamingSources" sheetId="5" r:id="rId5"/>
    <sheet name="2000K-MultipleSources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1" l="1"/>
  <c r="C13" i="11"/>
  <c r="D9" i="11"/>
  <c r="C9" i="11"/>
  <c r="B9" i="11"/>
  <c r="D13" i="11"/>
  <c r="F25" i="4" l="1"/>
  <c r="E25" i="4"/>
  <c r="D25" i="4"/>
  <c r="C25" i="4"/>
  <c r="B25" i="4"/>
  <c r="C25" i="12"/>
  <c r="C35" i="12" s="1"/>
  <c r="B25" i="12"/>
  <c r="B35" i="12" s="1"/>
  <c r="C21" i="12"/>
  <c r="C34" i="12" s="1"/>
  <c r="B21" i="12"/>
  <c r="B34" i="12" s="1"/>
  <c r="C17" i="12"/>
  <c r="C33" i="12" s="1"/>
  <c r="B17" i="12"/>
  <c r="B33" i="12" s="1"/>
  <c r="C13" i="12"/>
  <c r="C32" i="12" s="1"/>
  <c r="B13" i="12"/>
  <c r="B32" i="12" s="1"/>
  <c r="C9" i="12"/>
  <c r="C31" i="12" s="1"/>
  <c r="B9" i="12"/>
  <c r="B31" i="12" s="1"/>
  <c r="D25" i="11"/>
  <c r="D35" i="11" s="1"/>
  <c r="C25" i="11"/>
  <c r="C35" i="11" s="1"/>
  <c r="B25" i="11"/>
  <c r="B35" i="11" s="1"/>
  <c r="D21" i="11"/>
  <c r="D34" i="11" s="1"/>
  <c r="C21" i="11"/>
  <c r="C34" i="11" s="1"/>
  <c r="B21" i="11"/>
  <c r="B34" i="11" s="1"/>
  <c r="D17" i="11"/>
  <c r="D33" i="11" s="1"/>
  <c r="C17" i="11"/>
  <c r="C33" i="11" s="1"/>
  <c r="B17" i="11"/>
  <c r="B33" i="11" s="1"/>
  <c r="D32" i="11"/>
  <c r="C32" i="11"/>
  <c r="B32" i="11"/>
  <c r="D31" i="11"/>
  <c r="C31" i="11"/>
  <c r="B31" i="11"/>
  <c r="C21" i="3"/>
  <c r="C34" i="3" s="1"/>
  <c r="D21" i="3"/>
  <c r="D34" i="3" s="1"/>
  <c r="E21" i="3"/>
  <c r="E34" i="3" s="1"/>
  <c r="C25" i="3"/>
  <c r="C35" i="3" s="1"/>
  <c r="D25" i="3"/>
  <c r="D35" i="3" s="1"/>
  <c r="E25" i="3"/>
  <c r="E35" i="3" s="1"/>
  <c r="B25" i="3"/>
  <c r="B35" i="3" s="1"/>
  <c r="B21" i="3"/>
  <c r="B34" i="3" s="1"/>
  <c r="C17" i="3"/>
  <c r="C33" i="3" s="1"/>
  <c r="D17" i="3"/>
  <c r="D33" i="3" s="1"/>
  <c r="E17" i="3"/>
  <c r="E33" i="3" s="1"/>
  <c r="B17" i="3"/>
  <c r="B33" i="3" s="1"/>
  <c r="C13" i="3"/>
  <c r="C32" i="3" s="1"/>
  <c r="D13" i="3"/>
  <c r="D32" i="3" s="1"/>
  <c r="E13" i="3"/>
  <c r="E32" i="3" s="1"/>
  <c r="B13" i="3"/>
  <c r="B32" i="3" s="1"/>
  <c r="C9" i="3"/>
  <c r="C31" i="3" s="1"/>
  <c r="D9" i="3"/>
  <c r="D31" i="3" s="1"/>
  <c r="E9" i="3"/>
  <c r="E31" i="3" s="1"/>
  <c r="B9" i="3"/>
  <c r="B31" i="3" s="1"/>
  <c r="F21" i="4"/>
  <c r="F32" i="4" s="1"/>
  <c r="C21" i="4"/>
  <c r="C32" i="4" s="1"/>
  <c r="D21" i="4"/>
  <c r="D32" i="4" s="1"/>
  <c r="E21" i="4"/>
  <c r="E32" i="4" s="1"/>
  <c r="B21" i="4"/>
  <c r="B32" i="4" s="1"/>
  <c r="C17" i="4"/>
  <c r="C31" i="4" s="1"/>
  <c r="D17" i="4"/>
  <c r="D31" i="4" s="1"/>
  <c r="E17" i="4"/>
  <c r="E31" i="4" s="1"/>
  <c r="F17" i="4"/>
  <c r="F31" i="4" s="1"/>
  <c r="B17" i="4"/>
  <c r="B31" i="4" s="1"/>
  <c r="C13" i="4"/>
  <c r="C30" i="4" s="1"/>
  <c r="D13" i="4"/>
  <c r="D30" i="4" s="1"/>
  <c r="E13" i="4"/>
  <c r="E30" i="4" s="1"/>
  <c r="F13" i="4"/>
  <c r="F30" i="4" s="1"/>
  <c r="B13" i="4"/>
  <c r="B30" i="4" s="1"/>
  <c r="C9" i="4"/>
  <c r="C29" i="4" s="1"/>
  <c r="D9" i="4"/>
  <c r="D29" i="4" s="1"/>
  <c r="E9" i="4"/>
  <c r="E29" i="4" s="1"/>
  <c r="F9" i="4"/>
  <c r="F29" i="4" s="1"/>
  <c r="B9" i="4"/>
  <c r="B29" i="4" s="1"/>
  <c r="G21" i="5"/>
  <c r="G28" i="5" s="1"/>
  <c r="C17" i="5"/>
  <c r="C27" i="5" s="1"/>
  <c r="D17" i="5"/>
  <c r="D27" i="5" s="1"/>
  <c r="E17" i="5"/>
  <c r="E27" i="5" s="1"/>
  <c r="F17" i="5"/>
  <c r="F27" i="5" s="1"/>
  <c r="G17" i="5"/>
  <c r="G27" i="5" s="1"/>
  <c r="B17" i="5"/>
  <c r="B27" i="5" s="1"/>
  <c r="C13" i="5"/>
  <c r="C26" i="5" s="1"/>
  <c r="D13" i="5"/>
  <c r="D26" i="5" s="1"/>
  <c r="E13" i="5"/>
  <c r="E26" i="5" s="1"/>
  <c r="F13" i="5"/>
  <c r="F26" i="5" s="1"/>
  <c r="G13" i="5"/>
  <c r="G26" i="5" s="1"/>
  <c r="B13" i="5"/>
  <c r="B26" i="5" s="1"/>
  <c r="G9" i="5"/>
  <c r="G25" i="5" s="1"/>
  <c r="C9" i="5"/>
  <c r="C25" i="5" s="1"/>
  <c r="D9" i="5"/>
  <c r="D25" i="5" s="1"/>
  <c r="E9" i="5"/>
  <c r="E25" i="5" s="1"/>
  <c r="F9" i="5"/>
  <c r="F25" i="5" s="1"/>
  <c r="B9" i="5"/>
  <c r="B25" i="5" s="1"/>
  <c r="C21" i="5"/>
  <c r="C28" i="5" s="1"/>
  <c r="D21" i="5"/>
  <c r="D28" i="5" s="1"/>
  <c r="E21" i="5"/>
  <c r="E28" i="5" s="1"/>
  <c r="F21" i="5"/>
  <c r="F28" i="5" s="1"/>
  <c r="B21" i="5"/>
  <c r="B28" i="5" s="1"/>
</calcChain>
</file>

<file path=xl/sharedStrings.xml><?xml version="1.0" encoding="utf-8"?>
<sst xmlns="http://schemas.openxmlformats.org/spreadsheetml/2006/main" count="146" uniqueCount="30">
  <si>
    <t>"-Xmx512m"</t>
  </si>
  <si>
    <t>Data Size</t>
  </si>
  <si>
    <t>1 record = 35 columns</t>
  </si>
  <si>
    <t>1K</t>
  </si>
  <si>
    <t>10K</t>
  </si>
  <si>
    <t>100K</t>
  </si>
  <si>
    <t>1000K</t>
  </si>
  <si>
    <t>2000K</t>
  </si>
  <si>
    <t>Note: Following Things are same</t>
  </si>
  <si>
    <t>SourceClient#1 - Time (secs)</t>
  </si>
  <si>
    <t>SourceClient#2 - Time (secs)</t>
  </si>
  <si>
    <t>SourceClient#3 - Time (secs)</t>
  </si>
  <si>
    <t>SourceClient#4 - Time (secs)</t>
  </si>
  <si>
    <t>SourceClient#5 - Time (secs)</t>
  </si>
  <si>
    <t>Memory Consumed(Mbs)</t>
  </si>
  <si>
    <t>Total Memory Consumed(Mbs)</t>
  </si>
  <si>
    <t>SourceClient#1</t>
  </si>
  <si>
    <t>SourceClient#2</t>
  </si>
  <si>
    <t>SourceClient#3</t>
  </si>
  <si>
    <t>SourceClient#4</t>
  </si>
  <si>
    <t>SourceClient#5</t>
  </si>
  <si>
    <t>TotalMemory</t>
  </si>
  <si>
    <t>10K Avg</t>
  </si>
  <si>
    <t>1k Avg</t>
  </si>
  <si>
    <t>100K Avg</t>
  </si>
  <si>
    <t>1000K Avg</t>
  </si>
  <si>
    <t>1K Avg</t>
  </si>
  <si>
    <t>2000K Avg</t>
  </si>
  <si>
    <t>No of Sources</t>
  </si>
  <si>
    <t>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</si>
</sst>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1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StreamingSources'!$B$31:$B$35</c:f>
              <c:numCache>
                <c:formatCode>General</c:formatCode>
                <c:ptCount val="5"/>
                <c:pt idx="0">
                  <c:v>3.2600000000000002</c:v>
                </c:pt>
                <c:pt idx="1">
                  <c:v>22.631333333333334</c:v>
                </c:pt>
                <c:pt idx="2">
                  <c:v>220.47200000000001</c:v>
                </c:pt>
                <c:pt idx="3">
                  <c:v>2076.4360000000001</c:v>
                </c:pt>
                <c:pt idx="4">
                  <c:v>4083.8820000000001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25152"/>
        <c:axId val="226825544"/>
      </c:lineChart>
      <c:catAx>
        <c:axId val="2268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5544"/>
        <c:crosses val="autoZero"/>
        <c:auto val="1"/>
        <c:lblAlgn val="ctr"/>
        <c:lblOffset val="100"/>
        <c:noMultiLvlLbl val="0"/>
      </c:catAx>
      <c:valAx>
        <c:axId val="22682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5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StreamingSources'!$G$24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StreamingSources'!$G$25:$G$28</c:f>
              <c:numCache>
                <c:formatCode>General</c:formatCode>
                <c:ptCount val="4"/>
                <c:pt idx="0">
                  <c:v>151</c:v>
                </c:pt>
                <c:pt idx="1">
                  <c:v>149.33333333333334</c:v>
                </c:pt>
                <c:pt idx="2">
                  <c:v>156.66666666666666</c:v>
                </c:pt>
                <c:pt idx="3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56032"/>
        <c:axId val="228356424"/>
      </c:lineChart>
      <c:catAx>
        <c:axId val="2283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6424"/>
        <c:crosses val="autoZero"/>
        <c:auto val="1"/>
        <c:lblAlgn val="ctr"/>
        <c:lblOffset val="100"/>
        <c:noMultiLvlLbl val="0"/>
      </c:catAx>
      <c:valAx>
        <c:axId val="2283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2000K Records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'2000K-MultipleSources'!$B$1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'2000K-MultipleSources'!$B$2:$B$5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'2000K-MultipleSources'!$C$1</c:f>
              <c:strCache>
                <c:ptCount val="1"/>
                <c:pt idx="0">
                  <c:v>Memory Consumed(Mbs)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'2000K-MultipleSources'!$C$2:$C$5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'2000K-MultipleSources'!$D$1</c:f>
              <c:strCache>
                <c:ptCount val="1"/>
                <c:pt idx="0">
                  <c:v>No of Sources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57208"/>
        <c:axId val="229264272"/>
      </c:lineChart>
      <c:catAx>
        <c:axId val="228357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64272"/>
        <c:crosses val="autoZero"/>
        <c:auto val="1"/>
        <c:lblAlgn val="ctr"/>
        <c:lblOffset val="100"/>
        <c:noMultiLvlLbl val="0"/>
      </c:catAx>
      <c:valAx>
        <c:axId val="229264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1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StreamingSources'!$C$30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StreamingSources'!$C$31:$C$35</c:f>
              <c:numCache>
                <c:formatCode>General</c:formatCode>
                <c:ptCount val="5"/>
                <c:pt idx="0">
                  <c:v>49.333333333333336</c:v>
                </c:pt>
                <c:pt idx="1">
                  <c:v>119.33333333333333</c:v>
                </c:pt>
                <c:pt idx="2">
                  <c:v>86.333333333333329</c:v>
                </c:pt>
                <c:pt idx="3">
                  <c:v>101</c:v>
                </c:pt>
                <c:pt idx="4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26328"/>
        <c:axId val="226826720"/>
      </c:lineChart>
      <c:catAx>
        <c:axId val="22682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6720"/>
        <c:crosses val="autoZero"/>
        <c:auto val="1"/>
        <c:lblAlgn val="ctr"/>
        <c:lblOffset val="100"/>
        <c:noMultiLvlLbl val="0"/>
      </c:catAx>
      <c:valAx>
        <c:axId val="2268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2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StreamingSources'!$B$31:$B$35</c:f>
              <c:numCache>
                <c:formatCode>General</c:formatCode>
                <c:ptCount val="5"/>
                <c:pt idx="0">
                  <c:v>3.6389999999999998</c:v>
                </c:pt>
                <c:pt idx="1">
                  <c:v>22.635000000000002</c:v>
                </c:pt>
                <c:pt idx="2">
                  <c:v>206.2893333333333</c:v>
                </c:pt>
                <c:pt idx="3">
                  <c:v>2045.0630000000001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StreamingSources'!$C$31:$C$35</c:f>
              <c:numCache>
                <c:formatCode>General</c:formatCode>
                <c:ptCount val="5"/>
                <c:pt idx="0">
                  <c:v>3.6306666666666665</c:v>
                </c:pt>
                <c:pt idx="1">
                  <c:v>22.670666666666666</c:v>
                </c:pt>
                <c:pt idx="2">
                  <c:v>206.00099999999998</c:v>
                </c:pt>
                <c:pt idx="3">
                  <c:v>2045.08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68944"/>
        <c:axId val="228569336"/>
      </c:lineChart>
      <c:catAx>
        <c:axId val="2285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69336"/>
        <c:crosses val="autoZero"/>
        <c:auto val="1"/>
        <c:lblAlgn val="ctr"/>
        <c:lblOffset val="100"/>
        <c:noMultiLvlLbl val="0"/>
      </c:catAx>
      <c:valAx>
        <c:axId val="22856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2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StreamingSources'!$D$30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StreamingSources'!$D$31:$D$35</c:f>
              <c:numCache>
                <c:formatCode>General</c:formatCode>
                <c:ptCount val="5"/>
                <c:pt idx="0">
                  <c:v>94.333333333333329</c:v>
                </c:pt>
                <c:pt idx="1">
                  <c:v>218.66666666666666</c:v>
                </c:pt>
                <c:pt idx="2">
                  <c:v>99.333333333333329</c:v>
                </c:pt>
                <c:pt idx="3">
                  <c:v>121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70120"/>
        <c:axId val="228570512"/>
      </c:lineChart>
      <c:catAx>
        <c:axId val="22857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70512"/>
        <c:crosses val="autoZero"/>
        <c:auto val="1"/>
        <c:lblAlgn val="ctr"/>
        <c:lblOffset val="100"/>
        <c:noMultiLvlLbl val="0"/>
      </c:catAx>
      <c:valAx>
        <c:axId val="2285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7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3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StreamingSources'!$B$31:$B$35</c:f>
              <c:numCache>
                <c:formatCode>General</c:formatCode>
                <c:ptCount val="5"/>
                <c:pt idx="0">
                  <c:v>3.4410000000000003</c:v>
                </c:pt>
                <c:pt idx="1">
                  <c:v>23.374666666666666</c:v>
                </c:pt>
                <c:pt idx="2">
                  <c:v>207.4673333333333</c:v>
                </c:pt>
                <c:pt idx="3">
                  <c:v>2083.6439999999998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StreamingSources'!$C$31:$C$35</c:f>
              <c:numCache>
                <c:formatCode>General</c:formatCode>
                <c:ptCount val="5"/>
                <c:pt idx="0">
                  <c:v>3.4393333333333338</c:v>
                </c:pt>
                <c:pt idx="1">
                  <c:v>23.331333333333333</c:v>
                </c:pt>
                <c:pt idx="2">
                  <c:v>207.21700000000001</c:v>
                </c:pt>
                <c:pt idx="3">
                  <c:v>2075.355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StreamingSources'!$D$30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StreamingSources'!$D$31:$D$35</c:f>
              <c:numCache>
                <c:formatCode>General</c:formatCode>
                <c:ptCount val="5"/>
                <c:pt idx="0">
                  <c:v>3.4819999999999998</c:v>
                </c:pt>
                <c:pt idx="1">
                  <c:v>23.378</c:v>
                </c:pt>
                <c:pt idx="2">
                  <c:v>207.55799999999999</c:v>
                </c:pt>
                <c:pt idx="3">
                  <c:v>2075.2260000000001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71296"/>
        <c:axId val="228571688"/>
      </c:lineChart>
      <c:catAx>
        <c:axId val="2285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71688"/>
        <c:crosses val="autoZero"/>
        <c:auto val="1"/>
        <c:lblAlgn val="ctr"/>
        <c:lblOffset val="100"/>
        <c:noMultiLvlLbl val="0"/>
      </c:catAx>
      <c:valAx>
        <c:axId val="2285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3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StreamingSources'!$E$30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StreamingSources'!$E$31:$E$35</c:f>
              <c:numCache>
                <c:formatCode>General</c:formatCode>
                <c:ptCount val="5"/>
                <c:pt idx="0">
                  <c:v>76.333333333333329</c:v>
                </c:pt>
                <c:pt idx="1">
                  <c:v>173.66666666666666</c:v>
                </c:pt>
                <c:pt idx="2">
                  <c:v>128.66666666666666</c:v>
                </c:pt>
                <c:pt idx="3">
                  <c:v>161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72472"/>
        <c:axId val="228985736"/>
      </c:lineChart>
      <c:catAx>
        <c:axId val="22857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5736"/>
        <c:crosses val="autoZero"/>
        <c:auto val="1"/>
        <c:lblAlgn val="ctr"/>
        <c:lblOffset val="100"/>
        <c:noMultiLvlLbl val="0"/>
      </c:catAx>
      <c:valAx>
        <c:axId val="22898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7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4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StreamingSources'!$B$28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StreamingSources'!$B$29:$B$32</c:f>
              <c:numCache>
                <c:formatCode>General</c:formatCode>
                <c:ptCount val="4"/>
                <c:pt idx="0">
                  <c:v>3.559333333333333</c:v>
                </c:pt>
                <c:pt idx="1">
                  <c:v>24.883333333333336</c:v>
                </c:pt>
                <c:pt idx="2">
                  <c:v>229.596</c:v>
                </c:pt>
                <c:pt idx="3">
                  <c:v>2166.9569999999999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StreamingSources'!$C$28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StreamingSources'!$C$29:$C$32</c:f>
              <c:numCache>
                <c:formatCode>General</c:formatCode>
                <c:ptCount val="4"/>
                <c:pt idx="0">
                  <c:v>3.5716666666666668</c:v>
                </c:pt>
                <c:pt idx="1">
                  <c:v>24.908000000000001</c:v>
                </c:pt>
                <c:pt idx="2">
                  <c:v>226.48933333333332</c:v>
                </c:pt>
                <c:pt idx="3">
                  <c:v>2152.752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StreamingSources'!$D$28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StreamingSources'!$D$29:$D$32</c:f>
              <c:numCache>
                <c:formatCode>General</c:formatCode>
                <c:ptCount val="4"/>
                <c:pt idx="0">
                  <c:v>3.6709999999999998</c:v>
                </c:pt>
                <c:pt idx="1">
                  <c:v>25.178666666666668</c:v>
                </c:pt>
                <c:pt idx="2">
                  <c:v>226.86199999999999</c:v>
                </c:pt>
                <c:pt idx="3">
                  <c:v>2174.8629999999998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StreamingSources'!$E$28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StreamingSources'!$E$29:$E$32</c:f>
              <c:numCache>
                <c:formatCode>General</c:formatCode>
                <c:ptCount val="4"/>
                <c:pt idx="0">
                  <c:v>3.6536666666666666</c:v>
                </c:pt>
                <c:pt idx="1">
                  <c:v>25.165666666666667</c:v>
                </c:pt>
                <c:pt idx="2">
                  <c:v>227.71833333333333</c:v>
                </c:pt>
                <c:pt idx="3">
                  <c:v>2187.2890000000002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86520"/>
        <c:axId val="228986912"/>
      </c:lineChart>
      <c:catAx>
        <c:axId val="228986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6912"/>
        <c:crosses val="autoZero"/>
        <c:auto val="1"/>
        <c:lblAlgn val="ctr"/>
        <c:lblOffset val="100"/>
        <c:noMultiLvlLbl val="0"/>
      </c:catAx>
      <c:valAx>
        <c:axId val="228986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4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StreamingSources'!$F$28</c:f>
              <c:strCache>
                <c:ptCount val="1"/>
                <c:pt idx="0">
                  <c:v>TotalMemory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StreamingSources'!$F$29:$F$32</c:f>
              <c:numCache>
                <c:formatCode>General</c:formatCode>
                <c:ptCount val="4"/>
                <c:pt idx="0">
                  <c:v>57.333333333333336</c:v>
                </c:pt>
                <c:pt idx="1">
                  <c:v>117.33333333333333</c:v>
                </c:pt>
                <c:pt idx="2">
                  <c:v>141</c:v>
                </c:pt>
                <c:pt idx="3">
                  <c:v>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87696"/>
        <c:axId val="228988088"/>
      </c:lineChart>
      <c:catAx>
        <c:axId val="228987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8088"/>
        <c:crosses val="autoZero"/>
        <c:auto val="1"/>
        <c:lblAlgn val="ctr"/>
        <c:lblOffset val="100"/>
        <c:noMultiLvlLbl val="0"/>
      </c:catAx>
      <c:valAx>
        <c:axId val="228988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for 5</a:t>
            </a:r>
            <a:r>
              <a:rPr lang="en-US" baseline="0"/>
              <a:t> Concurrent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StreamingSources'!$B$24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StreamingSources'!$B$25:$B$28</c:f>
              <c:numCache>
                <c:formatCode>General</c:formatCode>
                <c:ptCount val="4"/>
                <c:pt idx="0">
                  <c:v>4.3186666666666662</c:v>
                </c:pt>
                <c:pt idx="1">
                  <c:v>28.513333333333332</c:v>
                </c:pt>
                <c:pt idx="2">
                  <c:v>278.68266666666665</c:v>
                </c:pt>
                <c:pt idx="3">
                  <c:v>2526.893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StreamingSources'!$C$24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StreamingSources'!$C$25:$C$28</c:f>
              <c:numCache>
                <c:formatCode>General</c:formatCode>
                <c:ptCount val="4"/>
                <c:pt idx="0">
                  <c:v>4.1260000000000003</c:v>
                </c:pt>
                <c:pt idx="1">
                  <c:v>27.666666666666668</c:v>
                </c:pt>
                <c:pt idx="2">
                  <c:v>272.68633333333332</c:v>
                </c:pt>
                <c:pt idx="3">
                  <c:v>2499.8090000000002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StreamingSources'!$D$24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StreamingSources'!$D$25:$D$28</c:f>
              <c:numCache>
                <c:formatCode>General</c:formatCode>
                <c:ptCount val="4"/>
                <c:pt idx="0">
                  <c:v>4.4333333333333336</c:v>
                </c:pt>
                <c:pt idx="1">
                  <c:v>28.415333333333336</c:v>
                </c:pt>
                <c:pt idx="2">
                  <c:v>269.61633333333333</c:v>
                </c:pt>
                <c:pt idx="3">
                  <c:v>2493.2539999999999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StreamingSources'!$E$24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StreamingSources'!$E$25:$E$28</c:f>
              <c:numCache>
                <c:formatCode>General</c:formatCode>
                <c:ptCount val="4"/>
                <c:pt idx="0">
                  <c:v>4.317333333333333</c:v>
                </c:pt>
                <c:pt idx="1">
                  <c:v>28.192333333333334</c:v>
                </c:pt>
                <c:pt idx="2">
                  <c:v>268.12400000000002</c:v>
                </c:pt>
                <c:pt idx="3">
                  <c:v>2453.5740000000001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StreamingSources'!$F$24</c:f>
              <c:strCache>
                <c:ptCount val="1"/>
                <c:pt idx="0">
                  <c:v>SourceClient#5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StreamingSources'!$F$25:$F$28</c:f>
              <c:numCache>
                <c:formatCode>General</c:formatCode>
                <c:ptCount val="4"/>
                <c:pt idx="0">
                  <c:v>4.2453333333333338</c:v>
                </c:pt>
                <c:pt idx="1">
                  <c:v>28.613666666666671</c:v>
                </c:pt>
                <c:pt idx="2">
                  <c:v>276.09399999999999</c:v>
                </c:pt>
                <c:pt idx="3">
                  <c:v>2531.4070000000002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88872"/>
        <c:axId val="228989264"/>
      </c:lineChart>
      <c:catAx>
        <c:axId val="22898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9264"/>
        <c:crosses val="autoZero"/>
        <c:auto val="1"/>
        <c:lblAlgn val="ctr"/>
        <c:lblOffset val="100"/>
        <c:noMultiLvlLbl val="0"/>
      </c:catAx>
      <c:valAx>
        <c:axId val="228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157162</xdr:rowOff>
    </xdr:from>
    <xdr:to>
      <xdr:col>12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90487</xdr:rowOff>
    </xdr:from>
    <xdr:to>
      <xdr:col>12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157162</xdr:rowOff>
    </xdr:from>
    <xdr:to>
      <xdr:col>13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90487</xdr:rowOff>
    </xdr:from>
    <xdr:to>
      <xdr:col>13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157162</xdr:rowOff>
    </xdr:from>
    <xdr:to>
      <xdr:col>14</xdr:col>
      <xdr:colOff>504825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90487</xdr:rowOff>
    </xdr:from>
    <xdr:to>
      <xdr:col>14</xdr:col>
      <xdr:colOff>504825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52387</xdr:rowOff>
    </xdr:from>
    <xdr:to>
      <xdr:col>14</xdr:col>
      <xdr:colOff>590550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157162</xdr:rowOff>
    </xdr:from>
    <xdr:to>
      <xdr:col>15</xdr:col>
      <xdr:colOff>9525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30</xdr:row>
      <xdr:rowOff>138112</xdr:rowOff>
    </xdr:from>
    <xdr:to>
      <xdr:col>3</xdr:col>
      <xdr:colOff>1433512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30</xdr:row>
      <xdr:rowOff>147637</xdr:rowOff>
    </xdr:from>
    <xdr:to>
      <xdr:col>6</xdr:col>
      <xdr:colOff>1033462</xdr:colOff>
      <xdr:row>45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9</xdr:row>
      <xdr:rowOff>176212</xdr:rowOff>
    </xdr:from>
    <xdr:to>
      <xdr:col>6</xdr:col>
      <xdr:colOff>419100</xdr:colOff>
      <xdr:row>24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4" workbookViewId="0">
      <selection activeCell="B23" sqref="B23"/>
    </sheetView>
  </sheetViews>
  <sheetFormatPr defaultRowHeight="15" x14ac:dyDescent="0.25"/>
  <cols>
    <col min="2" max="2" width="26.42578125" bestFit="1" customWidth="1"/>
    <col min="3" max="3" width="23.85546875" bestFit="1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A3" t="s">
        <v>2</v>
      </c>
    </row>
    <row r="5" spans="1:3" ht="21.75" customHeight="1" x14ac:dyDescent="0.25">
      <c r="A5" s="5" t="s">
        <v>1</v>
      </c>
      <c r="B5" s="5" t="s">
        <v>9</v>
      </c>
      <c r="C5" s="5" t="s">
        <v>14</v>
      </c>
    </row>
    <row r="6" spans="1:3" x14ac:dyDescent="0.25">
      <c r="A6" s="1" t="s">
        <v>3</v>
      </c>
      <c r="B6" s="1">
        <v>3.3639999999999999</v>
      </c>
      <c r="C6" s="1">
        <v>50</v>
      </c>
    </row>
    <row r="7" spans="1:3" x14ac:dyDescent="0.25">
      <c r="A7" s="1"/>
      <c r="B7" s="1">
        <v>3.2120000000000002</v>
      </c>
      <c r="C7" s="1">
        <v>48</v>
      </c>
    </row>
    <row r="8" spans="1:3" x14ac:dyDescent="0.25">
      <c r="A8" s="1"/>
      <c r="B8" s="1">
        <v>3.2040000000000002</v>
      </c>
      <c r="C8" s="1">
        <v>50</v>
      </c>
    </row>
    <row r="9" spans="1:3" x14ac:dyDescent="0.25">
      <c r="A9" s="4" t="s">
        <v>26</v>
      </c>
      <c r="B9" s="4">
        <f>AVERAGE(B6:B8)</f>
        <v>3.2600000000000002</v>
      </c>
      <c r="C9" s="4">
        <f t="shared" ref="C9" si="0">AVERAGE(C6:C8)</f>
        <v>49.333333333333336</v>
      </c>
    </row>
    <row r="10" spans="1:3" x14ac:dyDescent="0.25">
      <c r="A10" s="1" t="s">
        <v>4</v>
      </c>
      <c r="B10" s="1">
        <v>22.684999999999999</v>
      </c>
      <c r="C10" s="1">
        <v>132</v>
      </c>
    </row>
    <row r="11" spans="1:3" x14ac:dyDescent="0.25">
      <c r="A11" s="1"/>
      <c r="B11" s="1">
        <v>22.486000000000001</v>
      </c>
      <c r="C11" s="1">
        <v>93</v>
      </c>
    </row>
    <row r="12" spans="1:3" x14ac:dyDescent="0.25">
      <c r="A12" s="1"/>
      <c r="B12" s="1">
        <v>22.722999999999999</v>
      </c>
      <c r="C12" s="1">
        <v>133</v>
      </c>
    </row>
    <row r="13" spans="1:3" x14ac:dyDescent="0.25">
      <c r="A13" s="4" t="s">
        <v>22</v>
      </c>
      <c r="B13" s="4">
        <f>AVERAGE(B10:B12)</f>
        <v>22.631333333333334</v>
      </c>
      <c r="C13" s="4">
        <f t="shared" ref="C13" si="1">AVERAGE(C10:C12)</f>
        <v>119.33333333333333</v>
      </c>
    </row>
    <row r="14" spans="1:3" x14ac:dyDescent="0.25">
      <c r="A14" s="1" t="s">
        <v>5</v>
      </c>
      <c r="B14" s="1">
        <v>238.72200000000001</v>
      </c>
      <c r="C14" s="1">
        <v>65</v>
      </c>
    </row>
    <row r="15" spans="1:3" x14ac:dyDescent="0.25">
      <c r="A15" s="1"/>
      <c r="B15" s="1">
        <v>214.00200000000001</v>
      </c>
      <c r="C15" s="1">
        <v>70</v>
      </c>
    </row>
    <row r="16" spans="1:3" x14ac:dyDescent="0.25">
      <c r="A16" s="1"/>
      <c r="B16" s="1">
        <v>208.69200000000001</v>
      </c>
      <c r="C16" s="1">
        <v>124</v>
      </c>
    </row>
    <row r="17" spans="1:3" x14ac:dyDescent="0.25">
      <c r="A17" s="4" t="s">
        <v>24</v>
      </c>
      <c r="B17" s="4">
        <f>AVERAGE(B14:B16)</f>
        <v>220.47200000000001</v>
      </c>
      <c r="C17" s="4">
        <f t="shared" ref="C17" si="2">AVERAGE(C14:C16)</f>
        <v>86.333333333333329</v>
      </c>
    </row>
    <row r="18" spans="1:3" x14ac:dyDescent="0.25">
      <c r="A18" s="1" t="s">
        <v>6</v>
      </c>
      <c r="B18" s="1">
        <v>2110.837</v>
      </c>
      <c r="C18" s="1">
        <v>123</v>
      </c>
    </row>
    <row r="19" spans="1:3" x14ac:dyDescent="0.25">
      <c r="A19" s="1"/>
      <c r="B19" s="1">
        <v>2042.0350000000001</v>
      </c>
      <c r="C19" s="1">
        <v>79</v>
      </c>
    </row>
    <row r="20" spans="1:3" x14ac:dyDescent="0.25">
      <c r="A20" s="1"/>
      <c r="B20" s="1"/>
      <c r="C20" s="1"/>
    </row>
    <row r="21" spans="1:3" x14ac:dyDescent="0.25">
      <c r="A21" s="4" t="s">
        <v>25</v>
      </c>
      <c r="B21" s="4">
        <f>AVERAGE(B18:B20)</f>
        <v>2076.4360000000001</v>
      </c>
      <c r="C21" s="4">
        <f t="shared" ref="C21" si="3">AVERAGE(C18:C20)</f>
        <v>101</v>
      </c>
    </row>
    <row r="22" spans="1:3" x14ac:dyDescent="0.25">
      <c r="A22" s="1" t="s">
        <v>7</v>
      </c>
      <c r="B22" s="1">
        <v>4083.8820000000001</v>
      </c>
      <c r="C22" s="1">
        <v>97</v>
      </c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4" t="s">
        <v>27</v>
      </c>
      <c r="B25" s="4">
        <f>AVERAGE(B22:B24)</f>
        <v>4083.8820000000001</v>
      </c>
      <c r="C25" s="4">
        <f>AVERAGE(C22:C24)</f>
        <v>97</v>
      </c>
    </row>
    <row r="30" spans="1:3" ht="21.75" customHeight="1" x14ac:dyDescent="0.25">
      <c r="A30" s="5" t="s">
        <v>1</v>
      </c>
      <c r="B30" s="5" t="s">
        <v>16</v>
      </c>
      <c r="C30" s="5" t="s">
        <v>21</v>
      </c>
    </row>
    <row r="31" spans="1:3" x14ac:dyDescent="0.25">
      <c r="A31" s="1" t="s">
        <v>3</v>
      </c>
      <c r="B31" s="1">
        <f>B9</f>
        <v>3.2600000000000002</v>
      </c>
      <c r="C31" s="1">
        <f t="shared" ref="C31" si="4">C9</f>
        <v>49.333333333333336</v>
      </c>
    </row>
    <row r="32" spans="1:3" x14ac:dyDescent="0.25">
      <c r="A32" s="1" t="s">
        <v>4</v>
      </c>
      <c r="B32" s="1">
        <f>B13</f>
        <v>22.631333333333334</v>
      </c>
      <c r="C32" s="1">
        <f t="shared" ref="C32" si="5">C13</f>
        <v>119.33333333333333</v>
      </c>
    </row>
    <row r="33" spans="1:3" x14ac:dyDescent="0.25">
      <c r="A33" s="1" t="s">
        <v>5</v>
      </c>
      <c r="B33" s="1">
        <f>B17</f>
        <v>220.47200000000001</v>
      </c>
      <c r="C33" s="1">
        <f t="shared" ref="C33" si="6">C17</f>
        <v>86.333333333333329</v>
      </c>
    </row>
    <row r="34" spans="1:3" x14ac:dyDescent="0.25">
      <c r="A34" s="1" t="s">
        <v>6</v>
      </c>
      <c r="B34" s="1">
        <f>B21</f>
        <v>2076.4360000000001</v>
      </c>
      <c r="C34" s="1">
        <f t="shared" ref="C34" si="7">C21</f>
        <v>101</v>
      </c>
    </row>
    <row r="35" spans="1:3" x14ac:dyDescent="0.25">
      <c r="A35" s="6" t="s">
        <v>7</v>
      </c>
      <c r="B35" s="1">
        <f>B25</f>
        <v>4083.8820000000001</v>
      </c>
      <c r="C35" s="1">
        <f t="shared" ref="C35" si="8">C25</f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14" sqref="E14"/>
    </sheetView>
  </sheetViews>
  <sheetFormatPr defaultRowHeight="15" x14ac:dyDescent="0.25"/>
  <cols>
    <col min="2" max="3" width="26.42578125" bestFit="1" customWidth="1"/>
    <col min="4" max="4" width="23.85546875" bestFit="1" customWidth="1"/>
  </cols>
  <sheetData>
    <row r="1" spans="1:4" x14ac:dyDescent="0.25">
      <c r="A1" t="s">
        <v>8</v>
      </c>
    </row>
    <row r="2" spans="1:4" x14ac:dyDescent="0.25">
      <c r="A2" t="s">
        <v>0</v>
      </c>
    </row>
    <row r="3" spans="1:4" x14ac:dyDescent="0.25">
      <c r="A3" t="s">
        <v>2</v>
      </c>
    </row>
    <row r="5" spans="1:4" ht="21.75" customHeight="1" x14ac:dyDescent="0.25">
      <c r="A5" s="5" t="s">
        <v>1</v>
      </c>
      <c r="B5" s="5" t="s">
        <v>9</v>
      </c>
      <c r="C5" s="5" t="s">
        <v>10</v>
      </c>
      <c r="D5" s="5" t="s">
        <v>14</v>
      </c>
    </row>
    <row r="6" spans="1:4" x14ac:dyDescent="0.25">
      <c r="A6" s="1" t="s">
        <v>3</v>
      </c>
      <c r="B6" s="1">
        <v>4.0449999999999999</v>
      </c>
      <c r="C6" s="1">
        <v>4.0519999999999996</v>
      </c>
      <c r="D6" s="1">
        <v>94</v>
      </c>
    </row>
    <row r="7" spans="1:4" x14ac:dyDescent="0.25">
      <c r="A7" s="1"/>
      <c r="B7" s="1">
        <v>3.5510000000000002</v>
      </c>
      <c r="C7" s="1">
        <v>3.528</v>
      </c>
      <c r="D7" s="1">
        <v>95</v>
      </c>
    </row>
    <row r="8" spans="1:4" x14ac:dyDescent="0.25">
      <c r="A8" s="1"/>
      <c r="B8" s="1">
        <v>3.3210000000000002</v>
      </c>
      <c r="C8" s="1">
        <v>3.3119999999999998</v>
      </c>
      <c r="D8" s="1">
        <v>94</v>
      </c>
    </row>
    <row r="9" spans="1:4" x14ac:dyDescent="0.25">
      <c r="A9" s="4" t="s">
        <v>26</v>
      </c>
      <c r="B9" s="4">
        <f>AVERAGE(B6:B8)</f>
        <v>3.6389999999999998</v>
      </c>
      <c r="C9" s="4">
        <f>AVERAGE(C6:C8)</f>
        <v>3.6306666666666665</v>
      </c>
      <c r="D9" s="4">
        <f>AVERAGE(D6:D8)</f>
        <v>94.333333333333329</v>
      </c>
    </row>
    <row r="10" spans="1:4" x14ac:dyDescent="0.25">
      <c r="A10" s="1" t="s">
        <v>4</v>
      </c>
      <c r="B10" s="1">
        <v>22.224</v>
      </c>
      <c r="C10" s="1">
        <v>22.2</v>
      </c>
      <c r="D10" s="1">
        <v>261</v>
      </c>
    </row>
    <row r="11" spans="1:4" x14ac:dyDescent="0.25">
      <c r="A11" s="1"/>
      <c r="B11" s="1">
        <v>23.262</v>
      </c>
      <c r="C11" s="1">
        <v>23.247</v>
      </c>
      <c r="D11" s="1">
        <v>263</v>
      </c>
    </row>
    <row r="12" spans="1:4" x14ac:dyDescent="0.25">
      <c r="A12" s="1"/>
      <c r="B12" s="1">
        <v>22.419</v>
      </c>
      <c r="C12" s="1">
        <v>22.565000000000001</v>
      </c>
      <c r="D12" s="1">
        <v>132</v>
      </c>
    </row>
    <row r="13" spans="1:4" x14ac:dyDescent="0.25">
      <c r="A13" s="4" t="s">
        <v>22</v>
      </c>
      <c r="B13" s="4">
        <f>AVERAGE(B10:B12)</f>
        <v>22.635000000000002</v>
      </c>
      <c r="C13" s="4">
        <f>AVERAGE(C10:C12)</f>
        <v>22.670666666666666</v>
      </c>
      <c r="D13" s="4">
        <f>AVERAGE(D10:D12)</f>
        <v>218.66666666666666</v>
      </c>
    </row>
    <row r="14" spans="1:4" x14ac:dyDescent="0.25">
      <c r="A14" s="1" t="s">
        <v>5</v>
      </c>
      <c r="B14" s="1">
        <v>208.09100000000001</v>
      </c>
      <c r="C14" s="1">
        <v>207.45699999999999</v>
      </c>
      <c r="D14" s="1">
        <v>53</v>
      </c>
    </row>
    <row r="15" spans="1:4" x14ac:dyDescent="0.25">
      <c r="A15" s="1"/>
      <c r="B15" s="1">
        <v>205.602</v>
      </c>
      <c r="C15" s="1">
        <v>205.56</v>
      </c>
      <c r="D15" s="1">
        <v>127</v>
      </c>
    </row>
    <row r="16" spans="1:4" x14ac:dyDescent="0.25">
      <c r="A16" s="1"/>
      <c r="B16" s="1">
        <v>205.17500000000001</v>
      </c>
      <c r="C16" s="1">
        <v>204.98599999999999</v>
      </c>
      <c r="D16" s="1">
        <v>118</v>
      </c>
    </row>
    <row r="17" spans="1:4" x14ac:dyDescent="0.25">
      <c r="A17" s="4" t="s">
        <v>24</v>
      </c>
      <c r="B17" s="4">
        <f>AVERAGE(B14:B16)</f>
        <v>206.2893333333333</v>
      </c>
      <c r="C17" s="4">
        <f t="shared" ref="C17:D17" si="0">AVERAGE(C14:C16)</f>
        <v>206.00099999999998</v>
      </c>
      <c r="D17" s="4">
        <f t="shared" si="0"/>
        <v>99.333333333333329</v>
      </c>
    </row>
    <row r="18" spans="1:4" x14ac:dyDescent="0.25">
      <c r="A18" s="1" t="s">
        <v>6</v>
      </c>
      <c r="B18" s="1">
        <v>2045.0630000000001</v>
      </c>
      <c r="C18" s="1">
        <v>2045.08</v>
      </c>
      <c r="D18" s="1">
        <v>121</v>
      </c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4" t="s">
        <v>25</v>
      </c>
      <c r="B21" s="4">
        <f>AVERAGE(B18:B20)</f>
        <v>2045.0630000000001</v>
      </c>
      <c r="C21" s="4">
        <f t="shared" ref="C21:D21" si="1">AVERAGE(C18:C20)</f>
        <v>2045.08</v>
      </c>
      <c r="D21" s="4">
        <f t="shared" si="1"/>
        <v>121</v>
      </c>
    </row>
    <row r="22" spans="1:4" x14ac:dyDescent="0.25">
      <c r="A22" s="1" t="s">
        <v>7</v>
      </c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</row>
    <row r="30" spans="1:4" ht="21.75" customHeight="1" x14ac:dyDescent="0.25">
      <c r="A30" s="5" t="s">
        <v>1</v>
      </c>
      <c r="B30" s="5" t="s">
        <v>16</v>
      </c>
      <c r="C30" s="5" t="s">
        <v>17</v>
      </c>
      <c r="D30" s="5" t="s">
        <v>21</v>
      </c>
    </row>
    <row r="31" spans="1:4" x14ac:dyDescent="0.25">
      <c r="A31" s="1" t="s">
        <v>3</v>
      </c>
      <c r="B31" s="1">
        <f>B9</f>
        <v>3.6389999999999998</v>
      </c>
      <c r="C31" s="1">
        <f t="shared" ref="C31:D31" si="2">C9</f>
        <v>3.6306666666666665</v>
      </c>
      <c r="D31" s="1">
        <f t="shared" si="2"/>
        <v>94.333333333333329</v>
      </c>
    </row>
    <row r="32" spans="1:4" x14ac:dyDescent="0.25">
      <c r="A32" s="1" t="s">
        <v>4</v>
      </c>
      <c r="B32" s="1">
        <f>B13</f>
        <v>22.635000000000002</v>
      </c>
      <c r="C32" s="1">
        <f t="shared" ref="C32:D32" si="3">C13</f>
        <v>22.670666666666666</v>
      </c>
      <c r="D32" s="1">
        <f t="shared" si="3"/>
        <v>218.66666666666666</v>
      </c>
    </row>
    <row r="33" spans="1:4" x14ac:dyDescent="0.25">
      <c r="A33" s="1" t="s">
        <v>5</v>
      </c>
      <c r="B33" s="1">
        <f>B17</f>
        <v>206.2893333333333</v>
      </c>
      <c r="C33" s="1">
        <f t="shared" ref="C33:D33" si="4">C17</f>
        <v>206.00099999999998</v>
      </c>
      <c r="D33" s="1">
        <f t="shared" si="4"/>
        <v>99.333333333333329</v>
      </c>
    </row>
    <row r="34" spans="1:4" x14ac:dyDescent="0.25">
      <c r="A34" s="1" t="s">
        <v>6</v>
      </c>
      <c r="B34" s="1">
        <f>B21</f>
        <v>2045.0630000000001</v>
      </c>
      <c r="C34" s="1">
        <f t="shared" ref="C34:D34" si="5">C21</f>
        <v>2045.08</v>
      </c>
      <c r="D34" s="1">
        <f t="shared" si="5"/>
        <v>121</v>
      </c>
    </row>
    <row r="35" spans="1:4" x14ac:dyDescent="0.25">
      <c r="A35" s="6" t="s">
        <v>7</v>
      </c>
      <c r="B35" s="1" t="e">
        <f>B25</f>
        <v>#DIV/0!</v>
      </c>
      <c r="C35" s="1" t="e">
        <f t="shared" ref="C35:D35" si="6">C25</f>
        <v>#DIV/0!</v>
      </c>
      <c r="D35" s="1" t="e">
        <f t="shared" si="6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B1" workbookViewId="0">
      <selection activeCell="B19" sqref="B19:E19"/>
    </sheetView>
  </sheetViews>
  <sheetFormatPr defaultRowHeight="15" x14ac:dyDescent="0.25"/>
  <cols>
    <col min="2" max="4" width="26.42578125" bestFit="1" customWidth="1"/>
    <col min="5" max="5" width="23.85546875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14</v>
      </c>
    </row>
    <row r="6" spans="1:5" x14ac:dyDescent="0.25">
      <c r="A6" s="1" t="s">
        <v>3</v>
      </c>
      <c r="B6" s="1">
        <v>3.6019999999999999</v>
      </c>
      <c r="C6" s="1">
        <v>3.589</v>
      </c>
      <c r="D6" s="1">
        <v>3.609</v>
      </c>
      <c r="E6" s="1">
        <v>76</v>
      </c>
    </row>
    <row r="7" spans="1:5" x14ac:dyDescent="0.25">
      <c r="A7" s="1"/>
      <c r="B7" s="1">
        <v>3.37</v>
      </c>
      <c r="C7" s="1">
        <v>3.375</v>
      </c>
      <c r="D7" s="1">
        <v>3.4359999999999999</v>
      </c>
      <c r="E7" s="1">
        <v>77</v>
      </c>
    </row>
    <row r="8" spans="1:5" x14ac:dyDescent="0.25">
      <c r="A8" s="1"/>
      <c r="B8" s="1">
        <v>3.351</v>
      </c>
      <c r="C8" s="1">
        <v>3.3540000000000001</v>
      </c>
      <c r="D8" s="1">
        <v>3.4009999999999998</v>
      </c>
      <c r="E8" s="1">
        <v>76</v>
      </c>
    </row>
    <row r="9" spans="1:5" x14ac:dyDescent="0.25">
      <c r="A9" s="4" t="s">
        <v>26</v>
      </c>
      <c r="B9" s="4">
        <f>AVERAGE(B6:B8)</f>
        <v>3.4410000000000003</v>
      </c>
      <c r="C9" s="4">
        <f t="shared" ref="C9:E9" si="0">AVERAGE(C6:C8)</f>
        <v>3.4393333333333338</v>
      </c>
      <c r="D9" s="4">
        <f t="shared" si="0"/>
        <v>3.4819999999999998</v>
      </c>
      <c r="E9" s="4">
        <f t="shared" si="0"/>
        <v>76.333333333333329</v>
      </c>
    </row>
    <row r="10" spans="1:5" x14ac:dyDescent="0.25">
      <c r="A10" s="1" t="s">
        <v>4</v>
      </c>
      <c r="B10" s="1">
        <v>23.588000000000001</v>
      </c>
      <c r="C10" s="1">
        <v>23.736000000000001</v>
      </c>
      <c r="D10" s="1">
        <v>23.684000000000001</v>
      </c>
      <c r="E10" s="1">
        <v>121</v>
      </c>
    </row>
    <row r="11" spans="1:5" x14ac:dyDescent="0.25">
      <c r="A11" s="1"/>
      <c r="B11" s="1">
        <v>23.132999999999999</v>
      </c>
      <c r="C11" s="1">
        <v>22.965</v>
      </c>
      <c r="D11" s="1">
        <v>23.087</v>
      </c>
      <c r="E11" s="1">
        <v>133</v>
      </c>
    </row>
    <row r="12" spans="1:5" x14ac:dyDescent="0.25">
      <c r="A12" s="1"/>
      <c r="B12" s="1">
        <v>23.402999999999999</v>
      </c>
      <c r="C12" s="1">
        <v>23.292999999999999</v>
      </c>
      <c r="D12" s="1">
        <v>23.363</v>
      </c>
      <c r="E12" s="1">
        <v>267</v>
      </c>
    </row>
    <row r="13" spans="1:5" x14ac:dyDescent="0.25">
      <c r="A13" s="4" t="s">
        <v>22</v>
      </c>
      <c r="B13" s="4">
        <f>AVERAGE(B10:B12)</f>
        <v>23.374666666666666</v>
      </c>
      <c r="C13" s="4">
        <f t="shared" ref="C13:E13" si="1">AVERAGE(C10:C12)</f>
        <v>23.331333333333333</v>
      </c>
      <c r="D13" s="4">
        <f t="shared" si="1"/>
        <v>23.378</v>
      </c>
      <c r="E13" s="4">
        <f t="shared" si="1"/>
        <v>173.66666666666666</v>
      </c>
    </row>
    <row r="14" spans="1:5" x14ac:dyDescent="0.25">
      <c r="A14" s="1" t="s">
        <v>5</v>
      </c>
      <c r="B14" s="1">
        <v>208.50399999999999</v>
      </c>
      <c r="C14" s="1">
        <v>208.43799999999999</v>
      </c>
      <c r="D14" s="1">
        <v>208.98699999999999</v>
      </c>
      <c r="E14" s="1">
        <v>130</v>
      </c>
    </row>
    <row r="15" spans="1:5" x14ac:dyDescent="0.25">
      <c r="A15" s="1"/>
      <c r="B15" s="1">
        <v>206.95</v>
      </c>
      <c r="C15" s="1">
        <v>206.81100000000001</v>
      </c>
      <c r="D15" s="1">
        <v>206.47300000000001</v>
      </c>
      <c r="E15" s="1">
        <v>126</v>
      </c>
    </row>
    <row r="16" spans="1:5" x14ac:dyDescent="0.25">
      <c r="A16" s="1"/>
      <c r="B16" s="1">
        <v>206.94800000000001</v>
      </c>
      <c r="C16" s="1">
        <v>206.40199999999999</v>
      </c>
      <c r="D16" s="1">
        <v>207.214</v>
      </c>
      <c r="E16" s="1">
        <v>130</v>
      </c>
    </row>
    <row r="17" spans="1:5" x14ac:dyDescent="0.25">
      <c r="A17" s="4" t="s">
        <v>24</v>
      </c>
      <c r="B17" s="4">
        <f>AVERAGE(B14:B16)</f>
        <v>207.4673333333333</v>
      </c>
      <c r="C17" s="4">
        <f t="shared" ref="C17:E17" si="2">AVERAGE(C14:C16)</f>
        <v>207.21700000000001</v>
      </c>
      <c r="D17" s="4">
        <f t="shared" si="2"/>
        <v>207.55799999999999</v>
      </c>
      <c r="E17" s="4">
        <f t="shared" si="2"/>
        <v>128.66666666666666</v>
      </c>
    </row>
    <row r="18" spans="1:5" x14ac:dyDescent="0.25">
      <c r="A18" s="1" t="s">
        <v>6</v>
      </c>
      <c r="B18" s="1">
        <v>2083.6439999999998</v>
      </c>
      <c r="C18" s="1">
        <v>2075.355</v>
      </c>
      <c r="D18" s="1">
        <v>2075.2260000000001</v>
      </c>
      <c r="E18" s="1">
        <v>161</v>
      </c>
    </row>
    <row r="19" spans="1:5" x14ac:dyDescent="0.25">
      <c r="A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4" t="s">
        <v>25</v>
      </c>
      <c r="B21" s="4">
        <f>AVERAGE(B18:B20)</f>
        <v>2083.6439999999998</v>
      </c>
      <c r="C21" s="4">
        <f>AVERAGE(C18:C20)</f>
        <v>2075.355</v>
      </c>
      <c r="D21" s="4">
        <f>AVERAGE(D18:D20)</f>
        <v>2075.2260000000001</v>
      </c>
      <c r="E21" s="4">
        <f>AVERAGE(E18:E20)</f>
        <v>161</v>
      </c>
    </row>
    <row r="22" spans="1:5" x14ac:dyDescent="0.25">
      <c r="A22" s="1" t="s">
        <v>7</v>
      </c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  <c r="E25" s="4" t="e">
        <f>AVERAGE(E22:E24)</f>
        <v>#DIV/0!</v>
      </c>
    </row>
    <row r="30" spans="1:5" ht="21.75" customHeight="1" x14ac:dyDescent="0.25">
      <c r="A30" s="5" t="s">
        <v>1</v>
      </c>
      <c r="B30" s="5" t="s">
        <v>16</v>
      </c>
      <c r="C30" s="5" t="s">
        <v>17</v>
      </c>
      <c r="D30" s="5" t="s">
        <v>18</v>
      </c>
      <c r="E30" s="5" t="s">
        <v>21</v>
      </c>
    </row>
    <row r="31" spans="1:5" x14ac:dyDescent="0.25">
      <c r="A31" s="1" t="s">
        <v>3</v>
      </c>
      <c r="B31" s="1">
        <f>B9</f>
        <v>3.4410000000000003</v>
      </c>
      <c r="C31" s="1">
        <f t="shared" ref="C31:E31" si="3">C9</f>
        <v>3.4393333333333338</v>
      </c>
      <c r="D31" s="1">
        <f t="shared" si="3"/>
        <v>3.4819999999999998</v>
      </c>
      <c r="E31" s="1">
        <f t="shared" si="3"/>
        <v>76.333333333333329</v>
      </c>
    </row>
    <row r="32" spans="1:5" x14ac:dyDescent="0.25">
      <c r="A32" s="1" t="s">
        <v>4</v>
      </c>
      <c r="B32" s="1">
        <f>B13</f>
        <v>23.374666666666666</v>
      </c>
      <c r="C32" s="1">
        <f t="shared" ref="C32:E32" si="4">C13</f>
        <v>23.331333333333333</v>
      </c>
      <c r="D32" s="1">
        <f t="shared" si="4"/>
        <v>23.378</v>
      </c>
      <c r="E32" s="1">
        <f t="shared" si="4"/>
        <v>173.66666666666666</v>
      </c>
    </row>
    <row r="33" spans="1:5" x14ac:dyDescent="0.25">
      <c r="A33" s="1" t="s">
        <v>5</v>
      </c>
      <c r="B33" s="1">
        <f>B17</f>
        <v>207.4673333333333</v>
      </c>
      <c r="C33" s="1">
        <f t="shared" ref="C33:E33" si="5">C17</f>
        <v>207.21700000000001</v>
      </c>
      <c r="D33" s="1">
        <f t="shared" si="5"/>
        <v>207.55799999999999</v>
      </c>
      <c r="E33" s="1">
        <f t="shared" si="5"/>
        <v>128.66666666666666</v>
      </c>
    </row>
    <row r="34" spans="1:5" x14ac:dyDescent="0.25">
      <c r="A34" s="1" t="s">
        <v>6</v>
      </c>
      <c r="B34" s="1">
        <f>B21</f>
        <v>2083.6439999999998</v>
      </c>
      <c r="C34" s="1">
        <f t="shared" ref="C34:E34" si="6">C21</f>
        <v>2075.355</v>
      </c>
      <c r="D34" s="1">
        <f t="shared" si="6"/>
        <v>2075.2260000000001</v>
      </c>
      <c r="E34" s="1">
        <f t="shared" si="6"/>
        <v>161</v>
      </c>
    </row>
    <row r="35" spans="1:5" x14ac:dyDescent="0.25">
      <c r="A35" s="6" t="s">
        <v>7</v>
      </c>
      <c r="B35" s="1" t="e">
        <f>B25</f>
        <v>#DIV/0!</v>
      </c>
      <c r="C35" s="1" t="e">
        <f t="shared" ref="C35:E35" si="7">C25</f>
        <v>#DIV/0!</v>
      </c>
      <c r="D35" s="1" t="e">
        <f t="shared" si="7"/>
        <v>#DIV/0!</v>
      </c>
      <c r="E35" s="1" t="e">
        <f t="shared" si="7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D4" workbookViewId="0">
      <selection activeCell="F19" sqref="F19"/>
    </sheetView>
  </sheetViews>
  <sheetFormatPr defaultRowHeight="15" x14ac:dyDescent="0.25"/>
  <cols>
    <col min="2" max="5" width="26.42578125" bestFit="1" customWidth="1"/>
    <col min="6" max="6" width="23" bestFit="1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2</v>
      </c>
    </row>
    <row r="5" spans="1:6" ht="22.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14</v>
      </c>
    </row>
    <row r="6" spans="1:6" x14ac:dyDescent="0.25">
      <c r="A6" s="1" t="s">
        <v>3</v>
      </c>
      <c r="B6" s="1">
        <v>3.5470000000000002</v>
      </c>
      <c r="C6" s="1">
        <v>3.589</v>
      </c>
      <c r="D6" s="1">
        <v>3.6549999999999998</v>
      </c>
      <c r="E6" s="1">
        <v>3.6949999999999998</v>
      </c>
      <c r="F6" s="1">
        <v>58</v>
      </c>
    </row>
    <row r="7" spans="1:6" x14ac:dyDescent="0.25">
      <c r="A7" s="1"/>
      <c r="B7" s="1">
        <v>3.5979999999999999</v>
      </c>
      <c r="C7" s="1">
        <v>3.5950000000000002</v>
      </c>
      <c r="D7" s="1">
        <v>3.706</v>
      </c>
      <c r="E7" s="1">
        <v>3.6579999999999999</v>
      </c>
      <c r="F7" s="1">
        <v>55</v>
      </c>
    </row>
    <row r="8" spans="1:6" x14ac:dyDescent="0.25">
      <c r="A8" s="1"/>
      <c r="B8" s="1">
        <v>3.5329999999999999</v>
      </c>
      <c r="C8" s="1">
        <v>3.5310000000000001</v>
      </c>
      <c r="D8" s="1">
        <v>3.6520000000000001</v>
      </c>
      <c r="E8" s="1">
        <v>3.6080000000000001</v>
      </c>
      <c r="F8" s="1">
        <v>59</v>
      </c>
    </row>
    <row r="9" spans="1:6" x14ac:dyDescent="0.25">
      <c r="A9" s="7" t="s">
        <v>26</v>
      </c>
      <c r="B9" s="7">
        <f>AVERAGE(B6,B7,B8)</f>
        <v>3.559333333333333</v>
      </c>
      <c r="C9" s="7">
        <f t="shared" ref="C9:F9" si="0">AVERAGE(C6,C7,C8)</f>
        <v>3.5716666666666668</v>
      </c>
      <c r="D9" s="7">
        <f t="shared" si="0"/>
        <v>3.6709999999999998</v>
      </c>
      <c r="E9" s="7">
        <f t="shared" si="0"/>
        <v>3.6536666666666666</v>
      </c>
      <c r="F9" s="7">
        <f t="shared" si="0"/>
        <v>57.333333333333336</v>
      </c>
    </row>
    <row r="10" spans="1:6" x14ac:dyDescent="0.25">
      <c r="A10" s="1" t="s">
        <v>4</v>
      </c>
      <c r="B10" s="1">
        <v>24.861999999999998</v>
      </c>
      <c r="C10" s="1">
        <v>25.055</v>
      </c>
      <c r="D10" s="1">
        <v>25.369</v>
      </c>
      <c r="E10" s="1">
        <v>25.257000000000001</v>
      </c>
      <c r="F10" s="1">
        <v>123</v>
      </c>
    </row>
    <row r="11" spans="1:6" x14ac:dyDescent="0.25">
      <c r="A11" s="1"/>
      <c r="B11" s="1">
        <v>24.701000000000001</v>
      </c>
      <c r="C11" s="1">
        <v>24.539000000000001</v>
      </c>
      <c r="D11" s="1">
        <v>24.838000000000001</v>
      </c>
      <c r="E11" s="1">
        <v>24.9</v>
      </c>
      <c r="F11" s="1">
        <v>104</v>
      </c>
    </row>
    <row r="12" spans="1:6" x14ac:dyDescent="0.25">
      <c r="A12" s="1"/>
      <c r="B12" s="1">
        <v>25.087</v>
      </c>
      <c r="C12" s="1">
        <v>25.13</v>
      </c>
      <c r="D12" s="1">
        <v>25.329000000000001</v>
      </c>
      <c r="E12" s="1">
        <v>25.34</v>
      </c>
      <c r="F12" s="1">
        <v>125</v>
      </c>
    </row>
    <row r="13" spans="1:6" x14ac:dyDescent="0.25">
      <c r="A13" s="7" t="s">
        <v>22</v>
      </c>
      <c r="B13" s="7">
        <f>AVERAGE(B10,B11,B12)</f>
        <v>24.883333333333336</v>
      </c>
      <c r="C13" s="7">
        <f t="shared" ref="C13:F13" si="1">AVERAGE(C10,C11,C12)</f>
        <v>24.908000000000001</v>
      </c>
      <c r="D13" s="7">
        <f t="shared" si="1"/>
        <v>25.178666666666668</v>
      </c>
      <c r="E13" s="7">
        <f t="shared" si="1"/>
        <v>25.165666666666667</v>
      </c>
      <c r="F13" s="7">
        <f t="shared" si="1"/>
        <v>117.33333333333333</v>
      </c>
    </row>
    <row r="14" spans="1:6" x14ac:dyDescent="0.25">
      <c r="A14" s="1" t="s">
        <v>5</v>
      </c>
      <c r="B14" s="1">
        <v>250.33199999999999</v>
      </c>
      <c r="C14" s="1">
        <v>249.625</v>
      </c>
      <c r="D14" s="1">
        <v>246.38800000000001</v>
      </c>
      <c r="E14" s="1">
        <v>249.648</v>
      </c>
      <c r="F14" s="1">
        <v>140</v>
      </c>
    </row>
    <row r="15" spans="1:6" x14ac:dyDescent="0.25">
      <c r="A15" s="1"/>
      <c r="B15" s="1">
        <v>220.56899999999999</v>
      </c>
      <c r="C15" s="1">
        <v>216.21700000000001</v>
      </c>
      <c r="D15" s="1">
        <v>217.959</v>
      </c>
      <c r="E15" s="1">
        <v>217.84100000000001</v>
      </c>
      <c r="F15" s="10">
        <v>137</v>
      </c>
    </row>
    <row r="16" spans="1:6" x14ac:dyDescent="0.25">
      <c r="A16" s="1"/>
      <c r="B16" s="1">
        <v>217.887</v>
      </c>
      <c r="C16" s="1">
        <v>213.626</v>
      </c>
      <c r="D16" s="1">
        <v>216.239</v>
      </c>
      <c r="E16" s="1">
        <v>215.666</v>
      </c>
      <c r="F16" s="1">
        <v>146</v>
      </c>
    </row>
    <row r="17" spans="1:6" x14ac:dyDescent="0.25">
      <c r="A17" s="7" t="s">
        <v>24</v>
      </c>
      <c r="B17" s="7">
        <f>AVERAGE(B14:B16)</f>
        <v>229.596</v>
      </c>
      <c r="C17" s="7">
        <f t="shared" ref="C17:F17" si="2">AVERAGE(C14:C16)</f>
        <v>226.48933333333332</v>
      </c>
      <c r="D17" s="7">
        <f t="shared" si="2"/>
        <v>226.86199999999999</v>
      </c>
      <c r="E17" s="7">
        <f t="shared" si="2"/>
        <v>227.71833333333333</v>
      </c>
      <c r="F17" s="7">
        <f t="shared" si="2"/>
        <v>141</v>
      </c>
    </row>
    <row r="18" spans="1:6" x14ac:dyDescent="0.25">
      <c r="A18" s="1" t="s">
        <v>6</v>
      </c>
      <c r="B18" s="1">
        <v>2166.9569999999999</v>
      </c>
      <c r="C18" s="1">
        <v>2152.752</v>
      </c>
      <c r="D18" s="1">
        <v>2174.8629999999998</v>
      </c>
      <c r="E18" s="1">
        <v>2187.2890000000002</v>
      </c>
      <c r="F18" s="1">
        <v>159</v>
      </c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7" t="s">
        <v>25</v>
      </c>
      <c r="B21" s="7">
        <f>AVERAGE(B18:B20)</f>
        <v>2166.9569999999999</v>
      </c>
      <c r="C21" s="7">
        <f>AVERAGE(C18:C20)</f>
        <v>2152.752</v>
      </c>
      <c r="D21" s="7">
        <f>AVERAGE(D18:D20)</f>
        <v>2174.8629999999998</v>
      </c>
      <c r="E21" s="7">
        <f>AVERAGE(E18:E20)</f>
        <v>2187.2890000000002</v>
      </c>
      <c r="F21" s="7">
        <f>AVERAGE(F18:F20)</f>
        <v>159</v>
      </c>
    </row>
    <row r="22" spans="1:6" x14ac:dyDescent="0.25">
      <c r="A22" s="1" t="s">
        <v>7</v>
      </c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24.75" customHeight="1" x14ac:dyDescent="0.25">
      <c r="A24" s="1"/>
      <c r="B24" s="1"/>
      <c r="C24" s="1"/>
      <c r="D24" s="1"/>
      <c r="E24" s="1"/>
      <c r="F24" s="1"/>
    </row>
    <row r="25" spans="1:6" x14ac:dyDescent="0.25">
      <c r="A25" s="7" t="s">
        <v>27</v>
      </c>
      <c r="B25" s="7" t="e">
        <f>AVERAGE(B22:B24)</f>
        <v>#DIV/0!</v>
      </c>
      <c r="C25" s="7" t="e">
        <f t="shared" ref="C25" si="3">AVERAGE(C22:C24)</f>
        <v>#DIV/0!</v>
      </c>
      <c r="D25" s="7" t="e">
        <f t="shared" ref="D25" si="4">AVERAGE(D22:D24)</f>
        <v>#DIV/0!</v>
      </c>
      <c r="E25" s="7" t="e">
        <f t="shared" ref="E25" si="5">AVERAGE(E22:E24)</f>
        <v>#DIV/0!</v>
      </c>
      <c r="F25" s="7" t="e">
        <f>AVERAGE(F22:F24)</f>
        <v>#DIV/0!</v>
      </c>
    </row>
    <row r="28" spans="1:6" x14ac:dyDescent="0.25">
      <c r="A28" s="5" t="s">
        <v>1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21</v>
      </c>
    </row>
    <row r="29" spans="1:6" x14ac:dyDescent="0.25">
      <c r="A29" s="1" t="s">
        <v>3</v>
      </c>
      <c r="B29" s="1">
        <f>B9</f>
        <v>3.559333333333333</v>
      </c>
      <c r="C29" s="1">
        <f>C9</f>
        <v>3.5716666666666668</v>
      </c>
      <c r="D29" s="1">
        <f>D9</f>
        <v>3.6709999999999998</v>
      </c>
      <c r="E29" s="1">
        <f>E9</f>
        <v>3.6536666666666666</v>
      </c>
      <c r="F29" s="1">
        <f>F9</f>
        <v>57.333333333333336</v>
      </c>
    </row>
    <row r="30" spans="1:6" x14ac:dyDescent="0.25">
      <c r="A30" s="1" t="s">
        <v>4</v>
      </c>
      <c r="B30" s="1">
        <f>B13</f>
        <v>24.883333333333336</v>
      </c>
      <c r="C30" s="1">
        <f>C13</f>
        <v>24.908000000000001</v>
      </c>
      <c r="D30" s="1">
        <f>D13</f>
        <v>25.178666666666668</v>
      </c>
      <c r="E30" s="1">
        <f>E13</f>
        <v>25.165666666666667</v>
      </c>
      <c r="F30" s="1">
        <f>F13</f>
        <v>117.33333333333333</v>
      </c>
    </row>
    <row r="31" spans="1:6" x14ac:dyDescent="0.25">
      <c r="A31" s="1" t="s">
        <v>5</v>
      </c>
      <c r="B31" s="1">
        <f>B17</f>
        <v>229.596</v>
      </c>
      <c r="C31" s="1">
        <f t="shared" ref="C31:F31" si="6">C17</f>
        <v>226.48933333333332</v>
      </c>
      <c r="D31" s="1">
        <f t="shared" si="6"/>
        <v>226.86199999999999</v>
      </c>
      <c r="E31" s="1">
        <f t="shared" si="6"/>
        <v>227.71833333333333</v>
      </c>
      <c r="F31" s="1">
        <f t="shared" si="6"/>
        <v>141</v>
      </c>
    </row>
    <row r="32" spans="1:6" x14ac:dyDescent="0.25">
      <c r="A32" s="1" t="s">
        <v>6</v>
      </c>
      <c r="B32" s="1">
        <f>B21</f>
        <v>2166.9569999999999</v>
      </c>
      <c r="C32" s="1">
        <f t="shared" ref="C32:F32" si="7">C21</f>
        <v>2152.752</v>
      </c>
      <c r="D32" s="1">
        <f t="shared" si="7"/>
        <v>2174.8629999999998</v>
      </c>
      <c r="E32" s="1">
        <f t="shared" si="7"/>
        <v>2187.2890000000002</v>
      </c>
      <c r="F32" s="1">
        <f t="shared" si="7"/>
        <v>159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1" workbookViewId="0">
      <selection activeCell="B19" sqref="B19"/>
    </sheetView>
  </sheetViews>
  <sheetFormatPr defaultRowHeight="15" x14ac:dyDescent="0.25"/>
  <cols>
    <col min="2" max="2" width="30.28515625" bestFit="1" customWidth="1"/>
    <col min="3" max="6" width="29.85546875" bestFit="1" customWidth="1"/>
    <col min="7" max="7" width="27.7109375" bestFit="1" customWidth="1"/>
  </cols>
  <sheetData>
    <row r="1" spans="1:7" x14ac:dyDescent="0.25">
      <c r="A1" t="s">
        <v>8</v>
      </c>
    </row>
    <row r="2" spans="1:7" x14ac:dyDescent="0.25">
      <c r="A2" t="s">
        <v>0</v>
      </c>
    </row>
    <row r="3" spans="1:7" x14ac:dyDescent="0.25">
      <c r="A3" t="s">
        <v>2</v>
      </c>
    </row>
    <row r="5" spans="1:7" ht="24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15</v>
      </c>
    </row>
    <row r="6" spans="1:7" x14ac:dyDescent="0.25">
      <c r="A6" s="1" t="s">
        <v>3</v>
      </c>
      <c r="B6" s="1">
        <v>4.5129999999999999</v>
      </c>
      <c r="C6" s="1">
        <v>4.181</v>
      </c>
      <c r="D6" s="1">
        <v>4.641</v>
      </c>
      <c r="E6" s="1">
        <v>4.4939999999999998</v>
      </c>
      <c r="F6" s="1">
        <v>4.5819999999999999</v>
      </c>
      <c r="G6" s="2">
        <v>125</v>
      </c>
    </row>
    <row r="7" spans="1:7" x14ac:dyDescent="0.25">
      <c r="A7" s="1"/>
      <c r="B7" s="1">
        <v>4.0389999999999997</v>
      </c>
      <c r="C7" s="1">
        <v>3.903</v>
      </c>
      <c r="D7" s="1">
        <v>4.0730000000000004</v>
      </c>
      <c r="E7" s="1">
        <v>3.9079999999999999</v>
      </c>
      <c r="F7" s="1">
        <v>3.8730000000000002</v>
      </c>
      <c r="G7" s="2">
        <v>162</v>
      </c>
    </row>
    <row r="8" spans="1:7" x14ac:dyDescent="0.25">
      <c r="A8" s="1"/>
      <c r="B8" s="1">
        <v>4.4039999999999999</v>
      </c>
      <c r="C8" s="1">
        <v>4.2939999999999996</v>
      </c>
      <c r="D8" s="1">
        <v>4.5860000000000003</v>
      </c>
      <c r="E8" s="1">
        <v>4.55</v>
      </c>
      <c r="F8" s="1">
        <v>4.2809999999999997</v>
      </c>
      <c r="G8" s="2">
        <v>166</v>
      </c>
    </row>
    <row r="9" spans="1:7" x14ac:dyDescent="0.25">
      <c r="A9" s="3" t="s">
        <v>23</v>
      </c>
      <c r="B9" s="4">
        <f>AVERAGE(B6,B7,B8)</f>
        <v>4.3186666666666662</v>
      </c>
      <c r="C9" s="4">
        <f t="shared" ref="C9:G9" si="0">AVERAGE(C6,C7,C8)</f>
        <v>4.1260000000000003</v>
      </c>
      <c r="D9" s="4">
        <f t="shared" si="0"/>
        <v>4.4333333333333336</v>
      </c>
      <c r="E9" s="4">
        <f t="shared" si="0"/>
        <v>4.317333333333333</v>
      </c>
      <c r="F9" s="4">
        <f t="shared" si="0"/>
        <v>4.2453333333333338</v>
      </c>
      <c r="G9" s="4">
        <f t="shared" si="0"/>
        <v>151</v>
      </c>
    </row>
    <row r="10" spans="1:7" x14ac:dyDescent="0.25">
      <c r="A10" s="1" t="s">
        <v>4</v>
      </c>
      <c r="B10" s="1">
        <v>28.274000000000001</v>
      </c>
      <c r="C10" s="1">
        <v>27.417000000000002</v>
      </c>
      <c r="D10" s="1">
        <v>27.904</v>
      </c>
      <c r="E10" s="1">
        <v>27.783000000000001</v>
      </c>
      <c r="F10" s="1">
        <v>28.277000000000001</v>
      </c>
      <c r="G10" s="2">
        <v>145</v>
      </c>
    </row>
    <row r="11" spans="1:7" x14ac:dyDescent="0.25">
      <c r="A11" s="1"/>
      <c r="B11" s="1">
        <v>28.744</v>
      </c>
      <c r="C11" s="1">
        <v>27.731000000000002</v>
      </c>
      <c r="D11" s="1">
        <v>28.324000000000002</v>
      </c>
      <c r="E11" s="1">
        <v>28.245000000000001</v>
      </c>
      <c r="F11" s="1">
        <v>28.718</v>
      </c>
      <c r="G11" s="2">
        <v>162</v>
      </c>
    </row>
    <row r="12" spans="1:7" x14ac:dyDescent="0.25">
      <c r="A12" s="1"/>
      <c r="B12" s="1">
        <v>28.521999999999998</v>
      </c>
      <c r="C12" s="1">
        <v>27.852</v>
      </c>
      <c r="D12" s="1">
        <v>29.018000000000001</v>
      </c>
      <c r="E12" s="1">
        <v>28.548999999999999</v>
      </c>
      <c r="F12" s="1">
        <v>28.846</v>
      </c>
      <c r="G12" s="2">
        <v>141</v>
      </c>
    </row>
    <row r="13" spans="1:7" x14ac:dyDescent="0.25">
      <c r="A13" s="4" t="s">
        <v>22</v>
      </c>
      <c r="B13" s="4">
        <f>AVERAGE(B10,B11,B12)</f>
        <v>28.513333333333332</v>
      </c>
      <c r="C13" s="4">
        <f t="shared" ref="C13:G13" si="1">AVERAGE(C10,C11,C12)</f>
        <v>27.666666666666668</v>
      </c>
      <c r="D13" s="4">
        <f t="shared" si="1"/>
        <v>28.415333333333336</v>
      </c>
      <c r="E13" s="4">
        <f t="shared" si="1"/>
        <v>28.192333333333334</v>
      </c>
      <c r="F13" s="4">
        <f t="shared" si="1"/>
        <v>28.613666666666671</v>
      </c>
      <c r="G13" s="4">
        <f t="shared" si="1"/>
        <v>149.33333333333334</v>
      </c>
    </row>
    <row r="14" spans="1:7" x14ac:dyDescent="0.25">
      <c r="A14" s="1" t="s">
        <v>5</v>
      </c>
      <c r="B14" s="1">
        <v>287.42099999999999</v>
      </c>
      <c r="C14" s="1">
        <v>275.91800000000001</v>
      </c>
      <c r="D14" s="1">
        <v>261.863</v>
      </c>
      <c r="E14" s="1">
        <v>270.52300000000002</v>
      </c>
      <c r="F14" s="1">
        <v>279.42500000000001</v>
      </c>
      <c r="G14" s="2">
        <v>158</v>
      </c>
    </row>
    <row r="15" spans="1:7" x14ac:dyDescent="0.25">
      <c r="A15" s="1"/>
      <c r="B15" s="1">
        <v>270.76799999999997</v>
      </c>
      <c r="C15" s="1">
        <v>269.93900000000002</v>
      </c>
      <c r="D15" s="1">
        <v>269.79899999999998</v>
      </c>
      <c r="E15" s="1">
        <v>263.89</v>
      </c>
      <c r="F15" s="1">
        <v>270.702</v>
      </c>
      <c r="G15" s="2">
        <v>160</v>
      </c>
    </row>
    <row r="16" spans="1:7" x14ac:dyDescent="0.25">
      <c r="A16" s="1"/>
      <c r="B16" s="1">
        <v>277.85899999999998</v>
      </c>
      <c r="C16" s="1">
        <v>272.202</v>
      </c>
      <c r="D16" s="1">
        <v>277.18700000000001</v>
      </c>
      <c r="E16" s="1">
        <v>269.959</v>
      </c>
      <c r="F16" s="1">
        <v>278.15499999999997</v>
      </c>
      <c r="G16" s="2">
        <v>152</v>
      </c>
    </row>
    <row r="17" spans="1:7" x14ac:dyDescent="0.25">
      <c r="A17" s="4" t="s">
        <v>24</v>
      </c>
      <c r="B17" s="4">
        <f>AVERAGE(B14,B15,B16)</f>
        <v>278.68266666666665</v>
      </c>
      <c r="C17" s="4">
        <f t="shared" ref="C17:G17" si="2">AVERAGE(C14,C15,C16)</f>
        <v>272.68633333333332</v>
      </c>
      <c r="D17" s="4">
        <f t="shared" si="2"/>
        <v>269.61633333333333</v>
      </c>
      <c r="E17" s="4">
        <f t="shared" si="2"/>
        <v>268.12400000000002</v>
      </c>
      <c r="F17" s="4">
        <f t="shared" si="2"/>
        <v>276.09399999999999</v>
      </c>
      <c r="G17" s="4">
        <f t="shared" si="2"/>
        <v>156.66666666666666</v>
      </c>
    </row>
    <row r="18" spans="1:7" x14ac:dyDescent="0.25">
      <c r="A18" s="1" t="s">
        <v>6</v>
      </c>
      <c r="B18" s="1">
        <v>2526.893</v>
      </c>
      <c r="C18" s="1">
        <v>2499.8090000000002</v>
      </c>
      <c r="D18" s="1">
        <v>2493.2539999999999</v>
      </c>
      <c r="E18" s="1">
        <v>2453.5740000000001</v>
      </c>
      <c r="F18" s="1">
        <v>2531.4070000000002</v>
      </c>
      <c r="G18" s="1">
        <v>224</v>
      </c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4" t="s">
        <v>25</v>
      </c>
      <c r="B21" s="4">
        <f>AVERAGE(B18,B19,B20)</f>
        <v>2526.893</v>
      </c>
      <c r="C21" s="4">
        <f t="shared" ref="C21:G21" si="3">AVERAGE(C18,C19,C20)</f>
        <v>2499.8090000000002</v>
      </c>
      <c r="D21" s="4">
        <f t="shared" si="3"/>
        <v>2493.2539999999999</v>
      </c>
      <c r="E21" s="4">
        <f t="shared" si="3"/>
        <v>2453.5740000000001</v>
      </c>
      <c r="F21" s="4">
        <f t="shared" si="3"/>
        <v>2531.4070000000002</v>
      </c>
      <c r="G21" s="4">
        <f t="shared" si="3"/>
        <v>224</v>
      </c>
    </row>
    <row r="24" spans="1:7" ht="21" customHeight="1" x14ac:dyDescent="0.25">
      <c r="A24" s="5" t="s">
        <v>1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1" t="s">
        <v>3</v>
      </c>
      <c r="B25" s="1">
        <f>B9</f>
        <v>4.3186666666666662</v>
      </c>
      <c r="C25" s="1">
        <f t="shared" ref="C25:G25" si="4">C9</f>
        <v>4.1260000000000003</v>
      </c>
      <c r="D25" s="1">
        <f t="shared" si="4"/>
        <v>4.4333333333333336</v>
      </c>
      <c r="E25" s="1">
        <f t="shared" si="4"/>
        <v>4.317333333333333</v>
      </c>
      <c r="F25" s="1">
        <f t="shared" si="4"/>
        <v>4.2453333333333338</v>
      </c>
      <c r="G25" s="1">
        <f t="shared" si="4"/>
        <v>151</v>
      </c>
    </row>
    <row r="26" spans="1:7" x14ac:dyDescent="0.25">
      <c r="A26" s="1" t="s">
        <v>4</v>
      </c>
      <c r="B26" s="1">
        <f>B13</f>
        <v>28.513333333333332</v>
      </c>
      <c r="C26" s="1">
        <f t="shared" ref="C26:G26" si="5">C13</f>
        <v>27.666666666666668</v>
      </c>
      <c r="D26" s="1">
        <f t="shared" si="5"/>
        <v>28.415333333333336</v>
      </c>
      <c r="E26" s="1">
        <f t="shared" si="5"/>
        <v>28.192333333333334</v>
      </c>
      <c r="F26" s="1">
        <f t="shared" si="5"/>
        <v>28.613666666666671</v>
      </c>
      <c r="G26" s="1">
        <f t="shared" si="5"/>
        <v>149.33333333333334</v>
      </c>
    </row>
    <row r="27" spans="1:7" x14ac:dyDescent="0.25">
      <c r="A27" s="1" t="s">
        <v>5</v>
      </c>
      <c r="B27" s="1">
        <f>B17</f>
        <v>278.68266666666665</v>
      </c>
      <c r="C27" s="1">
        <f t="shared" ref="C27:G27" si="6">C17</f>
        <v>272.68633333333332</v>
      </c>
      <c r="D27" s="1">
        <f t="shared" si="6"/>
        <v>269.61633333333333</v>
      </c>
      <c r="E27" s="1">
        <f t="shared" si="6"/>
        <v>268.12400000000002</v>
      </c>
      <c r="F27" s="1">
        <f t="shared" si="6"/>
        <v>276.09399999999999</v>
      </c>
      <c r="G27" s="1">
        <f t="shared" si="6"/>
        <v>156.66666666666666</v>
      </c>
    </row>
    <row r="28" spans="1:7" x14ac:dyDescent="0.25">
      <c r="A28" s="1" t="s">
        <v>6</v>
      </c>
      <c r="B28" s="1">
        <f>B21</f>
        <v>2526.893</v>
      </c>
      <c r="C28" s="1">
        <f t="shared" ref="C28:G28" si="7">C21</f>
        <v>2499.8090000000002</v>
      </c>
      <c r="D28" s="1">
        <f t="shared" si="7"/>
        <v>2493.2539999999999</v>
      </c>
      <c r="E28" s="1">
        <f t="shared" si="7"/>
        <v>2453.5740000000001</v>
      </c>
      <c r="F28" s="1">
        <f t="shared" si="7"/>
        <v>2531.4070000000002</v>
      </c>
      <c r="G28" s="1">
        <f t="shared" si="7"/>
        <v>224</v>
      </c>
    </row>
    <row r="29" spans="1:7" x14ac:dyDescent="0.25">
      <c r="A29" s="6" t="s">
        <v>7</v>
      </c>
      <c r="B29" s="11"/>
      <c r="C29" s="11"/>
      <c r="D29" s="11"/>
      <c r="E29" s="11"/>
      <c r="F29" s="11"/>
      <c r="G29" s="11"/>
    </row>
  </sheetData>
  <mergeCells count="1">
    <mergeCell ref="B29:G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6" sqref="B6:C6"/>
    </sheetView>
  </sheetViews>
  <sheetFormatPr defaultRowHeight="15" x14ac:dyDescent="0.25"/>
  <cols>
    <col min="1" max="1" width="9" bestFit="1" customWidth="1"/>
    <col min="2" max="2" width="26.42578125" bestFit="1" customWidth="1"/>
    <col min="3" max="3" width="23.85546875" bestFit="1" customWidth="1"/>
    <col min="4" max="4" width="13.28515625" bestFit="1" customWidth="1"/>
  </cols>
  <sheetData>
    <row r="1" spans="1:4" x14ac:dyDescent="0.25">
      <c r="A1" s="9" t="s">
        <v>1</v>
      </c>
      <c r="B1" s="9" t="s">
        <v>29</v>
      </c>
      <c r="C1" s="9" t="s">
        <v>14</v>
      </c>
      <c r="D1" s="8" t="s">
        <v>28</v>
      </c>
    </row>
    <row r="2" spans="1:4" x14ac:dyDescent="0.25">
      <c r="A2" s="1" t="s">
        <v>7</v>
      </c>
      <c r="B2" s="1"/>
      <c r="C2" s="1"/>
      <c r="D2" s="1">
        <v>1</v>
      </c>
    </row>
    <row r="3" spans="1:4" x14ac:dyDescent="0.25">
      <c r="A3" s="1" t="s">
        <v>7</v>
      </c>
      <c r="B3" s="1"/>
      <c r="C3" s="1"/>
      <c r="D3" s="1">
        <v>2</v>
      </c>
    </row>
    <row r="4" spans="1:4" x14ac:dyDescent="0.25">
      <c r="A4" s="1" t="s">
        <v>7</v>
      </c>
      <c r="B4" s="1"/>
      <c r="C4" s="1"/>
      <c r="D4" s="1">
        <v>3</v>
      </c>
    </row>
    <row r="5" spans="1:4" x14ac:dyDescent="0.25">
      <c r="A5" s="1" t="s">
        <v>7</v>
      </c>
      <c r="B5" s="1"/>
      <c r="C5" s="1"/>
      <c r="D5" s="1">
        <v>4</v>
      </c>
    </row>
    <row r="6" spans="1:4" x14ac:dyDescent="0.25">
      <c r="A6" s="1" t="s">
        <v>7</v>
      </c>
      <c r="B6" s="1"/>
      <c r="C6" s="1"/>
      <c r="D6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StreamingSources</vt:lpstr>
      <vt:lpstr>2 StreamingSources</vt:lpstr>
      <vt:lpstr>3 StreamingSources</vt:lpstr>
      <vt:lpstr>4 StreamingSources</vt:lpstr>
      <vt:lpstr>5 StreamingSources</vt:lpstr>
      <vt:lpstr>2000K-MultipleSources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Jain</dc:creator>
  <cp:lastModifiedBy>Abhishek Singh</cp:lastModifiedBy>
  <dcterms:created xsi:type="dcterms:W3CDTF">2014-09-23T07:36:47Z</dcterms:created>
  <dcterms:modified xsi:type="dcterms:W3CDTF">2015-01-14T12:22:28Z</dcterms:modified>
</cp:coreProperties>
</file>