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esktop\Учёба\Многопоточка\OpenMP reduction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4" i="1"/>
  <c r="G13" i="1" l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 l="1"/>
  <c r="E5" i="1"/>
</calcChain>
</file>

<file path=xl/sharedStrings.xml><?xml version="1.0" encoding="utf-8"?>
<sst xmlns="http://schemas.openxmlformats.org/spreadsheetml/2006/main" count="53" uniqueCount="45">
  <si>
    <t>Количество интервалов</t>
  </si>
  <si>
    <t>Последовательный алгоритм</t>
  </si>
  <si>
    <t>Параллельный алгоритм</t>
  </si>
  <si>
    <t>2 процессора (4 потока)</t>
  </si>
  <si>
    <t>Метод трапеций</t>
  </si>
  <si>
    <t>Метод Симпсона</t>
  </si>
  <si>
    <t>Ускорение</t>
  </si>
  <si>
    <t>Подынтегральная функция: sin(x)</t>
  </si>
  <si>
    <t>Точность измерений</t>
  </si>
  <si>
    <r>
      <rPr>
        <b/>
        <sz val="11"/>
        <color theme="1"/>
        <rFont val="Calibri"/>
        <family val="2"/>
        <charset val="204"/>
        <scheme val="minor"/>
      </rPr>
      <t>0.9564</t>
    </r>
    <r>
      <rPr>
        <sz val="11"/>
        <color theme="1"/>
        <rFont val="Calibri"/>
        <family val="2"/>
        <charset val="204"/>
        <scheme val="minor"/>
      </rPr>
      <t>70054146648</t>
    </r>
  </si>
  <si>
    <r>
      <rPr>
        <b/>
        <sz val="11"/>
        <color theme="1"/>
        <rFont val="Calibri"/>
        <family val="2"/>
        <charset val="204"/>
        <scheme val="minor"/>
      </rPr>
      <t>0.95</t>
    </r>
    <r>
      <rPr>
        <sz val="11"/>
        <color theme="1"/>
        <rFont val="Calibri"/>
        <family val="2"/>
        <charset val="204"/>
        <scheme val="minor"/>
      </rPr>
      <t>1462439662592</t>
    </r>
  </si>
  <si>
    <r>
      <rPr>
        <b/>
        <sz val="11"/>
        <color theme="1"/>
        <rFont val="Calibri"/>
        <family val="2"/>
        <charset val="204"/>
        <scheme val="minor"/>
      </rPr>
      <t>0.9</t>
    </r>
    <r>
      <rPr>
        <sz val="11"/>
        <color theme="1"/>
        <rFont val="Calibri"/>
        <family val="2"/>
        <charset val="204"/>
        <scheme val="minor"/>
      </rPr>
      <t>36439596210421</t>
    </r>
  </si>
  <si>
    <r>
      <rPr>
        <b/>
        <sz val="11"/>
        <color theme="1"/>
        <rFont val="Calibri"/>
        <family val="2"/>
        <charset val="204"/>
        <scheme val="minor"/>
      </rPr>
      <t>0.956</t>
    </r>
    <r>
      <rPr>
        <sz val="11"/>
        <color theme="1"/>
        <rFont val="Calibri"/>
        <family val="2"/>
        <charset val="204"/>
        <scheme val="minor"/>
      </rPr>
      <t>791393008299</t>
    </r>
  </si>
  <si>
    <r>
      <rPr>
        <b/>
        <sz val="11"/>
        <color theme="1"/>
        <rFont val="Calibri"/>
        <family val="2"/>
        <charset val="204"/>
        <scheme val="minor"/>
      </rPr>
      <t>0.95</t>
    </r>
    <r>
      <rPr>
        <sz val="11"/>
        <color theme="1"/>
        <rFont val="Calibri"/>
        <family val="2"/>
        <charset val="204"/>
        <scheme val="minor"/>
      </rPr>
      <t>5651968591474</t>
    </r>
  </si>
  <si>
    <r>
      <rPr>
        <b/>
        <sz val="11"/>
        <color theme="1"/>
        <rFont val="Calibri"/>
        <family val="2"/>
        <charset val="204"/>
        <scheme val="minor"/>
      </rPr>
      <t>0.956449</t>
    </r>
    <r>
      <rPr>
        <sz val="11"/>
        <color theme="1"/>
        <rFont val="Calibri"/>
        <family val="2"/>
        <charset val="204"/>
        <scheme val="minor"/>
      </rPr>
      <t>674409154</t>
    </r>
  </si>
  <si>
    <r>
      <rPr>
        <b/>
        <sz val="11"/>
        <color theme="1"/>
        <rFont val="Calibri"/>
        <family val="2"/>
        <charset val="204"/>
        <scheme val="minor"/>
      </rPr>
      <t>0.9564</t>
    </r>
    <r>
      <rPr>
        <sz val="11"/>
        <color theme="1"/>
        <rFont val="Calibri"/>
        <family val="2"/>
        <charset val="204"/>
        <scheme val="minor"/>
      </rPr>
      <t>17260564655</t>
    </r>
  </si>
  <si>
    <r>
      <rPr>
        <b/>
        <sz val="11"/>
        <color theme="1"/>
        <rFont val="Calibri"/>
        <family val="2"/>
        <charset val="204"/>
        <scheme val="minor"/>
      </rPr>
      <t>0.95644914</t>
    </r>
    <r>
      <rPr>
        <sz val="11"/>
        <color theme="1"/>
        <rFont val="Calibri"/>
        <family val="2"/>
        <charset val="204"/>
        <scheme val="minor"/>
      </rPr>
      <t>32655</t>
    </r>
  </si>
  <si>
    <r>
      <rPr>
        <b/>
        <sz val="11"/>
        <color theme="1"/>
        <rFont val="Calibri"/>
        <family val="2"/>
        <charset val="204"/>
        <scheme val="minor"/>
      </rPr>
      <t>0.95644</t>
    </r>
    <r>
      <rPr>
        <sz val="11"/>
        <color theme="1"/>
        <rFont val="Calibri"/>
        <family val="2"/>
        <charset val="204"/>
        <scheme val="minor"/>
      </rPr>
      <t>1171992478</t>
    </r>
  </si>
  <si>
    <r>
      <rPr>
        <b/>
        <sz val="11"/>
        <color theme="1"/>
        <rFont val="Calibri"/>
        <family val="2"/>
        <charset val="204"/>
        <scheme val="minor"/>
      </rPr>
      <t>0.9564491424</t>
    </r>
    <r>
      <rPr>
        <sz val="11"/>
        <color theme="1"/>
        <rFont val="Calibri"/>
        <family val="2"/>
        <charset val="204"/>
        <scheme val="minor"/>
      </rPr>
      <t>68419</t>
    </r>
  </si>
  <si>
    <r>
      <rPr>
        <b/>
        <sz val="11"/>
        <color theme="1"/>
        <rFont val="Calibri"/>
        <family val="2"/>
        <charset val="204"/>
        <scheme val="minor"/>
      </rPr>
      <t>0.95644</t>
    </r>
    <r>
      <rPr>
        <sz val="11"/>
        <color theme="1"/>
        <rFont val="Calibri"/>
        <family val="2"/>
        <charset val="204"/>
        <scheme val="minor"/>
      </rPr>
      <t>8823598881</t>
    </r>
  </si>
  <si>
    <r>
      <rPr>
        <b/>
        <sz val="11"/>
        <color theme="1"/>
        <rFont val="Calibri"/>
        <family val="2"/>
        <charset val="204"/>
        <scheme val="minor"/>
      </rPr>
      <t>0.956449142415</t>
    </r>
    <r>
      <rPr>
        <sz val="11"/>
        <color theme="1"/>
        <rFont val="Calibri"/>
        <family val="2"/>
        <charset val="204"/>
        <scheme val="minor"/>
      </rPr>
      <t>367</t>
    </r>
  </si>
  <si>
    <r>
      <rPr>
        <b/>
        <sz val="11"/>
        <color theme="1"/>
        <rFont val="Calibri"/>
        <family val="2"/>
        <charset val="204"/>
        <scheme val="minor"/>
      </rPr>
      <t>0.956449</t>
    </r>
    <r>
      <rPr>
        <sz val="11"/>
        <color theme="1"/>
        <rFont val="Calibri"/>
        <family val="2"/>
        <charset val="204"/>
        <scheme val="minor"/>
      </rPr>
      <t>062711185</t>
    </r>
  </si>
  <si>
    <r>
      <rPr>
        <b/>
        <sz val="11"/>
        <color theme="1"/>
        <rFont val="Calibri"/>
        <family val="2"/>
        <charset val="204"/>
        <scheme val="minor"/>
      </rPr>
      <t>0.95644914241528</t>
    </r>
    <r>
      <rPr>
        <sz val="11"/>
        <color theme="1"/>
        <rFont val="Calibri"/>
        <family val="2"/>
        <charset val="204"/>
        <scheme val="minor"/>
      </rPr>
      <t>8</t>
    </r>
  </si>
  <si>
    <r>
      <rPr>
        <b/>
        <sz val="11"/>
        <color theme="1"/>
        <rFont val="Calibri"/>
        <family val="2"/>
        <charset val="204"/>
        <scheme val="minor"/>
      </rPr>
      <t>0.9564491424152</t>
    </r>
    <r>
      <rPr>
        <sz val="11"/>
        <color theme="1"/>
        <rFont val="Calibri"/>
        <family val="2"/>
        <charset val="204"/>
        <scheme val="minor"/>
      </rPr>
      <t>01</t>
    </r>
  </si>
  <si>
    <r>
      <rPr>
        <b/>
        <sz val="11"/>
        <color theme="1"/>
        <rFont val="Calibri"/>
        <family val="2"/>
        <charset val="204"/>
        <scheme val="minor"/>
      </rPr>
      <t>0.95644914241528</t>
    </r>
    <r>
      <rPr>
        <sz val="11"/>
        <color theme="1"/>
        <rFont val="Calibri"/>
        <family val="2"/>
        <charset val="204"/>
        <scheme val="minor"/>
      </rPr>
      <t>7</t>
    </r>
  </si>
  <si>
    <r>
      <rPr>
        <b/>
        <sz val="11"/>
        <color theme="1"/>
        <rFont val="Calibri"/>
        <family val="2"/>
        <charset val="204"/>
        <scheme val="minor"/>
      </rPr>
      <t>0.9564491424</t>
    </r>
    <r>
      <rPr>
        <sz val="11"/>
        <color theme="1"/>
        <rFont val="Calibri"/>
        <family val="2"/>
        <charset val="204"/>
        <scheme val="minor"/>
      </rPr>
      <t>22479</t>
    </r>
  </si>
  <si>
    <r>
      <rPr>
        <b/>
        <sz val="11"/>
        <color theme="1"/>
        <rFont val="Calibri"/>
        <family val="2"/>
        <charset val="204"/>
        <scheme val="minor"/>
      </rPr>
      <t>0.956449142415</t>
    </r>
    <r>
      <rPr>
        <sz val="11"/>
        <color theme="1"/>
        <rFont val="Calibri"/>
        <family val="2"/>
        <charset val="204"/>
        <scheme val="minor"/>
      </rPr>
      <t>375</t>
    </r>
  </si>
  <si>
    <t>Время, c</t>
  </si>
  <si>
    <t>Количество точек / интервалов</t>
  </si>
  <si>
    <t>Метод Монте-Карло</t>
  </si>
  <si>
    <t>Первый запуск</t>
  </si>
  <si>
    <t>Второй запуск</t>
  </si>
  <si>
    <t>Третий запуск</t>
  </si>
  <si>
    <t>Метод Монте-Карло (среднее значение)</t>
  </si>
  <si>
    <t>Вычисление значения числа Pi</t>
  </si>
  <si>
    <r>
      <t xml:space="preserve">Интегральный метод 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ʃ</t>
    </r>
    <r>
      <rPr>
        <b/>
        <vertAlign val="super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4/(1 + x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) dx</t>
    </r>
  </si>
  <si>
    <r>
      <rPr>
        <b/>
        <sz val="11"/>
        <color theme="1"/>
        <rFont val="Calibri"/>
        <family val="2"/>
        <charset val="204"/>
        <scheme val="minor"/>
      </rPr>
      <t>3.1</t>
    </r>
    <r>
      <rPr>
        <sz val="11"/>
        <color theme="1"/>
        <rFont val="Calibri"/>
        <family val="2"/>
        <charset val="204"/>
        <scheme val="minor"/>
      </rPr>
      <t>33333333333333304</t>
    </r>
  </si>
  <si>
    <r>
      <rPr>
        <b/>
        <sz val="11"/>
        <color theme="1"/>
        <rFont val="Calibri"/>
        <family val="2"/>
        <charset val="204"/>
        <scheme val="minor"/>
      </rPr>
      <t>3.1415</t>
    </r>
    <r>
      <rPr>
        <sz val="11"/>
        <color theme="1"/>
        <rFont val="Calibri"/>
        <family val="2"/>
        <charset val="204"/>
        <scheme val="minor"/>
      </rPr>
      <t>68627450980866</t>
    </r>
  </si>
  <si>
    <t>Четвёртый запуск</t>
  </si>
  <si>
    <t>Пятый запуск</t>
  </si>
  <si>
    <r>
      <rPr>
        <b/>
        <sz val="11"/>
        <color theme="1"/>
        <rFont val="Calibri"/>
        <family val="2"/>
        <charset val="204"/>
        <scheme val="minor"/>
      </rPr>
      <t>3.1415926</t>
    </r>
    <r>
      <rPr>
        <sz val="11"/>
        <color theme="1"/>
        <rFont val="Calibri"/>
        <family val="2"/>
        <charset val="204"/>
        <scheme val="minor"/>
      </rPr>
      <t>13939215184</t>
    </r>
  </si>
  <si>
    <r>
      <rPr>
        <b/>
        <sz val="11"/>
        <color theme="1"/>
        <rFont val="Calibri"/>
        <family val="2"/>
        <charset val="204"/>
        <scheme val="minor"/>
      </rPr>
      <t>3.1415926535897</t>
    </r>
    <r>
      <rPr>
        <sz val="11"/>
        <color theme="1"/>
        <rFont val="Calibri"/>
        <family val="2"/>
        <charset val="204"/>
        <scheme val="minor"/>
      </rPr>
      <t>53592</t>
    </r>
  </si>
  <si>
    <t>3.141592653589793116</t>
  </si>
  <si>
    <r>
      <rPr>
        <b/>
        <sz val="11"/>
        <color theme="1"/>
        <rFont val="Calibri"/>
        <family val="2"/>
        <charset val="204"/>
        <scheme val="minor"/>
      </rPr>
      <t>3.141592653589</t>
    </r>
    <r>
      <rPr>
        <sz val="11"/>
        <color theme="1"/>
        <rFont val="Calibri"/>
        <family val="2"/>
        <charset val="204"/>
        <scheme val="minor"/>
      </rPr>
      <t>807327</t>
    </r>
  </si>
  <si>
    <r>
      <rPr>
        <b/>
        <sz val="11"/>
        <color theme="1"/>
        <rFont val="Calibri"/>
        <family val="2"/>
        <charset val="204"/>
        <scheme val="minor"/>
      </rPr>
      <t>3.141592653589</t>
    </r>
    <r>
      <rPr>
        <sz val="11"/>
        <color theme="1"/>
        <rFont val="Calibri"/>
        <family val="2"/>
        <charset val="204"/>
        <scheme val="minor"/>
      </rPr>
      <t>510231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</si>
</sst>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\ _₽_-;\-* #,##0\ _₽_-;_-* &quot;-&quot;??\ _₽_-;_-@_-"/>
    <numFmt numFmtId="185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/>
    <xf numFmtId="0" fontId="0" fillId="0" borderId="0" xfId="0" applyBorder="1"/>
    <xf numFmtId="0" fontId="0" fillId="0" borderId="1" xfId="0" applyNumberFormat="1" applyBorder="1"/>
    <xf numFmtId="49" fontId="0" fillId="0" borderId="1" xfId="0" applyNumberFormat="1" applyBorder="1"/>
    <xf numFmtId="2" fontId="0" fillId="3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85" fontId="0" fillId="0" borderId="1" xfId="0" applyNumberFormat="1" applyBorder="1"/>
    <xf numFmtId="0" fontId="2" fillId="0" borderId="1" xfId="0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параллелизма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Метод трапеций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Лист1!$A$5:$A$13</c:f>
              <c:numCache>
                <c:formatCode>_-* #\ ##0\ _₽_-;\-* #\ ##0\ _₽_-;_-* "-"??\ _₽_-;_-@_-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1000000</c:v>
                </c:pt>
                <c:pt idx="8">
                  <c:v>1000000000</c:v>
                </c:pt>
              </c:numCache>
            </c:numRef>
          </c:cat>
          <c:val>
            <c:numRef>
              <c:f>Лист1!$E$5:$E$13</c:f>
              <c:numCache>
                <c:formatCode>0.00</c:formatCode>
                <c:ptCount val="9"/>
                <c:pt idx="0">
                  <c:v>0.94984204131227223</c:v>
                </c:pt>
                <c:pt idx="1">
                  <c:v>0.35177381419051351</c:v>
                </c:pt>
                <c:pt idx="2">
                  <c:v>0.62637519645663675</c:v>
                </c:pt>
                <c:pt idx="3">
                  <c:v>1.0376397011986798</c:v>
                </c:pt>
                <c:pt idx="4">
                  <c:v>0.32626485873006394</c:v>
                </c:pt>
                <c:pt idx="5">
                  <c:v>0.74917889205167509</c:v>
                </c:pt>
                <c:pt idx="6">
                  <c:v>0.29718189581554227</c:v>
                </c:pt>
                <c:pt idx="7">
                  <c:v>4.2540063701702611</c:v>
                </c:pt>
                <c:pt idx="8">
                  <c:v>3.2739652999903068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40A-B6BB-EA1172F9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22512"/>
        <c:axId val="378320216"/>
      </c:lineChart>
      <c:lineChart>
        <c:grouping val="stacked"/>
        <c:varyColors val="0"/>
        <c:ser>
          <c:idx val="1"/>
          <c:order val="1"/>
          <c:tx>
            <c:v>Метод Симпсона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Лист1!$A$5:$A$13</c:f>
              <c:numCache>
                <c:formatCode>_-* #\ ##0\ _₽_-;\-* #\ ##0\ _₽_-;_-* "-"??\ _₽_-;_-@_-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1000000</c:v>
                </c:pt>
                <c:pt idx="8">
                  <c:v>1000000000</c:v>
                </c:pt>
              </c:numCache>
            </c:numRef>
          </c:cat>
          <c:val>
            <c:numRef>
              <c:f>Лист1!$G$5:$G$13</c:f>
              <c:numCache>
                <c:formatCode>0.00</c:formatCode>
                <c:ptCount val="9"/>
                <c:pt idx="0">
                  <c:v>0.98869444014248098</c:v>
                </c:pt>
                <c:pt idx="1">
                  <c:v>0.79655017056059718</c:v>
                </c:pt>
                <c:pt idx="2">
                  <c:v>0.94844297793359456</c:v>
                </c:pt>
                <c:pt idx="3">
                  <c:v>0.99276803471343344</c:v>
                </c:pt>
                <c:pt idx="4">
                  <c:v>1.0072198595588964</c:v>
                </c:pt>
                <c:pt idx="5">
                  <c:v>0.99521446295639837</c:v>
                </c:pt>
                <c:pt idx="6">
                  <c:v>0.67256574772615108</c:v>
                </c:pt>
                <c:pt idx="7">
                  <c:v>2.9419724173822535</c:v>
                </c:pt>
                <c:pt idx="8">
                  <c:v>3.5366443992642078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40A-B6BB-EA1172F9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84760"/>
        <c:axId val="313783776"/>
      </c:lineChart>
      <c:catAx>
        <c:axId val="3783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320216"/>
        <c:crosses val="autoZero"/>
        <c:auto val="1"/>
        <c:lblAlgn val="ctr"/>
        <c:lblOffset val="100"/>
        <c:noMultiLvlLbl val="0"/>
      </c:catAx>
      <c:valAx>
        <c:axId val="3783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322512"/>
        <c:crosses val="autoZero"/>
        <c:crossBetween val="between"/>
      </c:valAx>
      <c:valAx>
        <c:axId val="313783776"/>
        <c:scaling>
          <c:orientation val="minMax"/>
          <c:max val="4.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784760"/>
        <c:crosses val="max"/>
        <c:crossBetween val="between"/>
      </c:valAx>
      <c:catAx>
        <c:axId val="313784760"/>
        <c:scaling>
          <c:orientation val="minMax"/>
        </c:scaling>
        <c:delete val="1"/>
        <c:axPos val="b"/>
        <c:numFmt formatCode="_-* #\ ##0\ _₽_-;\-* #\ ##0\ _₽_-;_-* &quot;-&quot;??\ _₽_-;_-@_-" sourceLinked="1"/>
        <c:majorTickMark val="out"/>
        <c:minorTickMark val="none"/>
        <c:tickLblPos val="nextTo"/>
        <c:crossAx val="31378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9525</xdr:colOff>
      <xdr:row>34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32" workbookViewId="0">
      <selection activeCell="H45" sqref="H45"/>
    </sheetView>
  </sheetViews>
  <sheetFormatPr defaultRowHeight="15" x14ac:dyDescent="0.25"/>
  <cols>
    <col min="1" max="1" width="23.140625" bestFit="1" customWidth="1"/>
    <col min="2" max="9" width="20.7109375" customWidth="1"/>
  </cols>
  <sheetData>
    <row r="1" spans="1:9" x14ac:dyDescent="0.25">
      <c r="A1" s="11" t="s">
        <v>7</v>
      </c>
      <c r="B1" s="13" t="s">
        <v>1</v>
      </c>
      <c r="C1" s="13"/>
      <c r="D1" s="13" t="s">
        <v>2</v>
      </c>
      <c r="E1" s="13"/>
      <c r="F1" s="13"/>
      <c r="G1" s="13"/>
      <c r="H1" s="13" t="s">
        <v>8</v>
      </c>
      <c r="I1" s="13"/>
    </row>
    <row r="2" spans="1:9" x14ac:dyDescent="0.25">
      <c r="A2" s="12"/>
      <c r="B2" s="13"/>
      <c r="C2" s="13"/>
      <c r="D2" s="14" t="s">
        <v>3</v>
      </c>
      <c r="E2" s="14"/>
      <c r="F2" s="14"/>
      <c r="G2" s="14"/>
      <c r="H2" s="13"/>
      <c r="I2" s="13"/>
    </row>
    <row r="3" spans="1:9" x14ac:dyDescent="0.25">
      <c r="A3" s="9" t="s">
        <v>0</v>
      </c>
      <c r="B3" s="13" t="s">
        <v>27</v>
      </c>
      <c r="C3" s="13"/>
      <c r="D3" s="1" t="s">
        <v>27</v>
      </c>
      <c r="E3" s="1" t="s">
        <v>6</v>
      </c>
      <c r="F3" s="1" t="s">
        <v>27</v>
      </c>
      <c r="G3" s="1" t="s">
        <v>6</v>
      </c>
      <c r="H3" s="13"/>
      <c r="I3" s="13"/>
    </row>
    <row r="4" spans="1:9" x14ac:dyDescent="0.25">
      <c r="A4" s="10"/>
      <c r="B4" s="1" t="s">
        <v>4</v>
      </c>
      <c r="C4" s="1" t="s">
        <v>5</v>
      </c>
      <c r="D4" s="13" t="s">
        <v>4</v>
      </c>
      <c r="E4" s="13"/>
      <c r="F4" s="13" t="s">
        <v>5</v>
      </c>
      <c r="G4" s="13"/>
      <c r="H4" s="1" t="s">
        <v>4</v>
      </c>
      <c r="I4" s="1" t="s">
        <v>5</v>
      </c>
    </row>
    <row r="5" spans="1:9" x14ac:dyDescent="0.25">
      <c r="A5" s="2">
        <v>2</v>
      </c>
      <c r="B5" s="5">
        <v>1.9543E-3</v>
      </c>
      <c r="C5" s="5">
        <v>6.3840000000000001E-4</v>
      </c>
      <c r="D5" s="5">
        <v>2.0574999999999999E-3</v>
      </c>
      <c r="E5" s="7">
        <f t="shared" ref="E5:E13" si="0">B5 / D5</f>
        <v>0.94984204131227223</v>
      </c>
      <c r="F5" s="5">
        <v>6.4570000000000003E-4</v>
      </c>
      <c r="G5" s="7">
        <f t="shared" ref="G5:G13" si="1">C5/F5</f>
        <v>0.98869444014248098</v>
      </c>
      <c r="H5" s="6" t="s">
        <v>11</v>
      </c>
      <c r="I5" s="6" t="s">
        <v>12</v>
      </c>
    </row>
    <row r="6" spans="1:9" x14ac:dyDescent="0.25">
      <c r="A6" s="2">
        <v>4</v>
      </c>
      <c r="B6" s="5">
        <v>1.4358000000000001E-3</v>
      </c>
      <c r="C6" s="5">
        <v>1.2375999999999999E-3</v>
      </c>
      <c r="D6" s="5">
        <v>4.0816000000000003E-3</v>
      </c>
      <c r="E6" s="7">
        <f t="shared" si="0"/>
        <v>0.35177381419051351</v>
      </c>
      <c r="F6" s="5">
        <v>1.5537000000000001E-3</v>
      </c>
      <c r="G6" s="7">
        <f t="shared" si="1"/>
        <v>0.79655017056059718</v>
      </c>
      <c r="H6" s="5" t="s">
        <v>10</v>
      </c>
      <c r="I6" s="3" t="s">
        <v>9</v>
      </c>
    </row>
    <row r="7" spans="1:9" x14ac:dyDescent="0.25">
      <c r="A7" s="2">
        <v>10</v>
      </c>
      <c r="B7" s="5">
        <v>1.3152000000000001E-3</v>
      </c>
      <c r="C7" s="5">
        <v>4.5990000000000001E-4</v>
      </c>
      <c r="D7" s="5">
        <v>2.0996999999999999E-3</v>
      </c>
      <c r="E7" s="7">
        <f t="shared" si="0"/>
        <v>0.62637519645663675</v>
      </c>
      <c r="F7" s="5">
        <v>4.8490000000000002E-4</v>
      </c>
      <c r="G7" s="7">
        <f t="shared" si="1"/>
        <v>0.94844297793359456</v>
      </c>
      <c r="H7" s="5" t="s">
        <v>13</v>
      </c>
      <c r="I7" s="3" t="s">
        <v>14</v>
      </c>
    </row>
    <row r="8" spans="1:9" x14ac:dyDescent="0.25">
      <c r="A8" s="2">
        <v>50</v>
      </c>
      <c r="B8" s="5">
        <v>1.7918999999999999E-3</v>
      </c>
      <c r="C8" s="5">
        <v>5.4909999999999996E-4</v>
      </c>
      <c r="D8" s="5">
        <v>1.7269E-3</v>
      </c>
      <c r="E8" s="7">
        <f t="shared" si="0"/>
        <v>1.0376397011986798</v>
      </c>
      <c r="F8" s="5">
        <v>5.5309999999999995E-4</v>
      </c>
      <c r="G8" s="7">
        <f t="shared" si="1"/>
        <v>0.99276803471343344</v>
      </c>
      <c r="H8" s="5" t="s">
        <v>15</v>
      </c>
      <c r="I8" s="3" t="s">
        <v>16</v>
      </c>
    </row>
    <row r="9" spans="1:9" x14ac:dyDescent="0.25">
      <c r="A9" s="2">
        <v>100</v>
      </c>
      <c r="B9" s="5">
        <v>1.0924000000000001E-3</v>
      </c>
      <c r="C9" s="5">
        <v>1.0184E-3</v>
      </c>
      <c r="D9" s="5">
        <v>3.3482E-3</v>
      </c>
      <c r="E9" s="7">
        <f t="shared" si="0"/>
        <v>0.32626485873006394</v>
      </c>
      <c r="F9" s="5">
        <v>1.0111E-3</v>
      </c>
      <c r="G9" s="7">
        <f t="shared" si="1"/>
        <v>1.0072198595588964</v>
      </c>
      <c r="H9" s="5" t="s">
        <v>17</v>
      </c>
      <c r="I9" s="3" t="s">
        <v>18</v>
      </c>
    </row>
    <row r="10" spans="1:9" x14ac:dyDescent="0.25">
      <c r="A10" s="2">
        <v>500</v>
      </c>
      <c r="B10" s="5">
        <v>1.3686E-3</v>
      </c>
      <c r="C10" s="5">
        <v>5.6150000000000004E-4</v>
      </c>
      <c r="D10" s="5">
        <v>1.8268E-3</v>
      </c>
      <c r="E10" s="7">
        <f t="shared" si="0"/>
        <v>0.74917889205167509</v>
      </c>
      <c r="F10" s="5">
        <v>5.6420000000000005E-4</v>
      </c>
      <c r="G10" s="7">
        <f t="shared" si="1"/>
        <v>0.99521446295639837</v>
      </c>
      <c r="H10" s="5" t="s">
        <v>19</v>
      </c>
      <c r="I10" s="3" t="s">
        <v>20</v>
      </c>
    </row>
    <row r="11" spans="1:9" x14ac:dyDescent="0.25">
      <c r="A11" s="2">
        <v>1000</v>
      </c>
      <c r="B11" s="5">
        <v>1.2179999999999999E-3</v>
      </c>
      <c r="C11" s="5">
        <v>9.5390000000000004E-4</v>
      </c>
      <c r="D11" s="5">
        <v>4.0984999999999997E-3</v>
      </c>
      <c r="E11" s="7">
        <f t="shared" si="0"/>
        <v>0.29718189581554227</v>
      </c>
      <c r="F11" s="5">
        <v>1.4182999999999999E-3</v>
      </c>
      <c r="G11" s="7">
        <f t="shared" si="1"/>
        <v>0.67256574772615108</v>
      </c>
      <c r="H11" s="5" t="s">
        <v>21</v>
      </c>
      <c r="I11" s="3" t="s">
        <v>22</v>
      </c>
    </row>
    <row r="12" spans="1:9" x14ac:dyDescent="0.25">
      <c r="A12" s="2">
        <v>1000000</v>
      </c>
      <c r="B12" s="5">
        <v>2.5510000000000001E-2</v>
      </c>
      <c r="C12" s="5">
        <v>3.3917999999999997E-2</v>
      </c>
      <c r="D12" s="5">
        <v>5.9966999999999998E-3</v>
      </c>
      <c r="E12" s="7">
        <f t="shared" si="0"/>
        <v>4.2540063701702611</v>
      </c>
      <c r="F12" s="5">
        <v>1.1528999999999999E-2</v>
      </c>
      <c r="G12" s="7">
        <f t="shared" si="1"/>
        <v>2.9419724173822535</v>
      </c>
      <c r="H12" s="5" t="s">
        <v>23</v>
      </c>
      <c r="I12" s="3" t="s">
        <v>24</v>
      </c>
    </row>
    <row r="13" spans="1:9" x14ac:dyDescent="0.25">
      <c r="A13" s="2">
        <v>1000000000</v>
      </c>
      <c r="B13" s="5">
        <v>13.510999999999999</v>
      </c>
      <c r="C13" s="5">
        <v>14.612</v>
      </c>
      <c r="D13" s="5">
        <v>4.1268000000000002</v>
      </c>
      <c r="E13" s="7">
        <f t="shared" si="0"/>
        <v>3.2739652999903068</v>
      </c>
      <c r="F13" s="5">
        <v>4.1315999999999997</v>
      </c>
      <c r="G13" s="7">
        <f t="shared" si="1"/>
        <v>3.5366443992642078</v>
      </c>
      <c r="H13" s="5" t="s">
        <v>25</v>
      </c>
      <c r="I13" s="3" t="s">
        <v>26</v>
      </c>
    </row>
    <row r="14" spans="1:9" x14ac:dyDescent="0.25">
      <c r="A14" s="4"/>
      <c r="B14" s="4"/>
      <c r="C14" s="4"/>
      <c r="D14" s="4"/>
      <c r="E14" s="4"/>
      <c r="F14" s="4"/>
      <c r="G14" s="4"/>
    </row>
    <row r="36" spans="1:8" ht="30" x14ac:dyDescent="0.25">
      <c r="A36" s="15" t="s">
        <v>34</v>
      </c>
      <c r="B36" s="13" t="s">
        <v>29</v>
      </c>
      <c r="C36" s="13"/>
      <c r="D36" s="13"/>
      <c r="E36" s="13"/>
      <c r="F36" s="13"/>
      <c r="G36" s="13" t="s">
        <v>8</v>
      </c>
      <c r="H36" s="13"/>
    </row>
    <row r="37" spans="1:8" ht="33.75" x14ac:dyDescent="0.25">
      <c r="A37" s="15" t="s">
        <v>28</v>
      </c>
      <c r="B37" s="8" t="s">
        <v>30</v>
      </c>
      <c r="C37" s="8" t="s">
        <v>31</v>
      </c>
      <c r="D37" s="8" t="s">
        <v>32</v>
      </c>
      <c r="E37" s="8" t="s">
        <v>38</v>
      </c>
      <c r="F37" s="8" t="s">
        <v>39</v>
      </c>
      <c r="G37" s="15" t="s">
        <v>33</v>
      </c>
      <c r="H37" s="15" t="s">
        <v>35</v>
      </c>
    </row>
    <row r="38" spans="1:8" x14ac:dyDescent="0.25">
      <c r="A38" s="2">
        <v>2</v>
      </c>
      <c r="B38" s="3">
        <v>4</v>
      </c>
      <c r="C38" s="3">
        <v>2</v>
      </c>
      <c r="D38" s="3">
        <v>4</v>
      </c>
      <c r="E38" s="3">
        <v>0</v>
      </c>
      <c r="F38" s="3">
        <v>4</v>
      </c>
      <c r="G38" s="3">
        <f>AVERAGE(B38:F38)</f>
        <v>2.8</v>
      </c>
      <c r="H38" s="3" t="s">
        <v>36</v>
      </c>
    </row>
    <row r="39" spans="1:8" x14ac:dyDescent="0.25">
      <c r="A39" s="2">
        <v>4</v>
      </c>
      <c r="B39" s="3">
        <v>3</v>
      </c>
      <c r="C39" s="3">
        <v>4</v>
      </c>
      <c r="D39" s="3">
        <v>3</v>
      </c>
      <c r="E39" s="3">
        <v>4</v>
      </c>
      <c r="F39" s="3">
        <v>3</v>
      </c>
      <c r="G39" s="3">
        <f t="shared" ref="G39:G44" si="2">AVERAGE(B39:F39)</f>
        <v>3.4</v>
      </c>
      <c r="H39" s="3" t="s">
        <v>37</v>
      </c>
    </row>
    <row r="40" spans="1:8" x14ac:dyDescent="0.25">
      <c r="A40" s="2">
        <v>10</v>
      </c>
      <c r="B40" s="3">
        <v>3.6</v>
      </c>
      <c r="C40" s="3">
        <v>4</v>
      </c>
      <c r="D40" s="3">
        <v>3.2</v>
      </c>
      <c r="E40" s="3">
        <v>3.2</v>
      </c>
      <c r="F40" s="16">
        <v>2.7999999999999901</v>
      </c>
      <c r="G40" s="3">
        <f t="shared" si="2"/>
        <v>3.3599999999999981</v>
      </c>
      <c r="H40" s="3" t="s">
        <v>40</v>
      </c>
    </row>
    <row r="41" spans="1:8" x14ac:dyDescent="0.25">
      <c r="A41" s="2">
        <v>100</v>
      </c>
      <c r="B41" s="3">
        <v>2.9199999999999902</v>
      </c>
      <c r="C41" s="3">
        <v>3.08</v>
      </c>
      <c r="D41" s="3">
        <v>3.08</v>
      </c>
      <c r="E41" s="3">
        <v>3.12</v>
      </c>
      <c r="F41" s="3">
        <v>3.3599999999999901</v>
      </c>
      <c r="G41" s="3">
        <f t="shared" si="2"/>
        <v>3.1119999999999965</v>
      </c>
      <c r="H41" s="3" t="s">
        <v>41</v>
      </c>
    </row>
    <row r="42" spans="1:8" x14ac:dyDescent="0.25">
      <c r="A42" s="2">
        <v>1000</v>
      </c>
      <c r="B42" s="3">
        <v>3.0720000000000001</v>
      </c>
      <c r="C42" s="3">
        <v>3.16</v>
      </c>
      <c r="D42" s="3">
        <v>3.1120000000000001</v>
      </c>
      <c r="E42" s="3">
        <v>3.1480000000000001</v>
      </c>
      <c r="F42" s="3">
        <v>3.1520000000000001</v>
      </c>
      <c r="G42" s="3">
        <f t="shared" si="2"/>
        <v>3.1288000000000005</v>
      </c>
      <c r="H42" s="17" t="s">
        <v>42</v>
      </c>
    </row>
    <row r="43" spans="1:8" x14ac:dyDescent="0.25">
      <c r="A43" s="2">
        <v>1000000</v>
      </c>
      <c r="B43" s="3">
        <v>3.1363120000000002</v>
      </c>
      <c r="C43" s="3">
        <v>3.1411600000000002</v>
      </c>
      <c r="D43">
        <v>3.1407080000000001</v>
      </c>
      <c r="E43" s="3">
        <v>3.142668</v>
      </c>
      <c r="F43" s="3">
        <v>3.1393200000000001</v>
      </c>
      <c r="G43" s="3">
        <f>AVERAGE(B43:F43)</f>
        <v>3.1400335999999998</v>
      </c>
      <c r="H43" s="3" t="s">
        <v>43</v>
      </c>
    </row>
    <row r="44" spans="1:8" x14ac:dyDescent="0.25">
      <c r="A44" s="2">
        <v>1000000000</v>
      </c>
      <c r="B44" s="3">
        <v>3.140454096</v>
      </c>
      <c r="C44" s="3">
        <v>3.1408630120000001</v>
      </c>
      <c r="D44" s="3">
        <v>3.1411428599999902</v>
      </c>
      <c r="E44" s="3">
        <v>3.1410274120000001</v>
      </c>
      <c r="F44" s="3">
        <v>3.140496036</v>
      </c>
      <c r="G44" s="3">
        <f t="shared" si="2"/>
        <v>3.1407966831999978</v>
      </c>
      <c r="H44" s="3" t="s">
        <v>44</v>
      </c>
    </row>
  </sheetData>
  <mergeCells count="11">
    <mergeCell ref="G36:H36"/>
    <mergeCell ref="B36:F36"/>
    <mergeCell ref="A3:A4"/>
    <mergeCell ref="A1:A2"/>
    <mergeCell ref="H1:I3"/>
    <mergeCell ref="D4:E4"/>
    <mergeCell ref="F4:G4"/>
    <mergeCell ref="B1:C2"/>
    <mergeCell ref="B3:C3"/>
    <mergeCell ref="D1:G1"/>
    <mergeCell ref="D2:G2"/>
  </mergeCells>
  <pageMargins left="0.7" right="0.7" top="0.75" bottom="0.75" header="0.3" footer="0.3"/>
  <pageSetup paperSize="9" orientation="portrait" horizontalDpi="4294967293" verticalDpi="0" r:id="rId1"/>
  <ignoredErrors>
    <ignoredError sqref="G38:G4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Рекечинский</dc:creator>
  <cp:lastModifiedBy>Андрей Рекечинский</cp:lastModifiedBy>
  <dcterms:created xsi:type="dcterms:W3CDTF">2023-10-27T05:46:23Z</dcterms:created>
  <dcterms:modified xsi:type="dcterms:W3CDTF">2023-11-11T06:07:04Z</dcterms:modified>
</cp:coreProperties>
</file>